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opez/Documents/Documentos-varios/automation_tests/"/>
    </mc:Choice>
  </mc:AlternateContent>
  <xr:revisionPtr revIDLastSave="0" documentId="13_ncr:20001_{BA9C0ED8-197A-D84C-A76E-9FE3A408670E}" xr6:coauthVersionLast="36" xr6:coauthVersionMax="36" xr10:uidLastSave="{00000000-0000-0000-0000-000000000000}"/>
  <bookViews>
    <workbookView xWindow="0" yWindow="500" windowWidth="28800" windowHeight="17500" tabRatio="738" activeTab="4" xr2:uid="{00000000-000D-0000-FFFF-FFFF00000000}"/>
  </bookViews>
  <sheets>
    <sheet name="Consejo Graficas" sheetId="1" r:id="rId1"/>
    <sheet name="Datos" sheetId="2" r:id="rId2"/>
    <sheet name="Base en millones" sheetId="3" r:id="rId3"/>
    <sheet name="Base" sheetId="4" r:id="rId4"/>
    <sheet name="CAtalogo" sheetId="5" r:id="rId5"/>
    <sheet name="Instrucciones" sheetId="6" r:id="rId6"/>
  </sheets>
  <definedNames>
    <definedName name="_xlnm._FilterDatabase" localSheetId="3" hidden="1">Base!$A$4:$Q$308</definedName>
  </definedNames>
  <calcPr calcId="181029" concurrentCalc="0"/>
  <fileRecoveryPr repairLoad="1"/>
</workbook>
</file>

<file path=xl/calcChain.xml><?xml version="1.0" encoding="utf-8"?>
<calcChain xmlns="http://schemas.openxmlformats.org/spreadsheetml/2006/main">
  <c r="F21" i="5" l="1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P308" i="4"/>
  <c r="O308" i="4"/>
  <c r="N308" i="4"/>
  <c r="K308" i="4"/>
  <c r="M308" i="4"/>
  <c r="L308" i="4"/>
  <c r="J308" i="4"/>
  <c r="P307" i="4"/>
  <c r="O307" i="4"/>
  <c r="N307" i="4"/>
  <c r="K307" i="4"/>
  <c r="M307" i="4"/>
  <c r="L307" i="4"/>
  <c r="J307" i="4"/>
  <c r="P306" i="4"/>
  <c r="O306" i="4"/>
  <c r="N306" i="4"/>
  <c r="K306" i="4"/>
  <c r="M306" i="4"/>
  <c r="L306" i="4"/>
  <c r="J306" i="4"/>
  <c r="P305" i="4"/>
  <c r="O305" i="4"/>
  <c r="N305" i="4"/>
  <c r="K305" i="4"/>
  <c r="M305" i="4"/>
  <c r="L305" i="4"/>
  <c r="J305" i="4"/>
  <c r="P304" i="4"/>
  <c r="O304" i="4"/>
  <c r="N304" i="4"/>
  <c r="K304" i="4"/>
  <c r="M304" i="4"/>
  <c r="L304" i="4"/>
  <c r="J304" i="4"/>
  <c r="P303" i="4"/>
  <c r="O303" i="4"/>
  <c r="N303" i="4"/>
  <c r="K303" i="4"/>
  <c r="M303" i="4"/>
  <c r="L303" i="4"/>
  <c r="J303" i="4"/>
  <c r="P302" i="4"/>
  <c r="O302" i="4"/>
  <c r="N302" i="4"/>
  <c r="K302" i="4"/>
  <c r="M302" i="4"/>
  <c r="L302" i="4"/>
  <c r="J302" i="4"/>
  <c r="P301" i="4"/>
  <c r="O301" i="4"/>
  <c r="N301" i="4"/>
  <c r="K301" i="4"/>
  <c r="M301" i="4"/>
  <c r="L301" i="4"/>
  <c r="J301" i="4"/>
  <c r="P300" i="4"/>
  <c r="O300" i="4"/>
  <c r="N300" i="4"/>
  <c r="K300" i="4"/>
  <c r="M300" i="4"/>
  <c r="L300" i="4"/>
  <c r="J300" i="4"/>
  <c r="P299" i="4"/>
  <c r="O299" i="4"/>
  <c r="N299" i="4"/>
  <c r="K299" i="4"/>
  <c r="M299" i="4"/>
  <c r="L299" i="4"/>
  <c r="J299" i="4"/>
  <c r="P298" i="4"/>
  <c r="O298" i="4"/>
  <c r="N298" i="4"/>
  <c r="K298" i="4"/>
  <c r="M298" i="4"/>
  <c r="L298" i="4"/>
  <c r="J298" i="4"/>
  <c r="P297" i="4"/>
  <c r="O297" i="4"/>
  <c r="N297" i="4"/>
  <c r="K297" i="4"/>
  <c r="M297" i="4"/>
  <c r="L297" i="4"/>
  <c r="J297" i="4"/>
  <c r="P296" i="4"/>
  <c r="O296" i="4"/>
  <c r="N296" i="4"/>
  <c r="K296" i="4"/>
  <c r="M296" i="4"/>
  <c r="L296" i="4"/>
  <c r="J296" i="4"/>
  <c r="P295" i="4"/>
  <c r="O295" i="4"/>
  <c r="N295" i="4"/>
  <c r="K295" i="4"/>
  <c r="M295" i="4"/>
  <c r="L295" i="4"/>
  <c r="J295" i="4"/>
  <c r="P294" i="4"/>
  <c r="O294" i="4"/>
  <c r="N294" i="4"/>
  <c r="K294" i="4"/>
  <c r="M294" i="4"/>
  <c r="L294" i="4"/>
  <c r="J294" i="4"/>
  <c r="P293" i="4"/>
  <c r="O293" i="4"/>
  <c r="N293" i="4"/>
  <c r="K293" i="4"/>
  <c r="M293" i="4"/>
  <c r="L293" i="4"/>
  <c r="J293" i="4"/>
  <c r="P292" i="4"/>
  <c r="O292" i="4"/>
  <c r="N292" i="4"/>
  <c r="K292" i="4"/>
  <c r="M292" i="4"/>
  <c r="L292" i="4"/>
  <c r="J292" i="4"/>
  <c r="P291" i="4"/>
  <c r="O291" i="4"/>
  <c r="N291" i="4"/>
  <c r="K291" i="4"/>
  <c r="M291" i="4"/>
  <c r="L291" i="4"/>
  <c r="J291" i="4"/>
  <c r="P290" i="4"/>
  <c r="O290" i="4"/>
  <c r="N290" i="4"/>
  <c r="K290" i="4"/>
  <c r="M290" i="4"/>
  <c r="L290" i="4"/>
  <c r="J290" i="4"/>
  <c r="P289" i="4"/>
  <c r="O289" i="4"/>
  <c r="N289" i="4"/>
  <c r="K289" i="4"/>
  <c r="M289" i="4"/>
  <c r="L289" i="4"/>
  <c r="J289" i="4"/>
  <c r="P288" i="4"/>
  <c r="O288" i="4"/>
  <c r="N288" i="4"/>
  <c r="K288" i="4"/>
  <c r="M288" i="4"/>
  <c r="L288" i="4"/>
  <c r="J288" i="4"/>
  <c r="P287" i="4"/>
  <c r="O287" i="4"/>
  <c r="N287" i="4"/>
  <c r="K287" i="4"/>
  <c r="M287" i="4"/>
  <c r="L287" i="4"/>
  <c r="J287" i="4"/>
  <c r="P286" i="4"/>
  <c r="O286" i="4"/>
  <c r="N286" i="4"/>
  <c r="K286" i="4"/>
  <c r="M286" i="4"/>
  <c r="L286" i="4"/>
  <c r="J286" i="4"/>
  <c r="P285" i="4"/>
  <c r="O285" i="4"/>
  <c r="N285" i="4"/>
  <c r="K285" i="4"/>
  <c r="M285" i="4"/>
  <c r="L285" i="4"/>
  <c r="J285" i="4"/>
  <c r="P284" i="4"/>
  <c r="O284" i="4"/>
  <c r="N284" i="4"/>
  <c r="K284" i="4"/>
  <c r="M284" i="4"/>
  <c r="L284" i="4"/>
  <c r="J284" i="4"/>
  <c r="P283" i="4"/>
  <c r="O283" i="4"/>
  <c r="N283" i="4"/>
  <c r="K283" i="4"/>
  <c r="M283" i="4"/>
  <c r="L283" i="4"/>
  <c r="J283" i="4"/>
  <c r="P282" i="4"/>
  <c r="O282" i="4"/>
  <c r="N282" i="4"/>
  <c r="K282" i="4"/>
  <c r="M282" i="4"/>
  <c r="L282" i="4"/>
  <c r="J282" i="4"/>
  <c r="P281" i="4"/>
  <c r="O281" i="4"/>
  <c r="N281" i="4"/>
  <c r="K281" i="4"/>
  <c r="M281" i="4"/>
  <c r="L281" i="4"/>
  <c r="J281" i="4"/>
  <c r="P280" i="4"/>
  <c r="O280" i="4"/>
  <c r="N280" i="4"/>
  <c r="K280" i="4"/>
  <c r="M280" i="4"/>
  <c r="L280" i="4"/>
  <c r="J280" i="4"/>
  <c r="P279" i="4"/>
  <c r="O279" i="4"/>
  <c r="N279" i="4"/>
  <c r="K279" i="4"/>
  <c r="M279" i="4"/>
  <c r="L279" i="4"/>
  <c r="J279" i="4"/>
  <c r="P278" i="4"/>
  <c r="O278" i="4"/>
  <c r="N278" i="4"/>
  <c r="K278" i="4"/>
  <c r="M278" i="4"/>
  <c r="L278" i="4"/>
  <c r="J278" i="4"/>
  <c r="P277" i="4"/>
  <c r="O277" i="4"/>
  <c r="N277" i="4"/>
  <c r="K277" i="4"/>
  <c r="M277" i="4"/>
  <c r="L277" i="4"/>
  <c r="J277" i="4"/>
  <c r="P276" i="4"/>
  <c r="O276" i="4"/>
  <c r="N276" i="4"/>
  <c r="K276" i="4"/>
  <c r="M276" i="4"/>
  <c r="L276" i="4"/>
  <c r="J276" i="4"/>
  <c r="P275" i="4"/>
  <c r="O275" i="4"/>
  <c r="N275" i="4"/>
  <c r="K275" i="4"/>
  <c r="M275" i="4"/>
  <c r="L275" i="4"/>
  <c r="J275" i="4"/>
  <c r="P274" i="4"/>
  <c r="O274" i="4"/>
  <c r="N274" i="4"/>
  <c r="K274" i="4"/>
  <c r="M274" i="4"/>
  <c r="L274" i="4"/>
  <c r="J274" i="4"/>
  <c r="P273" i="4"/>
  <c r="O273" i="4"/>
  <c r="N273" i="4"/>
  <c r="K273" i="4"/>
  <c r="M273" i="4"/>
  <c r="L273" i="4"/>
  <c r="J273" i="4"/>
  <c r="P272" i="4"/>
  <c r="O272" i="4"/>
  <c r="N272" i="4"/>
  <c r="K272" i="4"/>
  <c r="M272" i="4"/>
  <c r="L272" i="4"/>
  <c r="J272" i="4"/>
  <c r="P271" i="4"/>
  <c r="O271" i="4"/>
  <c r="N271" i="4"/>
  <c r="K271" i="4"/>
  <c r="M271" i="4"/>
  <c r="L271" i="4"/>
  <c r="J271" i="4"/>
  <c r="P270" i="4"/>
  <c r="O270" i="4"/>
  <c r="N270" i="4"/>
  <c r="K270" i="4"/>
  <c r="M270" i="4"/>
  <c r="L270" i="4"/>
  <c r="J270" i="4"/>
  <c r="P269" i="4"/>
  <c r="O269" i="4"/>
  <c r="N269" i="4"/>
  <c r="K269" i="4"/>
  <c r="M269" i="4"/>
  <c r="L269" i="4"/>
  <c r="J269" i="4"/>
  <c r="P268" i="4"/>
  <c r="O268" i="4"/>
  <c r="N268" i="4"/>
  <c r="K268" i="4"/>
  <c r="M268" i="4"/>
  <c r="L268" i="4"/>
  <c r="J268" i="4"/>
  <c r="P267" i="4"/>
  <c r="O267" i="4"/>
  <c r="N267" i="4"/>
  <c r="K267" i="4"/>
  <c r="M267" i="4"/>
  <c r="L267" i="4"/>
  <c r="J267" i="4"/>
  <c r="P266" i="4"/>
  <c r="O266" i="4"/>
  <c r="N266" i="4"/>
  <c r="K266" i="4"/>
  <c r="M266" i="4"/>
  <c r="L266" i="4"/>
  <c r="J266" i="4"/>
  <c r="P265" i="4"/>
  <c r="O265" i="4"/>
  <c r="N265" i="4"/>
  <c r="K265" i="4"/>
  <c r="M265" i="4"/>
  <c r="L265" i="4"/>
  <c r="J265" i="4"/>
  <c r="P264" i="4"/>
  <c r="O264" i="4"/>
  <c r="N264" i="4"/>
  <c r="K264" i="4"/>
  <c r="M264" i="4"/>
  <c r="L264" i="4"/>
  <c r="J264" i="4"/>
  <c r="P263" i="4"/>
  <c r="O263" i="4"/>
  <c r="N263" i="4"/>
  <c r="K263" i="4"/>
  <c r="M263" i="4"/>
  <c r="L263" i="4"/>
  <c r="J263" i="4"/>
  <c r="P262" i="4"/>
  <c r="O262" i="4"/>
  <c r="N262" i="4"/>
  <c r="K262" i="4"/>
  <c r="M262" i="4"/>
  <c r="L262" i="4"/>
  <c r="J262" i="4"/>
  <c r="P261" i="4"/>
  <c r="O261" i="4"/>
  <c r="N261" i="4"/>
  <c r="K261" i="4"/>
  <c r="M261" i="4"/>
  <c r="L261" i="4"/>
  <c r="J261" i="4"/>
  <c r="P260" i="4"/>
  <c r="O260" i="4"/>
  <c r="N260" i="4"/>
  <c r="K260" i="4"/>
  <c r="M260" i="4"/>
  <c r="L260" i="4"/>
  <c r="J260" i="4"/>
  <c r="P259" i="4"/>
  <c r="O259" i="4"/>
  <c r="N259" i="4"/>
  <c r="K259" i="4"/>
  <c r="M259" i="4"/>
  <c r="L259" i="4"/>
  <c r="J259" i="4"/>
  <c r="P258" i="4"/>
  <c r="O258" i="4"/>
  <c r="N258" i="4"/>
  <c r="K258" i="4"/>
  <c r="M258" i="4"/>
  <c r="L258" i="4"/>
  <c r="J258" i="4"/>
  <c r="P257" i="4"/>
  <c r="O257" i="4"/>
  <c r="N257" i="4"/>
  <c r="K257" i="4"/>
  <c r="M257" i="4"/>
  <c r="L257" i="4"/>
  <c r="J257" i="4"/>
  <c r="P256" i="4"/>
  <c r="O256" i="4"/>
  <c r="N256" i="4"/>
  <c r="K256" i="4"/>
  <c r="M256" i="4"/>
  <c r="L256" i="4"/>
  <c r="J256" i="4"/>
  <c r="P255" i="4"/>
  <c r="O255" i="4"/>
  <c r="N255" i="4"/>
  <c r="K255" i="4"/>
  <c r="M255" i="4"/>
  <c r="L255" i="4"/>
  <c r="J255" i="4"/>
  <c r="P254" i="4"/>
  <c r="O254" i="4"/>
  <c r="N254" i="4"/>
  <c r="K254" i="4"/>
  <c r="M254" i="4"/>
  <c r="L254" i="4"/>
  <c r="J254" i="4"/>
  <c r="P253" i="4"/>
  <c r="O253" i="4"/>
  <c r="N253" i="4"/>
  <c r="K253" i="4"/>
  <c r="M253" i="4"/>
  <c r="L253" i="4"/>
  <c r="J253" i="4"/>
  <c r="P252" i="4"/>
  <c r="O252" i="4"/>
  <c r="N252" i="4"/>
  <c r="K252" i="4"/>
  <c r="M252" i="4"/>
  <c r="L252" i="4"/>
  <c r="J252" i="4"/>
  <c r="P251" i="4"/>
  <c r="O251" i="4"/>
  <c r="N251" i="4"/>
  <c r="K251" i="4"/>
  <c r="M251" i="4"/>
  <c r="L251" i="4"/>
  <c r="J251" i="4"/>
  <c r="P250" i="4"/>
  <c r="O250" i="4"/>
  <c r="N250" i="4"/>
  <c r="K250" i="4"/>
  <c r="M250" i="4"/>
  <c r="L250" i="4"/>
  <c r="J250" i="4"/>
  <c r="P249" i="4"/>
  <c r="O249" i="4"/>
  <c r="N249" i="4"/>
  <c r="K249" i="4"/>
  <c r="M249" i="4"/>
  <c r="L249" i="4"/>
  <c r="J249" i="4"/>
  <c r="P248" i="4"/>
  <c r="O248" i="4"/>
  <c r="N248" i="4"/>
  <c r="K248" i="4"/>
  <c r="M248" i="4"/>
  <c r="L248" i="4"/>
  <c r="J248" i="4"/>
  <c r="P247" i="4"/>
  <c r="O247" i="4"/>
  <c r="N247" i="4"/>
  <c r="K247" i="4"/>
  <c r="M247" i="4"/>
  <c r="L247" i="4"/>
  <c r="J247" i="4"/>
  <c r="P246" i="4"/>
  <c r="O246" i="4"/>
  <c r="N246" i="4"/>
  <c r="K246" i="4"/>
  <c r="M246" i="4"/>
  <c r="L246" i="4"/>
  <c r="J246" i="4"/>
  <c r="P245" i="4"/>
  <c r="O245" i="4"/>
  <c r="N245" i="4"/>
  <c r="K245" i="4"/>
  <c r="M245" i="4"/>
  <c r="L245" i="4"/>
  <c r="J245" i="4"/>
  <c r="P244" i="4"/>
  <c r="O244" i="4"/>
  <c r="N244" i="4"/>
  <c r="K244" i="4"/>
  <c r="M244" i="4"/>
  <c r="L244" i="4"/>
  <c r="J244" i="4"/>
  <c r="P243" i="4"/>
  <c r="O243" i="4"/>
  <c r="N243" i="4"/>
  <c r="K243" i="4"/>
  <c r="M243" i="4"/>
  <c r="L243" i="4"/>
  <c r="J243" i="4"/>
  <c r="P242" i="4"/>
  <c r="O242" i="4"/>
  <c r="N242" i="4"/>
  <c r="K242" i="4"/>
  <c r="M242" i="4"/>
  <c r="L242" i="4"/>
  <c r="J242" i="4"/>
  <c r="P241" i="4"/>
  <c r="O241" i="4"/>
  <c r="N241" i="4"/>
  <c r="K241" i="4"/>
  <c r="M241" i="4"/>
  <c r="L241" i="4"/>
  <c r="J241" i="4"/>
  <c r="P240" i="4"/>
  <c r="O240" i="4"/>
  <c r="N240" i="4"/>
  <c r="K240" i="4"/>
  <c r="M240" i="4"/>
  <c r="L240" i="4"/>
  <c r="J240" i="4"/>
  <c r="P239" i="4"/>
  <c r="O239" i="4"/>
  <c r="N239" i="4"/>
  <c r="K239" i="4"/>
  <c r="M239" i="4"/>
  <c r="L239" i="4"/>
  <c r="J239" i="4"/>
  <c r="P238" i="4"/>
  <c r="O238" i="4"/>
  <c r="N238" i="4"/>
  <c r="K238" i="4"/>
  <c r="M238" i="4"/>
  <c r="L238" i="4"/>
  <c r="J238" i="4"/>
  <c r="P237" i="4"/>
  <c r="O237" i="4"/>
  <c r="N237" i="4"/>
  <c r="K237" i="4"/>
  <c r="M237" i="4"/>
  <c r="L237" i="4"/>
  <c r="J237" i="4"/>
  <c r="P236" i="4"/>
  <c r="O236" i="4"/>
  <c r="N236" i="4"/>
  <c r="K236" i="4"/>
  <c r="M236" i="4"/>
  <c r="L236" i="4"/>
  <c r="J236" i="4"/>
  <c r="P235" i="4"/>
  <c r="O235" i="4"/>
  <c r="N235" i="4"/>
  <c r="K235" i="4"/>
  <c r="M235" i="4"/>
  <c r="L235" i="4"/>
  <c r="J235" i="4"/>
  <c r="P234" i="4"/>
  <c r="O234" i="4"/>
  <c r="N234" i="4"/>
  <c r="K234" i="4"/>
  <c r="M234" i="4"/>
  <c r="L234" i="4"/>
  <c r="J234" i="4"/>
  <c r="P233" i="4"/>
  <c r="O233" i="4"/>
  <c r="N233" i="4"/>
  <c r="K233" i="4"/>
  <c r="M233" i="4"/>
  <c r="L233" i="4"/>
  <c r="J233" i="4"/>
  <c r="P232" i="4"/>
  <c r="O232" i="4"/>
  <c r="N232" i="4"/>
  <c r="K232" i="4"/>
  <c r="M232" i="4"/>
  <c r="L232" i="4"/>
  <c r="J232" i="4"/>
  <c r="P231" i="4"/>
  <c r="O231" i="4"/>
  <c r="N231" i="4"/>
  <c r="K231" i="4"/>
  <c r="M231" i="4"/>
  <c r="L231" i="4"/>
  <c r="J231" i="4"/>
  <c r="P230" i="4"/>
  <c r="O230" i="4"/>
  <c r="N230" i="4"/>
  <c r="K230" i="4"/>
  <c r="M230" i="4"/>
  <c r="L230" i="4"/>
  <c r="J230" i="4"/>
  <c r="P229" i="4"/>
  <c r="O229" i="4"/>
  <c r="N229" i="4"/>
  <c r="K229" i="4"/>
  <c r="M229" i="4"/>
  <c r="L229" i="4"/>
  <c r="J229" i="4"/>
  <c r="P228" i="4"/>
  <c r="O228" i="4"/>
  <c r="N228" i="4"/>
  <c r="K228" i="4"/>
  <c r="M228" i="4"/>
  <c r="L228" i="4"/>
  <c r="J228" i="4"/>
  <c r="P227" i="4"/>
  <c r="O227" i="4"/>
  <c r="N227" i="4"/>
  <c r="K227" i="4"/>
  <c r="M227" i="4"/>
  <c r="L227" i="4"/>
  <c r="J227" i="4"/>
  <c r="P226" i="4"/>
  <c r="O226" i="4"/>
  <c r="N226" i="4"/>
  <c r="K226" i="4"/>
  <c r="M226" i="4"/>
  <c r="L226" i="4"/>
  <c r="J226" i="4"/>
  <c r="P225" i="4"/>
  <c r="O225" i="4"/>
  <c r="N225" i="4"/>
  <c r="K225" i="4"/>
  <c r="M225" i="4"/>
  <c r="L225" i="4"/>
  <c r="J225" i="4"/>
  <c r="P224" i="4"/>
  <c r="O224" i="4"/>
  <c r="N224" i="4"/>
  <c r="K224" i="4"/>
  <c r="M224" i="4"/>
  <c r="L224" i="4"/>
  <c r="J224" i="4"/>
  <c r="P223" i="4"/>
  <c r="O223" i="4"/>
  <c r="N223" i="4"/>
  <c r="K223" i="4"/>
  <c r="M223" i="4"/>
  <c r="L223" i="4"/>
  <c r="J223" i="4"/>
  <c r="P222" i="4"/>
  <c r="O222" i="4"/>
  <c r="N222" i="4"/>
  <c r="K222" i="4"/>
  <c r="M222" i="4"/>
  <c r="L222" i="4"/>
  <c r="J222" i="4"/>
  <c r="P221" i="4"/>
  <c r="O221" i="4"/>
  <c r="N221" i="4"/>
  <c r="K221" i="4"/>
  <c r="M221" i="4"/>
  <c r="L221" i="4"/>
  <c r="J221" i="4"/>
  <c r="P220" i="4"/>
  <c r="O220" i="4"/>
  <c r="N220" i="4"/>
  <c r="K220" i="4"/>
  <c r="M220" i="4"/>
  <c r="L220" i="4"/>
  <c r="J220" i="4"/>
  <c r="P219" i="4"/>
  <c r="O219" i="4"/>
  <c r="N219" i="4"/>
  <c r="K219" i="4"/>
  <c r="M219" i="4"/>
  <c r="L219" i="4"/>
  <c r="J219" i="4"/>
  <c r="P218" i="4"/>
  <c r="O218" i="4"/>
  <c r="N218" i="4"/>
  <c r="K218" i="4"/>
  <c r="M218" i="4"/>
  <c r="L218" i="4"/>
  <c r="J218" i="4"/>
  <c r="P217" i="4"/>
  <c r="O217" i="4"/>
  <c r="N217" i="4"/>
  <c r="K217" i="4"/>
  <c r="M217" i="4"/>
  <c r="L217" i="4"/>
  <c r="J217" i="4"/>
  <c r="P216" i="4"/>
  <c r="O216" i="4"/>
  <c r="N216" i="4"/>
  <c r="K216" i="4"/>
  <c r="M216" i="4"/>
  <c r="L216" i="4"/>
  <c r="J216" i="4"/>
  <c r="P215" i="4"/>
  <c r="O215" i="4"/>
  <c r="N215" i="4"/>
  <c r="K215" i="4"/>
  <c r="M215" i="4"/>
  <c r="L215" i="4"/>
  <c r="J215" i="4"/>
  <c r="P214" i="4"/>
  <c r="O214" i="4"/>
  <c r="N214" i="4"/>
  <c r="K214" i="4"/>
  <c r="M214" i="4"/>
  <c r="L214" i="4"/>
  <c r="J214" i="4"/>
  <c r="P213" i="4"/>
  <c r="O213" i="4"/>
  <c r="N213" i="4"/>
  <c r="K213" i="4"/>
  <c r="M213" i="4"/>
  <c r="L213" i="4"/>
  <c r="J213" i="4"/>
  <c r="P212" i="4"/>
  <c r="O212" i="4"/>
  <c r="N212" i="4"/>
  <c r="K212" i="4"/>
  <c r="M212" i="4"/>
  <c r="L212" i="4"/>
  <c r="J212" i="4"/>
  <c r="P211" i="4"/>
  <c r="O211" i="4"/>
  <c r="N211" i="4"/>
  <c r="K211" i="4"/>
  <c r="M211" i="4"/>
  <c r="L211" i="4"/>
  <c r="J211" i="4"/>
  <c r="P210" i="4"/>
  <c r="O210" i="4"/>
  <c r="N210" i="4"/>
  <c r="K210" i="4"/>
  <c r="M210" i="4"/>
  <c r="L210" i="4"/>
  <c r="J210" i="4"/>
  <c r="P209" i="4"/>
  <c r="O209" i="4"/>
  <c r="N209" i="4"/>
  <c r="K209" i="4"/>
  <c r="M209" i="4"/>
  <c r="L209" i="4"/>
  <c r="J209" i="4"/>
  <c r="P208" i="4"/>
  <c r="O208" i="4"/>
  <c r="N208" i="4"/>
  <c r="K208" i="4"/>
  <c r="M208" i="4"/>
  <c r="L208" i="4"/>
  <c r="J208" i="4"/>
  <c r="P207" i="4"/>
  <c r="O207" i="4"/>
  <c r="N207" i="4"/>
  <c r="K207" i="4"/>
  <c r="M207" i="4"/>
  <c r="L207" i="4"/>
  <c r="J207" i="4"/>
  <c r="P206" i="4"/>
  <c r="O206" i="4"/>
  <c r="N206" i="4"/>
  <c r="K206" i="4"/>
  <c r="M206" i="4"/>
  <c r="L206" i="4"/>
  <c r="J206" i="4"/>
  <c r="P205" i="4"/>
  <c r="O205" i="4"/>
  <c r="N205" i="4"/>
  <c r="K205" i="4"/>
  <c r="M205" i="4"/>
  <c r="L205" i="4"/>
  <c r="J205" i="4"/>
  <c r="P204" i="4"/>
  <c r="O204" i="4"/>
  <c r="N204" i="4"/>
  <c r="K204" i="4"/>
  <c r="M204" i="4"/>
  <c r="L204" i="4"/>
  <c r="J204" i="4"/>
  <c r="P203" i="4"/>
  <c r="O203" i="4"/>
  <c r="N203" i="4"/>
  <c r="K203" i="4"/>
  <c r="M203" i="4"/>
  <c r="L203" i="4"/>
  <c r="J203" i="4"/>
  <c r="P202" i="4"/>
  <c r="O202" i="4"/>
  <c r="N202" i="4"/>
  <c r="K202" i="4"/>
  <c r="M202" i="4"/>
  <c r="L202" i="4"/>
  <c r="J202" i="4"/>
  <c r="P201" i="4"/>
  <c r="O201" i="4"/>
  <c r="N201" i="4"/>
  <c r="K201" i="4"/>
  <c r="M201" i="4"/>
  <c r="L201" i="4"/>
  <c r="J201" i="4"/>
  <c r="P200" i="4"/>
  <c r="O200" i="4"/>
  <c r="N200" i="4"/>
  <c r="K200" i="4"/>
  <c r="M200" i="4"/>
  <c r="L200" i="4"/>
  <c r="J200" i="4"/>
  <c r="P199" i="4"/>
  <c r="O199" i="4"/>
  <c r="N199" i="4"/>
  <c r="K199" i="4"/>
  <c r="M199" i="4"/>
  <c r="L199" i="4"/>
  <c r="J199" i="4"/>
  <c r="P198" i="4"/>
  <c r="O198" i="4"/>
  <c r="N198" i="4"/>
  <c r="K198" i="4"/>
  <c r="M198" i="4"/>
  <c r="L198" i="4"/>
  <c r="J198" i="4"/>
  <c r="P197" i="4"/>
  <c r="O197" i="4"/>
  <c r="N197" i="4"/>
  <c r="K197" i="4"/>
  <c r="M197" i="4"/>
  <c r="L197" i="4"/>
  <c r="J197" i="4"/>
  <c r="P196" i="4"/>
  <c r="O196" i="4"/>
  <c r="N196" i="4"/>
  <c r="K196" i="4"/>
  <c r="M196" i="4"/>
  <c r="L196" i="4"/>
  <c r="J196" i="4"/>
  <c r="P195" i="4"/>
  <c r="O195" i="4"/>
  <c r="N195" i="4"/>
  <c r="K195" i="4"/>
  <c r="M195" i="4"/>
  <c r="L195" i="4"/>
  <c r="J195" i="4"/>
  <c r="P194" i="4"/>
  <c r="O194" i="4"/>
  <c r="N194" i="4"/>
  <c r="K194" i="4"/>
  <c r="M194" i="4"/>
  <c r="L194" i="4"/>
  <c r="J194" i="4"/>
  <c r="P193" i="4"/>
  <c r="O193" i="4"/>
  <c r="N193" i="4"/>
  <c r="K193" i="4"/>
  <c r="M193" i="4"/>
  <c r="L193" i="4"/>
  <c r="J193" i="4"/>
  <c r="P192" i="4"/>
  <c r="O192" i="4"/>
  <c r="N192" i="4"/>
  <c r="K192" i="4"/>
  <c r="M192" i="4"/>
  <c r="L192" i="4"/>
  <c r="J192" i="4"/>
  <c r="P191" i="4"/>
  <c r="O191" i="4"/>
  <c r="N191" i="4"/>
  <c r="K191" i="4"/>
  <c r="M191" i="4"/>
  <c r="L191" i="4"/>
  <c r="J191" i="4"/>
  <c r="P190" i="4"/>
  <c r="O190" i="4"/>
  <c r="N190" i="4"/>
  <c r="K190" i="4"/>
  <c r="M190" i="4"/>
  <c r="L190" i="4"/>
  <c r="J190" i="4"/>
  <c r="P189" i="4"/>
  <c r="O189" i="4"/>
  <c r="N189" i="4"/>
  <c r="K189" i="4"/>
  <c r="M189" i="4"/>
  <c r="L189" i="4"/>
  <c r="J189" i="4"/>
  <c r="P188" i="4"/>
  <c r="O188" i="4"/>
  <c r="N188" i="4"/>
  <c r="K188" i="4"/>
  <c r="M188" i="4"/>
  <c r="L188" i="4"/>
  <c r="J188" i="4"/>
  <c r="P187" i="4"/>
  <c r="O187" i="4"/>
  <c r="N187" i="4"/>
  <c r="K187" i="4"/>
  <c r="M187" i="4"/>
  <c r="L187" i="4"/>
  <c r="J187" i="4"/>
  <c r="P186" i="4"/>
  <c r="O186" i="4"/>
  <c r="N186" i="4"/>
  <c r="K186" i="4"/>
  <c r="M186" i="4"/>
  <c r="L186" i="4"/>
  <c r="J186" i="4"/>
  <c r="P185" i="4"/>
  <c r="O185" i="4"/>
  <c r="N185" i="4"/>
  <c r="K185" i="4"/>
  <c r="M185" i="4"/>
  <c r="J185" i="4"/>
  <c r="P184" i="4"/>
  <c r="O184" i="4"/>
  <c r="N184" i="4"/>
  <c r="K184" i="4"/>
  <c r="M184" i="4"/>
  <c r="L184" i="4"/>
  <c r="J184" i="4"/>
  <c r="P183" i="4"/>
  <c r="O183" i="4"/>
  <c r="N183" i="4"/>
  <c r="K183" i="4"/>
  <c r="M183" i="4"/>
  <c r="L183" i="4"/>
  <c r="J183" i="4"/>
  <c r="P182" i="4"/>
  <c r="O182" i="4"/>
  <c r="N182" i="4"/>
  <c r="K182" i="4"/>
  <c r="M182" i="4"/>
  <c r="L182" i="4"/>
  <c r="J182" i="4"/>
  <c r="P181" i="4"/>
  <c r="O181" i="4"/>
  <c r="N181" i="4"/>
  <c r="K181" i="4"/>
  <c r="M181" i="4"/>
  <c r="L181" i="4"/>
  <c r="J181" i="4"/>
  <c r="P180" i="4"/>
  <c r="O180" i="4"/>
  <c r="N180" i="4"/>
  <c r="K180" i="4"/>
  <c r="M180" i="4"/>
  <c r="L180" i="4"/>
  <c r="J180" i="4"/>
  <c r="P179" i="4"/>
  <c r="O179" i="4"/>
  <c r="N179" i="4"/>
  <c r="K179" i="4"/>
  <c r="M179" i="4"/>
  <c r="L179" i="4"/>
  <c r="J179" i="4"/>
  <c r="P178" i="4"/>
  <c r="O178" i="4"/>
  <c r="N178" i="4"/>
  <c r="K178" i="4"/>
  <c r="M178" i="4"/>
  <c r="L178" i="4"/>
  <c r="J178" i="4"/>
  <c r="P177" i="4"/>
  <c r="O177" i="4"/>
  <c r="N177" i="4"/>
  <c r="K177" i="4"/>
  <c r="M177" i="4"/>
  <c r="L177" i="4"/>
  <c r="J177" i="4"/>
  <c r="P176" i="4"/>
  <c r="O176" i="4"/>
  <c r="N176" i="4"/>
  <c r="K176" i="4"/>
  <c r="M176" i="4"/>
  <c r="L176" i="4"/>
  <c r="J176" i="4"/>
  <c r="P175" i="4"/>
  <c r="O175" i="4"/>
  <c r="N175" i="4"/>
  <c r="K175" i="4"/>
  <c r="M175" i="4"/>
  <c r="L175" i="4"/>
  <c r="J175" i="4"/>
  <c r="P174" i="4"/>
  <c r="O174" i="4"/>
  <c r="N174" i="4"/>
  <c r="K174" i="4"/>
  <c r="M174" i="4"/>
  <c r="L174" i="4"/>
  <c r="J174" i="4"/>
  <c r="P173" i="4"/>
  <c r="O173" i="4"/>
  <c r="N173" i="4"/>
  <c r="K173" i="4"/>
  <c r="M173" i="4"/>
  <c r="L173" i="4"/>
  <c r="J173" i="4"/>
  <c r="P172" i="4"/>
  <c r="O172" i="4"/>
  <c r="N172" i="4"/>
  <c r="K172" i="4"/>
  <c r="M172" i="4"/>
  <c r="L172" i="4"/>
  <c r="J172" i="4"/>
  <c r="P171" i="4"/>
  <c r="O171" i="4"/>
  <c r="N171" i="4"/>
  <c r="K171" i="4"/>
  <c r="M171" i="4"/>
  <c r="L171" i="4"/>
  <c r="J171" i="4"/>
  <c r="P170" i="4"/>
  <c r="O170" i="4"/>
  <c r="N170" i="4"/>
  <c r="K170" i="4"/>
  <c r="M170" i="4"/>
  <c r="L170" i="4"/>
  <c r="J170" i="4"/>
  <c r="P169" i="4"/>
  <c r="O169" i="4"/>
  <c r="N169" i="4"/>
  <c r="K169" i="4"/>
  <c r="M169" i="4"/>
  <c r="L169" i="4"/>
  <c r="J169" i="4"/>
  <c r="P168" i="4"/>
  <c r="O168" i="4"/>
  <c r="N168" i="4"/>
  <c r="K168" i="4"/>
  <c r="M168" i="4"/>
  <c r="L168" i="4"/>
  <c r="J168" i="4"/>
  <c r="P167" i="4"/>
  <c r="O167" i="4"/>
  <c r="N167" i="4"/>
  <c r="K167" i="4"/>
  <c r="M167" i="4"/>
  <c r="L167" i="4"/>
  <c r="J167" i="4"/>
  <c r="P166" i="4"/>
  <c r="O166" i="4"/>
  <c r="N166" i="4"/>
  <c r="K166" i="4"/>
  <c r="M166" i="4"/>
  <c r="L166" i="4"/>
  <c r="J166" i="4"/>
  <c r="P165" i="4"/>
  <c r="O165" i="4"/>
  <c r="N165" i="4"/>
  <c r="K165" i="4"/>
  <c r="M165" i="4"/>
  <c r="L165" i="4"/>
  <c r="J165" i="4"/>
  <c r="P164" i="4"/>
  <c r="O164" i="4"/>
  <c r="N164" i="4"/>
  <c r="K164" i="4"/>
  <c r="M164" i="4"/>
  <c r="L164" i="4"/>
  <c r="J164" i="4"/>
  <c r="P163" i="4"/>
  <c r="O163" i="4"/>
  <c r="N163" i="4"/>
  <c r="K163" i="4"/>
  <c r="M163" i="4"/>
  <c r="L163" i="4"/>
  <c r="J163" i="4"/>
  <c r="P162" i="4"/>
  <c r="O162" i="4"/>
  <c r="N162" i="4"/>
  <c r="K162" i="4"/>
  <c r="M162" i="4"/>
  <c r="L162" i="4"/>
  <c r="J162" i="4"/>
  <c r="P161" i="4"/>
  <c r="O161" i="4"/>
  <c r="N161" i="4"/>
  <c r="K161" i="4"/>
  <c r="M161" i="4"/>
  <c r="L161" i="4"/>
  <c r="J161" i="4"/>
  <c r="P160" i="4"/>
  <c r="O160" i="4"/>
  <c r="N160" i="4"/>
  <c r="K160" i="4"/>
  <c r="M160" i="4"/>
  <c r="L160" i="4"/>
  <c r="J160" i="4"/>
  <c r="P159" i="4"/>
  <c r="O159" i="4"/>
  <c r="N159" i="4"/>
  <c r="K159" i="4"/>
  <c r="M159" i="4"/>
  <c r="L159" i="4"/>
  <c r="J159" i="4"/>
  <c r="P158" i="4"/>
  <c r="O158" i="4"/>
  <c r="N158" i="4"/>
  <c r="K158" i="4"/>
  <c r="M158" i="4"/>
  <c r="L158" i="4"/>
  <c r="J158" i="4"/>
  <c r="P157" i="4"/>
  <c r="O157" i="4"/>
  <c r="N157" i="4"/>
  <c r="K157" i="4"/>
  <c r="M157" i="4"/>
  <c r="L157" i="4"/>
  <c r="J157" i="4"/>
  <c r="P156" i="4"/>
  <c r="O156" i="4"/>
  <c r="N156" i="4"/>
  <c r="K156" i="4"/>
  <c r="M156" i="4"/>
  <c r="L156" i="4"/>
  <c r="J156" i="4"/>
  <c r="P155" i="4"/>
  <c r="O155" i="4"/>
  <c r="N155" i="4"/>
  <c r="K155" i="4"/>
  <c r="M155" i="4"/>
  <c r="L155" i="4"/>
  <c r="J155" i="4"/>
  <c r="P154" i="4"/>
  <c r="O154" i="4"/>
  <c r="N154" i="4"/>
  <c r="K154" i="4"/>
  <c r="M154" i="4"/>
  <c r="L154" i="4"/>
  <c r="J154" i="4"/>
  <c r="P153" i="4"/>
  <c r="O153" i="4"/>
  <c r="N153" i="4"/>
  <c r="K153" i="4"/>
  <c r="M153" i="4"/>
  <c r="L153" i="4"/>
  <c r="J153" i="4"/>
  <c r="P152" i="4"/>
  <c r="O152" i="4"/>
  <c r="N152" i="4"/>
  <c r="K152" i="4"/>
  <c r="M152" i="4"/>
  <c r="L152" i="4"/>
  <c r="J152" i="4"/>
  <c r="P151" i="4"/>
  <c r="O151" i="4"/>
  <c r="N151" i="4"/>
  <c r="K151" i="4"/>
  <c r="M151" i="4"/>
  <c r="L151" i="4"/>
  <c r="J151" i="4"/>
  <c r="P150" i="4"/>
  <c r="O150" i="4"/>
  <c r="N150" i="4"/>
  <c r="K150" i="4"/>
  <c r="M150" i="4"/>
  <c r="L150" i="4"/>
  <c r="J150" i="4"/>
  <c r="P149" i="4"/>
  <c r="O149" i="4"/>
  <c r="N149" i="4"/>
  <c r="K149" i="4"/>
  <c r="M149" i="4"/>
  <c r="L149" i="4"/>
  <c r="J149" i="4"/>
  <c r="P148" i="4"/>
  <c r="O148" i="4"/>
  <c r="N148" i="4"/>
  <c r="K148" i="4"/>
  <c r="M148" i="4"/>
  <c r="L148" i="4"/>
  <c r="J148" i="4"/>
  <c r="P147" i="4"/>
  <c r="O147" i="4"/>
  <c r="N147" i="4"/>
  <c r="K147" i="4"/>
  <c r="M147" i="4"/>
  <c r="L147" i="4"/>
  <c r="J147" i="4"/>
  <c r="P146" i="4"/>
  <c r="O146" i="4"/>
  <c r="N146" i="4"/>
  <c r="K146" i="4"/>
  <c r="M146" i="4"/>
  <c r="L146" i="4"/>
  <c r="J146" i="4"/>
  <c r="P145" i="4"/>
  <c r="O145" i="4"/>
  <c r="N145" i="4"/>
  <c r="K145" i="4"/>
  <c r="M145" i="4"/>
  <c r="L145" i="4"/>
  <c r="J145" i="4"/>
  <c r="P144" i="4"/>
  <c r="O144" i="4"/>
  <c r="N144" i="4"/>
  <c r="K144" i="4"/>
  <c r="M144" i="4"/>
  <c r="L144" i="4"/>
  <c r="J144" i="4"/>
  <c r="P143" i="4"/>
  <c r="O143" i="4"/>
  <c r="N143" i="4"/>
  <c r="K143" i="4"/>
  <c r="M143" i="4"/>
  <c r="L143" i="4"/>
  <c r="J143" i="4"/>
  <c r="P142" i="4"/>
  <c r="O142" i="4"/>
  <c r="N142" i="4"/>
  <c r="K142" i="4"/>
  <c r="M142" i="4"/>
  <c r="L142" i="4"/>
  <c r="J142" i="4"/>
  <c r="P141" i="4"/>
  <c r="O141" i="4"/>
  <c r="N141" i="4"/>
  <c r="K141" i="4"/>
  <c r="M141" i="4"/>
  <c r="L141" i="4"/>
  <c r="J141" i="4"/>
  <c r="P140" i="4"/>
  <c r="O140" i="4"/>
  <c r="N140" i="4"/>
  <c r="K140" i="4"/>
  <c r="M140" i="4"/>
  <c r="L140" i="4"/>
  <c r="J140" i="4"/>
  <c r="P139" i="4"/>
  <c r="O139" i="4"/>
  <c r="N139" i="4"/>
  <c r="K139" i="4"/>
  <c r="M139" i="4"/>
  <c r="L139" i="4"/>
  <c r="J139" i="4"/>
  <c r="P138" i="4"/>
  <c r="O138" i="4"/>
  <c r="N138" i="4"/>
  <c r="K138" i="4"/>
  <c r="M138" i="4"/>
  <c r="L138" i="4"/>
  <c r="J138" i="4"/>
  <c r="P137" i="4"/>
  <c r="O137" i="4"/>
  <c r="N137" i="4"/>
  <c r="K137" i="4"/>
  <c r="M137" i="4"/>
  <c r="L137" i="4"/>
  <c r="J137" i="4"/>
  <c r="P136" i="4"/>
  <c r="O136" i="4"/>
  <c r="N136" i="4"/>
  <c r="K136" i="4"/>
  <c r="M136" i="4"/>
  <c r="L136" i="4"/>
  <c r="J136" i="4"/>
  <c r="P135" i="4"/>
  <c r="O135" i="4"/>
  <c r="N135" i="4"/>
  <c r="K135" i="4"/>
  <c r="M135" i="4"/>
  <c r="L135" i="4"/>
  <c r="J135" i="4"/>
  <c r="P134" i="4"/>
  <c r="O134" i="4"/>
  <c r="N134" i="4"/>
  <c r="K134" i="4"/>
  <c r="M134" i="4"/>
  <c r="L134" i="4"/>
  <c r="J134" i="4"/>
  <c r="P133" i="4"/>
  <c r="O133" i="4"/>
  <c r="N133" i="4"/>
  <c r="K133" i="4"/>
  <c r="M133" i="4"/>
  <c r="L133" i="4"/>
  <c r="J133" i="4"/>
  <c r="P132" i="4"/>
  <c r="O132" i="4"/>
  <c r="N132" i="4"/>
  <c r="K132" i="4"/>
  <c r="M132" i="4"/>
  <c r="L132" i="4"/>
  <c r="J132" i="4"/>
  <c r="P131" i="4"/>
  <c r="O131" i="4"/>
  <c r="N131" i="4"/>
  <c r="K131" i="4"/>
  <c r="M131" i="4"/>
  <c r="L131" i="4"/>
  <c r="J131" i="4"/>
  <c r="P130" i="4"/>
  <c r="O130" i="4"/>
  <c r="N130" i="4"/>
  <c r="K130" i="4"/>
  <c r="M130" i="4"/>
  <c r="L130" i="4"/>
  <c r="J130" i="4"/>
  <c r="P129" i="4"/>
  <c r="O129" i="4"/>
  <c r="N129" i="4"/>
  <c r="K129" i="4"/>
  <c r="M129" i="4"/>
  <c r="L129" i="4"/>
  <c r="J129" i="4"/>
  <c r="P128" i="4"/>
  <c r="O128" i="4"/>
  <c r="N128" i="4"/>
  <c r="K128" i="4"/>
  <c r="M128" i="4"/>
  <c r="L128" i="4"/>
  <c r="J128" i="4"/>
  <c r="P127" i="4"/>
  <c r="O127" i="4"/>
  <c r="N127" i="4"/>
  <c r="K127" i="4"/>
  <c r="M127" i="4"/>
  <c r="L127" i="4"/>
  <c r="J127" i="4"/>
  <c r="P126" i="4"/>
  <c r="O126" i="4"/>
  <c r="N126" i="4"/>
  <c r="K126" i="4"/>
  <c r="M126" i="4"/>
  <c r="L126" i="4"/>
  <c r="J126" i="4"/>
  <c r="P125" i="4"/>
  <c r="O125" i="4"/>
  <c r="N125" i="4"/>
  <c r="K125" i="4"/>
  <c r="M125" i="4"/>
  <c r="L125" i="4"/>
  <c r="J125" i="4"/>
  <c r="P124" i="4"/>
  <c r="O124" i="4"/>
  <c r="N124" i="4"/>
  <c r="K124" i="4"/>
  <c r="M124" i="4"/>
  <c r="L124" i="4"/>
  <c r="J124" i="4"/>
  <c r="P123" i="4"/>
  <c r="O123" i="4"/>
  <c r="N123" i="4"/>
  <c r="K123" i="4"/>
  <c r="M123" i="4"/>
  <c r="L123" i="4"/>
  <c r="J123" i="4"/>
  <c r="P122" i="4"/>
  <c r="O122" i="4"/>
  <c r="N122" i="4"/>
  <c r="K122" i="4"/>
  <c r="M122" i="4"/>
  <c r="L122" i="4"/>
  <c r="J122" i="4"/>
  <c r="P121" i="4"/>
  <c r="O121" i="4"/>
  <c r="N121" i="4"/>
  <c r="K121" i="4"/>
  <c r="M121" i="4"/>
  <c r="L121" i="4"/>
  <c r="J121" i="4"/>
  <c r="P120" i="4"/>
  <c r="O120" i="4"/>
  <c r="N120" i="4"/>
  <c r="K120" i="4"/>
  <c r="M120" i="4"/>
  <c r="L120" i="4"/>
  <c r="J120" i="4"/>
  <c r="P119" i="4"/>
  <c r="O119" i="4"/>
  <c r="N119" i="4"/>
  <c r="K119" i="4"/>
  <c r="M119" i="4"/>
  <c r="L119" i="4"/>
  <c r="J119" i="4"/>
  <c r="P118" i="4"/>
  <c r="O118" i="4"/>
  <c r="N118" i="4"/>
  <c r="K118" i="4"/>
  <c r="M118" i="4"/>
  <c r="L118" i="4"/>
  <c r="J118" i="4"/>
  <c r="P117" i="4"/>
  <c r="O117" i="4"/>
  <c r="N117" i="4"/>
  <c r="K117" i="4"/>
  <c r="M117" i="4"/>
  <c r="L117" i="4"/>
  <c r="J117" i="4"/>
  <c r="P116" i="4"/>
  <c r="O116" i="4"/>
  <c r="N116" i="4"/>
  <c r="K116" i="4"/>
  <c r="M116" i="4"/>
  <c r="L116" i="4"/>
  <c r="J116" i="4"/>
  <c r="P115" i="4"/>
  <c r="O115" i="4"/>
  <c r="N115" i="4"/>
  <c r="K115" i="4"/>
  <c r="M115" i="4"/>
  <c r="L115" i="4"/>
  <c r="J115" i="4"/>
  <c r="P114" i="4"/>
  <c r="O114" i="4"/>
  <c r="N114" i="4"/>
  <c r="K114" i="4"/>
  <c r="M114" i="4"/>
  <c r="L114" i="4"/>
  <c r="J114" i="4"/>
  <c r="P113" i="4"/>
  <c r="O113" i="4"/>
  <c r="N113" i="4"/>
  <c r="K113" i="4"/>
  <c r="M113" i="4"/>
  <c r="L113" i="4"/>
  <c r="J113" i="4"/>
  <c r="P112" i="4"/>
  <c r="O112" i="4"/>
  <c r="N112" i="4"/>
  <c r="K112" i="4"/>
  <c r="M112" i="4"/>
  <c r="L112" i="4"/>
  <c r="J112" i="4"/>
  <c r="P111" i="4"/>
  <c r="O111" i="4"/>
  <c r="N111" i="4"/>
  <c r="K111" i="4"/>
  <c r="M111" i="4"/>
  <c r="L111" i="4"/>
  <c r="J111" i="4"/>
  <c r="P110" i="4"/>
  <c r="O110" i="4"/>
  <c r="N110" i="4"/>
  <c r="K110" i="4"/>
  <c r="M110" i="4"/>
  <c r="L110" i="4"/>
  <c r="J110" i="4"/>
  <c r="P109" i="4"/>
  <c r="O109" i="4"/>
  <c r="N109" i="4"/>
  <c r="K109" i="4"/>
  <c r="M109" i="4"/>
  <c r="L109" i="4"/>
  <c r="J109" i="4"/>
  <c r="P108" i="4"/>
  <c r="O108" i="4"/>
  <c r="N108" i="4"/>
  <c r="K108" i="4"/>
  <c r="M108" i="4"/>
  <c r="L108" i="4"/>
  <c r="J108" i="4"/>
  <c r="P107" i="4"/>
  <c r="O107" i="4"/>
  <c r="N107" i="4"/>
  <c r="K107" i="4"/>
  <c r="M107" i="4"/>
  <c r="L107" i="4"/>
  <c r="J107" i="4"/>
  <c r="P106" i="4"/>
  <c r="O106" i="4"/>
  <c r="N106" i="4"/>
  <c r="K106" i="4"/>
  <c r="M106" i="4"/>
  <c r="L106" i="4"/>
  <c r="J106" i="4"/>
  <c r="P105" i="4"/>
  <c r="O105" i="4"/>
  <c r="N105" i="4"/>
  <c r="K105" i="4"/>
  <c r="M105" i="4"/>
  <c r="L105" i="4"/>
  <c r="J105" i="4"/>
  <c r="P104" i="4"/>
  <c r="O104" i="4"/>
  <c r="N104" i="4"/>
  <c r="K104" i="4"/>
  <c r="M104" i="4"/>
  <c r="L104" i="4"/>
  <c r="J104" i="4"/>
  <c r="P103" i="4"/>
  <c r="O103" i="4"/>
  <c r="N103" i="4"/>
  <c r="K103" i="4"/>
  <c r="M103" i="4"/>
  <c r="L103" i="4"/>
  <c r="J103" i="4"/>
  <c r="P102" i="4"/>
  <c r="O102" i="4"/>
  <c r="N102" i="4"/>
  <c r="K102" i="4"/>
  <c r="M102" i="4"/>
  <c r="L102" i="4"/>
  <c r="J102" i="4"/>
  <c r="P101" i="4"/>
  <c r="O101" i="4"/>
  <c r="N101" i="4"/>
  <c r="K101" i="4"/>
  <c r="M101" i="4"/>
  <c r="L101" i="4"/>
  <c r="J101" i="4"/>
  <c r="P100" i="4"/>
  <c r="O100" i="4"/>
  <c r="N100" i="4"/>
  <c r="K100" i="4"/>
  <c r="M100" i="4"/>
  <c r="L100" i="4"/>
  <c r="J100" i="4"/>
  <c r="P99" i="4"/>
  <c r="O99" i="4"/>
  <c r="N99" i="4"/>
  <c r="K99" i="4"/>
  <c r="M99" i="4"/>
  <c r="L99" i="4"/>
  <c r="J99" i="4"/>
  <c r="P98" i="4"/>
  <c r="O98" i="4"/>
  <c r="N98" i="4"/>
  <c r="K98" i="4"/>
  <c r="M98" i="4"/>
  <c r="L98" i="4"/>
  <c r="J98" i="4"/>
  <c r="P97" i="4"/>
  <c r="O97" i="4"/>
  <c r="N97" i="4"/>
  <c r="K97" i="4"/>
  <c r="M97" i="4"/>
  <c r="L97" i="4"/>
  <c r="J97" i="4"/>
  <c r="P96" i="4"/>
  <c r="O96" i="4"/>
  <c r="N96" i="4"/>
  <c r="K96" i="4"/>
  <c r="M96" i="4"/>
  <c r="L96" i="4"/>
  <c r="J96" i="4"/>
  <c r="P95" i="4"/>
  <c r="O95" i="4"/>
  <c r="N95" i="4"/>
  <c r="K95" i="4"/>
  <c r="M95" i="4"/>
  <c r="L95" i="4"/>
  <c r="J95" i="4"/>
  <c r="P94" i="4"/>
  <c r="O94" i="4"/>
  <c r="N94" i="4"/>
  <c r="K94" i="4"/>
  <c r="M94" i="4"/>
  <c r="L94" i="4"/>
  <c r="J94" i="4"/>
  <c r="P93" i="4"/>
  <c r="O93" i="4"/>
  <c r="N93" i="4"/>
  <c r="K93" i="4"/>
  <c r="M93" i="4"/>
  <c r="L93" i="4"/>
  <c r="J93" i="4"/>
  <c r="P92" i="4"/>
  <c r="O92" i="4"/>
  <c r="N92" i="4"/>
  <c r="K92" i="4"/>
  <c r="M92" i="4"/>
  <c r="L92" i="4"/>
  <c r="J92" i="4"/>
  <c r="P91" i="4"/>
  <c r="O91" i="4"/>
  <c r="N91" i="4"/>
  <c r="K91" i="4"/>
  <c r="M91" i="4"/>
  <c r="L91" i="4"/>
  <c r="J91" i="4"/>
  <c r="P90" i="4"/>
  <c r="O90" i="4"/>
  <c r="N90" i="4"/>
  <c r="K90" i="4"/>
  <c r="M90" i="4"/>
  <c r="L90" i="4"/>
  <c r="J90" i="4"/>
  <c r="P89" i="4"/>
  <c r="O89" i="4"/>
  <c r="N89" i="4"/>
  <c r="K89" i="4"/>
  <c r="M89" i="4"/>
  <c r="L89" i="4"/>
  <c r="J89" i="4"/>
  <c r="P88" i="4"/>
  <c r="O88" i="4"/>
  <c r="N88" i="4"/>
  <c r="K88" i="4"/>
  <c r="M88" i="4"/>
  <c r="L88" i="4"/>
  <c r="J88" i="4"/>
  <c r="P87" i="4"/>
  <c r="O87" i="4"/>
  <c r="N87" i="4"/>
  <c r="K87" i="4"/>
  <c r="M87" i="4"/>
  <c r="L87" i="4"/>
  <c r="J87" i="4"/>
  <c r="P86" i="4"/>
  <c r="O86" i="4"/>
  <c r="N86" i="4"/>
  <c r="K86" i="4"/>
  <c r="M86" i="4"/>
  <c r="L86" i="4"/>
  <c r="J86" i="4"/>
  <c r="P85" i="4"/>
  <c r="O85" i="4"/>
  <c r="N85" i="4"/>
  <c r="K85" i="4"/>
  <c r="M85" i="4"/>
  <c r="L85" i="4"/>
  <c r="J85" i="4"/>
  <c r="P84" i="4"/>
  <c r="O84" i="4"/>
  <c r="N84" i="4"/>
  <c r="K84" i="4"/>
  <c r="M84" i="4"/>
  <c r="L84" i="4"/>
  <c r="J84" i="4"/>
  <c r="P83" i="4"/>
  <c r="O83" i="4"/>
  <c r="N83" i="4"/>
  <c r="K83" i="4"/>
  <c r="M83" i="4"/>
  <c r="L83" i="4"/>
  <c r="J83" i="4"/>
  <c r="P82" i="4"/>
  <c r="O82" i="4"/>
  <c r="N82" i="4"/>
  <c r="K82" i="4"/>
  <c r="M82" i="4"/>
  <c r="L82" i="4"/>
  <c r="J82" i="4"/>
  <c r="P81" i="4"/>
  <c r="O81" i="4"/>
  <c r="N81" i="4"/>
  <c r="K81" i="4"/>
  <c r="M81" i="4"/>
  <c r="L81" i="4"/>
  <c r="J81" i="4"/>
  <c r="P80" i="4"/>
  <c r="O80" i="4"/>
  <c r="N80" i="4"/>
  <c r="K80" i="4"/>
  <c r="M80" i="4"/>
  <c r="L80" i="4"/>
  <c r="J80" i="4"/>
  <c r="P79" i="4"/>
  <c r="O79" i="4"/>
  <c r="N79" i="4"/>
  <c r="K79" i="4"/>
  <c r="M79" i="4"/>
  <c r="L79" i="4"/>
  <c r="J79" i="4"/>
  <c r="P78" i="4"/>
  <c r="O78" i="4"/>
  <c r="N78" i="4"/>
  <c r="K78" i="4"/>
  <c r="M78" i="4"/>
  <c r="L78" i="4"/>
  <c r="J78" i="4"/>
  <c r="P77" i="4"/>
  <c r="O77" i="4"/>
  <c r="N77" i="4"/>
  <c r="K77" i="4"/>
  <c r="M77" i="4"/>
  <c r="L77" i="4"/>
  <c r="J77" i="4"/>
  <c r="P76" i="4"/>
  <c r="O76" i="4"/>
  <c r="N76" i="4"/>
  <c r="K76" i="4"/>
  <c r="M76" i="4"/>
  <c r="L76" i="4"/>
  <c r="J76" i="4"/>
  <c r="P75" i="4"/>
  <c r="O75" i="4"/>
  <c r="N75" i="4"/>
  <c r="K75" i="4"/>
  <c r="M75" i="4"/>
  <c r="L75" i="4"/>
  <c r="J75" i="4"/>
  <c r="P74" i="4"/>
  <c r="O74" i="4"/>
  <c r="N74" i="4"/>
  <c r="K74" i="4"/>
  <c r="M74" i="4"/>
  <c r="L74" i="4"/>
  <c r="J74" i="4"/>
  <c r="P73" i="4"/>
  <c r="O73" i="4"/>
  <c r="N73" i="4"/>
  <c r="K73" i="4"/>
  <c r="M73" i="4"/>
  <c r="L73" i="4"/>
  <c r="J73" i="4"/>
  <c r="P72" i="4"/>
  <c r="O72" i="4"/>
  <c r="N72" i="4"/>
  <c r="K72" i="4"/>
  <c r="M72" i="4"/>
  <c r="L72" i="4"/>
  <c r="J72" i="4"/>
  <c r="P71" i="4"/>
  <c r="O71" i="4"/>
  <c r="N71" i="4"/>
  <c r="K71" i="4"/>
  <c r="M71" i="4"/>
  <c r="L71" i="4"/>
  <c r="J71" i="4"/>
  <c r="P70" i="4"/>
  <c r="O70" i="4"/>
  <c r="N70" i="4"/>
  <c r="K70" i="4"/>
  <c r="M70" i="4"/>
  <c r="L70" i="4"/>
  <c r="J70" i="4"/>
  <c r="P69" i="4"/>
  <c r="O69" i="4"/>
  <c r="N69" i="4"/>
  <c r="K69" i="4"/>
  <c r="M69" i="4"/>
  <c r="L69" i="4"/>
  <c r="J69" i="4"/>
  <c r="P68" i="4"/>
  <c r="O68" i="4"/>
  <c r="N68" i="4"/>
  <c r="K68" i="4"/>
  <c r="M68" i="4"/>
  <c r="L68" i="4"/>
  <c r="J68" i="4"/>
  <c r="P67" i="4"/>
  <c r="O67" i="4"/>
  <c r="N67" i="4"/>
  <c r="K67" i="4"/>
  <c r="M67" i="4"/>
  <c r="L67" i="4"/>
  <c r="J67" i="4"/>
  <c r="P66" i="4"/>
  <c r="O66" i="4"/>
  <c r="N66" i="4"/>
  <c r="K66" i="4"/>
  <c r="M66" i="4"/>
  <c r="L66" i="4"/>
  <c r="J66" i="4"/>
  <c r="P65" i="4"/>
  <c r="O65" i="4"/>
  <c r="N65" i="4"/>
  <c r="K65" i="4"/>
  <c r="M65" i="4"/>
  <c r="L65" i="4"/>
  <c r="J65" i="4"/>
  <c r="P64" i="4"/>
  <c r="O64" i="4"/>
  <c r="N64" i="4"/>
  <c r="K64" i="4"/>
  <c r="M64" i="4"/>
  <c r="L64" i="4"/>
  <c r="J64" i="4"/>
  <c r="P63" i="4"/>
  <c r="O63" i="4"/>
  <c r="N63" i="4"/>
  <c r="K63" i="4"/>
  <c r="M63" i="4"/>
  <c r="L63" i="4"/>
  <c r="J63" i="4"/>
  <c r="P62" i="4"/>
  <c r="O62" i="4"/>
  <c r="N62" i="4"/>
  <c r="K62" i="4"/>
  <c r="M62" i="4"/>
  <c r="L62" i="4"/>
  <c r="J62" i="4"/>
  <c r="P61" i="4"/>
  <c r="O61" i="4"/>
  <c r="N61" i="4"/>
  <c r="K61" i="4"/>
  <c r="M61" i="4"/>
  <c r="L61" i="4"/>
  <c r="J61" i="4"/>
  <c r="P60" i="4"/>
  <c r="O60" i="4"/>
  <c r="N60" i="4"/>
  <c r="K60" i="4"/>
  <c r="M60" i="4"/>
  <c r="L60" i="4"/>
  <c r="J60" i="4"/>
  <c r="P59" i="4"/>
  <c r="O59" i="4"/>
  <c r="N59" i="4"/>
  <c r="K59" i="4"/>
  <c r="M59" i="4"/>
  <c r="L59" i="4"/>
  <c r="J59" i="4"/>
  <c r="P58" i="4"/>
  <c r="O58" i="4"/>
  <c r="N58" i="4"/>
  <c r="K58" i="4"/>
  <c r="M58" i="4"/>
  <c r="L58" i="4"/>
  <c r="J58" i="4"/>
  <c r="P57" i="4"/>
  <c r="O57" i="4"/>
  <c r="N57" i="4"/>
  <c r="K57" i="4"/>
  <c r="M57" i="4"/>
  <c r="L57" i="4"/>
  <c r="J57" i="4"/>
  <c r="P56" i="4"/>
  <c r="O56" i="4"/>
  <c r="N56" i="4"/>
  <c r="K56" i="4"/>
  <c r="M56" i="4"/>
  <c r="L56" i="4"/>
  <c r="J56" i="4"/>
  <c r="P55" i="4"/>
  <c r="O55" i="4"/>
  <c r="N55" i="4"/>
  <c r="K55" i="4"/>
  <c r="M55" i="4"/>
  <c r="L55" i="4"/>
  <c r="J55" i="4"/>
  <c r="P54" i="4"/>
  <c r="O54" i="4"/>
  <c r="N54" i="4"/>
  <c r="K54" i="4"/>
  <c r="M54" i="4"/>
  <c r="L54" i="4"/>
  <c r="J54" i="4"/>
  <c r="P53" i="4"/>
  <c r="O53" i="4"/>
  <c r="N53" i="4"/>
  <c r="K53" i="4"/>
  <c r="M53" i="4"/>
  <c r="L53" i="4"/>
  <c r="J53" i="4"/>
  <c r="P52" i="4"/>
  <c r="O52" i="4"/>
  <c r="N52" i="4"/>
  <c r="K52" i="4"/>
  <c r="M52" i="4"/>
  <c r="L52" i="4"/>
  <c r="J52" i="4"/>
  <c r="P51" i="4"/>
  <c r="O51" i="4"/>
  <c r="N51" i="4"/>
  <c r="K51" i="4"/>
  <c r="M51" i="4"/>
  <c r="L51" i="4"/>
  <c r="J51" i="4"/>
  <c r="P50" i="4"/>
  <c r="O50" i="4"/>
  <c r="N50" i="4"/>
  <c r="K50" i="4"/>
  <c r="M50" i="4"/>
  <c r="L50" i="4"/>
  <c r="J50" i="4"/>
  <c r="P49" i="4"/>
  <c r="O49" i="4"/>
  <c r="N49" i="4"/>
  <c r="K49" i="4"/>
  <c r="M49" i="4"/>
  <c r="L49" i="4"/>
  <c r="J49" i="4"/>
  <c r="P48" i="4"/>
  <c r="O48" i="4"/>
  <c r="N48" i="4"/>
  <c r="K48" i="4"/>
  <c r="M48" i="4"/>
  <c r="L48" i="4"/>
  <c r="J48" i="4"/>
  <c r="P47" i="4"/>
  <c r="O47" i="4"/>
  <c r="N47" i="4"/>
  <c r="K47" i="4"/>
  <c r="M47" i="4"/>
  <c r="L47" i="4"/>
  <c r="J47" i="4"/>
  <c r="P46" i="4"/>
  <c r="O46" i="4"/>
  <c r="N46" i="4"/>
  <c r="K46" i="4"/>
  <c r="M46" i="4"/>
  <c r="L46" i="4"/>
  <c r="J46" i="4"/>
  <c r="P45" i="4"/>
  <c r="O45" i="4"/>
  <c r="N45" i="4"/>
  <c r="K45" i="4"/>
  <c r="M45" i="4"/>
  <c r="L45" i="4"/>
  <c r="J45" i="4"/>
  <c r="P44" i="4"/>
  <c r="O44" i="4"/>
  <c r="N44" i="4"/>
  <c r="K44" i="4"/>
  <c r="M44" i="4"/>
  <c r="L44" i="4"/>
  <c r="J44" i="4"/>
  <c r="P43" i="4"/>
  <c r="O43" i="4"/>
  <c r="N43" i="4"/>
  <c r="K43" i="4"/>
  <c r="M43" i="4"/>
  <c r="L43" i="4"/>
  <c r="J43" i="4"/>
  <c r="P42" i="4"/>
  <c r="O42" i="4"/>
  <c r="N42" i="4"/>
  <c r="K42" i="4"/>
  <c r="M42" i="4"/>
  <c r="L42" i="4"/>
  <c r="J42" i="4"/>
  <c r="P41" i="4"/>
  <c r="O41" i="4"/>
  <c r="N41" i="4"/>
  <c r="K41" i="4"/>
  <c r="M41" i="4"/>
  <c r="L41" i="4"/>
  <c r="J41" i="4"/>
  <c r="P40" i="4"/>
  <c r="O40" i="4"/>
  <c r="N40" i="4"/>
  <c r="K40" i="4"/>
  <c r="M40" i="4"/>
  <c r="L40" i="4"/>
  <c r="J40" i="4"/>
  <c r="P39" i="4"/>
  <c r="O39" i="4"/>
  <c r="N39" i="4"/>
  <c r="K39" i="4"/>
  <c r="M39" i="4"/>
  <c r="L39" i="4"/>
  <c r="J39" i="4"/>
  <c r="P38" i="4"/>
  <c r="O38" i="4"/>
  <c r="N38" i="4"/>
  <c r="K38" i="4"/>
  <c r="M38" i="4"/>
  <c r="L38" i="4"/>
  <c r="J38" i="4"/>
  <c r="P37" i="4"/>
  <c r="O37" i="4"/>
  <c r="N37" i="4"/>
  <c r="K37" i="4"/>
  <c r="M37" i="4"/>
  <c r="L37" i="4"/>
  <c r="J37" i="4"/>
  <c r="P36" i="4"/>
  <c r="O36" i="4"/>
  <c r="N36" i="4"/>
  <c r="K36" i="4"/>
  <c r="M36" i="4"/>
  <c r="L36" i="4"/>
  <c r="J36" i="4"/>
  <c r="P35" i="4"/>
  <c r="O35" i="4"/>
  <c r="N35" i="4"/>
  <c r="K35" i="4"/>
  <c r="M35" i="4"/>
  <c r="L35" i="4"/>
  <c r="J35" i="4"/>
  <c r="P34" i="4"/>
  <c r="O34" i="4"/>
  <c r="N34" i="4"/>
  <c r="K34" i="4"/>
  <c r="M34" i="4"/>
  <c r="L34" i="4"/>
  <c r="J34" i="4"/>
  <c r="P33" i="4"/>
  <c r="O33" i="4"/>
  <c r="N33" i="4"/>
  <c r="K33" i="4"/>
  <c r="M33" i="4"/>
  <c r="L33" i="4"/>
  <c r="J33" i="4"/>
  <c r="P32" i="4"/>
  <c r="O32" i="4"/>
  <c r="N32" i="4"/>
  <c r="K32" i="4"/>
  <c r="M32" i="4"/>
  <c r="L32" i="4"/>
  <c r="J32" i="4"/>
  <c r="P31" i="4"/>
  <c r="O31" i="4"/>
  <c r="N31" i="4"/>
  <c r="K31" i="4"/>
  <c r="M31" i="4"/>
  <c r="L31" i="4"/>
  <c r="J31" i="4"/>
  <c r="P30" i="4"/>
  <c r="O30" i="4"/>
  <c r="N30" i="4"/>
  <c r="K30" i="4"/>
  <c r="M30" i="4"/>
  <c r="L30" i="4"/>
  <c r="J30" i="4"/>
  <c r="P29" i="4"/>
  <c r="O29" i="4"/>
  <c r="N29" i="4"/>
  <c r="K29" i="4"/>
  <c r="M29" i="4"/>
  <c r="L29" i="4"/>
  <c r="J29" i="4"/>
  <c r="P28" i="4"/>
  <c r="O28" i="4"/>
  <c r="N28" i="4"/>
  <c r="K28" i="4"/>
  <c r="M28" i="4"/>
  <c r="L28" i="4"/>
  <c r="J28" i="4"/>
  <c r="P27" i="4"/>
  <c r="O27" i="4"/>
  <c r="N27" i="4"/>
  <c r="K27" i="4"/>
  <c r="M27" i="4"/>
  <c r="L27" i="4"/>
  <c r="J27" i="4"/>
  <c r="P26" i="4"/>
  <c r="O26" i="4"/>
  <c r="N26" i="4"/>
  <c r="K26" i="4"/>
  <c r="M26" i="4"/>
  <c r="L26" i="4"/>
  <c r="J26" i="4"/>
  <c r="P25" i="4"/>
  <c r="O25" i="4"/>
  <c r="N25" i="4"/>
  <c r="K25" i="4"/>
  <c r="M25" i="4"/>
  <c r="L25" i="4"/>
  <c r="J25" i="4"/>
  <c r="P24" i="4"/>
  <c r="O24" i="4"/>
  <c r="N24" i="4"/>
  <c r="K24" i="4"/>
  <c r="M24" i="4"/>
  <c r="L24" i="4"/>
  <c r="J24" i="4"/>
  <c r="P23" i="4"/>
  <c r="O23" i="4"/>
  <c r="N23" i="4"/>
  <c r="K23" i="4"/>
  <c r="M23" i="4"/>
  <c r="L23" i="4"/>
  <c r="J23" i="4"/>
  <c r="P22" i="4"/>
  <c r="O22" i="4"/>
  <c r="N22" i="4"/>
  <c r="K22" i="4"/>
  <c r="M22" i="4"/>
  <c r="L22" i="4"/>
  <c r="J22" i="4"/>
  <c r="P21" i="4"/>
  <c r="O21" i="4"/>
  <c r="N21" i="4"/>
  <c r="K21" i="4"/>
  <c r="M21" i="4"/>
  <c r="L21" i="4"/>
  <c r="J21" i="4"/>
  <c r="P20" i="4"/>
  <c r="O20" i="4"/>
  <c r="N20" i="4"/>
  <c r="K20" i="4"/>
  <c r="M20" i="4"/>
  <c r="L20" i="4"/>
  <c r="J20" i="4"/>
  <c r="P19" i="4"/>
  <c r="O19" i="4"/>
  <c r="N19" i="4"/>
  <c r="K19" i="4"/>
  <c r="M19" i="4"/>
  <c r="L19" i="4"/>
  <c r="J19" i="4"/>
  <c r="P18" i="4"/>
  <c r="O18" i="4"/>
  <c r="N18" i="4"/>
  <c r="K18" i="4"/>
  <c r="M18" i="4"/>
  <c r="L18" i="4"/>
  <c r="J18" i="4"/>
  <c r="P17" i="4"/>
  <c r="O17" i="4"/>
  <c r="N17" i="4"/>
  <c r="K17" i="4"/>
  <c r="M17" i="4"/>
  <c r="L17" i="4"/>
  <c r="J17" i="4"/>
  <c r="P16" i="4"/>
  <c r="O16" i="4"/>
  <c r="N16" i="4"/>
  <c r="K16" i="4"/>
  <c r="M16" i="4"/>
  <c r="L16" i="4"/>
  <c r="J16" i="4"/>
  <c r="P15" i="4"/>
  <c r="O15" i="4"/>
  <c r="N15" i="4"/>
  <c r="K15" i="4"/>
  <c r="M15" i="4"/>
  <c r="L15" i="4"/>
  <c r="J15" i="4"/>
  <c r="P14" i="4"/>
  <c r="O14" i="4"/>
  <c r="N14" i="4"/>
  <c r="K14" i="4"/>
  <c r="M14" i="4"/>
  <c r="L14" i="4"/>
  <c r="J14" i="4"/>
  <c r="P13" i="4"/>
  <c r="O13" i="4"/>
  <c r="N13" i="4"/>
  <c r="K13" i="4"/>
  <c r="M13" i="4"/>
  <c r="L13" i="4"/>
  <c r="J13" i="4"/>
  <c r="P12" i="4"/>
  <c r="O12" i="4"/>
  <c r="N12" i="4"/>
  <c r="K12" i="4"/>
  <c r="M12" i="4"/>
  <c r="L12" i="4"/>
  <c r="J12" i="4"/>
  <c r="P11" i="4"/>
  <c r="O11" i="4"/>
  <c r="N11" i="4"/>
  <c r="K11" i="4"/>
  <c r="M11" i="4"/>
  <c r="L11" i="4"/>
  <c r="J11" i="4"/>
  <c r="P10" i="4"/>
  <c r="O10" i="4"/>
  <c r="N10" i="4"/>
  <c r="K10" i="4"/>
  <c r="M10" i="4"/>
  <c r="L10" i="4"/>
  <c r="J10" i="4"/>
  <c r="P9" i="4"/>
  <c r="O9" i="4"/>
  <c r="N9" i="4"/>
  <c r="K9" i="4"/>
  <c r="M9" i="4"/>
  <c r="L9" i="4"/>
  <c r="J9" i="4"/>
  <c r="P8" i="4"/>
  <c r="O8" i="4"/>
  <c r="N8" i="4"/>
  <c r="K8" i="4"/>
  <c r="M8" i="4"/>
  <c r="L8" i="4"/>
  <c r="J8" i="4"/>
  <c r="P7" i="4"/>
  <c r="O7" i="4"/>
  <c r="N7" i="4"/>
  <c r="K7" i="4"/>
  <c r="M7" i="4"/>
  <c r="L7" i="4"/>
  <c r="J7" i="4"/>
  <c r="P6" i="4"/>
  <c r="O6" i="4"/>
  <c r="N6" i="4"/>
  <c r="K6" i="4"/>
  <c r="M6" i="4"/>
  <c r="L6" i="4"/>
  <c r="J6" i="4"/>
  <c r="P5" i="4"/>
  <c r="O5" i="4"/>
  <c r="N5" i="4"/>
  <c r="K5" i="4"/>
  <c r="M5" i="4"/>
  <c r="L5" i="4"/>
  <c r="J5" i="4"/>
  <c r="NX8" i="2"/>
  <c r="NX10" i="2"/>
  <c r="NX25" i="2"/>
  <c r="NX17" i="2"/>
  <c r="NX96" i="2"/>
  <c r="NX6" i="2"/>
  <c r="NX35" i="2"/>
  <c r="V28" i="3"/>
  <c r="NW8" i="2"/>
  <c r="NW10" i="2"/>
  <c r="NW25" i="2"/>
  <c r="NW17" i="2"/>
  <c r="NW96" i="2"/>
  <c r="NW6" i="2"/>
  <c r="NW35" i="2"/>
  <c r="U28" i="3"/>
  <c r="V32" i="3"/>
  <c r="NV8" i="2"/>
  <c r="NV10" i="2"/>
  <c r="NV25" i="2"/>
  <c r="NV17" i="2"/>
  <c r="NV96" i="2"/>
  <c r="NV6" i="2"/>
  <c r="NV35" i="2"/>
  <c r="T28" i="3"/>
  <c r="U32" i="3"/>
  <c r="NU8" i="2"/>
  <c r="NU10" i="2"/>
  <c r="NU25" i="2"/>
  <c r="NU17" i="2"/>
  <c r="NU96" i="2"/>
  <c r="NU6" i="2"/>
  <c r="NU35" i="2"/>
  <c r="S28" i="3"/>
  <c r="T32" i="3"/>
  <c r="NT8" i="2"/>
  <c r="NT10" i="2"/>
  <c r="NT25" i="2"/>
  <c r="NT17" i="2"/>
  <c r="NT96" i="2"/>
  <c r="NT6" i="2"/>
  <c r="NT35" i="2"/>
  <c r="R28" i="3"/>
  <c r="S32" i="3"/>
  <c r="NS8" i="2"/>
  <c r="NS10" i="2"/>
  <c r="NS25" i="2"/>
  <c r="NS17" i="2"/>
  <c r="NS96" i="2"/>
  <c r="NS6" i="2"/>
  <c r="NS35" i="2"/>
  <c r="Q28" i="3"/>
  <c r="R32" i="3"/>
  <c r="NR8" i="2"/>
  <c r="NR10" i="2"/>
  <c r="NR25" i="2"/>
  <c r="NR17" i="2"/>
  <c r="NR96" i="2"/>
  <c r="NR6" i="2"/>
  <c r="NR35" i="2"/>
  <c r="P28" i="3"/>
  <c r="Q32" i="3"/>
  <c r="NQ8" i="2"/>
  <c r="NQ10" i="2"/>
  <c r="NQ25" i="2"/>
  <c r="NQ17" i="2"/>
  <c r="NQ96" i="2"/>
  <c r="NQ6" i="2"/>
  <c r="NQ35" i="2"/>
  <c r="O28" i="3"/>
  <c r="P32" i="3"/>
  <c r="NP8" i="2"/>
  <c r="NP10" i="2"/>
  <c r="NP25" i="2"/>
  <c r="NP17" i="2"/>
  <c r="NP96" i="2"/>
  <c r="NP6" i="2"/>
  <c r="NP35" i="2"/>
  <c r="N28" i="3"/>
  <c r="O32" i="3"/>
  <c r="NO8" i="2"/>
  <c r="NO10" i="2"/>
  <c r="NO25" i="2"/>
  <c r="NO17" i="2"/>
  <c r="NO96" i="2"/>
  <c r="NO6" i="2"/>
  <c r="NO35" i="2"/>
  <c r="M28" i="3"/>
  <c r="N32" i="3"/>
  <c r="NN8" i="2"/>
  <c r="NN10" i="2"/>
  <c r="NN25" i="2"/>
  <c r="NN17" i="2"/>
  <c r="NN96" i="2"/>
  <c r="NN6" i="2"/>
  <c r="NN35" i="2"/>
  <c r="L28" i="3"/>
  <c r="M32" i="3"/>
  <c r="NM8" i="2"/>
  <c r="NM10" i="2"/>
  <c r="NM25" i="2"/>
  <c r="NM17" i="2"/>
  <c r="NM96" i="2"/>
  <c r="NM6" i="2"/>
  <c r="NM35" i="2"/>
  <c r="K28" i="3"/>
  <c r="L32" i="3"/>
  <c r="NL8" i="2"/>
  <c r="NL10" i="2"/>
  <c r="NL25" i="2"/>
  <c r="NL17" i="2"/>
  <c r="NL96" i="2"/>
  <c r="NL6" i="2"/>
  <c r="NL35" i="2"/>
  <c r="J28" i="3"/>
  <c r="K32" i="3"/>
  <c r="NK8" i="2"/>
  <c r="NK10" i="2"/>
  <c r="NK25" i="2"/>
  <c r="NK17" i="2"/>
  <c r="NK96" i="2"/>
  <c r="NK6" i="2"/>
  <c r="NK35" i="2"/>
  <c r="I28" i="3"/>
  <c r="J32" i="3"/>
  <c r="NJ8" i="2"/>
  <c r="NJ10" i="2"/>
  <c r="NJ25" i="2"/>
  <c r="NJ17" i="2"/>
  <c r="NJ96" i="2"/>
  <c r="NJ6" i="2"/>
  <c r="NJ35" i="2"/>
  <c r="H28" i="3"/>
  <c r="I32" i="3"/>
  <c r="NI8" i="2"/>
  <c r="NI10" i="2"/>
  <c r="NI25" i="2"/>
  <c r="NI17" i="2"/>
  <c r="NI96" i="2"/>
  <c r="NI6" i="2"/>
  <c r="NI35" i="2"/>
  <c r="G28" i="3"/>
  <c r="H32" i="3"/>
  <c r="NH8" i="2"/>
  <c r="NH10" i="2"/>
  <c r="NH25" i="2"/>
  <c r="NH17" i="2"/>
  <c r="NH96" i="2"/>
  <c r="NH6" i="2"/>
  <c r="NH35" i="2"/>
  <c r="F28" i="3"/>
  <c r="G32" i="3"/>
  <c r="NG8" i="2"/>
  <c r="NG10" i="2"/>
  <c r="NG25" i="2"/>
  <c r="NG17" i="2"/>
  <c r="NG96" i="2"/>
  <c r="NG6" i="2"/>
  <c r="NG35" i="2"/>
  <c r="E28" i="3"/>
  <c r="F32" i="3"/>
  <c r="NF8" i="2"/>
  <c r="NF10" i="2"/>
  <c r="NF25" i="2"/>
  <c r="NF17" i="2"/>
  <c r="NF96" i="2"/>
  <c r="NF6" i="2"/>
  <c r="NF35" i="2"/>
  <c r="D28" i="3"/>
  <c r="E32" i="3"/>
  <c r="NE8" i="2"/>
  <c r="NE10" i="2"/>
  <c r="NE25" i="2"/>
  <c r="NE17" i="2"/>
  <c r="NE96" i="2"/>
  <c r="NE6" i="2"/>
  <c r="NE35" i="2"/>
  <c r="C28" i="3"/>
  <c r="D32" i="3"/>
  <c r="C32" i="3"/>
  <c r="NX97" i="2"/>
  <c r="NX7" i="2"/>
  <c r="V13" i="3"/>
  <c r="NW97" i="2"/>
  <c r="NW7" i="2"/>
  <c r="U13" i="3"/>
  <c r="V31" i="3"/>
  <c r="NV97" i="2"/>
  <c r="NV7" i="2"/>
  <c r="T13" i="3"/>
  <c r="U31" i="3"/>
  <c r="NU97" i="2"/>
  <c r="NU7" i="2"/>
  <c r="S13" i="3"/>
  <c r="T31" i="3"/>
  <c r="NT97" i="2"/>
  <c r="NT7" i="2"/>
  <c r="R13" i="3"/>
  <c r="S31" i="3"/>
  <c r="NS97" i="2"/>
  <c r="NS7" i="2"/>
  <c r="Q13" i="3"/>
  <c r="R31" i="3"/>
  <c r="NR97" i="2"/>
  <c r="NR7" i="2"/>
  <c r="P13" i="3"/>
  <c r="Q31" i="3"/>
  <c r="NQ97" i="2"/>
  <c r="NQ7" i="2"/>
  <c r="O13" i="3"/>
  <c r="P31" i="3"/>
  <c r="NP97" i="2"/>
  <c r="NP7" i="2"/>
  <c r="N13" i="3"/>
  <c r="O31" i="3"/>
  <c r="NO97" i="2"/>
  <c r="NO7" i="2"/>
  <c r="M13" i="3"/>
  <c r="N31" i="3"/>
  <c r="NN97" i="2"/>
  <c r="NN7" i="2"/>
  <c r="L13" i="3"/>
  <c r="M31" i="3"/>
  <c r="NM97" i="2"/>
  <c r="NM7" i="2"/>
  <c r="K13" i="3"/>
  <c r="L31" i="3"/>
  <c r="NL97" i="2"/>
  <c r="NL7" i="2"/>
  <c r="J13" i="3"/>
  <c r="K31" i="3"/>
  <c r="NK97" i="2"/>
  <c r="NK7" i="2"/>
  <c r="I13" i="3"/>
  <c r="J31" i="3"/>
  <c r="NJ97" i="2"/>
  <c r="NJ7" i="2"/>
  <c r="H13" i="3"/>
  <c r="I31" i="3"/>
  <c r="NI97" i="2"/>
  <c r="NI7" i="2"/>
  <c r="G13" i="3"/>
  <c r="H31" i="3"/>
  <c r="NH97" i="2"/>
  <c r="NH7" i="2"/>
  <c r="F13" i="3"/>
  <c r="G31" i="3"/>
  <c r="NG97" i="2"/>
  <c r="NG7" i="2"/>
  <c r="E13" i="3"/>
  <c r="F31" i="3"/>
  <c r="NF97" i="2"/>
  <c r="NF7" i="2"/>
  <c r="D13" i="3"/>
  <c r="E31" i="3"/>
  <c r="NE97" i="2"/>
  <c r="NE7" i="2"/>
  <c r="C13" i="3"/>
  <c r="D31" i="3"/>
  <c r="C31" i="3"/>
  <c r="NX9" i="2"/>
  <c r="NX11" i="2"/>
  <c r="NX12" i="2"/>
  <c r="NX13" i="2"/>
  <c r="NX14" i="2"/>
  <c r="NX15" i="2"/>
  <c r="NX16" i="2"/>
  <c r="NX18" i="2"/>
  <c r="NX19" i="2"/>
  <c r="NX20" i="2"/>
  <c r="NX21" i="2"/>
  <c r="NX22" i="2"/>
  <c r="NX23" i="2"/>
  <c r="NX24" i="2"/>
  <c r="NX26" i="2"/>
  <c r="NX27" i="2"/>
  <c r="NX28" i="2"/>
  <c r="V24" i="3"/>
  <c r="NW9" i="2"/>
  <c r="NW11" i="2"/>
  <c r="NW12" i="2"/>
  <c r="NW13" i="2"/>
  <c r="NW14" i="2"/>
  <c r="NW15" i="2"/>
  <c r="NW16" i="2"/>
  <c r="NW18" i="2"/>
  <c r="NW19" i="2"/>
  <c r="NW20" i="2"/>
  <c r="NW21" i="2"/>
  <c r="NW22" i="2"/>
  <c r="NW23" i="2"/>
  <c r="NW24" i="2"/>
  <c r="NW26" i="2"/>
  <c r="NW27" i="2"/>
  <c r="NW28" i="2"/>
  <c r="U24" i="3"/>
  <c r="V30" i="3"/>
  <c r="NV9" i="2"/>
  <c r="NV11" i="2"/>
  <c r="NV12" i="2"/>
  <c r="NV13" i="2"/>
  <c r="NV14" i="2"/>
  <c r="NV15" i="2"/>
  <c r="NV16" i="2"/>
  <c r="NV18" i="2"/>
  <c r="NV19" i="2"/>
  <c r="NV20" i="2"/>
  <c r="NV21" i="2"/>
  <c r="NV22" i="2"/>
  <c r="NV23" i="2"/>
  <c r="NV24" i="2"/>
  <c r="NV26" i="2"/>
  <c r="NV27" i="2"/>
  <c r="NV28" i="2"/>
  <c r="T24" i="3"/>
  <c r="U30" i="3"/>
  <c r="NU9" i="2"/>
  <c r="NU11" i="2"/>
  <c r="NU12" i="2"/>
  <c r="NU13" i="2"/>
  <c r="NU14" i="2"/>
  <c r="NU15" i="2"/>
  <c r="NU16" i="2"/>
  <c r="NU18" i="2"/>
  <c r="NU19" i="2"/>
  <c r="NU20" i="2"/>
  <c r="NU21" i="2"/>
  <c r="NU22" i="2"/>
  <c r="NU23" i="2"/>
  <c r="NU24" i="2"/>
  <c r="NU26" i="2"/>
  <c r="NU27" i="2"/>
  <c r="NU28" i="2"/>
  <c r="S24" i="3"/>
  <c r="T30" i="3"/>
  <c r="NT9" i="2"/>
  <c r="NT11" i="2"/>
  <c r="NT12" i="2"/>
  <c r="NT13" i="2"/>
  <c r="NT14" i="2"/>
  <c r="NT15" i="2"/>
  <c r="NT16" i="2"/>
  <c r="NT18" i="2"/>
  <c r="NT19" i="2"/>
  <c r="NT20" i="2"/>
  <c r="NT21" i="2"/>
  <c r="NT22" i="2"/>
  <c r="NT23" i="2"/>
  <c r="NT24" i="2"/>
  <c r="NT26" i="2"/>
  <c r="NT27" i="2"/>
  <c r="NT28" i="2"/>
  <c r="R24" i="3"/>
  <c r="S30" i="3"/>
  <c r="NS9" i="2"/>
  <c r="NS11" i="2"/>
  <c r="NS12" i="2"/>
  <c r="NS13" i="2"/>
  <c r="NS14" i="2"/>
  <c r="NS15" i="2"/>
  <c r="NS16" i="2"/>
  <c r="NS18" i="2"/>
  <c r="NS19" i="2"/>
  <c r="NS20" i="2"/>
  <c r="NS21" i="2"/>
  <c r="NS22" i="2"/>
  <c r="NS23" i="2"/>
  <c r="NS24" i="2"/>
  <c r="NS26" i="2"/>
  <c r="NS27" i="2"/>
  <c r="NS28" i="2"/>
  <c r="Q24" i="3"/>
  <c r="R30" i="3"/>
  <c r="NR9" i="2"/>
  <c r="NR11" i="2"/>
  <c r="NR12" i="2"/>
  <c r="NR13" i="2"/>
  <c r="NR14" i="2"/>
  <c r="NR15" i="2"/>
  <c r="NR16" i="2"/>
  <c r="NR18" i="2"/>
  <c r="NR19" i="2"/>
  <c r="NR20" i="2"/>
  <c r="NR21" i="2"/>
  <c r="NR22" i="2"/>
  <c r="NR23" i="2"/>
  <c r="NR24" i="2"/>
  <c r="NR26" i="2"/>
  <c r="NR27" i="2"/>
  <c r="NR28" i="2"/>
  <c r="P24" i="3"/>
  <c r="Q30" i="3"/>
  <c r="NQ9" i="2"/>
  <c r="NQ11" i="2"/>
  <c r="NQ12" i="2"/>
  <c r="NQ13" i="2"/>
  <c r="NQ14" i="2"/>
  <c r="NQ15" i="2"/>
  <c r="NQ16" i="2"/>
  <c r="NQ18" i="2"/>
  <c r="NQ19" i="2"/>
  <c r="NQ20" i="2"/>
  <c r="NQ21" i="2"/>
  <c r="NQ22" i="2"/>
  <c r="NQ23" i="2"/>
  <c r="NQ24" i="2"/>
  <c r="NQ26" i="2"/>
  <c r="NQ27" i="2"/>
  <c r="NQ28" i="2"/>
  <c r="O24" i="3"/>
  <c r="P30" i="3"/>
  <c r="NP9" i="2"/>
  <c r="NP11" i="2"/>
  <c r="NP12" i="2"/>
  <c r="NP13" i="2"/>
  <c r="NP14" i="2"/>
  <c r="NP15" i="2"/>
  <c r="NP16" i="2"/>
  <c r="NP18" i="2"/>
  <c r="NP19" i="2"/>
  <c r="NP20" i="2"/>
  <c r="NP21" i="2"/>
  <c r="NP22" i="2"/>
  <c r="NP23" i="2"/>
  <c r="NP24" i="2"/>
  <c r="NP26" i="2"/>
  <c r="NP27" i="2"/>
  <c r="NP28" i="2"/>
  <c r="N24" i="3"/>
  <c r="O30" i="3"/>
  <c r="NO9" i="2"/>
  <c r="NO11" i="2"/>
  <c r="NO12" i="2"/>
  <c r="NO13" i="2"/>
  <c r="NO14" i="2"/>
  <c r="NO15" i="2"/>
  <c r="NO16" i="2"/>
  <c r="NO18" i="2"/>
  <c r="NO19" i="2"/>
  <c r="NO20" i="2"/>
  <c r="NO21" i="2"/>
  <c r="NO22" i="2"/>
  <c r="NO23" i="2"/>
  <c r="NO24" i="2"/>
  <c r="NO26" i="2"/>
  <c r="NO27" i="2"/>
  <c r="NO28" i="2"/>
  <c r="M24" i="3"/>
  <c r="N30" i="3"/>
  <c r="NN9" i="2"/>
  <c r="NN11" i="2"/>
  <c r="NN12" i="2"/>
  <c r="NN13" i="2"/>
  <c r="NN14" i="2"/>
  <c r="NN15" i="2"/>
  <c r="NN16" i="2"/>
  <c r="NN18" i="2"/>
  <c r="NN19" i="2"/>
  <c r="NN20" i="2"/>
  <c r="NN21" i="2"/>
  <c r="NN22" i="2"/>
  <c r="NN23" i="2"/>
  <c r="NN24" i="2"/>
  <c r="NN26" i="2"/>
  <c r="NN27" i="2"/>
  <c r="NN28" i="2"/>
  <c r="L24" i="3"/>
  <c r="M30" i="3"/>
  <c r="NM9" i="2"/>
  <c r="NM11" i="2"/>
  <c r="NM12" i="2"/>
  <c r="NM13" i="2"/>
  <c r="NM14" i="2"/>
  <c r="NM15" i="2"/>
  <c r="NM16" i="2"/>
  <c r="NM18" i="2"/>
  <c r="NM19" i="2"/>
  <c r="NM20" i="2"/>
  <c r="NM21" i="2"/>
  <c r="NM22" i="2"/>
  <c r="NM23" i="2"/>
  <c r="NM24" i="2"/>
  <c r="NM26" i="2"/>
  <c r="NM27" i="2"/>
  <c r="NM28" i="2"/>
  <c r="K24" i="3"/>
  <c r="L30" i="3"/>
  <c r="NL9" i="2"/>
  <c r="NL11" i="2"/>
  <c r="NL12" i="2"/>
  <c r="NL13" i="2"/>
  <c r="NL14" i="2"/>
  <c r="NL15" i="2"/>
  <c r="NL16" i="2"/>
  <c r="NL18" i="2"/>
  <c r="NL19" i="2"/>
  <c r="NL20" i="2"/>
  <c r="NL21" i="2"/>
  <c r="NL22" i="2"/>
  <c r="NL23" i="2"/>
  <c r="NL24" i="2"/>
  <c r="NL26" i="2"/>
  <c r="NL27" i="2"/>
  <c r="NL28" i="2"/>
  <c r="J24" i="3"/>
  <c r="K30" i="3"/>
  <c r="NK9" i="2"/>
  <c r="NK11" i="2"/>
  <c r="NK12" i="2"/>
  <c r="NK13" i="2"/>
  <c r="NK14" i="2"/>
  <c r="NK15" i="2"/>
  <c r="NK16" i="2"/>
  <c r="NK18" i="2"/>
  <c r="NK19" i="2"/>
  <c r="NK20" i="2"/>
  <c r="NK21" i="2"/>
  <c r="NK22" i="2"/>
  <c r="NK23" i="2"/>
  <c r="NK24" i="2"/>
  <c r="NK26" i="2"/>
  <c r="NK27" i="2"/>
  <c r="NK28" i="2"/>
  <c r="I24" i="3"/>
  <c r="J30" i="3"/>
  <c r="NJ9" i="2"/>
  <c r="NJ11" i="2"/>
  <c r="NJ12" i="2"/>
  <c r="NJ13" i="2"/>
  <c r="NJ14" i="2"/>
  <c r="NJ15" i="2"/>
  <c r="NJ16" i="2"/>
  <c r="NJ18" i="2"/>
  <c r="NJ19" i="2"/>
  <c r="NJ20" i="2"/>
  <c r="NJ21" i="2"/>
  <c r="NJ22" i="2"/>
  <c r="NJ23" i="2"/>
  <c r="NJ24" i="2"/>
  <c r="NJ26" i="2"/>
  <c r="NJ27" i="2"/>
  <c r="NJ28" i="2"/>
  <c r="H24" i="3"/>
  <c r="I30" i="3"/>
  <c r="NI9" i="2"/>
  <c r="NI11" i="2"/>
  <c r="NI12" i="2"/>
  <c r="NI13" i="2"/>
  <c r="NI14" i="2"/>
  <c r="NI15" i="2"/>
  <c r="NI16" i="2"/>
  <c r="NI18" i="2"/>
  <c r="NI19" i="2"/>
  <c r="NI20" i="2"/>
  <c r="NI21" i="2"/>
  <c r="NI22" i="2"/>
  <c r="NI23" i="2"/>
  <c r="NI24" i="2"/>
  <c r="NI26" i="2"/>
  <c r="NI27" i="2"/>
  <c r="NI28" i="2"/>
  <c r="G24" i="3"/>
  <c r="H30" i="3"/>
  <c r="NH9" i="2"/>
  <c r="NH11" i="2"/>
  <c r="NH12" i="2"/>
  <c r="NH13" i="2"/>
  <c r="NH14" i="2"/>
  <c r="NH15" i="2"/>
  <c r="NH16" i="2"/>
  <c r="NH18" i="2"/>
  <c r="NH19" i="2"/>
  <c r="NH20" i="2"/>
  <c r="NH21" i="2"/>
  <c r="NH22" i="2"/>
  <c r="NH23" i="2"/>
  <c r="NH24" i="2"/>
  <c r="NH26" i="2"/>
  <c r="NH27" i="2"/>
  <c r="NH28" i="2"/>
  <c r="F24" i="3"/>
  <c r="G30" i="3"/>
  <c r="NG9" i="2"/>
  <c r="NG11" i="2"/>
  <c r="NG12" i="2"/>
  <c r="NG13" i="2"/>
  <c r="NG14" i="2"/>
  <c r="NG15" i="2"/>
  <c r="NG16" i="2"/>
  <c r="NG18" i="2"/>
  <c r="NG19" i="2"/>
  <c r="NG20" i="2"/>
  <c r="NG21" i="2"/>
  <c r="NG22" i="2"/>
  <c r="NG23" i="2"/>
  <c r="NG24" i="2"/>
  <c r="NG26" i="2"/>
  <c r="NG27" i="2"/>
  <c r="NG28" i="2"/>
  <c r="E24" i="3"/>
  <c r="F30" i="3"/>
  <c r="NF9" i="2"/>
  <c r="NF11" i="2"/>
  <c r="NF12" i="2"/>
  <c r="NF13" i="2"/>
  <c r="NF14" i="2"/>
  <c r="NF15" i="2"/>
  <c r="NF16" i="2"/>
  <c r="NF18" i="2"/>
  <c r="NF19" i="2"/>
  <c r="NF20" i="2"/>
  <c r="NF21" i="2"/>
  <c r="NF22" i="2"/>
  <c r="NF23" i="2"/>
  <c r="NF24" i="2"/>
  <c r="NF26" i="2"/>
  <c r="NF27" i="2"/>
  <c r="NF28" i="2"/>
  <c r="D24" i="3"/>
  <c r="E30" i="3"/>
  <c r="NE9" i="2"/>
  <c r="NE11" i="2"/>
  <c r="NE12" i="2"/>
  <c r="NE13" i="2"/>
  <c r="NE14" i="2"/>
  <c r="NE15" i="2"/>
  <c r="NE16" i="2"/>
  <c r="NE18" i="2"/>
  <c r="NE19" i="2"/>
  <c r="NE20" i="2"/>
  <c r="NE21" i="2"/>
  <c r="NE22" i="2"/>
  <c r="NE23" i="2"/>
  <c r="NE24" i="2"/>
  <c r="NE26" i="2"/>
  <c r="NE27" i="2"/>
  <c r="NE28" i="2"/>
  <c r="C24" i="3"/>
  <c r="D30" i="3"/>
  <c r="C30" i="3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OB28" i="2"/>
  <c r="NX31" i="2"/>
  <c r="V27" i="3"/>
  <c r="NW31" i="2"/>
  <c r="U27" i="3"/>
  <c r="NV31" i="2"/>
  <c r="T27" i="3"/>
  <c r="NU31" i="2"/>
  <c r="S27" i="3"/>
  <c r="NT31" i="2"/>
  <c r="R27" i="3"/>
  <c r="NS31" i="2"/>
  <c r="Q27" i="3"/>
  <c r="NR31" i="2"/>
  <c r="P27" i="3"/>
  <c r="NQ31" i="2"/>
  <c r="O27" i="3"/>
  <c r="NP31" i="2"/>
  <c r="N27" i="3"/>
  <c r="NO31" i="2"/>
  <c r="M27" i="3"/>
  <c r="NN31" i="2"/>
  <c r="L27" i="3"/>
  <c r="NM31" i="2"/>
  <c r="K27" i="3"/>
  <c r="NL31" i="2"/>
  <c r="J27" i="3"/>
  <c r="NK31" i="2"/>
  <c r="I27" i="3"/>
  <c r="NJ31" i="2"/>
  <c r="H27" i="3"/>
  <c r="NI31" i="2"/>
  <c r="G27" i="3"/>
  <c r="NH31" i="2"/>
  <c r="F27" i="3"/>
  <c r="NG31" i="2"/>
  <c r="E27" i="3"/>
  <c r="NF31" i="2"/>
  <c r="D27" i="3"/>
  <c r="NE31" i="2"/>
  <c r="C27" i="3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I8" i="2"/>
  <c r="DI9" i="2"/>
  <c r="DI10" i="2"/>
  <c r="DI11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4" i="2"/>
  <c r="DI25" i="2"/>
  <c r="DI26" i="2"/>
  <c r="DI27" i="2"/>
  <c r="DI28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P8" i="2"/>
  <c r="DP9" i="2"/>
  <c r="DP10" i="2"/>
  <c r="DP11" i="2"/>
  <c r="DP12" i="2"/>
  <c r="DP13" i="2"/>
  <c r="DP14" i="2"/>
  <c r="DP15" i="2"/>
  <c r="DP16" i="2"/>
  <c r="DP17" i="2"/>
  <c r="DP18" i="2"/>
  <c r="DP19" i="2"/>
  <c r="DP20" i="2"/>
  <c r="DP21" i="2"/>
  <c r="DP22" i="2"/>
  <c r="DP23" i="2"/>
  <c r="DP24" i="2"/>
  <c r="DP25" i="2"/>
  <c r="DP26" i="2"/>
  <c r="DP27" i="2"/>
  <c r="DP28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S8" i="2"/>
  <c r="DS9" i="2"/>
  <c r="DS10" i="2"/>
  <c r="DS11" i="2"/>
  <c r="DS12" i="2"/>
  <c r="DS13" i="2"/>
  <c r="DS14" i="2"/>
  <c r="DS15" i="2"/>
  <c r="DS16" i="2"/>
  <c r="DS17" i="2"/>
  <c r="DS18" i="2"/>
  <c r="DS19" i="2"/>
  <c r="DS20" i="2"/>
  <c r="DS21" i="2"/>
  <c r="DS22" i="2"/>
  <c r="DS23" i="2"/>
  <c r="DS24" i="2"/>
  <c r="DS25" i="2"/>
  <c r="DS26" i="2"/>
  <c r="DS27" i="2"/>
  <c r="DS28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V8" i="2"/>
  <c r="DV9" i="2"/>
  <c r="DV10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X8" i="2"/>
  <c r="DX9" i="2"/>
  <c r="DX10" i="2"/>
  <c r="DX11" i="2"/>
  <c r="DX12" i="2"/>
  <c r="DX13" i="2"/>
  <c r="DX14" i="2"/>
  <c r="DX15" i="2"/>
  <c r="DX16" i="2"/>
  <c r="DX17" i="2"/>
  <c r="DX18" i="2"/>
  <c r="DX19" i="2"/>
  <c r="DX20" i="2"/>
  <c r="DX21" i="2"/>
  <c r="DX22" i="2"/>
  <c r="DX23" i="2"/>
  <c r="DX24" i="2"/>
  <c r="DX25" i="2"/>
  <c r="DX26" i="2"/>
  <c r="DX27" i="2"/>
  <c r="DX28" i="2"/>
  <c r="DY8" i="2"/>
  <c r="DY9" i="2"/>
  <c r="DY10" i="2"/>
  <c r="DY11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24" i="2"/>
  <c r="DY25" i="2"/>
  <c r="DY26" i="2"/>
  <c r="DY27" i="2"/>
  <c r="DY28" i="2"/>
  <c r="DZ8" i="2"/>
  <c r="DZ9" i="2"/>
  <c r="DZ10" i="2"/>
  <c r="DZ11" i="2"/>
  <c r="DZ12" i="2"/>
  <c r="DZ13" i="2"/>
  <c r="DZ14" i="2"/>
  <c r="DZ15" i="2"/>
  <c r="DZ16" i="2"/>
  <c r="DZ17" i="2"/>
  <c r="DZ18" i="2"/>
  <c r="DZ19" i="2"/>
  <c r="DZ20" i="2"/>
  <c r="DZ21" i="2"/>
  <c r="DZ22" i="2"/>
  <c r="DZ23" i="2"/>
  <c r="DZ24" i="2"/>
  <c r="DZ25" i="2"/>
  <c r="DZ26" i="2"/>
  <c r="DZ27" i="2"/>
  <c r="DZ28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B8" i="2"/>
  <c r="EB9" i="2"/>
  <c r="EB10" i="2"/>
  <c r="EB11" i="2"/>
  <c r="EB12" i="2"/>
  <c r="EB13" i="2"/>
  <c r="EB14" i="2"/>
  <c r="EB15" i="2"/>
  <c r="EB16" i="2"/>
  <c r="EB17" i="2"/>
  <c r="EB18" i="2"/>
  <c r="EB19" i="2"/>
  <c r="EB20" i="2"/>
  <c r="EB21" i="2"/>
  <c r="EB22" i="2"/>
  <c r="EB23" i="2"/>
  <c r="EB24" i="2"/>
  <c r="EB25" i="2"/>
  <c r="EB26" i="2"/>
  <c r="EB27" i="2"/>
  <c r="EB28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D8" i="2"/>
  <c r="ED9" i="2"/>
  <c r="ED10" i="2"/>
  <c r="ED11" i="2"/>
  <c r="ED12" i="2"/>
  <c r="ED13" i="2"/>
  <c r="ED14" i="2"/>
  <c r="ED15" i="2"/>
  <c r="ED16" i="2"/>
  <c r="ED17" i="2"/>
  <c r="ED18" i="2"/>
  <c r="ED19" i="2"/>
  <c r="ED20" i="2"/>
  <c r="ED21" i="2"/>
  <c r="ED22" i="2"/>
  <c r="ED23" i="2"/>
  <c r="ED24" i="2"/>
  <c r="ED25" i="2"/>
  <c r="ED26" i="2"/>
  <c r="ED27" i="2"/>
  <c r="ED28" i="2"/>
  <c r="EE8" i="2"/>
  <c r="EE9" i="2"/>
  <c r="EE10" i="2"/>
  <c r="EE11" i="2"/>
  <c r="EE12" i="2"/>
  <c r="EE13" i="2"/>
  <c r="EE14" i="2"/>
  <c r="EE15" i="2"/>
  <c r="EE16" i="2"/>
  <c r="EE17" i="2"/>
  <c r="EE18" i="2"/>
  <c r="EE19" i="2"/>
  <c r="EE20" i="2"/>
  <c r="EE21" i="2"/>
  <c r="EE22" i="2"/>
  <c r="EE23" i="2"/>
  <c r="EE24" i="2"/>
  <c r="EE25" i="2"/>
  <c r="EE26" i="2"/>
  <c r="EE27" i="2"/>
  <c r="EE28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G8" i="2"/>
  <c r="EG9" i="2"/>
  <c r="EG10" i="2"/>
  <c r="EG11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I8" i="2"/>
  <c r="EI9" i="2"/>
  <c r="EI10" i="2"/>
  <c r="EI11" i="2"/>
  <c r="EI12" i="2"/>
  <c r="EI13" i="2"/>
  <c r="EI14" i="2"/>
  <c r="EI15" i="2"/>
  <c r="EI16" i="2"/>
  <c r="EI17" i="2"/>
  <c r="EI18" i="2"/>
  <c r="EI19" i="2"/>
  <c r="EI20" i="2"/>
  <c r="EI21" i="2"/>
  <c r="EI22" i="2"/>
  <c r="EI23" i="2"/>
  <c r="EI24" i="2"/>
  <c r="EI25" i="2"/>
  <c r="EI26" i="2"/>
  <c r="EI27" i="2"/>
  <c r="EI28" i="2"/>
  <c r="EJ8" i="2"/>
  <c r="EJ9" i="2"/>
  <c r="EJ10" i="2"/>
  <c r="EJ11" i="2"/>
  <c r="EJ12" i="2"/>
  <c r="EJ13" i="2"/>
  <c r="EJ14" i="2"/>
  <c r="EJ15" i="2"/>
  <c r="EJ16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K8" i="2"/>
  <c r="EK9" i="2"/>
  <c r="EK10" i="2"/>
  <c r="EK11" i="2"/>
  <c r="EK12" i="2"/>
  <c r="EK13" i="2"/>
  <c r="EK14" i="2"/>
  <c r="EK15" i="2"/>
  <c r="EK16" i="2"/>
  <c r="EK17" i="2"/>
  <c r="EK18" i="2"/>
  <c r="EK19" i="2"/>
  <c r="EK20" i="2"/>
  <c r="EK21" i="2"/>
  <c r="EK22" i="2"/>
  <c r="EK23" i="2"/>
  <c r="EK24" i="2"/>
  <c r="EK25" i="2"/>
  <c r="EK26" i="2"/>
  <c r="EK27" i="2"/>
  <c r="EK28" i="2"/>
  <c r="EL8" i="2"/>
  <c r="EL9" i="2"/>
  <c r="EL10" i="2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N8" i="2"/>
  <c r="EN9" i="2"/>
  <c r="EN10" i="2"/>
  <c r="EN11" i="2"/>
  <c r="EN12" i="2"/>
  <c r="EN13" i="2"/>
  <c r="EN14" i="2"/>
  <c r="EN15" i="2"/>
  <c r="EN16" i="2"/>
  <c r="EN17" i="2"/>
  <c r="EN18" i="2"/>
  <c r="EN19" i="2"/>
  <c r="EN20" i="2"/>
  <c r="EN21" i="2"/>
  <c r="EN22" i="2"/>
  <c r="EN23" i="2"/>
  <c r="EN24" i="2"/>
  <c r="EN25" i="2"/>
  <c r="EN26" i="2"/>
  <c r="EN27" i="2"/>
  <c r="EN28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Z8" i="2"/>
  <c r="EZ9" i="2"/>
  <c r="EZ10" i="2"/>
  <c r="EZ11" i="2"/>
  <c r="EZ12" i="2"/>
  <c r="EZ13" i="2"/>
  <c r="EZ14" i="2"/>
  <c r="EZ15" i="2"/>
  <c r="EZ16" i="2"/>
  <c r="EZ17" i="2"/>
  <c r="EZ18" i="2"/>
  <c r="EZ19" i="2"/>
  <c r="EZ20" i="2"/>
  <c r="EZ21" i="2"/>
  <c r="EZ22" i="2"/>
  <c r="EZ23" i="2"/>
  <c r="EZ24" i="2"/>
  <c r="EZ25" i="2"/>
  <c r="EZ26" i="2"/>
  <c r="EZ27" i="2"/>
  <c r="EZ28" i="2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B8" i="2"/>
  <c r="FB9" i="2"/>
  <c r="FB10" i="2"/>
  <c r="FB11" i="2"/>
  <c r="FB12" i="2"/>
  <c r="FB13" i="2"/>
  <c r="FB14" i="2"/>
  <c r="FB15" i="2"/>
  <c r="FB16" i="2"/>
  <c r="FB17" i="2"/>
  <c r="FB18" i="2"/>
  <c r="FB19" i="2"/>
  <c r="FB20" i="2"/>
  <c r="FB21" i="2"/>
  <c r="FB22" i="2"/>
  <c r="FB23" i="2"/>
  <c r="FB24" i="2"/>
  <c r="FB25" i="2"/>
  <c r="FB26" i="2"/>
  <c r="FB27" i="2"/>
  <c r="FB28" i="2"/>
  <c r="FC8" i="2"/>
  <c r="FC9" i="2"/>
  <c r="FC10" i="2"/>
  <c r="FC11" i="2"/>
  <c r="FC12" i="2"/>
  <c r="FC13" i="2"/>
  <c r="FC14" i="2"/>
  <c r="FC15" i="2"/>
  <c r="FC16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D8" i="2"/>
  <c r="FD9" i="2"/>
  <c r="FD10" i="2"/>
  <c r="FD11" i="2"/>
  <c r="FD12" i="2"/>
  <c r="FD13" i="2"/>
  <c r="FD14" i="2"/>
  <c r="FD15" i="2"/>
  <c r="FD16" i="2"/>
  <c r="FD17" i="2"/>
  <c r="FD18" i="2"/>
  <c r="FD19" i="2"/>
  <c r="FD20" i="2"/>
  <c r="FD21" i="2"/>
  <c r="FD22" i="2"/>
  <c r="FD23" i="2"/>
  <c r="FD24" i="2"/>
  <c r="FD25" i="2"/>
  <c r="FD26" i="2"/>
  <c r="FD27" i="2"/>
  <c r="FD28" i="2"/>
  <c r="FE8" i="2"/>
  <c r="FE9" i="2"/>
  <c r="FE10" i="2"/>
  <c r="FE11" i="2"/>
  <c r="FE12" i="2"/>
  <c r="FE13" i="2"/>
  <c r="FE14" i="2"/>
  <c r="FE15" i="2"/>
  <c r="FE16" i="2"/>
  <c r="FE17" i="2"/>
  <c r="FE18" i="2"/>
  <c r="FE19" i="2"/>
  <c r="FE20" i="2"/>
  <c r="FE21" i="2"/>
  <c r="FE22" i="2"/>
  <c r="FE23" i="2"/>
  <c r="FE24" i="2"/>
  <c r="FE25" i="2"/>
  <c r="FE26" i="2"/>
  <c r="FE27" i="2"/>
  <c r="FE28" i="2"/>
  <c r="FF8" i="2"/>
  <c r="FF9" i="2"/>
  <c r="FF10" i="2"/>
  <c r="FF11" i="2"/>
  <c r="FF12" i="2"/>
  <c r="FF13" i="2"/>
  <c r="FF14" i="2"/>
  <c r="FF15" i="2"/>
  <c r="FF16" i="2"/>
  <c r="FF17" i="2"/>
  <c r="FF18" i="2"/>
  <c r="FF19" i="2"/>
  <c r="FF20" i="2"/>
  <c r="FF21" i="2"/>
  <c r="FF22" i="2"/>
  <c r="FF23" i="2"/>
  <c r="FF24" i="2"/>
  <c r="FF25" i="2"/>
  <c r="FF26" i="2"/>
  <c r="FF27" i="2"/>
  <c r="FF28" i="2"/>
  <c r="FG8" i="2"/>
  <c r="FG9" i="2"/>
  <c r="FG10" i="2"/>
  <c r="FG11" i="2"/>
  <c r="FG12" i="2"/>
  <c r="FG13" i="2"/>
  <c r="FG14" i="2"/>
  <c r="FG15" i="2"/>
  <c r="FG16" i="2"/>
  <c r="FG17" i="2"/>
  <c r="FG18" i="2"/>
  <c r="FG19" i="2"/>
  <c r="FG20" i="2"/>
  <c r="FG21" i="2"/>
  <c r="FG22" i="2"/>
  <c r="FG23" i="2"/>
  <c r="FG24" i="2"/>
  <c r="FG25" i="2"/>
  <c r="FG26" i="2"/>
  <c r="FG27" i="2"/>
  <c r="FG28" i="2"/>
  <c r="FH8" i="2"/>
  <c r="FH9" i="2"/>
  <c r="FH10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I8" i="2"/>
  <c r="FI9" i="2"/>
  <c r="FI10" i="2"/>
  <c r="FI11" i="2"/>
  <c r="FI12" i="2"/>
  <c r="FI13" i="2"/>
  <c r="FI14" i="2"/>
  <c r="FI15" i="2"/>
  <c r="FI16" i="2"/>
  <c r="FI17" i="2"/>
  <c r="FI18" i="2"/>
  <c r="FI19" i="2"/>
  <c r="FI20" i="2"/>
  <c r="FI21" i="2"/>
  <c r="FI22" i="2"/>
  <c r="FI23" i="2"/>
  <c r="FI24" i="2"/>
  <c r="FI25" i="2"/>
  <c r="FI26" i="2"/>
  <c r="FI27" i="2"/>
  <c r="FI28" i="2"/>
  <c r="FJ8" i="2"/>
  <c r="FJ9" i="2"/>
  <c r="FJ10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8" i="2"/>
  <c r="FK8" i="2"/>
  <c r="FK9" i="2"/>
  <c r="FK10" i="2"/>
  <c r="FK11" i="2"/>
  <c r="FK12" i="2"/>
  <c r="FK13" i="2"/>
  <c r="FK14" i="2"/>
  <c r="FK15" i="2"/>
  <c r="FK16" i="2"/>
  <c r="FK17" i="2"/>
  <c r="FK18" i="2"/>
  <c r="FK19" i="2"/>
  <c r="FK20" i="2"/>
  <c r="FK21" i="2"/>
  <c r="FK22" i="2"/>
  <c r="FK23" i="2"/>
  <c r="FK24" i="2"/>
  <c r="FK25" i="2"/>
  <c r="FK26" i="2"/>
  <c r="FK27" i="2"/>
  <c r="FK28" i="2"/>
  <c r="FL8" i="2"/>
  <c r="FL9" i="2"/>
  <c r="FL10" i="2"/>
  <c r="FL11" i="2"/>
  <c r="FL12" i="2"/>
  <c r="FL13" i="2"/>
  <c r="FL14" i="2"/>
  <c r="FL15" i="2"/>
  <c r="FL16" i="2"/>
  <c r="FL17" i="2"/>
  <c r="FL18" i="2"/>
  <c r="FL19" i="2"/>
  <c r="FL20" i="2"/>
  <c r="FL21" i="2"/>
  <c r="FL22" i="2"/>
  <c r="FL23" i="2"/>
  <c r="FL24" i="2"/>
  <c r="FL25" i="2"/>
  <c r="FL26" i="2"/>
  <c r="FL27" i="2"/>
  <c r="FL28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N8" i="2"/>
  <c r="FN9" i="2"/>
  <c r="FN10" i="2"/>
  <c r="FN11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27" i="2"/>
  <c r="FN28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P8" i="2"/>
  <c r="FP9" i="2"/>
  <c r="FP10" i="2"/>
  <c r="FP11" i="2"/>
  <c r="FP12" i="2"/>
  <c r="FP13" i="2"/>
  <c r="FP14" i="2"/>
  <c r="FP15" i="2"/>
  <c r="FP16" i="2"/>
  <c r="FP17" i="2"/>
  <c r="FP18" i="2"/>
  <c r="FP19" i="2"/>
  <c r="FP20" i="2"/>
  <c r="FP21" i="2"/>
  <c r="FP22" i="2"/>
  <c r="FP23" i="2"/>
  <c r="FP24" i="2"/>
  <c r="FP25" i="2"/>
  <c r="FP26" i="2"/>
  <c r="FP27" i="2"/>
  <c r="FP28" i="2"/>
  <c r="FQ8" i="2"/>
  <c r="FQ9" i="2"/>
  <c r="FQ10" i="2"/>
  <c r="FQ11" i="2"/>
  <c r="FQ12" i="2"/>
  <c r="FQ13" i="2"/>
  <c r="FQ14" i="2"/>
  <c r="FQ15" i="2"/>
  <c r="FQ16" i="2"/>
  <c r="FQ17" i="2"/>
  <c r="FQ18" i="2"/>
  <c r="FQ19" i="2"/>
  <c r="FQ20" i="2"/>
  <c r="FQ21" i="2"/>
  <c r="FQ22" i="2"/>
  <c r="FQ23" i="2"/>
  <c r="FQ24" i="2"/>
  <c r="FQ25" i="2"/>
  <c r="FQ26" i="2"/>
  <c r="FQ27" i="2"/>
  <c r="FQ28" i="2"/>
  <c r="FR8" i="2"/>
  <c r="FR9" i="2"/>
  <c r="FR10" i="2"/>
  <c r="FR11" i="2"/>
  <c r="FR12" i="2"/>
  <c r="FR13" i="2"/>
  <c r="FR14" i="2"/>
  <c r="FR15" i="2"/>
  <c r="FR16" i="2"/>
  <c r="FR17" i="2"/>
  <c r="FR18" i="2"/>
  <c r="FR19" i="2"/>
  <c r="FR20" i="2"/>
  <c r="FR21" i="2"/>
  <c r="FR22" i="2"/>
  <c r="FR23" i="2"/>
  <c r="FR24" i="2"/>
  <c r="FR25" i="2"/>
  <c r="FR26" i="2"/>
  <c r="FR27" i="2"/>
  <c r="FR28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FT8" i="2"/>
  <c r="FT9" i="2"/>
  <c r="FT10" i="2"/>
  <c r="FT11" i="2"/>
  <c r="FT12" i="2"/>
  <c r="FT13" i="2"/>
  <c r="FT14" i="2"/>
  <c r="FT15" i="2"/>
  <c r="FT16" i="2"/>
  <c r="FT17" i="2"/>
  <c r="FT18" i="2"/>
  <c r="FT19" i="2"/>
  <c r="FT20" i="2"/>
  <c r="FT21" i="2"/>
  <c r="FT22" i="2"/>
  <c r="FT23" i="2"/>
  <c r="FT24" i="2"/>
  <c r="FT25" i="2"/>
  <c r="FT26" i="2"/>
  <c r="FT27" i="2"/>
  <c r="FT28" i="2"/>
  <c r="FU8" i="2"/>
  <c r="FU9" i="2"/>
  <c r="FU10" i="2"/>
  <c r="FU11" i="2"/>
  <c r="FU12" i="2"/>
  <c r="FU13" i="2"/>
  <c r="FU14" i="2"/>
  <c r="FU15" i="2"/>
  <c r="FU16" i="2"/>
  <c r="FU17" i="2"/>
  <c r="FU18" i="2"/>
  <c r="FU19" i="2"/>
  <c r="FU20" i="2"/>
  <c r="FU21" i="2"/>
  <c r="FU22" i="2"/>
  <c r="FU23" i="2"/>
  <c r="FU24" i="2"/>
  <c r="FU25" i="2"/>
  <c r="FU26" i="2"/>
  <c r="FU27" i="2"/>
  <c r="FU28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W8" i="2"/>
  <c r="FW9" i="2"/>
  <c r="FW10" i="2"/>
  <c r="FW11" i="2"/>
  <c r="FW12" i="2"/>
  <c r="FW13" i="2"/>
  <c r="FW14" i="2"/>
  <c r="FW15" i="2"/>
  <c r="FW16" i="2"/>
  <c r="FW17" i="2"/>
  <c r="FW18" i="2"/>
  <c r="FW19" i="2"/>
  <c r="FW20" i="2"/>
  <c r="FW21" i="2"/>
  <c r="FW22" i="2"/>
  <c r="FW23" i="2"/>
  <c r="FW24" i="2"/>
  <c r="FW25" i="2"/>
  <c r="FW26" i="2"/>
  <c r="FW27" i="2"/>
  <c r="FW28" i="2"/>
  <c r="FX8" i="2"/>
  <c r="FX9" i="2"/>
  <c r="FX10" i="2"/>
  <c r="FX11" i="2"/>
  <c r="FX12" i="2"/>
  <c r="FX13" i="2"/>
  <c r="FX14" i="2"/>
  <c r="FX15" i="2"/>
  <c r="FX16" i="2"/>
  <c r="FX17" i="2"/>
  <c r="FX18" i="2"/>
  <c r="FX19" i="2"/>
  <c r="FX20" i="2"/>
  <c r="FX21" i="2"/>
  <c r="FX22" i="2"/>
  <c r="FX23" i="2"/>
  <c r="FX24" i="2"/>
  <c r="FX25" i="2"/>
  <c r="FX26" i="2"/>
  <c r="FX27" i="2"/>
  <c r="FX28" i="2"/>
  <c r="FY8" i="2"/>
  <c r="FY9" i="2"/>
  <c r="FY10" i="2"/>
  <c r="FY11" i="2"/>
  <c r="FY12" i="2"/>
  <c r="FY13" i="2"/>
  <c r="FY14" i="2"/>
  <c r="FY15" i="2"/>
  <c r="FY16" i="2"/>
  <c r="FY17" i="2"/>
  <c r="FY18" i="2"/>
  <c r="FY19" i="2"/>
  <c r="FY20" i="2"/>
  <c r="FY21" i="2"/>
  <c r="FY22" i="2"/>
  <c r="FY23" i="2"/>
  <c r="FY24" i="2"/>
  <c r="FY25" i="2"/>
  <c r="FY26" i="2"/>
  <c r="FY27" i="2"/>
  <c r="FY28" i="2"/>
  <c r="FZ8" i="2"/>
  <c r="FZ9" i="2"/>
  <c r="FZ10" i="2"/>
  <c r="FZ11" i="2"/>
  <c r="FZ12" i="2"/>
  <c r="FZ13" i="2"/>
  <c r="FZ14" i="2"/>
  <c r="FZ15" i="2"/>
  <c r="FZ16" i="2"/>
  <c r="FZ17" i="2"/>
  <c r="FZ18" i="2"/>
  <c r="FZ19" i="2"/>
  <c r="FZ20" i="2"/>
  <c r="FZ21" i="2"/>
  <c r="FZ22" i="2"/>
  <c r="FZ23" i="2"/>
  <c r="FZ24" i="2"/>
  <c r="FZ25" i="2"/>
  <c r="FZ26" i="2"/>
  <c r="FZ27" i="2"/>
  <c r="FZ28" i="2"/>
  <c r="GF8" i="2"/>
  <c r="GF9" i="2"/>
  <c r="GF10" i="2"/>
  <c r="GF11" i="2"/>
  <c r="GF12" i="2"/>
  <c r="GF13" i="2"/>
  <c r="GF14" i="2"/>
  <c r="GF15" i="2"/>
  <c r="GF16" i="2"/>
  <c r="GF17" i="2"/>
  <c r="GF18" i="2"/>
  <c r="GF19" i="2"/>
  <c r="GF20" i="2"/>
  <c r="GF21" i="2"/>
  <c r="GF22" i="2"/>
  <c r="GF23" i="2"/>
  <c r="GF24" i="2"/>
  <c r="GF25" i="2"/>
  <c r="GF26" i="2"/>
  <c r="GF27" i="2"/>
  <c r="GF28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H8" i="2"/>
  <c r="GH9" i="2"/>
  <c r="GH10" i="2"/>
  <c r="GH11" i="2"/>
  <c r="GH12" i="2"/>
  <c r="GH13" i="2"/>
  <c r="GH14" i="2"/>
  <c r="GH15" i="2"/>
  <c r="GH16" i="2"/>
  <c r="GH17" i="2"/>
  <c r="GH18" i="2"/>
  <c r="GH19" i="2"/>
  <c r="GH20" i="2"/>
  <c r="GH21" i="2"/>
  <c r="GH22" i="2"/>
  <c r="GH23" i="2"/>
  <c r="GH24" i="2"/>
  <c r="GH25" i="2"/>
  <c r="GH26" i="2"/>
  <c r="GH27" i="2"/>
  <c r="GH28" i="2"/>
  <c r="GI8" i="2"/>
  <c r="GI9" i="2"/>
  <c r="GI10" i="2"/>
  <c r="GI11" i="2"/>
  <c r="GI12" i="2"/>
  <c r="GI13" i="2"/>
  <c r="GI14" i="2"/>
  <c r="GI15" i="2"/>
  <c r="GI16" i="2"/>
  <c r="GI17" i="2"/>
  <c r="GI18" i="2"/>
  <c r="GI19" i="2"/>
  <c r="GI20" i="2"/>
  <c r="GI21" i="2"/>
  <c r="GI22" i="2"/>
  <c r="GI23" i="2"/>
  <c r="GI24" i="2"/>
  <c r="GI25" i="2"/>
  <c r="GI26" i="2"/>
  <c r="GI27" i="2"/>
  <c r="GI28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L8" i="2"/>
  <c r="GL9" i="2"/>
  <c r="GL10" i="2"/>
  <c r="GL11" i="2"/>
  <c r="GL12" i="2"/>
  <c r="GL13" i="2"/>
  <c r="GL14" i="2"/>
  <c r="GL15" i="2"/>
  <c r="GL16" i="2"/>
  <c r="GL17" i="2"/>
  <c r="GL18" i="2"/>
  <c r="GL19" i="2"/>
  <c r="GL20" i="2"/>
  <c r="GL21" i="2"/>
  <c r="GL22" i="2"/>
  <c r="GL23" i="2"/>
  <c r="GL24" i="2"/>
  <c r="GL25" i="2"/>
  <c r="GL26" i="2"/>
  <c r="GL27" i="2"/>
  <c r="GL28" i="2"/>
  <c r="GM8" i="2"/>
  <c r="GM9" i="2"/>
  <c r="GM10" i="2"/>
  <c r="GM11" i="2"/>
  <c r="GM12" i="2"/>
  <c r="GM13" i="2"/>
  <c r="GM14" i="2"/>
  <c r="GM15" i="2"/>
  <c r="GM16" i="2"/>
  <c r="GM17" i="2"/>
  <c r="GM18" i="2"/>
  <c r="GM19" i="2"/>
  <c r="GM20" i="2"/>
  <c r="GM21" i="2"/>
  <c r="GM22" i="2"/>
  <c r="GM23" i="2"/>
  <c r="GM24" i="2"/>
  <c r="GM25" i="2"/>
  <c r="GM26" i="2"/>
  <c r="GM27" i="2"/>
  <c r="GM28" i="2"/>
  <c r="GN8" i="2"/>
  <c r="GN9" i="2"/>
  <c r="GN10" i="2"/>
  <c r="GN11" i="2"/>
  <c r="GN12" i="2"/>
  <c r="GN13" i="2"/>
  <c r="GN14" i="2"/>
  <c r="GN15" i="2"/>
  <c r="GN16" i="2"/>
  <c r="GN17" i="2"/>
  <c r="GN18" i="2"/>
  <c r="GN19" i="2"/>
  <c r="GN20" i="2"/>
  <c r="GN21" i="2"/>
  <c r="GN22" i="2"/>
  <c r="GN23" i="2"/>
  <c r="GN24" i="2"/>
  <c r="GN25" i="2"/>
  <c r="GN26" i="2"/>
  <c r="GN27" i="2"/>
  <c r="GN28" i="2"/>
  <c r="GO8" i="2"/>
  <c r="GO9" i="2"/>
  <c r="GO10" i="2"/>
  <c r="GO11" i="2"/>
  <c r="GO12" i="2"/>
  <c r="GO13" i="2"/>
  <c r="GO14" i="2"/>
  <c r="GO15" i="2"/>
  <c r="GO16" i="2"/>
  <c r="GO17" i="2"/>
  <c r="GO18" i="2"/>
  <c r="GO19" i="2"/>
  <c r="GO20" i="2"/>
  <c r="GO21" i="2"/>
  <c r="GO22" i="2"/>
  <c r="GO23" i="2"/>
  <c r="GO24" i="2"/>
  <c r="GO25" i="2"/>
  <c r="GO26" i="2"/>
  <c r="GO27" i="2"/>
  <c r="GO28" i="2"/>
  <c r="GP8" i="2"/>
  <c r="GP9" i="2"/>
  <c r="GP10" i="2"/>
  <c r="GP11" i="2"/>
  <c r="GP12" i="2"/>
  <c r="GP13" i="2"/>
  <c r="GP14" i="2"/>
  <c r="GP15" i="2"/>
  <c r="GP16" i="2"/>
  <c r="GP17" i="2"/>
  <c r="GP18" i="2"/>
  <c r="GP19" i="2"/>
  <c r="GP20" i="2"/>
  <c r="GP21" i="2"/>
  <c r="GP22" i="2"/>
  <c r="GP23" i="2"/>
  <c r="GP24" i="2"/>
  <c r="GP25" i="2"/>
  <c r="GP26" i="2"/>
  <c r="GP27" i="2"/>
  <c r="GP28" i="2"/>
  <c r="GQ8" i="2"/>
  <c r="GQ9" i="2"/>
  <c r="GQ10" i="2"/>
  <c r="GQ11" i="2"/>
  <c r="GQ12" i="2"/>
  <c r="GQ13" i="2"/>
  <c r="GQ14" i="2"/>
  <c r="GQ15" i="2"/>
  <c r="GQ16" i="2"/>
  <c r="GQ17" i="2"/>
  <c r="GQ18" i="2"/>
  <c r="GQ19" i="2"/>
  <c r="GQ20" i="2"/>
  <c r="GQ21" i="2"/>
  <c r="GQ22" i="2"/>
  <c r="GQ23" i="2"/>
  <c r="GQ24" i="2"/>
  <c r="GQ25" i="2"/>
  <c r="GQ26" i="2"/>
  <c r="GQ27" i="2"/>
  <c r="GQ28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S8" i="2"/>
  <c r="GS9" i="2"/>
  <c r="GS10" i="2"/>
  <c r="GS11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24" i="2"/>
  <c r="GS25" i="2"/>
  <c r="GS26" i="2"/>
  <c r="GS27" i="2"/>
  <c r="GS28" i="2"/>
  <c r="GT8" i="2"/>
  <c r="GT9" i="2"/>
  <c r="GT10" i="2"/>
  <c r="GT11" i="2"/>
  <c r="GT12" i="2"/>
  <c r="GT13" i="2"/>
  <c r="GT14" i="2"/>
  <c r="GT15" i="2"/>
  <c r="GT16" i="2"/>
  <c r="GT17" i="2"/>
  <c r="GT18" i="2"/>
  <c r="GT19" i="2"/>
  <c r="GT20" i="2"/>
  <c r="GT21" i="2"/>
  <c r="GT22" i="2"/>
  <c r="GT23" i="2"/>
  <c r="GT24" i="2"/>
  <c r="GT25" i="2"/>
  <c r="GT26" i="2"/>
  <c r="GT27" i="2"/>
  <c r="GT28" i="2"/>
  <c r="GU8" i="2"/>
  <c r="GU9" i="2"/>
  <c r="GU10" i="2"/>
  <c r="GU11" i="2"/>
  <c r="GU12" i="2"/>
  <c r="GU13" i="2"/>
  <c r="GU14" i="2"/>
  <c r="GU15" i="2"/>
  <c r="GU16" i="2"/>
  <c r="GU17" i="2"/>
  <c r="GU18" i="2"/>
  <c r="GU19" i="2"/>
  <c r="GU20" i="2"/>
  <c r="GU21" i="2"/>
  <c r="GU22" i="2"/>
  <c r="GU23" i="2"/>
  <c r="GU24" i="2"/>
  <c r="GU25" i="2"/>
  <c r="GU26" i="2"/>
  <c r="GU27" i="2"/>
  <c r="GU28" i="2"/>
  <c r="GV8" i="2"/>
  <c r="GV9" i="2"/>
  <c r="GV10" i="2"/>
  <c r="GV11" i="2"/>
  <c r="GV12" i="2"/>
  <c r="GV13" i="2"/>
  <c r="GV14" i="2"/>
  <c r="GV15" i="2"/>
  <c r="GV16" i="2"/>
  <c r="GV17" i="2"/>
  <c r="GV18" i="2"/>
  <c r="GV19" i="2"/>
  <c r="GV20" i="2"/>
  <c r="GV21" i="2"/>
  <c r="GV22" i="2"/>
  <c r="GV23" i="2"/>
  <c r="GV24" i="2"/>
  <c r="GV25" i="2"/>
  <c r="GV26" i="2"/>
  <c r="GV27" i="2"/>
  <c r="GV28" i="2"/>
  <c r="GW8" i="2"/>
  <c r="GW9" i="2"/>
  <c r="GW10" i="2"/>
  <c r="GW11" i="2"/>
  <c r="GW12" i="2"/>
  <c r="GW13" i="2"/>
  <c r="GW14" i="2"/>
  <c r="GW15" i="2"/>
  <c r="GW16" i="2"/>
  <c r="GW17" i="2"/>
  <c r="GW18" i="2"/>
  <c r="GW19" i="2"/>
  <c r="GW20" i="2"/>
  <c r="GW21" i="2"/>
  <c r="GW22" i="2"/>
  <c r="GW23" i="2"/>
  <c r="GW24" i="2"/>
  <c r="GW25" i="2"/>
  <c r="GW26" i="2"/>
  <c r="GW27" i="2"/>
  <c r="GW28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Y8" i="2"/>
  <c r="GY9" i="2"/>
  <c r="GY10" i="2"/>
  <c r="GY11" i="2"/>
  <c r="GY12" i="2"/>
  <c r="GY13" i="2"/>
  <c r="GY14" i="2"/>
  <c r="GY15" i="2"/>
  <c r="GY16" i="2"/>
  <c r="GY17" i="2"/>
  <c r="GY18" i="2"/>
  <c r="GY19" i="2"/>
  <c r="GY20" i="2"/>
  <c r="GY21" i="2"/>
  <c r="GY22" i="2"/>
  <c r="GY23" i="2"/>
  <c r="GY24" i="2"/>
  <c r="GY25" i="2"/>
  <c r="GY26" i="2"/>
  <c r="GY27" i="2"/>
  <c r="GY28" i="2"/>
  <c r="GZ8" i="2"/>
  <c r="GZ9" i="2"/>
  <c r="GZ10" i="2"/>
  <c r="GZ11" i="2"/>
  <c r="GZ12" i="2"/>
  <c r="GZ13" i="2"/>
  <c r="GZ14" i="2"/>
  <c r="GZ15" i="2"/>
  <c r="GZ16" i="2"/>
  <c r="GZ17" i="2"/>
  <c r="GZ18" i="2"/>
  <c r="GZ19" i="2"/>
  <c r="GZ20" i="2"/>
  <c r="GZ21" i="2"/>
  <c r="GZ22" i="2"/>
  <c r="GZ23" i="2"/>
  <c r="GZ24" i="2"/>
  <c r="GZ25" i="2"/>
  <c r="GZ26" i="2"/>
  <c r="GZ27" i="2"/>
  <c r="GZ28" i="2"/>
  <c r="HA8" i="2"/>
  <c r="HA9" i="2"/>
  <c r="HA10" i="2"/>
  <c r="HA11" i="2"/>
  <c r="HA12" i="2"/>
  <c r="HA13" i="2"/>
  <c r="HA14" i="2"/>
  <c r="HA15" i="2"/>
  <c r="HA16" i="2"/>
  <c r="HA17" i="2"/>
  <c r="HA18" i="2"/>
  <c r="HA19" i="2"/>
  <c r="HA20" i="2"/>
  <c r="HA21" i="2"/>
  <c r="HA22" i="2"/>
  <c r="HA23" i="2"/>
  <c r="HA24" i="2"/>
  <c r="HA25" i="2"/>
  <c r="HA26" i="2"/>
  <c r="HA27" i="2"/>
  <c r="HA28" i="2"/>
  <c r="HB8" i="2"/>
  <c r="HB9" i="2"/>
  <c r="HB10" i="2"/>
  <c r="HB11" i="2"/>
  <c r="HB12" i="2"/>
  <c r="HB13" i="2"/>
  <c r="HB14" i="2"/>
  <c r="HB15" i="2"/>
  <c r="HB16" i="2"/>
  <c r="HB17" i="2"/>
  <c r="HB18" i="2"/>
  <c r="HB19" i="2"/>
  <c r="HB20" i="2"/>
  <c r="HB21" i="2"/>
  <c r="HB22" i="2"/>
  <c r="HB23" i="2"/>
  <c r="HB24" i="2"/>
  <c r="HB25" i="2"/>
  <c r="HB26" i="2"/>
  <c r="HB27" i="2"/>
  <c r="HB28" i="2"/>
  <c r="HC8" i="2"/>
  <c r="HC9" i="2"/>
  <c r="HC10" i="2"/>
  <c r="HC11" i="2"/>
  <c r="HC12" i="2"/>
  <c r="HC13" i="2"/>
  <c r="HC14" i="2"/>
  <c r="HC15" i="2"/>
  <c r="HC16" i="2"/>
  <c r="HC17" i="2"/>
  <c r="HC18" i="2"/>
  <c r="HC19" i="2"/>
  <c r="HC20" i="2"/>
  <c r="HC21" i="2"/>
  <c r="HC22" i="2"/>
  <c r="HC23" i="2"/>
  <c r="HC24" i="2"/>
  <c r="HC25" i="2"/>
  <c r="HC26" i="2"/>
  <c r="HC27" i="2"/>
  <c r="HC28" i="2"/>
  <c r="HD8" i="2"/>
  <c r="HD9" i="2"/>
  <c r="HD10" i="2"/>
  <c r="HD11" i="2"/>
  <c r="HD12" i="2"/>
  <c r="HD13" i="2"/>
  <c r="HD14" i="2"/>
  <c r="HD15" i="2"/>
  <c r="HD16" i="2"/>
  <c r="HD17" i="2"/>
  <c r="HD18" i="2"/>
  <c r="HD19" i="2"/>
  <c r="HD20" i="2"/>
  <c r="HD21" i="2"/>
  <c r="HD22" i="2"/>
  <c r="HD23" i="2"/>
  <c r="HD24" i="2"/>
  <c r="HD25" i="2"/>
  <c r="HD26" i="2"/>
  <c r="HD27" i="2"/>
  <c r="HD28" i="2"/>
  <c r="HE8" i="2"/>
  <c r="HE9" i="2"/>
  <c r="HE10" i="2"/>
  <c r="HE11" i="2"/>
  <c r="HE12" i="2"/>
  <c r="HE13" i="2"/>
  <c r="HE14" i="2"/>
  <c r="HE15" i="2"/>
  <c r="HE16" i="2"/>
  <c r="HE17" i="2"/>
  <c r="HE18" i="2"/>
  <c r="HE19" i="2"/>
  <c r="HE20" i="2"/>
  <c r="HE21" i="2"/>
  <c r="HE22" i="2"/>
  <c r="HE23" i="2"/>
  <c r="HE24" i="2"/>
  <c r="HE25" i="2"/>
  <c r="HE26" i="2"/>
  <c r="HE27" i="2"/>
  <c r="HE28" i="2"/>
  <c r="HF8" i="2"/>
  <c r="HF9" i="2"/>
  <c r="HF10" i="2"/>
  <c r="HF11" i="2"/>
  <c r="HF12" i="2"/>
  <c r="HF13" i="2"/>
  <c r="HF14" i="2"/>
  <c r="HF15" i="2"/>
  <c r="HF16" i="2"/>
  <c r="HF17" i="2"/>
  <c r="HF18" i="2"/>
  <c r="HF19" i="2"/>
  <c r="HF20" i="2"/>
  <c r="HF21" i="2"/>
  <c r="HF22" i="2"/>
  <c r="HF23" i="2"/>
  <c r="HF24" i="2"/>
  <c r="HF25" i="2"/>
  <c r="HF26" i="2"/>
  <c r="HF27" i="2"/>
  <c r="HF28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H8" i="2"/>
  <c r="HH9" i="2"/>
  <c r="HH10" i="2"/>
  <c r="HH11" i="2"/>
  <c r="HH12" i="2"/>
  <c r="HH13" i="2"/>
  <c r="HH14" i="2"/>
  <c r="HH15" i="2"/>
  <c r="HH16" i="2"/>
  <c r="HH17" i="2"/>
  <c r="HH18" i="2"/>
  <c r="HH19" i="2"/>
  <c r="HH20" i="2"/>
  <c r="HH21" i="2"/>
  <c r="HH22" i="2"/>
  <c r="HH23" i="2"/>
  <c r="HH24" i="2"/>
  <c r="HH25" i="2"/>
  <c r="HH26" i="2"/>
  <c r="HH27" i="2"/>
  <c r="HH28" i="2"/>
  <c r="HI8" i="2"/>
  <c r="HI9" i="2"/>
  <c r="HI10" i="2"/>
  <c r="HI11" i="2"/>
  <c r="HI12" i="2"/>
  <c r="HI13" i="2"/>
  <c r="HI14" i="2"/>
  <c r="HI15" i="2"/>
  <c r="HI16" i="2"/>
  <c r="HI17" i="2"/>
  <c r="HI18" i="2"/>
  <c r="HI19" i="2"/>
  <c r="HI20" i="2"/>
  <c r="HI21" i="2"/>
  <c r="HI22" i="2"/>
  <c r="HI23" i="2"/>
  <c r="HI24" i="2"/>
  <c r="HI25" i="2"/>
  <c r="HI26" i="2"/>
  <c r="HI27" i="2"/>
  <c r="HI28" i="2"/>
  <c r="HJ8" i="2"/>
  <c r="HJ9" i="2"/>
  <c r="HJ10" i="2"/>
  <c r="HJ11" i="2"/>
  <c r="HJ12" i="2"/>
  <c r="HJ13" i="2"/>
  <c r="HJ14" i="2"/>
  <c r="HJ15" i="2"/>
  <c r="HJ16" i="2"/>
  <c r="HJ17" i="2"/>
  <c r="HJ18" i="2"/>
  <c r="HJ19" i="2"/>
  <c r="HJ20" i="2"/>
  <c r="HJ21" i="2"/>
  <c r="HJ22" i="2"/>
  <c r="HJ23" i="2"/>
  <c r="HJ24" i="2"/>
  <c r="HJ25" i="2"/>
  <c r="HJ26" i="2"/>
  <c r="HJ27" i="2"/>
  <c r="HJ28" i="2"/>
  <c r="HK8" i="2"/>
  <c r="HK9" i="2"/>
  <c r="HK10" i="2"/>
  <c r="HK11" i="2"/>
  <c r="HK12" i="2"/>
  <c r="HK13" i="2"/>
  <c r="HK14" i="2"/>
  <c r="HK15" i="2"/>
  <c r="HK16" i="2"/>
  <c r="HK17" i="2"/>
  <c r="HK18" i="2"/>
  <c r="HK19" i="2"/>
  <c r="HK20" i="2"/>
  <c r="HK21" i="2"/>
  <c r="HK22" i="2"/>
  <c r="HK23" i="2"/>
  <c r="HK24" i="2"/>
  <c r="HK25" i="2"/>
  <c r="HK26" i="2"/>
  <c r="HK27" i="2"/>
  <c r="HK28" i="2"/>
  <c r="HL8" i="2"/>
  <c r="HL9" i="2"/>
  <c r="HL10" i="2"/>
  <c r="HL11" i="2"/>
  <c r="HL12" i="2"/>
  <c r="HL13" i="2"/>
  <c r="HL14" i="2"/>
  <c r="HL15" i="2"/>
  <c r="HL16" i="2"/>
  <c r="HL17" i="2"/>
  <c r="HL18" i="2"/>
  <c r="HL19" i="2"/>
  <c r="HL20" i="2"/>
  <c r="HL21" i="2"/>
  <c r="HL22" i="2"/>
  <c r="HL23" i="2"/>
  <c r="HL24" i="2"/>
  <c r="HL25" i="2"/>
  <c r="HL26" i="2"/>
  <c r="HL27" i="2"/>
  <c r="HL28" i="2"/>
  <c r="HM8" i="2"/>
  <c r="HM9" i="2"/>
  <c r="HM10" i="2"/>
  <c r="HM11" i="2"/>
  <c r="HM12" i="2"/>
  <c r="HM13" i="2"/>
  <c r="HM14" i="2"/>
  <c r="HM15" i="2"/>
  <c r="HM16" i="2"/>
  <c r="HM17" i="2"/>
  <c r="HM18" i="2"/>
  <c r="HM19" i="2"/>
  <c r="HM20" i="2"/>
  <c r="HM21" i="2"/>
  <c r="HM22" i="2"/>
  <c r="HM23" i="2"/>
  <c r="HM24" i="2"/>
  <c r="HM25" i="2"/>
  <c r="HM26" i="2"/>
  <c r="HM27" i="2"/>
  <c r="HM28" i="2"/>
  <c r="HN8" i="2"/>
  <c r="HN9" i="2"/>
  <c r="HN10" i="2"/>
  <c r="HN11" i="2"/>
  <c r="HN12" i="2"/>
  <c r="HN13" i="2"/>
  <c r="HN14" i="2"/>
  <c r="HN15" i="2"/>
  <c r="HN16" i="2"/>
  <c r="HN17" i="2"/>
  <c r="HN18" i="2"/>
  <c r="HN19" i="2"/>
  <c r="HN20" i="2"/>
  <c r="HN21" i="2"/>
  <c r="HN22" i="2"/>
  <c r="HN23" i="2"/>
  <c r="HN24" i="2"/>
  <c r="HN25" i="2"/>
  <c r="HN26" i="2"/>
  <c r="HN27" i="2"/>
  <c r="HN28" i="2"/>
  <c r="HO8" i="2"/>
  <c r="HO9" i="2"/>
  <c r="HO10" i="2"/>
  <c r="HO11" i="2"/>
  <c r="HO12" i="2"/>
  <c r="HO13" i="2"/>
  <c r="HO14" i="2"/>
  <c r="HO15" i="2"/>
  <c r="HO16" i="2"/>
  <c r="HO17" i="2"/>
  <c r="HO18" i="2"/>
  <c r="HO19" i="2"/>
  <c r="HO20" i="2"/>
  <c r="HO21" i="2"/>
  <c r="HO22" i="2"/>
  <c r="HO23" i="2"/>
  <c r="HO24" i="2"/>
  <c r="HO25" i="2"/>
  <c r="HO26" i="2"/>
  <c r="HO27" i="2"/>
  <c r="HO28" i="2"/>
  <c r="HP8" i="2"/>
  <c r="HP9" i="2"/>
  <c r="HP10" i="2"/>
  <c r="HP11" i="2"/>
  <c r="HP12" i="2"/>
  <c r="HP13" i="2"/>
  <c r="HP14" i="2"/>
  <c r="HP15" i="2"/>
  <c r="HP16" i="2"/>
  <c r="HP17" i="2"/>
  <c r="HP18" i="2"/>
  <c r="HP19" i="2"/>
  <c r="HP20" i="2"/>
  <c r="HP21" i="2"/>
  <c r="HP22" i="2"/>
  <c r="HP23" i="2"/>
  <c r="HP24" i="2"/>
  <c r="HP25" i="2"/>
  <c r="HP26" i="2"/>
  <c r="HP27" i="2"/>
  <c r="HP28" i="2"/>
  <c r="HQ8" i="2"/>
  <c r="HQ9" i="2"/>
  <c r="HQ10" i="2"/>
  <c r="HQ11" i="2"/>
  <c r="HQ12" i="2"/>
  <c r="HQ13" i="2"/>
  <c r="HQ14" i="2"/>
  <c r="HQ15" i="2"/>
  <c r="HQ16" i="2"/>
  <c r="HQ17" i="2"/>
  <c r="HQ18" i="2"/>
  <c r="HQ19" i="2"/>
  <c r="HQ20" i="2"/>
  <c r="HQ21" i="2"/>
  <c r="HQ22" i="2"/>
  <c r="HQ23" i="2"/>
  <c r="HQ24" i="2"/>
  <c r="HQ25" i="2"/>
  <c r="HQ26" i="2"/>
  <c r="HQ27" i="2"/>
  <c r="HQ28" i="2"/>
  <c r="HR8" i="2"/>
  <c r="HR9" i="2"/>
  <c r="HR10" i="2"/>
  <c r="HR11" i="2"/>
  <c r="HR12" i="2"/>
  <c r="HR13" i="2"/>
  <c r="HR14" i="2"/>
  <c r="HR15" i="2"/>
  <c r="HR16" i="2"/>
  <c r="HR17" i="2"/>
  <c r="HR18" i="2"/>
  <c r="HR19" i="2"/>
  <c r="HR20" i="2"/>
  <c r="HR21" i="2"/>
  <c r="HR22" i="2"/>
  <c r="HR23" i="2"/>
  <c r="HR24" i="2"/>
  <c r="HR25" i="2"/>
  <c r="HR26" i="2"/>
  <c r="HR27" i="2"/>
  <c r="HR28" i="2"/>
  <c r="HS8" i="2"/>
  <c r="HS9" i="2"/>
  <c r="HS10" i="2"/>
  <c r="HS11" i="2"/>
  <c r="HS12" i="2"/>
  <c r="HS13" i="2"/>
  <c r="HS14" i="2"/>
  <c r="HS15" i="2"/>
  <c r="HS16" i="2"/>
  <c r="HS17" i="2"/>
  <c r="HS18" i="2"/>
  <c r="HS19" i="2"/>
  <c r="HS20" i="2"/>
  <c r="HS21" i="2"/>
  <c r="HS22" i="2"/>
  <c r="HS23" i="2"/>
  <c r="HS24" i="2"/>
  <c r="HS25" i="2"/>
  <c r="HS26" i="2"/>
  <c r="HS27" i="2"/>
  <c r="HS28" i="2"/>
  <c r="HT8" i="2"/>
  <c r="HT9" i="2"/>
  <c r="HT10" i="2"/>
  <c r="HT11" i="2"/>
  <c r="HT12" i="2"/>
  <c r="HT13" i="2"/>
  <c r="HT14" i="2"/>
  <c r="HT15" i="2"/>
  <c r="HT16" i="2"/>
  <c r="HT17" i="2"/>
  <c r="HT18" i="2"/>
  <c r="HT19" i="2"/>
  <c r="HT20" i="2"/>
  <c r="HT21" i="2"/>
  <c r="HT22" i="2"/>
  <c r="HT23" i="2"/>
  <c r="HT24" i="2"/>
  <c r="HT25" i="2"/>
  <c r="HT26" i="2"/>
  <c r="HT27" i="2"/>
  <c r="HT28" i="2"/>
  <c r="HU8" i="2"/>
  <c r="HU9" i="2"/>
  <c r="HU10" i="2"/>
  <c r="HU11" i="2"/>
  <c r="HU12" i="2"/>
  <c r="HU13" i="2"/>
  <c r="HU14" i="2"/>
  <c r="HU15" i="2"/>
  <c r="HU16" i="2"/>
  <c r="HU17" i="2"/>
  <c r="HU18" i="2"/>
  <c r="HU19" i="2"/>
  <c r="HU20" i="2"/>
  <c r="HU21" i="2"/>
  <c r="HU22" i="2"/>
  <c r="HU23" i="2"/>
  <c r="HU24" i="2"/>
  <c r="HU25" i="2"/>
  <c r="HU26" i="2"/>
  <c r="HU27" i="2"/>
  <c r="HU28" i="2"/>
  <c r="HV8" i="2"/>
  <c r="HV9" i="2"/>
  <c r="HV10" i="2"/>
  <c r="HV11" i="2"/>
  <c r="HV12" i="2"/>
  <c r="HV13" i="2"/>
  <c r="HV14" i="2"/>
  <c r="HV15" i="2"/>
  <c r="HV16" i="2"/>
  <c r="HV17" i="2"/>
  <c r="HV18" i="2"/>
  <c r="HV19" i="2"/>
  <c r="HV20" i="2"/>
  <c r="HV21" i="2"/>
  <c r="HV22" i="2"/>
  <c r="HV23" i="2"/>
  <c r="HV24" i="2"/>
  <c r="HV25" i="2"/>
  <c r="HV26" i="2"/>
  <c r="HV27" i="2"/>
  <c r="HV28" i="2"/>
  <c r="HW8" i="2"/>
  <c r="HW9" i="2"/>
  <c r="HW10" i="2"/>
  <c r="HW11" i="2"/>
  <c r="HW12" i="2"/>
  <c r="HW13" i="2"/>
  <c r="HW14" i="2"/>
  <c r="HW15" i="2"/>
  <c r="HW16" i="2"/>
  <c r="HW17" i="2"/>
  <c r="HW18" i="2"/>
  <c r="HW19" i="2"/>
  <c r="HW20" i="2"/>
  <c r="HW21" i="2"/>
  <c r="HW22" i="2"/>
  <c r="HW23" i="2"/>
  <c r="HW24" i="2"/>
  <c r="HW25" i="2"/>
  <c r="HW26" i="2"/>
  <c r="HW27" i="2"/>
  <c r="HW28" i="2"/>
  <c r="HX8" i="2"/>
  <c r="HX9" i="2"/>
  <c r="HX10" i="2"/>
  <c r="HX11" i="2"/>
  <c r="HX12" i="2"/>
  <c r="HX13" i="2"/>
  <c r="HX14" i="2"/>
  <c r="HX15" i="2"/>
  <c r="HX16" i="2"/>
  <c r="HX17" i="2"/>
  <c r="HX18" i="2"/>
  <c r="HX19" i="2"/>
  <c r="HX20" i="2"/>
  <c r="HX21" i="2"/>
  <c r="HX22" i="2"/>
  <c r="HX23" i="2"/>
  <c r="HX24" i="2"/>
  <c r="HX25" i="2"/>
  <c r="HX26" i="2"/>
  <c r="HX27" i="2"/>
  <c r="HX28" i="2"/>
  <c r="HY8" i="2"/>
  <c r="HY9" i="2"/>
  <c r="HY10" i="2"/>
  <c r="HY11" i="2"/>
  <c r="HY12" i="2"/>
  <c r="HY13" i="2"/>
  <c r="HY14" i="2"/>
  <c r="HY15" i="2"/>
  <c r="HY16" i="2"/>
  <c r="HY17" i="2"/>
  <c r="HY18" i="2"/>
  <c r="HY19" i="2"/>
  <c r="HY20" i="2"/>
  <c r="HY21" i="2"/>
  <c r="HY22" i="2"/>
  <c r="HY23" i="2"/>
  <c r="HY24" i="2"/>
  <c r="HY25" i="2"/>
  <c r="HY26" i="2"/>
  <c r="HY27" i="2"/>
  <c r="HY28" i="2"/>
  <c r="HZ8" i="2"/>
  <c r="HZ9" i="2"/>
  <c r="HZ10" i="2"/>
  <c r="HZ11" i="2"/>
  <c r="HZ12" i="2"/>
  <c r="HZ13" i="2"/>
  <c r="HZ14" i="2"/>
  <c r="HZ15" i="2"/>
  <c r="HZ16" i="2"/>
  <c r="HZ17" i="2"/>
  <c r="HZ18" i="2"/>
  <c r="HZ19" i="2"/>
  <c r="HZ20" i="2"/>
  <c r="HZ21" i="2"/>
  <c r="HZ22" i="2"/>
  <c r="HZ23" i="2"/>
  <c r="HZ24" i="2"/>
  <c r="HZ25" i="2"/>
  <c r="HZ26" i="2"/>
  <c r="HZ27" i="2"/>
  <c r="HZ28" i="2"/>
  <c r="IA8" i="2"/>
  <c r="IA9" i="2"/>
  <c r="IA10" i="2"/>
  <c r="IA11" i="2"/>
  <c r="IA12" i="2"/>
  <c r="IA13" i="2"/>
  <c r="IA14" i="2"/>
  <c r="IA15" i="2"/>
  <c r="IA16" i="2"/>
  <c r="IA17" i="2"/>
  <c r="IA18" i="2"/>
  <c r="IA19" i="2"/>
  <c r="IA20" i="2"/>
  <c r="IA21" i="2"/>
  <c r="IA22" i="2"/>
  <c r="IA23" i="2"/>
  <c r="IA24" i="2"/>
  <c r="IA25" i="2"/>
  <c r="IA26" i="2"/>
  <c r="IA27" i="2"/>
  <c r="IA28" i="2"/>
  <c r="IB8" i="2"/>
  <c r="IB9" i="2"/>
  <c r="IB10" i="2"/>
  <c r="IB11" i="2"/>
  <c r="IB12" i="2"/>
  <c r="IB13" i="2"/>
  <c r="IB14" i="2"/>
  <c r="IB15" i="2"/>
  <c r="IB16" i="2"/>
  <c r="IB17" i="2"/>
  <c r="IB18" i="2"/>
  <c r="IB19" i="2"/>
  <c r="IB20" i="2"/>
  <c r="IB21" i="2"/>
  <c r="IB22" i="2"/>
  <c r="IB23" i="2"/>
  <c r="IB24" i="2"/>
  <c r="IB25" i="2"/>
  <c r="IB26" i="2"/>
  <c r="IB27" i="2"/>
  <c r="IB28" i="2"/>
  <c r="IC8" i="2"/>
  <c r="IC9" i="2"/>
  <c r="IC10" i="2"/>
  <c r="IC11" i="2"/>
  <c r="IC12" i="2"/>
  <c r="IC13" i="2"/>
  <c r="IC14" i="2"/>
  <c r="IC15" i="2"/>
  <c r="IC16" i="2"/>
  <c r="IC17" i="2"/>
  <c r="IC18" i="2"/>
  <c r="IC19" i="2"/>
  <c r="IC20" i="2"/>
  <c r="IC21" i="2"/>
  <c r="IC22" i="2"/>
  <c r="IC23" i="2"/>
  <c r="IC24" i="2"/>
  <c r="IC25" i="2"/>
  <c r="IC26" i="2"/>
  <c r="IC27" i="2"/>
  <c r="IC28" i="2"/>
  <c r="ID8" i="2"/>
  <c r="ID9" i="2"/>
  <c r="ID10" i="2"/>
  <c r="ID11" i="2"/>
  <c r="ID12" i="2"/>
  <c r="ID13" i="2"/>
  <c r="ID14" i="2"/>
  <c r="ID15" i="2"/>
  <c r="ID16" i="2"/>
  <c r="ID17" i="2"/>
  <c r="ID18" i="2"/>
  <c r="ID19" i="2"/>
  <c r="ID20" i="2"/>
  <c r="ID21" i="2"/>
  <c r="ID22" i="2"/>
  <c r="ID23" i="2"/>
  <c r="ID24" i="2"/>
  <c r="ID25" i="2"/>
  <c r="ID26" i="2"/>
  <c r="ID27" i="2"/>
  <c r="ID28" i="2"/>
  <c r="IE8" i="2"/>
  <c r="IE9" i="2"/>
  <c r="IE10" i="2"/>
  <c r="IE11" i="2"/>
  <c r="IE12" i="2"/>
  <c r="IE13" i="2"/>
  <c r="IE14" i="2"/>
  <c r="IE15" i="2"/>
  <c r="IE16" i="2"/>
  <c r="IE17" i="2"/>
  <c r="IE18" i="2"/>
  <c r="IE19" i="2"/>
  <c r="IE20" i="2"/>
  <c r="IE21" i="2"/>
  <c r="IE22" i="2"/>
  <c r="IE23" i="2"/>
  <c r="IE24" i="2"/>
  <c r="IE25" i="2"/>
  <c r="IE26" i="2"/>
  <c r="IE27" i="2"/>
  <c r="IE28" i="2"/>
  <c r="IF8" i="2"/>
  <c r="IF9" i="2"/>
  <c r="IF10" i="2"/>
  <c r="IF11" i="2"/>
  <c r="IF12" i="2"/>
  <c r="IF13" i="2"/>
  <c r="IF14" i="2"/>
  <c r="IF15" i="2"/>
  <c r="IF16" i="2"/>
  <c r="IF17" i="2"/>
  <c r="IF18" i="2"/>
  <c r="IF19" i="2"/>
  <c r="IF20" i="2"/>
  <c r="IF21" i="2"/>
  <c r="IF22" i="2"/>
  <c r="IF23" i="2"/>
  <c r="IF24" i="2"/>
  <c r="IF25" i="2"/>
  <c r="IF26" i="2"/>
  <c r="IF27" i="2"/>
  <c r="IF28" i="2"/>
  <c r="IG8" i="2"/>
  <c r="IG9" i="2"/>
  <c r="IG10" i="2"/>
  <c r="IG11" i="2"/>
  <c r="IG12" i="2"/>
  <c r="IG13" i="2"/>
  <c r="IG14" i="2"/>
  <c r="IG15" i="2"/>
  <c r="IG16" i="2"/>
  <c r="IG17" i="2"/>
  <c r="IG18" i="2"/>
  <c r="IG19" i="2"/>
  <c r="IG20" i="2"/>
  <c r="IG21" i="2"/>
  <c r="IG22" i="2"/>
  <c r="IG23" i="2"/>
  <c r="IG24" i="2"/>
  <c r="IG25" i="2"/>
  <c r="IG26" i="2"/>
  <c r="IG27" i="2"/>
  <c r="IG28" i="2"/>
  <c r="IH8" i="2"/>
  <c r="IH9" i="2"/>
  <c r="IH10" i="2"/>
  <c r="IH11" i="2"/>
  <c r="IH12" i="2"/>
  <c r="IH13" i="2"/>
  <c r="IH14" i="2"/>
  <c r="IH15" i="2"/>
  <c r="IH16" i="2"/>
  <c r="IH17" i="2"/>
  <c r="IH18" i="2"/>
  <c r="IH19" i="2"/>
  <c r="IH20" i="2"/>
  <c r="IH21" i="2"/>
  <c r="IH22" i="2"/>
  <c r="IH23" i="2"/>
  <c r="IH24" i="2"/>
  <c r="IH25" i="2"/>
  <c r="IH26" i="2"/>
  <c r="IH27" i="2"/>
  <c r="IH28" i="2"/>
  <c r="II8" i="2"/>
  <c r="II9" i="2"/>
  <c r="II10" i="2"/>
  <c r="II11" i="2"/>
  <c r="II12" i="2"/>
  <c r="II13" i="2"/>
  <c r="II14" i="2"/>
  <c r="II15" i="2"/>
  <c r="II16" i="2"/>
  <c r="II17" i="2"/>
  <c r="II18" i="2"/>
  <c r="II19" i="2"/>
  <c r="II20" i="2"/>
  <c r="II21" i="2"/>
  <c r="II22" i="2"/>
  <c r="II23" i="2"/>
  <c r="II24" i="2"/>
  <c r="II25" i="2"/>
  <c r="II26" i="2"/>
  <c r="II27" i="2"/>
  <c r="II28" i="2"/>
  <c r="IJ8" i="2"/>
  <c r="IJ9" i="2"/>
  <c r="IJ10" i="2"/>
  <c r="IJ11" i="2"/>
  <c r="IJ12" i="2"/>
  <c r="IJ13" i="2"/>
  <c r="IJ14" i="2"/>
  <c r="IJ15" i="2"/>
  <c r="IJ16" i="2"/>
  <c r="IJ17" i="2"/>
  <c r="IJ18" i="2"/>
  <c r="IJ19" i="2"/>
  <c r="IJ20" i="2"/>
  <c r="IJ21" i="2"/>
  <c r="IJ22" i="2"/>
  <c r="IJ23" i="2"/>
  <c r="IJ24" i="2"/>
  <c r="IJ25" i="2"/>
  <c r="IJ26" i="2"/>
  <c r="IJ27" i="2"/>
  <c r="IJ28" i="2"/>
  <c r="IK8" i="2"/>
  <c r="IK9" i="2"/>
  <c r="IK10" i="2"/>
  <c r="IK11" i="2"/>
  <c r="IK12" i="2"/>
  <c r="IK13" i="2"/>
  <c r="IK14" i="2"/>
  <c r="IK15" i="2"/>
  <c r="IK16" i="2"/>
  <c r="IK17" i="2"/>
  <c r="IK18" i="2"/>
  <c r="IK19" i="2"/>
  <c r="IK20" i="2"/>
  <c r="IK21" i="2"/>
  <c r="IK22" i="2"/>
  <c r="IK23" i="2"/>
  <c r="IK24" i="2"/>
  <c r="IK25" i="2"/>
  <c r="IK26" i="2"/>
  <c r="IK27" i="2"/>
  <c r="IK28" i="2"/>
  <c r="IL8" i="2"/>
  <c r="IL9" i="2"/>
  <c r="IL10" i="2"/>
  <c r="IL11" i="2"/>
  <c r="IL12" i="2"/>
  <c r="IL13" i="2"/>
  <c r="IL14" i="2"/>
  <c r="IL15" i="2"/>
  <c r="IL16" i="2"/>
  <c r="IL17" i="2"/>
  <c r="IL18" i="2"/>
  <c r="IL19" i="2"/>
  <c r="IL20" i="2"/>
  <c r="IL21" i="2"/>
  <c r="IL22" i="2"/>
  <c r="IL23" i="2"/>
  <c r="IL24" i="2"/>
  <c r="IL25" i="2"/>
  <c r="IL26" i="2"/>
  <c r="IL27" i="2"/>
  <c r="IL28" i="2"/>
  <c r="IM8" i="2"/>
  <c r="IM9" i="2"/>
  <c r="IM10" i="2"/>
  <c r="IM11" i="2"/>
  <c r="IM12" i="2"/>
  <c r="IM13" i="2"/>
  <c r="IM14" i="2"/>
  <c r="IM15" i="2"/>
  <c r="IM16" i="2"/>
  <c r="IM17" i="2"/>
  <c r="IM18" i="2"/>
  <c r="IM19" i="2"/>
  <c r="IM20" i="2"/>
  <c r="IM21" i="2"/>
  <c r="IM22" i="2"/>
  <c r="IM23" i="2"/>
  <c r="IM24" i="2"/>
  <c r="IM25" i="2"/>
  <c r="IM26" i="2"/>
  <c r="IM27" i="2"/>
  <c r="IM28" i="2"/>
  <c r="IN8" i="2"/>
  <c r="IN9" i="2"/>
  <c r="IN10" i="2"/>
  <c r="IN11" i="2"/>
  <c r="IN12" i="2"/>
  <c r="IN13" i="2"/>
  <c r="IN14" i="2"/>
  <c r="IN15" i="2"/>
  <c r="IN16" i="2"/>
  <c r="IN17" i="2"/>
  <c r="IN18" i="2"/>
  <c r="IN19" i="2"/>
  <c r="IN20" i="2"/>
  <c r="IN21" i="2"/>
  <c r="IN22" i="2"/>
  <c r="IN23" i="2"/>
  <c r="IN24" i="2"/>
  <c r="IN25" i="2"/>
  <c r="IN26" i="2"/>
  <c r="IN27" i="2"/>
  <c r="IN28" i="2"/>
  <c r="IO8" i="2"/>
  <c r="IO9" i="2"/>
  <c r="IO10" i="2"/>
  <c r="IO11" i="2"/>
  <c r="IO12" i="2"/>
  <c r="IO13" i="2"/>
  <c r="IO14" i="2"/>
  <c r="IO15" i="2"/>
  <c r="IO16" i="2"/>
  <c r="IO17" i="2"/>
  <c r="IO18" i="2"/>
  <c r="IO19" i="2"/>
  <c r="IO20" i="2"/>
  <c r="IO21" i="2"/>
  <c r="IO22" i="2"/>
  <c r="IO23" i="2"/>
  <c r="IO24" i="2"/>
  <c r="IO25" i="2"/>
  <c r="IO26" i="2"/>
  <c r="IO27" i="2"/>
  <c r="IO28" i="2"/>
  <c r="IP8" i="2"/>
  <c r="IP9" i="2"/>
  <c r="IP10" i="2"/>
  <c r="IP11" i="2"/>
  <c r="IP12" i="2"/>
  <c r="IP13" i="2"/>
  <c r="IP14" i="2"/>
  <c r="IP15" i="2"/>
  <c r="IP16" i="2"/>
  <c r="IP17" i="2"/>
  <c r="IP18" i="2"/>
  <c r="IP19" i="2"/>
  <c r="IP20" i="2"/>
  <c r="IP21" i="2"/>
  <c r="IP22" i="2"/>
  <c r="IP23" i="2"/>
  <c r="IP24" i="2"/>
  <c r="IP25" i="2"/>
  <c r="IP26" i="2"/>
  <c r="IP27" i="2"/>
  <c r="IP28" i="2"/>
  <c r="IQ8" i="2"/>
  <c r="IQ9" i="2"/>
  <c r="IQ10" i="2"/>
  <c r="IQ11" i="2"/>
  <c r="IQ12" i="2"/>
  <c r="IQ13" i="2"/>
  <c r="IQ14" i="2"/>
  <c r="IQ15" i="2"/>
  <c r="IQ16" i="2"/>
  <c r="IQ17" i="2"/>
  <c r="IQ18" i="2"/>
  <c r="IQ19" i="2"/>
  <c r="IQ20" i="2"/>
  <c r="IQ21" i="2"/>
  <c r="IQ22" i="2"/>
  <c r="IQ23" i="2"/>
  <c r="IQ24" i="2"/>
  <c r="IQ25" i="2"/>
  <c r="IQ26" i="2"/>
  <c r="IQ27" i="2"/>
  <c r="IQ28" i="2"/>
  <c r="IR8" i="2"/>
  <c r="IR9" i="2"/>
  <c r="IR10" i="2"/>
  <c r="IR11" i="2"/>
  <c r="IR12" i="2"/>
  <c r="IR13" i="2"/>
  <c r="IR14" i="2"/>
  <c r="IR15" i="2"/>
  <c r="IR16" i="2"/>
  <c r="IR17" i="2"/>
  <c r="IR18" i="2"/>
  <c r="IR19" i="2"/>
  <c r="IR20" i="2"/>
  <c r="IR21" i="2"/>
  <c r="IR22" i="2"/>
  <c r="IR23" i="2"/>
  <c r="IR24" i="2"/>
  <c r="IR25" i="2"/>
  <c r="IR26" i="2"/>
  <c r="IR27" i="2"/>
  <c r="IR28" i="2"/>
  <c r="IS8" i="2"/>
  <c r="IS9" i="2"/>
  <c r="IS10" i="2"/>
  <c r="IS11" i="2"/>
  <c r="IS12" i="2"/>
  <c r="IS13" i="2"/>
  <c r="IS14" i="2"/>
  <c r="IS15" i="2"/>
  <c r="IS16" i="2"/>
  <c r="IS17" i="2"/>
  <c r="IS18" i="2"/>
  <c r="IS19" i="2"/>
  <c r="IS20" i="2"/>
  <c r="IS21" i="2"/>
  <c r="IS22" i="2"/>
  <c r="IS23" i="2"/>
  <c r="IS24" i="2"/>
  <c r="IS25" i="2"/>
  <c r="IS26" i="2"/>
  <c r="IS27" i="2"/>
  <c r="IS28" i="2"/>
  <c r="IT8" i="2"/>
  <c r="IT9" i="2"/>
  <c r="IT10" i="2"/>
  <c r="IT11" i="2"/>
  <c r="IT12" i="2"/>
  <c r="IT13" i="2"/>
  <c r="IT14" i="2"/>
  <c r="IT15" i="2"/>
  <c r="IT16" i="2"/>
  <c r="IT17" i="2"/>
  <c r="IT18" i="2"/>
  <c r="IT19" i="2"/>
  <c r="IT20" i="2"/>
  <c r="IT21" i="2"/>
  <c r="IT22" i="2"/>
  <c r="IT23" i="2"/>
  <c r="IT24" i="2"/>
  <c r="IT25" i="2"/>
  <c r="IT26" i="2"/>
  <c r="IT27" i="2"/>
  <c r="IT28" i="2"/>
  <c r="IU8" i="2"/>
  <c r="IU9" i="2"/>
  <c r="IU10" i="2"/>
  <c r="IU11" i="2"/>
  <c r="IU12" i="2"/>
  <c r="IU13" i="2"/>
  <c r="IU14" i="2"/>
  <c r="IU15" i="2"/>
  <c r="IU16" i="2"/>
  <c r="IU17" i="2"/>
  <c r="IU18" i="2"/>
  <c r="IU19" i="2"/>
  <c r="IU20" i="2"/>
  <c r="IU21" i="2"/>
  <c r="IU22" i="2"/>
  <c r="IU23" i="2"/>
  <c r="IU24" i="2"/>
  <c r="IU25" i="2"/>
  <c r="IU26" i="2"/>
  <c r="IU27" i="2"/>
  <c r="IU28" i="2"/>
  <c r="IV8" i="2"/>
  <c r="IV9" i="2"/>
  <c r="IV10" i="2"/>
  <c r="IV11" i="2"/>
  <c r="IV12" i="2"/>
  <c r="IV13" i="2"/>
  <c r="IV14" i="2"/>
  <c r="IV15" i="2"/>
  <c r="IV16" i="2"/>
  <c r="IV17" i="2"/>
  <c r="IV18" i="2"/>
  <c r="IV19" i="2"/>
  <c r="IV20" i="2"/>
  <c r="IV21" i="2"/>
  <c r="IV22" i="2"/>
  <c r="IV23" i="2"/>
  <c r="IV24" i="2"/>
  <c r="IV25" i="2"/>
  <c r="IV26" i="2"/>
  <c r="IV27" i="2"/>
  <c r="IV28" i="2"/>
  <c r="IW8" i="2"/>
  <c r="IW9" i="2"/>
  <c r="IW10" i="2"/>
  <c r="IW11" i="2"/>
  <c r="IW12" i="2"/>
  <c r="IW13" i="2"/>
  <c r="IW14" i="2"/>
  <c r="IW15" i="2"/>
  <c r="IW16" i="2"/>
  <c r="IW17" i="2"/>
  <c r="IW18" i="2"/>
  <c r="IW19" i="2"/>
  <c r="IW20" i="2"/>
  <c r="IW21" i="2"/>
  <c r="IW22" i="2"/>
  <c r="IW23" i="2"/>
  <c r="IW24" i="2"/>
  <c r="IW25" i="2"/>
  <c r="IW26" i="2"/>
  <c r="IW27" i="2"/>
  <c r="IW28" i="2"/>
  <c r="IX8" i="2"/>
  <c r="IX9" i="2"/>
  <c r="IX10" i="2"/>
  <c r="IX11" i="2"/>
  <c r="IX12" i="2"/>
  <c r="IX13" i="2"/>
  <c r="IX14" i="2"/>
  <c r="IX15" i="2"/>
  <c r="IX16" i="2"/>
  <c r="IX17" i="2"/>
  <c r="IX18" i="2"/>
  <c r="IX19" i="2"/>
  <c r="IX20" i="2"/>
  <c r="IX21" i="2"/>
  <c r="IX22" i="2"/>
  <c r="IX23" i="2"/>
  <c r="IX24" i="2"/>
  <c r="IX25" i="2"/>
  <c r="IX26" i="2"/>
  <c r="IX27" i="2"/>
  <c r="IX28" i="2"/>
  <c r="IY8" i="2"/>
  <c r="IY9" i="2"/>
  <c r="IY10" i="2"/>
  <c r="IY11" i="2"/>
  <c r="IY12" i="2"/>
  <c r="IY13" i="2"/>
  <c r="IY14" i="2"/>
  <c r="IY15" i="2"/>
  <c r="IY16" i="2"/>
  <c r="IY17" i="2"/>
  <c r="IY18" i="2"/>
  <c r="IY19" i="2"/>
  <c r="IY20" i="2"/>
  <c r="IY21" i="2"/>
  <c r="IY22" i="2"/>
  <c r="IY23" i="2"/>
  <c r="IY24" i="2"/>
  <c r="IY25" i="2"/>
  <c r="IY26" i="2"/>
  <c r="IY27" i="2"/>
  <c r="IY28" i="2"/>
  <c r="IZ8" i="2"/>
  <c r="IZ9" i="2"/>
  <c r="IZ10" i="2"/>
  <c r="IZ11" i="2"/>
  <c r="IZ12" i="2"/>
  <c r="IZ13" i="2"/>
  <c r="IZ14" i="2"/>
  <c r="IZ15" i="2"/>
  <c r="IZ16" i="2"/>
  <c r="IZ17" i="2"/>
  <c r="IZ18" i="2"/>
  <c r="IZ19" i="2"/>
  <c r="IZ20" i="2"/>
  <c r="IZ21" i="2"/>
  <c r="IZ22" i="2"/>
  <c r="IZ23" i="2"/>
  <c r="IZ24" i="2"/>
  <c r="IZ25" i="2"/>
  <c r="IZ26" i="2"/>
  <c r="IZ27" i="2"/>
  <c r="IZ28" i="2"/>
  <c r="JA8" i="2"/>
  <c r="JA9" i="2"/>
  <c r="JA10" i="2"/>
  <c r="JA11" i="2"/>
  <c r="JA12" i="2"/>
  <c r="JA13" i="2"/>
  <c r="JA14" i="2"/>
  <c r="JA15" i="2"/>
  <c r="JA16" i="2"/>
  <c r="JA17" i="2"/>
  <c r="JA18" i="2"/>
  <c r="JA19" i="2"/>
  <c r="JA20" i="2"/>
  <c r="JA21" i="2"/>
  <c r="JA22" i="2"/>
  <c r="JA23" i="2"/>
  <c r="JA24" i="2"/>
  <c r="JA25" i="2"/>
  <c r="JA26" i="2"/>
  <c r="JA27" i="2"/>
  <c r="JA28" i="2"/>
  <c r="JB8" i="2"/>
  <c r="JB9" i="2"/>
  <c r="JB10" i="2"/>
  <c r="JB11" i="2"/>
  <c r="JB12" i="2"/>
  <c r="JB13" i="2"/>
  <c r="JB14" i="2"/>
  <c r="JB15" i="2"/>
  <c r="JB16" i="2"/>
  <c r="JB17" i="2"/>
  <c r="JB18" i="2"/>
  <c r="JB19" i="2"/>
  <c r="JB20" i="2"/>
  <c r="JB21" i="2"/>
  <c r="JB22" i="2"/>
  <c r="JB23" i="2"/>
  <c r="JB24" i="2"/>
  <c r="JB25" i="2"/>
  <c r="JB26" i="2"/>
  <c r="JB27" i="2"/>
  <c r="JB28" i="2"/>
  <c r="JC8" i="2"/>
  <c r="JC9" i="2"/>
  <c r="JC10" i="2"/>
  <c r="JC11" i="2"/>
  <c r="JC12" i="2"/>
  <c r="JC13" i="2"/>
  <c r="JC14" i="2"/>
  <c r="JC15" i="2"/>
  <c r="JC16" i="2"/>
  <c r="JC17" i="2"/>
  <c r="JC18" i="2"/>
  <c r="JC19" i="2"/>
  <c r="JC20" i="2"/>
  <c r="JC21" i="2"/>
  <c r="JC22" i="2"/>
  <c r="JC23" i="2"/>
  <c r="JC24" i="2"/>
  <c r="JC25" i="2"/>
  <c r="JC26" i="2"/>
  <c r="JC27" i="2"/>
  <c r="JC28" i="2"/>
  <c r="JD8" i="2"/>
  <c r="JD9" i="2"/>
  <c r="JD10" i="2"/>
  <c r="JD11" i="2"/>
  <c r="JD12" i="2"/>
  <c r="JD13" i="2"/>
  <c r="JD14" i="2"/>
  <c r="JD15" i="2"/>
  <c r="JD16" i="2"/>
  <c r="JD17" i="2"/>
  <c r="JD18" i="2"/>
  <c r="JD19" i="2"/>
  <c r="JD20" i="2"/>
  <c r="JD21" i="2"/>
  <c r="JD22" i="2"/>
  <c r="JD23" i="2"/>
  <c r="JD24" i="2"/>
  <c r="JD25" i="2"/>
  <c r="JD26" i="2"/>
  <c r="JD27" i="2"/>
  <c r="JD28" i="2"/>
  <c r="JE8" i="2"/>
  <c r="JE9" i="2"/>
  <c r="JE10" i="2"/>
  <c r="JE11" i="2"/>
  <c r="JE12" i="2"/>
  <c r="JE13" i="2"/>
  <c r="JE14" i="2"/>
  <c r="JE15" i="2"/>
  <c r="JE16" i="2"/>
  <c r="JE17" i="2"/>
  <c r="JE18" i="2"/>
  <c r="JE19" i="2"/>
  <c r="JE20" i="2"/>
  <c r="JE21" i="2"/>
  <c r="JE22" i="2"/>
  <c r="JE23" i="2"/>
  <c r="JE24" i="2"/>
  <c r="JE25" i="2"/>
  <c r="JE26" i="2"/>
  <c r="JE27" i="2"/>
  <c r="JE28" i="2"/>
  <c r="JF8" i="2"/>
  <c r="JF9" i="2"/>
  <c r="JF10" i="2"/>
  <c r="JF11" i="2"/>
  <c r="JF12" i="2"/>
  <c r="JF13" i="2"/>
  <c r="JF14" i="2"/>
  <c r="JF15" i="2"/>
  <c r="JF16" i="2"/>
  <c r="JF17" i="2"/>
  <c r="JF18" i="2"/>
  <c r="JF19" i="2"/>
  <c r="JF20" i="2"/>
  <c r="JF21" i="2"/>
  <c r="JF22" i="2"/>
  <c r="JF23" i="2"/>
  <c r="JF24" i="2"/>
  <c r="JF25" i="2"/>
  <c r="JF26" i="2"/>
  <c r="JF27" i="2"/>
  <c r="JF28" i="2"/>
  <c r="JG8" i="2"/>
  <c r="JG9" i="2"/>
  <c r="JG10" i="2"/>
  <c r="JG11" i="2"/>
  <c r="JG12" i="2"/>
  <c r="JG13" i="2"/>
  <c r="JG14" i="2"/>
  <c r="JG15" i="2"/>
  <c r="JG16" i="2"/>
  <c r="JG17" i="2"/>
  <c r="JG18" i="2"/>
  <c r="JG19" i="2"/>
  <c r="JG20" i="2"/>
  <c r="JG21" i="2"/>
  <c r="JG22" i="2"/>
  <c r="JG23" i="2"/>
  <c r="JG24" i="2"/>
  <c r="JG25" i="2"/>
  <c r="JG26" i="2"/>
  <c r="JG27" i="2"/>
  <c r="JG28" i="2"/>
  <c r="JH8" i="2"/>
  <c r="JH9" i="2"/>
  <c r="JH10" i="2"/>
  <c r="JH11" i="2"/>
  <c r="JH12" i="2"/>
  <c r="JH13" i="2"/>
  <c r="JH14" i="2"/>
  <c r="JH15" i="2"/>
  <c r="JH16" i="2"/>
  <c r="JH17" i="2"/>
  <c r="JH18" i="2"/>
  <c r="JH19" i="2"/>
  <c r="JH20" i="2"/>
  <c r="JH21" i="2"/>
  <c r="JH22" i="2"/>
  <c r="JH23" i="2"/>
  <c r="JH24" i="2"/>
  <c r="JH25" i="2"/>
  <c r="JH26" i="2"/>
  <c r="JH27" i="2"/>
  <c r="JH28" i="2"/>
  <c r="JI8" i="2"/>
  <c r="JI9" i="2"/>
  <c r="JI10" i="2"/>
  <c r="JI11" i="2"/>
  <c r="JI12" i="2"/>
  <c r="JI13" i="2"/>
  <c r="JI14" i="2"/>
  <c r="JI15" i="2"/>
  <c r="JI16" i="2"/>
  <c r="JI17" i="2"/>
  <c r="JI18" i="2"/>
  <c r="JI19" i="2"/>
  <c r="JI20" i="2"/>
  <c r="JI21" i="2"/>
  <c r="JI22" i="2"/>
  <c r="JI23" i="2"/>
  <c r="JI24" i="2"/>
  <c r="JI25" i="2"/>
  <c r="JI26" i="2"/>
  <c r="JI27" i="2"/>
  <c r="JI28" i="2"/>
  <c r="JJ8" i="2"/>
  <c r="JJ9" i="2"/>
  <c r="JJ10" i="2"/>
  <c r="JJ11" i="2"/>
  <c r="JJ12" i="2"/>
  <c r="JJ13" i="2"/>
  <c r="JJ14" i="2"/>
  <c r="JJ15" i="2"/>
  <c r="JJ16" i="2"/>
  <c r="JJ17" i="2"/>
  <c r="JJ18" i="2"/>
  <c r="JJ19" i="2"/>
  <c r="JJ20" i="2"/>
  <c r="JJ21" i="2"/>
  <c r="JJ22" i="2"/>
  <c r="JJ23" i="2"/>
  <c r="JJ24" i="2"/>
  <c r="JJ25" i="2"/>
  <c r="JJ26" i="2"/>
  <c r="JJ27" i="2"/>
  <c r="JJ28" i="2"/>
  <c r="JK8" i="2"/>
  <c r="JK9" i="2"/>
  <c r="JK10" i="2"/>
  <c r="JK11" i="2"/>
  <c r="JK12" i="2"/>
  <c r="JK13" i="2"/>
  <c r="JK14" i="2"/>
  <c r="JK15" i="2"/>
  <c r="JK16" i="2"/>
  <c r="JK17" i="2"/>
  <c r="JK18" i="2"/>
  <c r="JK19" i="2"/>
  <c r="JK20" i="2"/>
  <c r="JK21" i="2"/>
  <c r="JK22" i="2"/>
  <c r="JK23" i="2"/>
  <c r="JK24" i="2"/>
  <c r="JK25" i="2"/>
  <c r="JK26" i="2"/>
  <c r="JK27" i="2"/>
  <c r="JK28" i="2"/>
  <c r="JL8" i="2"/>
  <c r="JL9" i="2"/>
  <c r="JL10" i="2"/>
  <c r="JL11" i="2"/>
  <c r="JL12" i="2"/>
  <c r="JL13" i="2"/>
  <c r="JL14" i="2"/>
  <c r="JL15" i="2"/>
  <c r="JL16" i="2"/>
  <c r="JL17" i="2"/>
  <c r="JL18" i="2"/>
  <c r="JL19" i="2"/>
  <c r="JL20" i="2"/>
  <c r="JL21" i="2"/>
  <c r="JL22" i="2"/>
  <c r="JL23" i="2"/>
  <c r="JL24" i="2"/>
  <c r="JL25" i="2"/>
  <c r="JL26" i="2"/>
  <c r="JL27" i="2"/>
  <c r="JL28" i="2"/>
  <c r="JM8" i="2"/>
  <c r="JM9" i="2"/>
  <c r="JM10" i="2"/>
  <c r="JM11" i="2"/>
  <c r="JM12" i="2"/>
  <c r="JM13" i="2"/>
  <c r="JM14" i="2"/>
  <c r="JM15" i="2"/>
  <c r="JM16" i="2"/>
  <c r="JM17" i="2"/>
  <c r="JM18" i="2"/>
  <c r="JM19" i="2"/>
  <c r="JM20" i="2"/>
  <c r="JM21" i="2"/>
  <c r="JM22" i="2"/>
  <c r="JM23" i="2"/>
  <c r="JM24" i="2"/>
  <c r="JM25" i="2"/>
  <c r="JM26" i="2"/>
  <c r="JM27" i="2"/>
  <c r="JM28" i="2"/>
  <c r="JN8" i="2"/>
  <c r="JN9" i="2"/>
  <c r="JN10" i="2"/>
  <c r="JN11" i="2"/>
  <c r="JN12" i="2"/>
  <c r="JN13" i="2"/>
  <c r="JN14" i="2"/>
  <c r="JN15" i="2"/>
  <c r="JN16" i="2"/>
  <c r="JN17" i="2"/>
  <c r="JN18" i="2"/>
  <c r="JN19" i="2"/>
  <c r="JN20" i="2"/>
  <c r="JN21" i="2"/>
  <c r="JN22" i="2"/>
  <c r="JN23" i="2"/>
  <c r="JN24" i="2"/>
  <c r="JN25" i="2"/>
  <c r="JN26" i="2"/>
  <c r="JN27" i="2"/>
  <c r="JN28" i="2"/>
  <c r="JO8" i="2"/>
  <c r="JO9" i="2"/>
  <c r="JO10" i="2"/>
  <c r="JO11" i="2"/>
  <c r="JO12" i="2"/>
  <c r="JO13" i="2"/>
  <c r="JO14" i="2"/>
  <c r="JO15" i="2"/>
  <c r="JO16" i="2"/>
  <c r="JO17" i="2"/>
  <c r="JO18" i="2"/>
  <c r="JO19" i="2"/>
  <c r="JO20" i="2"/>
  <c r="JO21" i="2"/>
  <c r="JO22" i="2"/>
  <c r="JO23" i="2"/>
  <c r="JO24" i="2"/>
  <c r="JO25" i="2"/>
  <c r="JO26" i="2"/>
  <c r="JO27" i="2"/>
  <c r="JO28" i="2"/>
  <c r="JP8" i="2"/>
  <c r="JP9" i="2"/>
  <c r="JP10" i="2"/>
  <c r="JP11" i="2"/>
  <c r="JP12" i="2"/>
  <c r="JP13" i="2"/>
  <c r="JP14" i="2"/>
  <c r="JP15" i="2"/>
  <c r="JP16" i="2"/>
  <c r="JP17" i="2"/>
  <c r="JP18" i="2"/>
  <c r="JP19" i="2"/>
  <c r="JP20" i="2"/>
  <c r="JP21" i="2"/>
  <c r="JP22" i="2"/>
  <c r="JP23" i="2"/>
  <c r="JP24" i="2"/>
  <c r="JP25" i="2"/>
  <c r="JP26" i="2"/>
  <c r="JP27" i="2"/>
  <c r="JP28" i="2"/>
  <c r="JQ8" i="2"/>
  <c r="JQ9" i="2"/>
  <c r="JQ10" i="2"/>
  <c r="JQ11" i="2"/>
  <c r="JQ12" i="2"/>
  <c r="JQ13" i="2"/>
  <c r="JQ14" i="2"/>
  <c r="JQ15" i="2"/>
  <c r="JQ16" i="2"/>
  <c r="JQ17" i="2"/>
  <c r="JQ18" i="2"/>
  <c r="JQ19" i="2"/>
  <c r="JQ20" i="2"/>
  <c r="JQ21" i="2"/>
  <c r="JQ22" i="2"/>
  <c r="JQ23" i="2"/>
  <c r="JQ24" i="2"/>
  <c r="JQ25" i="2"/>
  <c r="JQ26" i="2"/>
  <c r="JQ27" i="2"/>
  <c r="JQ28" i="2"/>
  <c r="JR8" i="2"/>
  <c r="JR9" i="2"/>
  <c r="JR10" i="2"/>
  <c r="JR11" i="2"/>
  <c r="JR12" i="2"/>
  <c r="JR13" i="2"/>
  <c r="JR14" i="2"/>
  <c r="JR15" i="2"/>
  <c r="JR16" i="2"/>
  <c r="JR17" i="2"/>
  <c r="JR18" i="2"/>
  <c r="JR19" i="2"/>
  <c r="JR20" i="2"/>
  <c r="JR21" i="2"/>
  <c r="JR22" i="2"/>
  <c r="JR23" i="2"/>
  <c r="JR24" i="2"/>
  <c r="JR25" i="2"/>
  <c r="JR26" i="2"/>
  <c r="JR27" i="2"/>
  <c r="JR28" i="2"/>
  <c r="JS8" i="2"/>
  <c r="JS9" i="2"/>
  <c r="JS10" i="2"/>
  <c r="JS11" i="2"/>
  <c r="JS12" i="2"/>
  <c r="JS13" i="2"/>
  <c r="JS14" i="2"/>
  <c r="JS15" i="2"/>
  <c r="JS16" i="2"/>
  <c r="JS17" i="2"/>
  <c r="JS18" i="2"/>
  <c r="JS19" i="2"/>
  <c r="JS20" i="2"/>
  <c r="JS21" i="2"/>
  <c r="JS22" i="2"/>
  <c r="JS23" i="2"/>
  <c r="JS24" i="2"/>
  <c r="JS25" i="2"/>
  <c r="JS26" i="2"/>
  <c r="JS27" i="2"/>
  <c r="JS28" i="2"/>
  <c r="JT8" i="2"/>
  <c r="JT9" i="2"/>
  <c r="JT10" i="2"/>
  <c r="JT11" i="2"/>
  <c r="JT12" i="2"/>
  <c r="JT13" i="2"/>
  <c r="JT14" i="2"/>
  <c r="JT15" i="2"/>
  <c r="JT16" i="2"/>
  <c r="JT17" i="2"/>
  <c r="JT18" i="2"/>
  <c r="JT19" i="2"/>
  <c r="JT20" i="2"/>
  <c r="JT21" i="2"/>
  <c r="JT22" i="2"/>
  <c r="JT23" i="2"/>
  <c r="JT24" i="2"/>
  <c r="JT25" i="2"/>
  <c r="JT26" i="2"/>
  <c r="JT27" i="2"/>
  <c r="JT28" i="2"/>
  <c r="JU8" i="2"/>
  <c r="JU9" i="2"/>
  <c r="JU10" i="2"/>
  <c r="JU11" i="2"/>
  <c r="JU12" i="2"/>
  <c r="JU13" i="2"/>
  <c r="JU14" i="2"/>
  <c r="JU15" i="2"/>
  <c r="JU16" i="2"/>
  <c r="JU17" i="2"/>
  <c r="JU18" i="2"/>
  <c r="JU19" i="2"/>
  <c r="JU20" i="2"/>
  <c r="JU21" i="2"/>
  <c r="JU22" i="2"/>
  <c r="JU23" i="2"/>
  <c r="JU24" i="2"/>
  <c r="JU25" i="2"/>
  <c r="JU26" i="2"/>
  <c r="JU27" i="2"/>
  <c r="JU28" i="2"/>
  <c r="JV8" i="2"/>
  <c r="JV9" i="2"/>
  <c r="JV10" i="2"/>
  <c r="JV11" i="2"/>
  <c r="JV12" i="2"/>
  <c r="JV13" i="2"/>
  <c r="JV14" i="2"/>
  <c r="JV15" i="2"/>
  <c r="JV16" i="2"/>
  <c r="JV17" i="2"/>
  <c r="JV18" i="2"/>
  <c r="JV19" i="2"/>
  <c r="JV20" i="2"/>
  <c r="JV21" i="2"/>
  <c r="JV22" i="2"/>
  <c r="JV23" i="2"/>
  <c r="JV24" i="2"/>
  <c r="JV25" i="2"/>
  <c r="JV26" i="2"/>
  <c r="JV27" i="2"/>
  <c r="JV28" i="2"/>
  <c r="JW8" i="2"/>
  <c r="JW9" i="2"/>
  <c r="JW10" i="2"/>
  <c r="JW11" i="2"/>
  <c r="JW12" i="2"/>
  <c r="JW13" i="2"/>
  <c r="JW14" i="2"/>
  <c r="JW15" i="2"/>
  <c r="JW16" i="2"/>
  <c r="JW17" i="2"/>
  <c r="JW18" i="2"/>
  <c r="JW19" i="2"/>
  <c r="JW20" i="2"/>
  <c r="JW21" i="2"/>
  <c r="JW22" i="2"/>
  <c r="JW23" i="2"/>
  <c r="JW24" i="2"/>
  <c r="JW25" i="2"/>
  <c r="JW26" i="2"/>
  <c r="JW27" i="2"/>
  <c r="JW28" i="2"/>
  <c r="JX8" i="2"/>
  <c r="JX9" i="2"/>
  <c r="JX10" i="2"/>
  <c r="JX11" i="2"/>
  <c r="JX12" i="2"/>
  <c r="JX13" i="2"/>
  <c r="JX14" i="2"/>
  <c r="JX15" i="2"/>
  <c r="JX16" i="2"/>
  <c r="JX17" i="2"/>
  <c r="JX18" i="2"/>
  <c r="JX19" i="2"/>
  <c r="JX20" i="2"/>
  <c r="JX21" i="2"/>
  <c r="JX22" i="2"/>
  <c r="JX23" i="2"/>
  <c r="JX24" i="2"/>
  <c r="JX25" i="2"/>
  <c r="JX26" i="2"/>
  <c r="JX27" i="2"/>
  <c r="JX28" i="2"/>
  <c r="JY8" i="2"/>
  <c r="JY9" i="2"/>
  <c r="JY10" i="2"/>
  <c r="JY11" i="2"/>
  <c r="JY12" i="2"/>
  <c r="JY13" i="2"/>
  <c r="JY14" i="2"/>
  <c r="JY15" i="2"/>
  <c r="JY16" i="2"/>
  <c r="JY17" i="2"/>
  <c r="JY18" i="2"/>
  <c r="JY19" i="2"/>
  <c r="JY20" i="2"/>
  <c r="JY21" i="2"/>
  <c r="JY22" i="2"/>
  <c r="JY23" i="2"/>
  <c r="JY24" i="2"/>
  <c r="JY25" i="2"/>
  <c r="JY26" i="2"/>
  <c r="JY27" i="2"/>
  <c r="JY28" i="2"/>
  <c r="JZ8" i="2"/>
  <c r="JZ9" i="2"/>
  <c r="JZ10" i="2"/>
  <c r="JZ11" i="2"/>
  <c r="JZ12" i="2"/>
  <c r="JZ13" i="2"/>
  <c r="JZ14" i="2"/>
  <c r="JZ15" i="2"/>
  <c r="JZ16" i="2"/>
  <c r="JZ17" i="2"/>
  <c r="JZ18" i="2"/>
  <c r="JZ19" i="2"/>
  <c r="JZ20" i="2"/>
  <c r="JZ21" i="2"/>
  <c r="JZ22" i="2"/>
  <c r="JZ23" i="2"/>
  <c r="JZ24" i="2"/>
  <c r="JZ25" i="2"/>
  <c r="JZ26" i="2"/>
  <c r="JZ27" i="2"/>
  <c r="JZ28" i="2"/>
  <c r="KA8" i="2"/>
  <c r="KA9" i="2"/>
  <c r="KA10" i="2"/>
  <c r="KA11" i="2"/>
  <c r="KA12" i="2"/>
  <c r="KA13" i="2"/>
  <c r="KA14" i="2"/>
  <c r="KA15" i="2"/>
  <c r="KA16" i="2"/>
  <c r="KA17" i="2"/>
  <c r="KA18" i="2"/>
  <c r="KA19" i="2"/>
  <c r="KA20" i="2"/>
  <c r="KA21" i="2"/>
  <c r="KA22" i="2"/>
  <c r="KA23" i="2"/>
  <c r="KA24" i="2"/>
  <c r="KA25" i="2"/>
  <c r="KA26" i="2"/>
  <c r="KA27" i="2"/>
  <c r="KA28" i="2"/>
  <c r="KB8" i="2"/>
  <c r="KB9" i="2"/>
  <c r="KB10" i="2"/>
  <c r="KB11" i="2"/>
  <c r="KB12" i="2"/>
  <c r="KB13" i="2"/>
  <c r="KB14" i="2"/>
  <c r="KB15" i="2"/>
  <c r="KB16" i="2"/>
  <c r="KB17" i="2"/>
  <c r="KB18" i="2"/>
  <c r="KB19" i="2"/>
  <c r="KB20" i="2"/>
  <c r="KB21" i="2"/>
  <c r="KB22" i="2"/>
  <c r="KB23" i="2"/>
  <c r="KB24" i="2"/>
  <c r="KB25" i="2"/>
  <c r="KB26" i="2"/>
  <c r="KB27" i="2"/>
  <c r="KB28" i="2"/>
  <c r="KC8" i="2"/>
  <c r="KC9" i="2"/>
  <c r="KC10" i="2"/>
  <c r="KC11" i="2"/>
  <c r="KC12" i="2"/>
  <c r="KC13" i="2"/>
  <c r="KC14" i="2"/>
  <c r="KC15" i="2"/>
  <c r="KC16" i="2"/>
  <c r="KC17" i="2"/>
  <c r="KC18" i="2"/>
  <c r="KC19" i="2"/>
  <c r="KC20" i="2"/>
  <c r="KC21" i="2"/>
  <c r="KC22" i="2"/>
  <c r="KC23" i="2"/>
  <c r="KC24" i="2"/>
  <c r="KC25" i="2"/>
  <c r="KC26" i="2"/>
  <c r="KC27" i="2"/>
  <c r="KC28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E8" i="2"/>
  <c r="KE9" i="2"/>
  <c r="KE10" i="2"/>
  <c r="KE11" i="2"/>
  <c r="KE12" i="2"/>
  <c r="KE13" i="2"/>
  <c r="KE14" i="2"/>
  <c r="KE15" i="2"/>
  <c r="KE16" i="2"/>
  <c r="KE17" i="2"/>
  <c r="KE18" i="2"/>
  <c r="KE19" i="2"/>
  <c r="KE20" i="2"/>
  <c r="KE21" i="2"/>
  <c r="KE22" i="2"/>
  <c r="KE23" i="2"/>
  <c r="KE24" i="2"/>
  <c r="KE25" i="2"/>
  <c r="KE26" i="2"/>
  <c r="KE27" i="2"/>
  <c r="KE28" i="2"/>
  <c r="KF8" i="2"/>
  <c r="KF9" i="2"/>
  <c r="KF10" i="2"/>
  <c r="KF11" i="2"/>
  <c r="KF12" i="2"/>
  <c r="KF13" i="2"/>
  <c r="KF14" i="2"/>
  <c r="KF15" i="2"/>
  <c r="KF16" i="2"/>
  <c r="KF17" i="2"/>
  <c r="KF18" i="2"/>
  <c r="KF19" i="2"/>
  <c r="KF20" i="2"/>
  <c r="KF21" i="2"/>
  <c r="KF22" i="2"/>
  <c r="KF23" i="2"/>
  <c r="KF24" i="2"/>
  <c r="KF25" i="2"/>
  <c r="KF26" i="2"/>
  <c r="KF27" i="2"/>
  <c r="KF28" i="2"/>
  <c r="KG8" i="2"/>
  <c r="KG9" i="2"/>
  <c r="KG10" i="2"/>
  <c r="KG11" i="2"/>
  <c r="KG12" i="2"/>
  <c r="KG13" i="2"/>
  <c r="KG14" i="2"/>
  <c r="KG15" i="2"/>
  <c r="KG16" i="2"/>
  <c r="KG17" i="2"/>
  <c r="KG18" i="2"/>
  <c r="KG19" i="2"/>
  <c r="KG20" i="2"/>
  <c r="KG21" i="2"/>
  <c r="KG22" i="2"/>
  <c r="KG23" i="2"/>
  <c r="KG24" i="2"/>
  <c r="KG25" i="2"/>
  <c r="KG26" i="2"/>
  <c r="KG27" i="2"/>
  <c r="KG28" i="2"/>
  <c r="KH8" i="2"/>
  <c r="KH9" i="2"/>
  <c r="KH10" i="2"/>
  <c r="KH11" i="2"/>
  <c r="KH12" i="2"/>
  <c r="KH13" i="2"/>
  <c r="KH14" i="2"/>
  <c r="KH15" i="2"/>
  <c r="KH16" i="2"/>
  <c r="KH17" i="2"/>
  <c r="KH18" i="2"/>
  <c r="KH19" i="2"/>
  <c r="KH20" i="2"/>
  <c r="KH21" i="2"/>
  <c r="KH22" i="2"/>
  <c r="KH23" i="2"/>
  <c r="KH24" i="2"/>
  <c r="KH25" i="2"/>
  <c r="KH26" i="2"/>
  <c r="KH27" i="2"/>
  <c r="KH28" i="2"/>
  <c r="KI8" i="2"/>
  <c r="KI9" i="2"/>
  <c r="KI10" i="2"/>
  <c r="KI11" i="2"/>
  <c r="KI12" i="2"/>
  <c r="KI13" i="2"/>
  <c r="KI14" i="2"/>
  <c r="KI15" i="2"/>
  <c r="KI16" i="2"/>
  <c r="KI17" i="2"/>
  <c r="KI18" i="2"/>
  <c r="KI19" i="2"/>
  <c r="KI20" i="2"/>
  <c r="KI21" i="2"/>
  <c r="KI22" i="2"/>
  <c r="KI23" i="2"/>
  <c r="KI24" i="2"/>
  <c r="KI25" i="2"/>
  <c r="KI26" i="2"/>
  <c r="KI27" i="2"/>
  <c r="KI28" i="2"/>
  <c r="KJ8" i="2"/>
  <c r="KJ9" i="2"/>
  <c r="KJ10" i="2"/>
  <c r="KJ11" i="2"/>
  <c r="KJ12" i="2"/>
  <c r="KJ13" i="2"/>
  <c r="KJ14" i="2"/>
  <c r="KJ15" i="2"/>
  <c r="KJ16" i="2"/>
  <c r="KJ17" i="2"/>
  <c r="KJ18" i="2"/>
  <c r="KJ19" i="2"/>
  <c r="KJ20" i="2"/>
  <c r="KJ21" i="2"/>
  <c r="KJ22" i="2"/>
  <c r="KJ23" i="2"/>
  <c r="KJ24" i="2"/>
  <c r="KJ25" i="2"/>
  <c r="KJ26" i="2"/>
  <c r="KJ27" i="2"/>
  <c r="KJ28" i="2"/>
  <c r="KK8" i="2"/>
  <c r="KK9" i="2"/>
  <c r="KK10" i="2"/>
  <c r="KK11" i="2"/>
  <c r="KK12" i="2"/>
  <c r="KK13" i="2"/>
  <c r="KK14" i="2"/>
  <c r="KK15" i="2"/>
  <c r="KK16" i="2"/>
  <c r="KK17" i="2"/>
  <c r="KK18" i="2"/>
  <c r="KK19" i="2"/>
  <c r="KK20" i="2"/>
  <c r="KK21" i="2"/>
  <c r="KK22" i="2"/>
  <c r="KK23" i="2"/>
  <c r="KK24" i="2"/>
  <c r="KK25" i="2"/>
  <c r="KK26" i="2"/>
  <c r="KK27" i="2"/>
  <c r="KK28" i="2"/>
  <c r="KL8" i="2"/>
  <c r="KL9" i="2"/>
  <c r="KL10" i="2"/>
  <c r="KL11" i="2"/>
  <c r="KL12" i="2"/>
  <c r="KL13" i="2"/>
  <c r="KL14" i="2"/>
  <c r="KL15" i="2"/>
  <c r="KL16" i="2"/>
  <c r="KL17" i="2"/>
  <c r="KL18" i="2"/>
  <c r="KL19" i="2"/>
  <c r="KL20" i="2"/>
  <c r="KL21" i="2"/>
  <c r="KL22" i="2"/>
  <c r="KL23" i="2"/>
  <c r="KL24" i="2"/>
  <c r="KL25" i="2"/>
  <c r="KL26" i="2"/>
  <c r="KL27" i="2"/>
  <c r="KL28" i="2"/>
  <c r="KM8" i="2"/>
  <c r="KM9" i="2"/>
  <c r="KM10" i="2"/>
  <c r="KM11" i="2"/>
  <c r="KM12" i="2"/>
  <c r="KM13" i="2"/>
  <c r="KM14" i="2"/>
  <c r="KM15" i="2"/>
  <c r="KM16" i="2"/>
  <c r="KM17" i="2"/>
  <c r="KM18" i="2"/>
  <c r="KM19" i="2"/>
  <c r="KM20" i="2"/>
  <c r="KM21" i="2"/>
  <c r="KM22" i="2"/>
  <c r="KM23" i="2"/>
  <c r="KM24" i="2"/>
  <c r="KM25" i="2"/>
  <c r="KM26" i="2"/>
  <c r="KM27" i="2"/>
  <c r="KM28" i="2"/>
  <c r="KN8" i="2"/>
  <c r="KN9" i="2"/>
  <c r="KN10" i="2"/>
  <c r="KN11" i="2"/>
  <c r="KN12" i="2"/>
  <c r="KN13" i="2"/>
  <c r="KN14" i="2"/>
  <c r="KN15" i="2"/>
  <c r="KN16" i="2"/>
  <c r="KN17" i="2"/>
  <c r="KN18" i="2"/>
  <c r="KN19" i="2"/>
  <c r="KN20" i="2"/>
  <c r="KN21" i="2"/>
  <c r="KN22" i="2"/>
  <c r="KN23" i="2"/>
  <c r="KN24" i="2"/>
  <c r="KN25" i="2"/>
  <c r="KN26" i="2"/>
  <c r="KN27" i="2"/>
  <c r="KN28" i="2"/>
  <c r="KO8" i="2"/>
  <c r="KO9" i="2"/>
  <c r="KO10" i="2"/>
  <c r="KO11" i="2"/>
  <c r="KO12" i="2"/>
  <c r="KO13" i="2"/>
  <c r="KO14" i="2"/>
  <c r="KO15" i="2"/>
  <c r="KO16" i="2"/>
  <c r="KO17" i="2"/>
  <c r="KO18" i="2"/>
  <c r="KO19" i="2"/>
  <c r="KO20" i="2"/>
  <c r="KO21" i="2"/>
  <c r="KO22" i="2"/>
  <c r="KO23" i="2"/>
  <c r="KO24" i="2"/>
  <c r="KO25" i="2"/>
  <c r="KO26" i="2"/>
  <c r="KO27" i="2"/>
  <c r="KO28" i="2"/>
  <c r="KP8" i="2"/>
  <c r="KP9" i="2"/>
  <c r="KP10" i="2"/>
  <c r="KP11" i="2"/>
  <c r="KP12" i="2"/>
  <c r="KP13" i="2"/>
  <c r="KP14" i="2"/>
  <c r="KP15" i="2"/>
  <c r="KP16" i="2"/>
  <c r="KP17" i="2"/>
  <c r="KP18" i="2"/>
  <c r="KP19" i="2"/>
  <c r="KP20" i="2"/>
  <c r="KP21" i="2"/>
  <c r="KP22" i="2"/>
  <c r="KP23" i="2"/>
  <c r="KP24" i="2"/>
  <c r="KP25" i="2"/>
  <c r="KP26" i="2"/>
  <c r="KP27" i="2"/>
  <c r="KP28" i="2"/>
  <c r="KQ8" i="2"/>
  <c r="KQ9" i="2"/>
  <c r="KQ10" i="2"/>
  <c r="KQ11" i="2"/>
  <c r="KQ12" i="2"/>
  <c r="KQ13" i="2"/>
  <c r="KQ14" i="2"/>
  <c r="KQ15" i="2"/>
  <c r="KQ16" i="2"/>
  <c r="KQ17" i="2"/>
  <c r="KQ18" i="2"/>
  <c r="KQ19" i="2"/>
  <c r="KQ20" i="2"/>
  <c r="KQ21" i="2"/>
  <c r="KQ22" i="2"/>
  <c r="KQ23" i="2"/>
  <c r="KQ24" i="2"/>
  <c r="KQ25" i="2"/>
  <c r="KQ26" i="2"/>
  <c r="KQ27" i="2"/>
  <c r="KQ28" i="2"/>
  <c r="KR8" i="2"/>
  <c r="KR9" i="2"/>
  <c r="KR10" i="2"/>
  <c r="KR11" i="2"/>
  <c r="KR12" i="2"/>
  <c r="KR13" i="2"/>
  <c r="KR14" i="2"/>
  <c r="KR15" i="2"/>
  <c r="KR16" i="2"/>
  <c r="KR17" i="2"/>
  <c r="KR18" i="2"/>
  <c r="KR19" i="2"/>
  <c r="KR20" i="2"/>
  <c r="KR21" i="2"/>
  <c r="KR22" i="2"/>
  <c r="KR23" i="2"/>
  <c r="KR24" i="2"/>
  <c r="KR25" i="2"/>
  <c r="KR26" i="2"/>
  <c r="KR27" i="2"/>
  <c r="KR28" i="2"/>
  <c r="KS8" i="2"/>
  <c r="KS9" i="2"/>
  <c r="KS10" i="2"/>
  <c r="KS11" i="2"/>
  <c r="KS12" i="2"/>
  <c r="KS13" i="2"/>
  <c r="KS14" i="2"/>
  <c r="KS15" i="2"/>
  <c r="KS16" i="2"/>
  <c r="KS17" i="2"/>
  <c r="KS18" i="2"/>
  <c r="KS19" i="2"/>
  <c r="KS20" i="2"/>
  <c r="KS21" i="2"/>
  <c r="KS22" i="2"/>
  <c r="KS23" i="2"/>
  <c r="KS24" i="2"/>
  <c r="KS25" i="2"/>
  <c r="KS26" i="2"/>
  <c r="KS27" i="2"/>
  <c r="KS28" i="2"/>
  <c r="KT8" i="2"/>
  <c r="KT9" i="2"/>
  <c r="KT10" i="2"/>
  <c r="KT11" i="2"/>
  <c r="KT12" i="2"/>
  <c r="KT13" i="2"/>
  <c r="KT14" i="2"/>
  <c r="KT15" i="2"/>
  <c r="KT16" i="2"/>
  <c r="KT17" i="2"/>
  <c r="KT18" i="2"/>
  <c r="KT19" i="2"/>
  <c r="KT20" i="2"/>
  <c r="KT21" i="2"/>
  <c r="KT22" i="2"/>
  <c r="KT23" i="2"/>
  <c r="KT24" i="2"/>
  <c r="KT25" i="2"/>
  <c r="KT26" i="2"/>
  <c r="KT27" i="2"/>
  <c r="KT28" i="2"/>
  <c r="KU8" i="2"/>
  <c r="KU9" i="2"/>
  <c r="KU10" i="2"/>
  <c r="KU11" i="2"/>
  <c r="KU12" i="2"/>
  <c r="KU13" i="2"/>
  <c r="KU14" i="2"/>
  <c r="KU15" i="2"/>
  <c r="KU16" i="2"/>
  <c r="KU17" i="2"/>
  <c r="KU18" i="2"/>
  <c r="KU19" i="2"/>
  <c r="KU20" i="2"/>
  <c r="KU21" i="2"/>
  <c r="KU22" i="2"/>
  <c r="KU23" i="2"/>
  <c r="KU24" i="2"/>
  <c r="KU25" i="2"/>
  <c r="KU26" i="2"/>
  <c r="KU27" i="2"/>
  <c r="KU28" i="2"/>
  <c r="KV8" i="2"/>
  <c r="KV9" i="2"/>
  <c r="KV10" i="2"/>
  <c r="KV11" i="2"/>
  <c r="KV12" i="2"/>
  <c r="KV13" i="2"/>
  <c r="KV14" i="2"/>
  <c r="KV15" i="2"/>
  <c r="KV16" i="2"/>
  <c r="KV17" i="2"/>
  <c r="KV18" i="2"/>
  <c r="KV19" i="2"/>
  <c r="KV20" i="2"/>
  <c r="KV21" i="2"/>
  <c r="KV22" i="2"/>
  <c r="KV23" i="2"/>
  <c r="KV24" i="2"/>
  <c r="KV25" i="2"/>
  <c r="KV26" i="2"/>
  <c r="KV27" i="2"/>
  <c r="KV28" i="2"/>
  <c r="KW8" i="2"/>
  <c r="KW9" i="2"/>
  <c r="KW10" i="2"/>
  <c r="KW11" i="2"/>
  <c r="KW12" i="2"/>
  <c r="KW13" i="2"/>
  <c r="KW14" i="2"/>
  <c r="KW15" i="2"/>
  <c r="KW16" i="2"/>
  <c r="KW17" i="2"/>
  <c r="KW18" i="2"/>
  <c r="KW19" i="2"/>
  <c r="KW20" i="2"/>
  <c r="KW21" i="2"/>
  <c r="KW22" i="2"/>
  <c r="KW23" i="2"/>
  <c r="KW24" i="2"/>
  <c r="KW25" i="2"/>
  <c r="KW26" i="2"/>
  <c r="KW27" i="2"/>
  <c r="KW28" i="2"/>
  <c r="KX8" i="2"/>
  <c r="KX9" i="2"/>
  <c r="KX10" i="2"/>
  <c r="KX11" i="2"/>
  <c r="KX12" i="2"/>
  <c r="KX13" i="2"/>
  <c r="KX14" i="2"/>
  <c r="KX15" i="2"/>
  <c r="KX16" i="2"/>
  <c r="KX17" i="2"/>
  <c r="KX18" i="2"/>
  <c r="KX19" i="2"/>
  <c r="KX20" i="2"/>
  <c r="KX21" i="2"/>
  <c r="KX22" i="2"/>
  <c r="KX23" i="2"/>
  <c r="KX24" i="2"/>
  <c r="KX25" i="2"/>
  <c r="KX26" i="2"/>
  <c r="KX27" i="2"/>
  <c r="KX28" i="2"/>
  <c r="KY8" i="2"/>
  <c r="KY9" i="2"/>
  <c r="KY10" i="2"/>
  <c r="KY11" i="2"/>
  <c r="KY12" i="2"/>
  <c r="KY13" i="2"/>
  <c r="KY14" i="2"/>
  <c r="KY15" i="2"/>
  <c r="KY16" i="2"/>
  <c r="KY17" i="2"/>
  <c r="KY18" i="2"/>
  <c r="KY19" i="2"/>
  <c r="KY20" i="2"/>
  <c r="KY21" i="2"/>
  <c r="KY22" i="2"/>
  <c r="KY23" i="2"/>
  <c r="KY24" i="2"/>
  <c r="KY25" i="2"/>
  <c r="KY26" i="2"/>
  <c r="KY27" i="2"/>
  <c r="KY28" i="2"/>
  <c r="KZ8" i="2"/>
  <c r="KZ9" i="2"/>
  <c r="KZ10" i="2"/>
  <c r="KZ11" i="2"/>
  <c r="KZ12" i="2"/>
  <c r="KZ13" i="2"/>
  <c r="KZ14" i="2"/>
  <c r="KZ15" i="2"/>
  <c r="KZ16" i="2"/>
  <c r="KZ17" i="2"/>
  <c r="KZ18" i="2"/>
  <c r="KZ19" i="2"/>
  <c r="KZ20" i="2"/>
  <c r="KZ21" i="2"/>
  <c r="KZ22" i="2"/>
  <c r="KZ23" i="2"/>
  <c r="KZ24" i="2"/>
  <c r="KZ25" i="2"/>
  <c r="KZ26" i="2"/>
  <c r="KZ27" i="2"/>
  <c r="KZ28" i="2"/>
  <c r="LA8" i="2"/>
  <c r="LA9" i="2"/>
  <c r="LA10" i="2"/>
  <c r="LA11" i="2"/>
  <c r="LA12" i="2"/>
  <c r="LA13" i="2"/>
  <c r="LA14" i="2"/>
  <c r="LA15" i="2"/>
  <c r="LA16" i="2"/>
  <c r="LA17" i="2"/>
  <c r="LA18" i="2"/>
  <c r="LA19" i="2"/>
  <c r="LA20" i="2"/>
  <c r="LA21" i="2"/>
  <c r="LA22" i="2"/>
  <c r="LA23" i="2"/>
  <c r="LA24" i="2"/>
  <c r="LA25" i="2"/>
  <c r="LA26" i="2"/>
  <c r="LA27" i="2"/>
  <c r="LA28" i="2"/>
  <c r="LB8" i="2"/>
  <c r="LB9" i="2"/>
  <c r="LB10" i="2"/>
  <c r="LB11" i="2"/>
  <c r="LB12" i="2"/>
  <c r="LB13" i="2"/>
  <c r="LB14" i="2"/>
  <c r="LB15" i="2"/>
  <c r="LB16" i="2"/>
  <c r="LB17" i="2"/>
  <c r="LB18" i="2"/>
  <c r="LB19" i="2"/>
  <c r="LB20" i="2"/>
  <c r="LB21" i="2"/>
  <c r="LB22" i="2"/>
  <c r="LB23" i="2"/>
  <c r="LB24" i="2"/>
  <c r="LB25" i="2"/>
  <c r="LB26" i="2"/>
  <c r="LB27" i="2"/>
  <c r="LB28" i="2"/>
  <c r="LC8" i="2"/>
  <c r="LC9" i="2"/>
  <c r="LC10" i="2"/>
  <c r="LC11" i="2"/>
  <c r="LC12" i="2"/>
  <c r="LC13" i="2"/>
  <c r="LC14" i="2"/>
  <c r="LC15" i="2"/>
  <c r="LC16" i="2"/>
  <c r="LC17" i="2"/>
  <c r="LC18" i="2"/>
  <c r="LC19" i="2"/>
  <c r="LC20" i="2"/>
  <c r="LC21" i="2"/>
  <c r="LC22" i="2"/>
  <c r="LC23" i="2"/>
  <c r="LC24" i="2"/>
  <c r="LC25" i="2"/>
  <c r="LC26" i="2"/>
  <c r="LC27" i="2"/>
  <c r="LC28" i="2"/>
  <c r="LD8" i="2"/>
  <c r="LD9" i="2"/>
  <c r="LD10" i="2"/>
  <c r="LD11" i="2"/>
  <c r="LD12" i="2"/>
  <c r="LD13" i="2"/>
  <c r="LD14" i="2"/>
  <c r="LD15" i="2"/>
  <c r="LD16" i="2"/>
  <c r="LD17" i="2"/>
  <c r="LD18" i="2"/>
  <c r="LD19" i="2"/>
  <c r="LD20" i="2"/>
  <c r="LD21" i="2"/>
  <c r="LD22" i="2"/>
  <c r="LD23" i="2"/>
  <c r="LD24" i="2"/>
  <c r="LD25" i="2"/>
  <c r="LD26" i="2"/>
  <c r="LD27" i="2"/>
  <c r="LD28" i="2"/>
  <c r="LE8" i="2"/>
  <c r="LE9" i="2"/>
  <c r="LE10" i="2"/>
  <c r="LE11" i="2"/>
  <c r="LE12" i="2"/>
  <c r="LE13" i="2"/>
  <c r="LE14" i="2"/>
  <c r="LE15" i="2"/>
  <c r="LE16" i="2"/>
  <c r="LE17" i="2"/>
  <c r="LE18" i="2"/>
  <c r="LE19" i="2"/>
  <c r="LE20" i="2"/>
  <c r="LE21" i="2"/>
  <c r="LE22" i="2"/>
  <c r="LE23" i="2"/>
  <c r="LE24" i="2"/>
  <c r="LE25" i="2"/>
  <c r="LE26" i="2"/>
  <c r="LE27" i="2"/>
  <c r="LE28" i="2"/>
  <c r="LF8" i="2"/>
  <c r="LF9" i="2"/>
  <c r="LF10" i="2"/>
  <c r="LF11" i="2"/>
  <c r="LF12" i="2"/>
  <c r="LF13" i="2"/>
  <c r="LF14" i="2"/>
  <c r="LF15" i="2"/>
  <c r="LF16" i="2"/>
  <c r="LF17" i="2"/>
  <c r="LF18" i="2"/>
  <c r="LF19" i="2"/>
  <c r="LF20" i="2"/>
  <c r="LF21" i="2"/>
  <c r="LF22" i="2"/>
  <c r="LF23" i="2"/>
  <c r="LF24" i="2"/>
  <c r="LF25" i="2"/>
  <c r="LF26" i="2"/>
  <c r="LF27" i="2"/>
  <c r="LF28" i="2"/>
  <c r="LG8" i="2"/>
  <c r="LG9" i="2"/>
  <c r="LG10" i="2"/>
  <c r="LG11" i="2"/>
  <c r="LG12" i="2"/>
  <c r="LG13" i="2"/>
  <c r="LG14" i="2"/>
  <c r="LG15" i="2"/>
  <c r="LG16" i="2"/>
  <c r="LG17" i="2"/>
  <c r="LG18" i="2"/>
  <c r="LG19" i="2"/>
  <c r="LG20" i="2"/>
  <c r="LG21" i="2"/>
  <c r="LG22" i="2"/>
  <c r="LG23" i="2"/>
  <c r="LG24" i="2"/>
  <c r="LG25" i="2"/>
  <c r="LG26" i="2"/>
  <c r="LG27" i="2"/>
  <c r="LG28" i="2"/>
  <c r="LH8" i="2"/>
  <c r="LH9" i="2"/>
  <c r="LH10" i="2"/>
  <c r="LH11" i="2"/>
  <c r="LH12" i="2"/>
  <c r="LH13" i="2"/>
  <c r="LH14" i="2"/>
  <c r="LH15" i="2"/>
  <c r="LH16" i="2"/>
  <c r="LH17" i="2"/>
  <c r="LH18" i="2"/>
  <c r="LH19" i="2"/>
  <c r="LH20" i="2"/>
  <c r="LH21" i="2"/>
  <c r="LH22" i="2"/>
  <c r="LH23" i="2"/>
  <c r="LH24" i="2"/>
  <c r="LH25" i="2"/>
  <c r="LH26" i="2"/>
  <c r="LH27" i="2"/>
  <c r="LH28" i="2"/>
  <c r="LI8" i="2"/>
  <c r="LI9" i="2"/>
  <c r="LI10" i="2"/>
  <c r="LI11" i="2"/>
  <c r="LI12" i="2"/>
  <c r="LI13" i="2"/>
  <c r="LI14" i="2"/>
  <c r="LI15" i="2"/>
  <c r="LI16" i="2"/>
  <c r="LI17" i="2"/>
  <c r="LI18" i="2"/>
  <c r="LI19" i="2"/>
  <c r="LI20" i="2"/>
  <c r="LI21" i="2"/>
  <c r="LI22" i="2"/>
  <c r="LI23" i="2"/>
  <c r="LI24" i="2"/>
  <c r="LI25" i="2"/>
  <c r="LI26" i="2"/>
  <c r="LI27" i="2"/>
  <c r="LI28" i="2"/>
  <c r="LJ8" i="2"/>
  <c r="LJ9" i="2"/>
  <c r="LJ10" i="2"/>
  <c r="LJ11" i="2"/>
  <c r="LJ12" i="2"/>
  <c r="LJ13" i="2"/>
  <c r="LJ14" i="2"/>
  <c r="LJ15" i="2"/>
  <c r="LJ16" i="2"/>
  <c r="LJ17" i="2"/>
  <c r="LJ18" i="2"/>
  <c r="LJ19" i="2"/>
  <c r="LJ20" i="2"/>
  <c r="LJ21" i="2"/>
  <c r="LJ22" i="2"/>
  <c r="LJ23" i="2"/>
  <c r="LJ24" i="2"/>
  <c r="LJ25" i="2"/>
  <c r="LJ26" i="2"/>
  <c r="LJ27" i="2"/>
  <c r="LJ28" i="2"/>
  <c r="LK8" i="2"/>
  <c r="LK9" i="2"/>
  <c r="LK10" i="2"/>
  <c r="LK11" i="2"/>
  <c r="LK12" i="2"/>
  <c r="LK13" i="2"/>
  <c r="LK14" i="2"/>
  <c r="LK15" i="2"/>
  <c r="LK16" i="2"/>
  <c r="LK17" i="2"/>
  <c r="LK18" i="2"/>
  <c r="LK19" i="2"/>
  <c r="LK20" i="2"/>
  <c r="LK21" i="2"/>
  <c r="LK22" i="2"/>
  <c r="LK23" i="2"/>
  <c r="LK24" i="2"/>
  <c r="LK25" i="2"/>
  <c r="LK26" i="2"/>
  <c r="LK27" i="2"/>
  <c r="LK28" i="2"/>
  <c r="LL8" i="2"/>
  <c r="LL9" i="2"/>
  <c r="LL10" i="2"/>
  <c r="LL11" i="2"/>
  <c r="LL12" i="2"/>
  <c r="LL13" i="2"/>
  <c r="LL14" i="2"/>
  <c r="LL15" i="2"/>
  <c r="LL16" i="2"/>
  <c r="LL17" i="2"/>
  <c r="LL18" i="2"/>
  <c r="LL19" i="2"/>
  <c r="LL20" i="2"/>
  <c r="LL21" i="2"/>
  <c r="LL22" i="2"/>
  <c r="LL23" i="2"/>
  <c r="LL24" i="2"/>
  <c r="LL25" i="2"/>
  <c r="LL26" i="2"/>
  <c r="LL27" i="2"/>
  <c r="LL28" i="2"/>
  <c r="LM8" i="2"/>
  <c r="LM9" i="2"/>
  <c r="LM10" i="2"/>
  <c r="LM11" i="2"/>
  <c r="LM12" i="2"/>
  <c r="LM13" i="2"/>
  <c r="LM14" i="2"/>
  <c r="LM15" i="2"/>
  <c r="LM16" i="2"/>
  <c r="LM17" i="2"/>
  <c r="LM18" i="2"/>
  <c r="LM19" i="2"/>
  <c r="LM20" i="2"/>
  <c r="LM21" i="2"/>
  <c r="LM22" i="2"/>
  <c r="LM23" i="2"/>
  <c r="LM24" i="2"/>
  <c r="LM25" i="2"/>
  <c r="LM26" i="2"/>
  <c r="LM27" i="2"/>
  <c r="LM28" i="2"/>
  <c r="LN8" i="2"/>
  <c r="LN9" i="2"/>
  <c r="LN10" i="2"/>
  <c r="LN11" i="2"/>
  <c r="LN12" i="2"/>
  <c r="LN13" i="2"/>
  <c r="LN14" i="2"/>
  <c r="LN15" i="2"/>
  <c r="LN16" i="2"/>
  <c r="LN17" i="2"/>
  <c r="LN18" i="2"/>
  <c r="LN19" i="2"/>
  <c r="LN20" i="2"/>
  <c r="LN21" i="2"/>
  <c r="LN22" i="2"/>
  <c r="LN23" i="2"/>
  <c r="LN24" i="2"/>
  <c r="LN25" i="2"/>
  <c r="LN26" i="2"/>
  <c r="LN27" i="2"/>
  <c r="LN28" i="2"/>
  <c r="LO8" i="2"/>
  <c r="LO9" i="2"/>
  <c r="LO10" i="2"/>
  <c r="LO11" i="2"/>
  <c r="LO12" i="2"/>
  <c r="LO13" i="2"/>
  <c r="LO14" i="2"/>
  <c r="LO15" i="2"/>
  <c r="LO16" i="2"/>
  <c r="LO17" i="2"/>
  <c r="LO18" i="2"/>
  <c r="LO19" i="2"/>
  <c r="LO20" i="2"/>
  <c r="LO21" i="2"/>
  <c r="LO22" i="2"/>
  <c r="LO23" i="2"/>
  <c r="LO24" i="2"/>
  <c r="LO25" i="2"/>
  <c r="LO26" i="2"/>
  <c r="LO27" i="2"/>
  <c r="LO28" i="2"/>
  <c r="LP8" i="2"/>
  <c r="LP9" i="2"/>
  <c r="LP10" i="2"/>
  <c r="LP11" i="2"/>
  <c r="LP12" i="2"/>
  <c r="LP13" i="2"/>
  <c r="LP14" i="2"/>
  <c r="LP15" i="2"/>
  <c r="LP16" i="2"/>
  <c r="LP17" i="2"/>
  <c r="LP18" i="2"/>
  <c r="LP19" i="2"/>
  <c r="LP20" i="2"/>
  <c r="LP21" i="2"/>
  <c r="LP22" i="2"/>
  <c r="LP23" i="2"/>
  <c r="LP24" i="2"/>
  <c r="LP25" i="2"/>
  <c r="LP26" i="2"/>
  <c r="LP27" i="2"/>
  <c r="LP28" i="2"/>
  <c r="LQ8" i="2"/>
  <c r="LQ9" i="2"/>
  <c r="LQ10" i="2"/>
  <c r="LQ11" i="2"/>
  <c r="LQ12" i="2"/>
  <c r="LQ13" i="2"/>
  <c r="LQ14" i="2"/>
  <c r="LQ15" i="2"/>
  <c r="LQ16" i="2"/>
  <c r="LQ17" i="2"/>
  <c r="LQ18" i="2"/>
  <c r="LQ19" i="2"/>
  <c r="LQ20" i="2"/>
  <c r="LQ21" i="2"/>
  <c r="LQ22" i="2"/>
  <c r="LQ23" i="2"/>
  <c r="LQ24" i="2"/>
  <c r="LQ25" i="2"/>
  <c r="LQ26" i="2"/>
  <c r="LQ27" i="2"/>
  <c r="LQ28" i="2"/>
  <c r="LR8" i="2"/>
  <c r="LR9" i="2"/>
  <c r="LR10" i="2"/>
  <c r="LR11" i="2"/>
  <c r="LR12" i="2"/>
  <c r="LR13" i="2"/>
  <c r="LR14" i="2"/>
  <c r="LR15" i="2"/>
  <c r="LR16" i="2"/>
  <c r="LR17" i="2"/>
  <c r="LR18" i="2"/>
  <c r="LR19" i="2"/>
  <c r="LR20" i="2"/>
  <c r="LR21" i="2"/>
  <c r="LR22" i="2"/>
  <c r="LR23" i="2"/>
  <c r="LR24" i="2"/>
  <c r="LR25" i="2"/>
  <c r="LR26" i="2"/>
  <c r="LR27" i="2"/>
  <c r="LR28" i="2"/>
  <c r="LS8" i="2"/>
  <c r="LS9" i="2"/>
  <c r="LS10" i="2"/>
  <c r="LS11" i="2"/>
  <c r="LS12" i="2"/>
  <c r="LS13" i="2"/>
  <c r="LS14" i="2"/>
  <c r="LS15" i="2"/>
  <c r="LS16" i="2"/>
  <c r="LS17" i="2"/>
  <c r="LS18" i="2"/>
  <c r="LS19" i="2"/>
  <c r="LS20" i="2"/>
  <c r="LS21" i="2"/>
  <c r="LS22" i="2"/>
  <c r="LS23" i="2"/>
  <c r="LS24" i="2"/>
  <c r="LS25" i="2"/>
  <c r="LS26" i="2"/>
  <c r="LS27" i="2"/>
  <c r="LS28" i="2"/>
  <c r="LT8" i="2"/>
  <c r="LT9" i="2"/>
  <c r="LT10" i="2"/>
  <c r="LT11" i="2"/>
  <c r="LT12" i="2"/>
  <c r="LT13" i="2"/>
  <c r="LT14" i="2"/>
  <c r="LT15" i="2"/>
  <c r="LT16" i="2"/>
  <c r="LT17" i="2"/>
  <c r="LT18" i="2"/>
  <c r="LT19" i="2"/>
  <c r="LT20" i="2"/>
  <c r="LT21" i="2"/>
  <c r="LT22" i="2"/>
  <c r="LT23" i="2"/>
  <c r="LT24" i="2"/>
  <c r="LT25" i="2"/>
  <c r="LT26" i="2"/>
  <c r="LT27" i="2"/>
  <c r="LT28" i="2"/>
  <c r="LU8" i="2"/>
  <c r="LU9" i="2"/>
  <c r="LU10" i="2"/>
  <c r="LU11" i="2"/>
  <c r="LU12" i="2"/>
  <c r="LU13" i="2"/>
  <c r="LU14" i="2"/>
  <c r="LU15" i="2"/>
  <c r="LU16" i="2"/>
  <c r="LU17" i="2"/>
  <c r="LU18" i="2"/>
  <c r="LU19" i="2"/>
  <c r="LU20" i="2"/>
  <c r="LU21" i="2"/>
  <c r="LU22" i="2"/>
  <c r="LU23" i="2"/>
  <c r="LU24" i="2"/>
  <c r="LU25" i="2"/>
  <c r="LU26" i="2"/>
  <c r="LU27" i="2"/>
  <c r="LU28" i="2"/>
  <c r="LV8" i="2"/>
  <c r="LV9" i="2"/>
  <c r="LV10" i="2"/>
  <c r="LV11" i="2"/>
  <c r="LV12" i="2"/>
  <c r="LV13" i="2"/>
  <c r="LV14" i="2"/>
  <c r="LV15" i="2"/>
  <c r="LV16" i="2"/>
  <c r="LV17" i="2"/>
  <c r="LV18" i="2"/>
  <c r="LV19" i="2"/>
  <c r="LV20" i="2"/>
  <c r="LV21" i="2"/>
  <c r="LV22" i="2"/>
  <c r="LV23" i="2"/>
  <c r="LV24" i="2"/>
  <c r="LV25" i="2"/>
  <c r="LV26" i="2"/>
  <c r="LV27" i="2"/>
  <c r="LV28" i="2"/>
  <c r="LW8" i="2"/>
  <c r="LW9" i="2"/>
  <c r="LW10" i="2"/>
  <c r="LW11" i="2"/>
  <c r="LW12" i="2"/>
  <c r="LW13" i="2"/>
  <c r="LW14" i="2"/>
  <c r="LW15" i="2"/>
  <c r="LW16" i="2"/>
  <c r="LW17" i="2"/>
  <c r="LW18" i="2"/>
  <c r="LW19" i="2"/>
  <c r="LW20" i="2"/>
  <c r="LW21" i="2"/>
  <c r="LW22" i="2"/>
  <c r="LW23" i="2"/>
  <c r="LW24" i="2"/>
  <c r="LW25" i="2"/>
  <c r="LW26" i="2"/>
  <c r="LW27" i="2"/>
  <c r="LW28" i="2"/>
  <c r="LX8" i="2"/>
  <c r="LX9" i="2"/>
  <c r="LX10" i="2"/>
  <c r="LX11" i="2"/>
  <c r="LX12" i="2"/>
  <c r="LX13" i="2"/>
  <c r="LX14" i="2"/>
  <c r="LX15" i="2"/>
  <c r="LX16" i="2"/>
  <c r="LX17" i="2"/>
  <c r="LX18" i="2"/>
  <c r="LX19" i="2"/>
  <c r="LX20" i="2"/>
  <c r="LX21" i="2"/>
  <c r="LX22" i="2"/>
  <c r="LX23" i="2"/>
  <c r="LX24" i="2"/>
  <c r="LX25" i="2"/>
  <c r="LX26" i="2"/>
  <c r="LX27" i="2"/>
  <c r="LX28" i="2"/>
  <c r="LY8" i="2"/>
  <c r="LY9" i="2"/>
  <c r="LY10" i="2"/>
  <c r="LY11" i="2"/>
  <c r="LY12" i="2"/>
  <c r="LY13" i="2"/>
  <c r="LY14" i="2"/>
  <c r="LY15" i="2"/>
  <c r="LY16" i="2"/>
  <c r="LY17" i="2"/>
  <c r="LY18" i="2"/>
  <c r="LY19" i="2"/>
  <c r="LY20" i="2"/>
  <c r="LY21" i="2"/>
  <c r="LY22" i="2"/>
  <c r="LY23" i="2"/>
  <c r="LY24" i="2"/>
  <c r="LY25" i="2"/>
  <c r="LY26" i="2"/>
  <c r="LY27" i="2"/>
  <c r="LY28" i="2"/>
  <c r="LZ8" i="2"/>
  <c r="LZ9" i="2"/>
  <c r="LZ10" i="2"/>
  <c r="LZ11" i="2"/>
  <c r="LZ12" i="2"/>
  <c r="LZ13" i="2"/>
  <c r="LZ14" i="2"/>
  <c r="LZ15" i="2"/>
  <c r="LZ16" i="2"/>
  <c r="LZ17" i="2"/>
  <c r="LZ18" i="2"/>
  <c r="LZ19" i="2"/>
  <c r="LZ20" i="2"/>
  <c r="LZ21" i="2"/>
  <c r="LZ22" i="2"/>
  <c r="LZ23" i="2"/>
  <c r="LZ24" i="2"/>
  <c r="LZ25" i="2"/>
  <c r="LZ26" i="2"/>
  <c r="LZ27" i="2"/>
  <c r="LZ28" i="2"/>
  <c r="MA8" i="2"/>
  <c r="MA9" i="2"/>
  <c r="MA10" i="2"/>
  <c r="MA11" i="2"/>
  <c r="MA12" i="2"/>
  <c r="MA13" i="2"/>
  <c r="MA14" i="2"/>
  <c r="MA15" i="2"/>
  <c r="MA16" i="2"/>
  <c r="MA17" i="2"/>
  <c r="MA18" i="2"/>
  <c r="MA19" i="2"/>
  <c r="MA20" i="2"/>
  <c r="MA21" i="2"/>
  <c r="MA22" i="2"/>
  <c r="MA23" i="2"/>
  <c r="MA24" i="2"/>
  <c r="MA25" i="2"/>
  <c r="MA26" i="2"/>
  <c r="MA27" i="2"/>
  <c r="MA28" i="2"/>
  <c r="MB8" i="2"/>
  <c r="MB9" i="2"/>
  <c r="MB10" i="2"/>
  <c r="MB11" i="2"/>
  <c r="MB12" i="2"/>
  <c r="MB13" i="2"/>
  <c r="MB14" i="2"/>
  <c r="MB15" i="2"/>
  <c r="MB16" i="2"/>
  <c r="MB17" i="2"/>
  <c r="MB18" i="2"/>
  <c r="MB19" i="2"/>
  <c r="MB20" i="2"/>
  <c r="MB21" i="2"/>
  <c r="MB22" i="2"/>
  <c r="MB23" i="2"/>
  <c r="MB24" i="2"/>
  <c r="MB25" i="2"/>
  <c r="MB26" i="2"/>
  <c r="MB27" i="2"/>
  <c r="MB28" i="2"/>
  <c r="MC8" i="2"/>
  <c r="MC9" i="2"/>
  <c r="MC10" i="2"/>
  <c r="MC11" i="2"/>
  <c r="MC12" i="2"/>
  <c r="MC13" i="2"/>
  <c r="MC14" i="2"/>
  <c r="MC15" i="2"/>
  <c r="MC16" i="2"/>
  <c r="MC17" i="2"/>
  <c r="MC18" i="2"/>
  <c r="MC19" i="2"/>
  <c r="MC20" i="2"/>
  <c r="MC21" i="2"/>
  <c r="MC22" i="2"/>
  <c r="MC23" i="2"/>
  <c r="MC24" i="2"/>
  <c r="MC25" i="2"/>
  <c r="MC26" i="2"/>
  <c r="MC27" i="2"/>
  <c r="MC28" i="2"/>
  <c r="MD8" i="2"/>
  <c r="MD9" i="2"/>
  <c r="MD10" i="2"/>
  <c r="MD11" i="2"/>
  <c r="MD12" i="2"/>
  <c r="MD13" i="2"/>
  <c r="MD14" i="2"/>
  <c r="MD15" i="2"/>
  <c r="MD16" i="2"/>
  <c r="MD17" i="2"/>
  <c r="MD18" i="2"/>
  <c r="MD19" i="2"/>
  <c r="MD20" i="2"/>
  <c r="MD21" i="2"/>
  <c r="MD22" i="2"/>
  <c r="MD23" i="2"/>
  <c r="MD24" i="2"/>
  <c r="MD25" i="2"/>
  <c r="MD26" i="2"/>
  <c r="MD27" i="2"/>
  <c r="MD28" i="2"/>
  <c r="ME8" i="2"/>
  <c r="ME9" i="2"/>
  <c r="ME10" i="2"/>
  <c r="ME11" i="2"/>
  <c r="ME12" i="2"/>
  <c r="ME13" i="2"/>
  <c r="ME14" i="2"/>
  <c r="ME15" i="2"/>
  <c r="ME16" i="2"/>
  <c r="ME17" i="2"/>
  <c r="ME18" i="2"/>
  <c r="ME19" i="2"/>
  <c r="ME20" i="2"/>
  <c r="ME21" i="2"/>
  <c r="ME22" i="2"/>
  <c r="ME23" i="2"/>
  <c r="ME24" i="2"/>
  <c r="ME25" i="2"/>
  <c r="ME26" i="2"/>
  <c r="ME27" i="2"/>
  <c r="ME28" i="2"/>
  <c r="MF8" i="2"/>
  <c r="MF9" i="2"/>
  <c r="MF10" i="2"/>
  <c r="MF11" i="2"/>
  <c r="MF12" i="2"/>
  <c r="MF13" i="2"/>
  <c r="MF14" i="2"/>
  <c r="MF15" i="2"/>
  <c r="MF16" i="2"/>
  <c r="MF17" i="2"/>
  <c r="MF18" i="2"/>
  <c r="MF19" i="2"/>
  <c r="MF20" i="2"/>
  <c r="MF21" i="2"/>
  <c r="MF22" i="2"/>
  <c r="MF23" i="2"/>
  <c r="MF24" i="2"/>
  <c r="MF25" i="2"/>
  <c r="MF26" i="2"/>
  <c r="MF27" i="2"/>
  <c r="MF28" i="2"/>
  <c r="MG8" i="2"/>
  <c r="MG9" i="2"/>
  <c r="MG10" i="2"/>
  <c r="MG11" i="2"/>
  <c r="MG12" i="2"/>
  <c r="MG13" i="2"/>
  <c r="MG14" i="2"/>
  <c r="MG15" i="2"/>
  <c r="MG16" i="2"/>
  <c r="MG17" i="2"/>
  <c r="MG18" i="2"/>
  <c r="MG19" i="2"/>
  <c r="MG20" i="2"/>
  <c r="MG21" i="2"/>
  <c r="MG22" i="2"/>
  <c r="MG23" i="2"/>
  <c r="MG24" i="2"/>
  <c r="MG25" i="2"/>
  <c r="MG26" i="2"/>
  <c r="MG27" i="2"/>
  <c r="MG28" i="2"/>
  <c r="MH8" i="2"/>
  <c r="MH9" i="2"/>
  <c r="MH10" i="2"/>
  <c r="MH11" i="2"/>
  <c r="MH12" i="2"/>
  <c r="MH13" i="2"/>
  <c r="MH14" i="2"/>
  <c r="MH15" i="2"/>
  <c r="MH16" i="2"/>
  <c r="MH17" i="2"/>
  <c r="MH18" i="2"/>
  <c r="MH19" i="2"/>
  <c r="MH20" i="2"/>
  <c r="MH21" i="2"/>
  <c r="MH22" i="2"/>
  <c r="MH23" i="2"/>
  <c r="MH24" i="2"/>
  <c r="MH25" i="2"/>
  <c r="MH26" i="2"/>
  <c r="MH27" i="2"/>
  <c r="MH28" i="2"/>
  <c r="MI8" i="2"/>
  <c r="MI9" i="2"/>
  <c r="MI10" i="2"/>
  <c r="MI11" i="2"/>
  <c r="MI12" i="2"/>
  <c r="MI13" i="2"/>
  <c r="MI14" i="2"/>
  <c r="MI15" i="2"/>
  <c r="MI16" i="2"/>
  <c r="MI17" i="2"/>
  <c r="MI18" i="2"/>
  <c r="MI19" i="2"/>
  <c r="MI20" i="2"/>
  <c r="MI21" i="2"/>
  <c r="MI22" i="2"/>
  <c r="MI23" i="2"/>
  <c r="MI24" i="2"/>
  <c r="MI25" i="2"/>
  <c r="MI26" i="2"/>
  <c r="MI27" i="2"/>
  <c r="MI28" i="2"/>
  <c r="MJ8" i="2"/>
  <c r="MJ9" i="2"/>
  <c r="MJ10" i="2"/>
  <c r="MJ11" i="2"/>
  <c r="MJ12" i="2"/>
  <c r="MJ13" i="2"/>
  <c r="MJ14" i="2"/>
  <c r="MJ15" i="2"/>
  <c r="MJ16" i="2"/>
  <c r="MJ17" i="2"/>
  <c r="MJ18" i="2"/>
  <c r="MJ19" i="2"/>
  <c r="MJ20" i="2"/>
  <c r="MJ21" i="2"/>
  <c r="MJ22" i="2"/>
  <c r="MJ23" i="2"/>
  <c r="MJ24" i="2"/>
  <c r="MJ25" i="2"/>
  <c r="MJ26" i="2"/>
  <c r="MJ27" i="2"/>
  <c r="MJ28" i="2"/>
  <c r="MK8" i="2"/>
  <c r="MK9" i="2"/>
  <c r="MK10" i="2"/>
  <c r="MK11" i="2"/>
  <c r="MK12" i="2"/>
  <c r="MK13" i="2"/>
  <c r="MK14" i="2"/>
  <c r="MK15" i="2"/>
  <c r="MK16" i="2"/>
  <c r="MK17" i="2"/>
  <c r="MK18" i="2"/>
  <c r="MK19" i="2"/>
  <c r="MK20" i="2"/>
  <c r="MK21" i="2"/>
  <c r="MK22" i="2"/>
  <c r="MK23" i="2"/>
  <c r="MK24" i="2"/>
  <c r="MK25" i="2"/>
  <c r="MK26" i="2"/>
  <c r="MK27" i="2"/>
  <c r="MK28" i="2"/>
  <c r="ML8" i="2"/>
  <c r="ML9" i="2"/>
  <c r="ML10" i="2"/>
  <c r="ML11" i="2"/>
  <c r="ML12" i="2"/>
  <c r="ML13" i="2"/>
  <c r="ML14" i="2"/>
  <c r="ML15" i="2"/>
  <c r="ML16" i="2"/>
  <c r="ML17" i="2"/>
  <c r="ML18" i="2"/>
  <c r="ML19" i="2"/>
  <c r="ML20" i="2"/>
  <c r="ML21" i="2"/>
  <c r="ML22" i="2"/>
  <c r="ML23" i="2"/>
  <c r="ML24" i="2"/>
  <c r="ML25" i="2"/>
  <c r="ML26" i="2"/>
  <c r="ML27" i="2"/>
  <c r="ML28" i="2"/>
  <c r="MM8" i="2"/>
  <c r="MM9" i="2"/>
  <c r="MM10" i="2"/>
  <c r="MM11" i="2"/>
  <c r="MM12" i="2"/>
  <c r="MM13" i="2"/>
  <c r="MM14" i="2"/>
  <c r="MM15" i="2"/>
  <c r="MM16" i="2"/>
  <c r="MM17" i="2"/>
  <c r="MM18" i="2"/>
  <c r="MM19" i="2"/>
  <c r="MM20" i="2"/>
  <c r="MM21" i="2"/>
  <c r="MM22" i="2"/>
  <c r="MM23" i="2"/>
  <c r="MM24" i="2"/>
  <c r="MM25" i="2"/>
  <c r="MM26" i="2"/>
  <c r="MM27" i="2"/>
  <c r="MM28" i="2"/>
  <c r="MN8" i="2"/>
  <c r="MN9" i="2"/>
  <c r="MN10" i="2"/>
  <c r="MN11" i="2"/>
  <c r="MN12" i="2"/>
  <c r="MN13" i="2"/>
  <c r="MN14" i="2"/>
  <c r="MN15" i="2"/>
  <c r="MN16" i="2"/>
  <c r="MN17" i="2"/>
  <c r="MN18" i="2"/>
  <c r="MN19" i="2"/>
  <c r="MN20" i="2"/>
  <c r="MN21" i="2"/>
  <c r="MN22" i="2"/>
  <c r="MN23" i="2"/>
  <c r="MN24" i="2"/>
  <c r="MN25" i="2"/>
  <c r="MN26" i="2"/>
  <c r="MN27" i="2"/>
  <c r="MN28" i="2"/>
  <c r="MO8" i="2"/>
  <c r="MO9" i="2"/>
  <c r="MO10" i="2"/>
  <c r="MO11" i="2"/>
  <c r="MO12" i="2"/>
  <c r="MO13" i="2"/>
  <c r="MO14" i="2"/>
  <c r="MO15" i="2"/>
  <c r="MO16" i="2"/>
  <c r="MO17" i="2"/>
  <c r="MO18" i="2"/>
  <c r="MO19" i="2"/>
  <c r="MO20" i="2"/>
  <c r="MO21" i="2"/>
  <c r="MO22" i="2"/>
  <c r="MO23" i="2"/>
  <c r="MO24" i="2"/>
  <c r="MO25" i="2"/>
  <c r="MO26" i="2"/>
  <c r="MO27" i="2"/>
  <c r="MO28" i="2"/>
  <c r="MP8" i="2"/>
  <c r="MP9" i="2"/>
  <c r="MP10" i="2"/>
  <c r="MP11" i="2"/>
  <c r="MP12" i="2"/>
  <c r="MP13" i="2"/>
  <c r="MP14" i="2"/>
  <c r="MP15" i="2"/>
  <c r="MP16" i="2"/>
  <c r="MP17" i="2"/>
  <c r="MP18" i="2"/>
  <c r="MP19" i="2"/>
  <c r="MP20" i="2"/>
  <c r="MP21" i="2"/>
  <c r="MP22" i="2"/>
  <c r="MP23" i="2"/>
  <c r="MP24" i="2"/>
  <c r="MP25" i="2"/>
  <c r="MP26" i="2"/>
  <c r="MP27" i="2"/>
  <c r="MP28" i="2"/>
  <c r="MQ8" i="2"/>
  <c r="MQ9" i="2"/>
  <c r="MQ10" i="2"/>
  <c r="MQ11" i="2"/>
  <c r="MQ12" i="2"/>
  <c r="MQ13" i="2"/>
  <c r="MQ14" i="2"/>
  <c r="MQ15" i="2"/>
  <c r="MQ16" i="2"/>
  <c r="MQ17" i="2"/>
  <c r="MQ18" i="2"/>
  <c r="MQ19" i="2"/>
  <c r="MQ20" i="2"/>
  <c r="MQ21" i="2"/>
  <c r="MQ22" i="2"/>
  <c r="MQ23" i="2"/>
  <c r="MQ24" i="2"/>
  <c r="MQ25" i="2"/>
  <c r="MQ26" i="2"/>
  <c r="MQ27" i="2"/>
  <c r="MQ28" i="2"/>
  <c r="MR8" i="2"/>
  <c r="MR9" i="2"/>
  <c r="MR10" i="2"/>
  <c r="MR11" i="2"/>
  <c r="MR12" i="2"/>
  <c r="MR13" i="2"/>
  <c r="MR14" i="2"/>
  <c r="MR15" i="2"/>
  <c r="MR16" i="2"/>
  <c r="MR17" i="2"/>
  <c r="MR18" i="2"/>
  <c r="MR19" i="2"/>
  <c r="MR20" i="2"/>
  <c r="MR21" i="2"/>
  <c r="MR22" i="2"/>
  <c r="MR23" i="2"/>
  <c r="MR24" i="2"/>
  <c r="MR25" i="2"/>
  <c r="MR26" i="2"/>
  <c r="MR27" i="2"/>
  <c r="MR28" i="2"/>
  <c r="MS8" i="2"/>
  <c r="MS9" i="2"/>
  <c r="MS10" i="2"/>
  <c r="MS11" i="2"/>
  <c r="MS12" i="2"/>
  <c r="MS13" i="2"/>
  <c r="MS14" i="2"/>
  <c r="MS15" i="2"/>
  <c r="MS16" i="2"/>
  <c r="MS17" i="2"/>
  <c r="MS18" i="2"/>
  <c r="MS19" i="2"/>
  <c r="MS20" i="2"/>
  <c r="MS21" i="2"/>
  <c r="MS22" i="2"/>
  <c r="MS23" i="2"/>
  <c r="MS24" i="2"/>
  <c r="MS25" i="2"/>
  <c r="MS26" i="2"/>
  <c r="MS27" i="2"/>
  <c r="MS28" i="2"/>
  <c r="MT8" i="2"/>
  <c r="MT9" i="2"/>
  <c r="MT10" i="2"/>
  <c r="MT11" i="2"/>
  <c r="MT12" i="2"/>
  <c r="MT13" i="2"/>
  <c r="MT14" i="2"/>
  <c r="MT15" i="2"/>
  <c r="MT16" i="2"/>
  <c r="MT17" i="2"/>
  <c r="MT18" i="2"/>
  <c r="MT19" i="2"/>
  <c r="MT20" i="2"/>
  <c r="MT21" i="2"/>
  <c r="MT22" i="2"/>
  <c r="MT23" i="2"/>
  <c r="MT24" i="2"/>
  <c r="MT25" i="2"/>
  <c r="MT26" i="2"/>
  <c r="MT27" i="2"/>
  <c r="MT28" i="2"/>
  <c r="MU8" i="2"/>
  <c r="MU9" i="2"/>
  <c r="MU10" i="2"/>
  <c r="MU11" i="2"/>
  <c r="MU12" i="2"/>
  <c r="MU13" i="2"/>
  <c r="MU14" i="2"/>
  <c r="MU15" i="2"/>
  <c r="MU16" i="2"/>
  <c r="MU17" i="2"/>
  <c r="MU18" i="2"/>
  <c r="MU19" i="2"/>
  <c r="MU20" i="2"/>
  <c r="MU21" i="2"/>
  <c r="MU22" i="2"/>
  <c r="MU23" i="2"/>
  <c r="MU24" i="2"/>
  <c r="MU25" i="2"/>
  <c r="MU26" i="2"/>
  <c r="MU27" i="2"/>
  <c r="MU28" i="2"/>
  <c r="MV8" i="2"/>
  <c r="MV9" i="2"/>
  <c r="MV10" i="2"/>
  <c r="MV11" i="2"/>
  <c r="MV12" i="2"/>
  <c r="MV13" i="2"/>
  <c r="MV14" i="2"/>
  <c r="MV15" i="2"/>
  <c r="MV16" i="2"/>
  <c r="MV17" i="2"/>
  <c r="MV18" i="2"/>
  <c r="MV19" i="2"/>
  <c r="MV20" i="2"/>
  <c r="MV21" i="2"/>
  <c r="MV22" i="2"/>
  <c r="MV23" i="2"/>
  <c r="MV24" i="2"/>
  <c r="MV25" i="2"/>
  <c r="MV26" i="2"/>
  <c r="MV27" i="2"/>
  <c r="MV28" i="2"/>
  <c r="MW8" i="2"/>
  <c r="MW9" i="2"/>
  <c r="MW10" i="2"/>
  <c r="MW11" i="2"/>
  <c r="MW12" i="2"/>
  <c r="MW13" i="2"/>
  <c r="MW14" i="2"/>
  <c r="MW15" i="2"/>
  <c r="MW16" i="2"/>
  <c r="MW17" i="2"/>
  <c r="MW18" i="2"/>
  <c r="MW19" i="2"/>
  <c r="MW20" i="2"/>
  <c r="MW21" i="2"/>
  <c r="MW22" i="2"/>
  <c r="MW23" i="2"/>
  <c r="MW24" i="2"/>
  <c r="MW25" i="2"/>
  <c r="MW26" i="2"/>
  <c r="MW27" i="2"/>
  <c r="MW28" i="2"/>
  <c r="MX8" i="2"/>
  <c r="MX9" i="2"/>
  <c r="MX10" i="2"/>
  <c r="MX11" i="2"/>
  <c r="MX12" i="2"/>
  <c r="MX13" i="2"/>
  <c r="MX14" i="2"/>
  <c r="MX15" i="2"/>
  <c r="MX16" i="2"/>
  <c r="MX17" i="2"/>
  <c r="MX18" i="2"/>
  <c r="MX19" i="2"/>
  <c r="MX20" i="2"/>
  <c r="MX21" i="2"/>
  <c r="MX22" i="2"/>
  <c r="MX23" i="2"/>
  <c r="MX24" i="2"/>
  <c r="MX25" i="2"/>
  <c r="MX26" i="2"/>
  <c r="MX27" i="2"/>
  <c r="MX28" i="2"/>
  <c r="MY8" i="2"/>
  <c r="MY9" i="2"/>
  <c r="MY10" i="2"/>
  <c r="MY11" i="2"/>
  <c r="MY12" i="2"/>
  <c r="MY13" i="2"/>
  <c r="MY14" i="2"/>
  <c r="MY15" i="2"/>
  <c r="MY16" i="2"/>
  <c r="MY17" i="2"/>
  <c r="MY18" i="2"/>
  <c r="MY19" i="2"/>
  <c r="MY20" i="2"/>
  <c r="MY21" i="2"/>
  <c r="MY22" i="2"/>
  <c r="MY23" i="2"/>
  <c r="MY24" i="2"/>
  <c r="MY25" i="2"/>
  <c r="MY26" i="2"/>
  <c r="MY27" i="2"/>
  <c r="MY28" i="2"/>
  <c r="MZ8" i="2"/>
  <c r="MZ9" i="2"/>
  <c r="MZ10" i="2"/>
  <c r="MZ11" i="2"/>
  <c r="MZ12" i="2"/>
  <c r="MZ13" i="2"/>
  <c r="MZ14" i="2"/>
  <c r="MZ15" i="2"/>
  <c r="MZ16" i="2"/>
  <c r="MZ17" i="2"/>
  <c r="MZ18" i="2"/>
  <c r="MZ19" i="2"/>
  <c r="MZ20" i="2"/>
  <c r="MZ21" i="2"/>
  <c r="MZ22" i="2"/>
  <c r="MZ23" i="2"/>
  <c r="MZ24" i="2"/>
  <c r="MZ25" i="2"/>
  <c r="MZ26" i="2"/>
  <c r="MZ27" i="2"/>
  <c r="MZ28" i="2"/>
  <c r="NA8" i="2"/>
  <c r="NA9" i="2"/>
  <c r="NA10" i="2"/>
  <c r="NA11" i="2"/>
  <c r="NA12" i="2"/>
  <c r="NA13" i="2"/>
  <c r="NA14" i="2"/>
  <c r="NA15" i="2"/>
  <c r="NA16" i="2"/>
  <c r="NA17" i="2"/>
  <c r="NA18" i="2"/>
  <c r="NA19" i="2"/>
  <c r="NA20" i="2"/>
  <c r="NA21" i="2"/>
  <c r="NA22" i="2"/>
  <c r="NA23" i="2"/>
  <c r="NA24" i="2"/>
  <c r="NA25" i="2"/>
  <c r="NA26" i="2"/>
  <c r="NA27" i="2"/>
  <c r="NA28" i="2"/>
  <c r="NB8" i="2"/>
  <c r="NB9" i="2"/>
  <c r="NB10" i="2"/>
  <c r="NB11" i="2"/>
  <c r="NB12" i="2"/>
  <c r="NB13" i="2"/>
  <c r="NB14" i="2"/>
  <c r="NB15" i="2"/>
  <c r="NB16" i="2"/>
  <c r="NB17" i="2"/>
  <c r="NB18" i="2"/>
  <c r="NB19" i="2"/>
  <c r="NB20" i="2"/>
  <c r="NB21" i="2"/>
  <c r="NB22" i="2"/>
  <c r="NB23" i="2"/>
  <c r="NB24" i="2"/>
  <c r="NB25" i="2"/>
  <c r="NB26" i="2"/>
  <c r="NB27" i="2"/>
  <c r="NB28" i="2"/>
  <c r="NC8" i="2"/>
  <c r="NC9" i="2"/>
  <c r="NC10" i="2"/>
  <c r="NC11" i="2"/>
  <c r="NC12" i="2"/>
  <c r="NC13" i="2"/>
  <c r="NC14" i="2"/>
  <c r="NC15" i="2"/>
  <c r="NC16" i="2"/>
  <c r="NC17" i="2"/>
  <c r="NC18" i="2"/>
  <c r="NC19" i="2"/>
  <c r="NC20" i="2"/>
  <c r="NC21" i="2"/>
  <c r="NC22" i="2"/>
  <c r="NC23" i="2"/>
  <c r="NC24" i="2"/>
  <c r="NC25" i="2"/>
  <c r="NC26" i="2"/>
  <c r="NC27" i="2"/>
  <c r="NC28" i="2"/>
  <c r="ND8" i="2"/>
  <c r="ND9" i="2"/>
  <c r="ND10" i="2"/>
  <c r="ND11" i="2"/>
  <c r="ND12" i="2"/>
  <c r="ND13" i="2"/>
  <c r="ND14" i="2"/>
  <c r="ND15" i="2"/>
  <c r="ND16" i="2"/>
  <c r="ND17" i="2"/>
  <c r="ND18" i="2"/>
  <c r="ND19" i="2"/>
  <c r="ND20" i="2"/>
  <c r="ND21" i="2"/>
  <c r="ND22" i="2"/>
  <c r="ND23" i="2"/>
  <c r="ND24" i="2"/>
  <c r="ND25" i="2"/>
  <c r="ND26" i="2"/>
  <c r="ND27" i="2"/>
  <c r="ND28" i="2"/>
  <c r="OC28" i="2"/>
  <c r="NX30" i="2"/>
  <c r="V26" i="3"/>
  <c r="NW30" i="2"/>
  <c r="U26" i="3"/>
  <c r="NV30" i="2"/>
  <c r="T26" i="3"/>
  <c r="NU30" i="2"/>
  <c r="S26" i="3"/>
  <c r="NT30" i="2"/>
  <c r="R26" i="3"/>
  <c r="NS30" i="2"/>
  <c r="Q26" i="3"/>
  <c r="NR30" i="2"/>
  <c r="P26" i="3"/>
  <c r="NQ30" i="2"/>
  <c r="O26" i="3"/>
  <c r="NP30" i="2"/>
  <c r="N26" i="3"/>
  <c r="NO30" i="2"/>
  <c r="M26" i="3"/>
  <c r="NN30" i="2"/>
  <c r="L26" i="3"/>
  <c r="NM30" i="2"/>
  <c r="K26" i="3"/>
  <c r="NL30" i="2"/>
  <c r="J26" i="3"/>
  <c r="NK30" i="2"/>
  <c r="I26" i="3"/>
  <c r="NJ30" i="2"/>
  <c r="H26" i="3"/>
  <c r="NI30" i="2"/>
  <c r="G26" i="3"/>
  <c r="NH30" i="2"/>
  <c r="F26" i="3"/>
  <c r="NG30" i="2"/>
  <c r="E26" i="3"/>
  <c r="NF30" i="2"/>
  <c r="D26" i="3"/>
  <c r="NE30" i="2"/>
  <c r="C26" i="3"/>
  <c r="EP8" i="2"/>
  <c r="EP9" i="2"/>
  <c r="EP10" i="2"/>
  <c r="EP11" i="2"/>
  <c r="EP12" i="2"/>
  <c r="EP13" i="2"/>
  <c r="EP14" i="2"/>
  <c r="EP15" i="2"/>
  <c r="EP16" i="2"/>
  <c r="EP17" i="2"/>
  <c r="EP18" i="2"/>
  <c r="EP19" i="2"/>
  <c r="EP20" i="2"/>
  <c r="EP21" i="2"/>
  <c r="EP22" i="2"/>
  <c r="EP23" i="2"/>
  <c r="EP24" i="2"/>
  <c r="EP25" i="2"/>
  <c r="EP26" i="2"/>
  <c r="EP27" i="2"/>
  <c r="EP28" i="2"/>
  <c r="EQ8" i="2"/>
  <c r="EQ9" i="2"/>
  <c r="EQ10" i="2"/>
  <c r="EQ11" i="2"/>
  <c r="EQ12" i="2"/>
  <c r="EQ13" i="2"/>
  <c r="EQ14" i="2"/>
  <c r="EQ15" i="2"/>
  <c r="EQ16" i="2"/>
  <c r="EQ17" i="2"/>
  <c r="EQ18" i="2"/>
  <c r="EQ19" i="2"/>
  <c r="EQ20" i="2"/>
  <c r="EQ21" i="2"/>
  <c r="EQ22" i="2"/>
  <c r="EQ23" i="2"/>
  <c r="EQ24" i="2"/>
  <c r="EQ25" i="2"/>
  <c r="EQ26" i="2"/>
  <c r="EQ27" i="2"/>
  <c r="EQ28" i="2"/>
  <c r="ER8" i="2"/>
  <c r="ER9" i="2"/>
  <c r="ER10" i="2"/>
  <c r="ER11" i="2"/>
  <c r="ER12" i="2"/>
  <c r="ER13" i="2"/>
  <c r="ER14" i="2"/>
  <c r="ER15" i="2"/>
  <c r="ER16" i="2"/>
  <c r="ER17" i="2"/>
  <c r="ER18" i="2"/>
  <c r="ER19" i="2"/>
  <c r="ER20" i="2"/>
  <c r="ER21" i="2"/>
  <c r="ER22" i="2"/>
  <c r="ER23" i="2"/>
  <c r="ER24" i="2"/>
  <c r="ER25" i="2"/>
  <c r="ER26" i="2"/>
  <c r="ER27" i="2"/>
  <c r="ER28" i="2"/>
  <c r="ES8" i="2"/>
  <c r="ES9" i="2"/>
  <c r="ES10" i="2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T8" i="2"/>
  <c r="ET9" i="2"/>
  <c r="ET10" i="2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U8" i="2"/>
  <c r="EU9" i="2"/>
  <c r="EU10" i="2"/>
  <c r="EU11" i="2"/>
  <c r="EU12" i="2"/>
  <c r="EU13" i="2"/>
  <c r="EU14" i="2"/>
  <c r="EU15" i="2"/>
  <c r="EU16" i="2"/>
  <c r="EU17" i="2"/>
  <c r="EU18" i="2"/>
  <c r="EU19" i="2"/>
  <c r="EU20" i="2"/>
  <c r="EU21" i="2"/>
  <c r="EU22" i="2"/>
  <c r="EU23" i="2"/>
  <c r="EU24" i="2"/>
  <c r="EU25" i="2"/>
  <c r="EU26" i="2"/>
  <c r="EU27" i="2"/>
  <c r="EU28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W8" i="2"/>
  <c r="EW9" i="2"/>
  <c r="EW10" i="2"/>
  <c r="EW11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24" i="2"/>
  <c r="EW25" i="2"/>
  <c r="EW26" i="2"/>
  <c r="EW27" i="2"/>
  <c r="EW28" i="2"/>
  <c r="EX8" i="2"/>
  <c r="EX9" i="2"/>
  <c r="EX10" i="2"/>
  <c r="EX11" i="2"/>
  <c r="EX12" i="2"/>
  <c r="EX13" i="2"/>
  <c r="EX14" i="2"/>
  <c r="EX15" i="2"/>
  <c r="EX16" i="2"/>
  <c r="EX17" i="2"/>
  <c r="EX18" i="2"/>
  <c r="EX19" i="2"/>
  <c r="EX20" i="2"/>
  <c r="EX21" i="2"/>
  <c r="EX22" i="2"/>
  <c r="EX23" i="2"/>
  <c r="EX24" i="2"/>
  <c r="EX25" i="2"/>
  <c r="EX26" i="2"/>
  <c r="EX27" i="2"/>
  <c r="EX28" i="2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4" i="2"/>
  <c r="EY25" i="2"/>
  <c r="EY26" i="2"/>
  <c r="EY27" i="2"/>
  <c r="EY28" i="2"/>
  <c r="GA8" i="2"/>
  <c r="GA9" i="2"/>
  <c r="GA10" i="2"/>
  <c r="GA11" i="2"/>
  <c r="GA12" i="2"/>
  <c r="GA13" i="2"/>
  <c r="GA14" i="2"/>
  <c r="GA15" i="2"/>
  <c r="GA16" i="2"/>
  <c r="GA17" i="2"/>
  <c r="GA18" i="2"/>
  <c r="GA19" i="2"/>
  <c r="GA20" i="2"/>
  <c r="GA21" i="2"/>
  <c r="GA22" i="2"/>
  <c r="GA23" i="2"/>
  <c r="GA24" i="2"/>
  <c r="GA25" i="2"/>
  <c r="GA26" i="2"/>
  <c r="GA27" i="2"/>
  <c r="GA28" i="2"/>
  <c r="GB8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C8" i="2"/>
  <c r="GC9" i="2"/>
  <c r="GC10" i="2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D8" i="2"/>
  <c r="GD9" i="2"/>
  <c r="GD10" i="2"/>
  <c r="GD11" i="2"/>
  <c r="GD12" i="2"/>
  <c r="GD13" i="2"/>
  <c r="GD14" i="2"/>
  <c r="GD15" i="2"/>
  <c r="GD16" i="2"/>
  <c r="GD17" i="2"/>
  <c r="GD18" i="2"/>
  <c r="GD19" i="2"/>
  <c r="GD20" i="2"/>
  <c r="GD21" i="2"/>
  <c r="GD22" i="2"/>
  <c r="GD23" i="2"/>
  <c r="GD24" i="2"/>
  <c r="GD25" i="2"/>
  <c r="GD26" i="2"/>
  <c r="GD27" i="2"/>
  <c r="GD28" i="2"/>
  <c r="GE8" i="2"/>
  <c r="GE9" i="2"/>
  <c r="GE10" i="2"/>
  <c r="GE11" i="2"/>
  <c r="GE12" i="2"/>
  <c r="GE13" i="2"/>
  <c r="GE14" i="2"/>
  <c r="GE15" i="2"/>
  <c r="GE16" i="2"/>
  <c r="GE17" i="2"/>
  <c r="GE18" i="2"/>
  <c r="GE19" i="2"/>
  <c r="GE20" i="2"/>
  <c r="GE21" i="2"/>
  <c r="GE22" i="2"/>
  <c r="GE23" i="2"/>
  <c r="GE24" i="2"/>
  <c r="GE25" i="2"/>
  <c r="GE26" i="2"/>
  <c r="GE27" i="2"/>
  <c r="GE28" i="2"/>
  <c r="OA28" i="2"/>
  <c r="NX29" i="2"/>
  <c r="V25" i="3"/>
  <c r="NW29" i="2"/>
  <c r="U25" i="3"/>
  <c r="NV29" i="2"/>
  <c r="T25" i="3"/>
  <c r="NU29" i="2"/>
  <c r="S25" i="3"/>
  <c r="NT29" i="2"/>
  <c r="R25" i="3"/>
  <c r="NS29" i="2"/>
  <c r="Q25" i="3"/>
  <c r="NR29" i="2"/>
  <c r="P25" i="3"/>
  <c r="NQ29" i="2"/>
  <c r="O25" i="3"/>
  <c r="NP29" i="2"/>
  <c r="N25" i="3"/>
  <c r="NO29" i="2"/>
  <c r="M25" i="3"/>
  <c r="NN29" i="2"/>
  <c r="L25" i="3"/>
  <c r="NM29" i="2"/>
  <c r="K25" i="3"/>
  <c r="NL29" i="2"/>
  <c r="J25" i="3"/>
  <c r="NK29" i="2"/>
  <c r="I25" i="3"/>
  <c r="NJ29" i="2"/>
  <c r="H25" i="3"/>
  <c r="NI29" i="2"/>
  <c r="G25" i="3"/>
  <c r="NH29" i="2"/>
  <c r="F25" i="3"/>
  <c r="NG29" i="2"/>
  <c r="E25" i="3"/>
  <c r="NF29" i="2"/>
  <c r="D25" i="3"/>
  <c r="NE29" i="2"/>
  <c r="C25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OZ97" i="2"/>
  <c r="OY97" i="2"/>
  <c r="OX97" i="2"/>
  <c r="OW97" i="2"/>
  <c r="OV97" i="2"/>
  <c r="OU97" i="2"/>
  <c r="OT97" i="2"/>
  <c r="OS97" i="2"/>
  <c r="OR97" i="2"/>
  <c r="OQ97" i="2"/>
  <c r="OO17" i="2"/>
  <c r="OO28" i="2"/>
  <c r="OP17" i="2"/>
  <c r="OO8" i="2"/>
  <c r="OP8" i="2"/>
  <c r="OO10" i="2"/>
  <c r="OP10" i="2"/>
  <c r="OP97" i="2"/>
  <c r="OO97" i="2"/>
  <c r="ON17" i="2"/>
  <c r="ON8" i="2"/>
  <c r="ON10" i="2"/>
  <c r="ON97" i="2"/>
  <c r="OM17" i="2"/>
  <c r="OM8" i="2"/>
  <c r="OM10" i="2"/>
  <c r="OM97" i="2"/>
  <c r="OL17" i="2"/>
  <c r="OL8" i="2"/>
  <c r="OL10" i="2"/>
  <c r="OL97" i="2"/>
  <c r="OK17" i="2"/>
  <c r="OK8" i="2"/>
  <c r="OK10" i="2"/>
  <c r="OK97" i="2"/>
  <c r="OJ17" i="2"/>
  <c r="OJ8" i="2"/>
  <c r="OJ10" i="2"/>
  <c r="OJ97" i="2"/>
  <c r="OI17" i="2"/>
  <c r="OI8" i="2"/>
  <c r="OI10" i="2"/>
  <c r="OI97" i="2"/>
  <c r="OH17" i="2"/>
  <c r="OH8" i="2"/>
  <c r="OH10" i="2"/>
  <c r="OH97" i="2"/>
  <c r="OG17" i="2"/>
  <c r="OG8" i="2"/>
  <c r="OG10" i="2"/>
  <c r="OG97" i="2"/>
  <c r="OF97" i="2"/>
  <c r="OC17" i="2"/>
  <c r="OD17" i="2"/>
  <c r="OE17" i="2"/>
  <c r="OC8" i="2"/>
  <c r="OD8" i="2"/>
  <c r="OE8" i="2"/>
  <c r="OC10" i="2"/>
  <c r="OD10" i="2"/>
  <c r="OE10" i="2"/>
  <c r="OE97" i="2"/>
  <c r="OD97" i="2"/>
  <c r="OC97" i="2"/>
  <c r="OB17" i="2"/>
  <c r="OB8" i="2"/>
  <c r="OB10" i="2"/>
  <c r="OB97" i="2"/>
  <c r="OA17" i="2"/>
  <c r="OA8" i="2"/>
  <c r="OA10" i="2"/>
  <c r="OA97" i="2"/>
  <c r="NZ17" i="2"/>
  <c r="NZ8" i="2"/>
  <c r="NZ10" i="2"/>
  <c r="NZ97" i="2"/>
  <c r="NY17" i="2"/>
  <c r="NY8" i="2"/>
  <c r="NY10" i="2"/>
  <c r="NY97" i="2"/>
  <c r="ND97" i="2"/>
  <c r="NC97" i="2"/>
  <c r="NB97" i="2"/>
  <c r="NA97" i="2"/>
  <c r="MZ97" i="2"/>
  <c r="MY97" i="2"/>
  <c r="MX97" i="2"/>
  <c r="MW97" i="2"/>
  <c r="MV97" i="2"/>
  <c r="MU97" i="2"/>
  <c r="MT97" i="2"/>
  <c r="MS97" i="2"/>
  <c r="MR97" i="2"/>
  <c r="MQ97" i="2"/>
  <c r="MP97" i="2"/>
  <c r="MO97" i="2"/>
  <c r="MN97" i="2"/>
  <c r="MM97" i="2"/>
  <c r="ML97" i="2"/>
  <c r="MK97" i="2"/>
  <c r="MJ97" i="2"/>
  <c r="MI97" i="2"/>
  <c r="MH97" i="2"/>
  <c r="MG97" i="2"/>
  <c r="MF97" i="2"/>
  <c r="ME97" i="2"/>
  <c r="MD97" i="2"/>
  <c r="MC97" i="2"/>
  <c r="MB97" i="2"/>
  <c r="MA97" i="2"/>
  <c r="LZ97" i="2"/>
  <c r="LY97" i="2"/>
  <c r="LX97" i="2"/>
  <c r="LW97" i="2"/>
  <c r="LV97" i="2"/>
  <c r="LU97" i="2"/>
  <c r="LT97" i="2"/>
  <c r="LS97" i="2"/>
  <c r="LR97" i="2"/>
  <c r="LQ97" i="2"/>
  <c r="LP97" i="2"/>
  <c r="LO97" i="2"/>
  <c r="LN97" i="2"/>
  <c r="LM97" i="2"/>
  <c r="LL97" i="2"/>
  <c r="LK97" i="2"/>
  <c r="LJ97" i="2"/>
  <c r="LI97" i="2"/>
  <c r="LH97" i="2"/>
  <c r="LG97" i="2"/>
  <c r="LF97" i="2"/>
  <c r="LE97" i="2"/>
  <c r="LD97" i="2"/>
  <c r="LC97" i="2"/>
  <c r="LB97" i="2"/>
  <c r="LA97" i="2"/>
  <c r="KZ97" i="2"/>
  <c r="KY97" i="2"/>
  <c r="KX97" i="2"/>
  <c r="KW97" i="2"/>
  <c r="KV97" i="2"/>
  <c r="KU97" i="2"/>
  <c r="KT97" i="2"/>
  <c r="KS97" i="2"/>
  <c r="KR97" i="2"/>
  <c r="KQ97" i="2"/>
  <c r="KP97" i="2"/>
  <c r="KO97" i="2"/>
  <c r="KN97" i="2"/>
  <c r="KM97" i="2"/>
  <c r="KL97" i="2"/>
  <c r="KK97" i="2"/>
  <c r="KJ97" i="2"/>
  <c r="KI97" i="2"/>
  <c r="KH97" i="2"/>
  <c r="KG97" i="2"/>
  <c r="KF97" i="2"/>
  <c r="KE97" i="2"/>
  <c r="KD97" i="2"/>
  <c r="KC97" i="2"/>
  <c r="KB97" i="2"/>
  <c r="KA97" i="2"/>
  <c r="JZ97" i="2"/>
  <c r="JY97" i="2"/>
  <c r="JX97" i="2"/>
  <c r="JW97" i="2"/>
  <c r="JV97" i="2"/>
  <c r="JU97" i="2"/>
  <c r="JT97" i="2"/>
  <c r="JS97" i="2"/>
  <c r="JR97" i="2"/>
  <c r="JQ97" i="2"/>
  <c r="JP97" i="2"/>
  <c r="JO97" i="2"/>
  <c r="JN97" i="2"/>
  <c r="JM97" i="2"/>
  <c r="JL97" i="2"/>
  <c r="JK97" i="2"/>
  <c r="JJ97" i="2"/>
  <c r="JI97" i="2"/>
  <c r="JH97" i="2"/>
  <c r="JG97" i="2"/>
  <c r="JF97" i="2"/>
  <c r="JE97" i="2"/>
  <c r="JD97" i="2"/>
  <c r="JC97" i="2"/>
  <c r="JB97" i="2"/>
  <c r="JA97" i="2"/>
  <c r="IZ97" i="2"/>
  <c r="IY97" i="2"/>
  <c r="IX97" i="2"/>
  <c r="IW97" i="2"/>
  <c r="IV97" i="2"/>
  <c r="IU97" i="2"/>
  <c r="IT97" i="2"/>
  <c r="IS97" i="2"/>
  <c r="IR97" i="2"/>
  <c r="IQ97" i="2"/>
  <c r="IP97" i="2"/>
  <c r="IO97" i="2"/>
  <c r="IN97" i="2"/>
  <c r="IM97" i="2"/>
  <c r="IL97" i="2"/>
  <c r="IK97" i="2"/>
  <c r="IJ97" i="2"/>
  <c r="II97" i="2"/>
  <c r="IH97" i="2"/>
  <c r="IG97" i="2"/>
  <c r="IF97" i="2"/>
  <c r="IE97" i="2"/>
  <c r="ID97" i="2"/>
  <c r="IC97" i="2"/>
  <c r="IB97" i="2"/>
  <c r="IA97" i="2"/>
  <c r="HZ97" i="2"/>
  <c r="HY97" i="2"/>
  <c r="HX97" i="2"/>
  <c r="HW97" i="2"/>
  <c r="HV97" i="2"/>
  <c r="HU97" i="2"/>
  <c r="HT97" i="2"/>
  <c r="HS97" i="2"/>
  <c r="HR97" i="2"/>
  <c r="HQ97" i="2"/>
  <c r="HP97" i="2"/>
  <c r="HO97" i="2"/>
  <c r="HN97" i="2"/>
  <c r="HM97" i="2"/>
  <c r="HL97" i="2"/>
  <c r="HK97" i="2"/>
  <c r="HJ97" i="2"/>
  <c r="HI97" i="2"/>
  <c r="HH97" i="2"/>
  <c r="HG97" i="2"/>
  <c r="HF97" i="2"/>
  <c r="HE97" i="2"/>
  <c r="HD97" i="2"/>
  <c r="HC97" i="2"/>
  <c r="HB97" i="2"/>
  <c r="HA97" i="2"/>
  <c r="GZ97" i="2"/>
  <c r="GY97" i="2"/>
  <c r="GX97" i="2"/>
  <c r="GW97" i="2"/>
  <c r="GV97" i="2"/>
  <c r="GU97" i="2"/>
  <c r="GT97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OZ96" i="2"/>
  <c r="OY96" i="2"/>
  <c r="OX96" i="2"/>
  <c r="OW96" i="2"/>
  <c r="OV96" i="2"/>
  <c r="OU96" i="2"/>
  <c r="OT96" i="2"/>
  <c r="OS96" i="2"/>
  <c r="OR96" i="2"/>
  <c r="OQ96" i="2"/>
  <c r="OP96" i="2"/>
  <c r="OO96" i="2"/>
  <c r="ON96" i="2"/>
  <c r="OM96" i="2"/>
  <c r="OL96" i="2"/>
  <c r="OK96" i="2"/>
  <c r="OJ96" i="2"/>
  <c r="OI96" i="2"/>
  <c r="OH96" i="2"/>
  <c r="OG96" i="2"/>
  <c r="OF96" i="2"/>
  <c r="OE96" i="2"/>
  <c r="OD96" i="2"/>
  <c r="OC96" i="2"/>
  <c r="OB96" i="2"/>
  <c r="OA96" i="2"/>
  <c r="NZ96" i="2"/>
  <c r="NY96" i="2"/>
  <c r="ND96" i="2"/>
  <c r="NC96" i="2"/>
  <c r="NB96" i="2"/>
  <c r="NA96" i="2"/>
  <c r="MZ96" i="2"/>
  <c r="MY96" i="2"/>
  <c r="MX96" i="2"/>
  <c r="MW96" i="2"/>
  <c r="MV96" i="2"/>
  <c r="MU96" i="2"/>
  <c r="MT96" i="2"/>
  <c r="MS96" i="2"/>
  <c r="MR96" i="2"/>
  <c r="MQ96" i="2"/>
  <c r="MP96" i="2"/>
  <c r="MO96" i="2"/>
  <c r="MN96" i="2"/>
  <c r="MM96" i="2"/>
  <c r="ML96" i="2"/>
  <c r="MK96" i="2"/>
  <c r="MJ96" i="2"/>
  <c r="MI96" i="2"/>
  <c r="MH96" i="2"/>
  <c r="MG96" i="2"/>
  <c r="MF96" i="2"/>
  <c r="ME96" i="2"/>
  <c r="MD96" i="2"/>
  <c r="MC96" i="2"/>
  <c r="MB96" i="2"/>
  <c r="MA96" i="2"/>
  <c r="LZ96" i="2"/>
  <c r="LY96" i="2"/>
  <c r="LX96" i="2"/>
  <c r="LW96" i="2"/>
  <c r="LV96" i="2"/>
  <c r="LU96" i="2"/>
  <c r="LT96" i="2"/>
  <c r="LS96" i="2"/>
  <c r="LR96" i="2"/>
  <c r="LQ96" i="2"/>
  <c r="LP96" i="2"/>
  <c r="LO96" i="2"/>
  <c r="LN96" i="2"/>
  <c r="LM96" i="2"/>
  <c r="LL96" i="2"/>
  <c r="LK96" i="2"/>
  <c r="LJ96" i="2"/>
  <c r="LI96" i="2"/>
  <c r="LH96" i="2"/>
  <c r="LG96" i="2"/>
  <c r="LF96" i="2"/>
  <c r="LE96" i="2"/>
  <c r="LD96" i="2"/>
  <c r="LC96" i="2"/>
  <c r="LB96" i="2"/>
  <c r="LA96" i="2"/>
  <c r="KZ96" i="2"/>
  <c r="KY96" i="2"/>
  <c r="KX96" i="2"/>
  <c r="KW96" i="2"/>
  <c r="KV96" i="2"/>
  <c r="KU96" i="2"/>
  <c r="KT96" i="2"/>
  <c r="KS96" i="2"/>
  <c r="KR96" i="2"/>
  <c r="KQ96" i="2"/>
  <c r="KP96" i="2"/>
  <c r="KO96" i="2"/>
  <c r="KN96" i="2"/>
  <c r="KM96" i="2"/>
  <c r="KL96" i="2"/>
  <c r="KK96" i="2"/>
  <c r="KJ96" i="2"/>
  <c r="KI96" i="2"/>
  <c r="KH96" i="2"/>
  <c r="KG96" i="2"/>
  <c r="KF96" i="2"/>
  <c r="KE96" i="2"/>
  <c r="KD96" i="2"/>
  <c r="KC96" i="2"/>
  <c r="KB96" i="2"/>
  <c r="KA96" i="2"/>
  <c r="JZ96" i="2"/>
  <c r="JY96" i="2"/>
  <c r="JX96" i="2"/>
  <c r="JW96" i="2"/>
  <c r="JV96" i="2"/>
  <c r="JU96" i="2"/>
  <c r="JT96" i="2"/>
  <c r="JS96" i="2"/>
  <c r="JR96" i="2"/>
  <c r="JQ96" i="2"/>
  <c r="JP96" i="2"/>
  <c r="JO96" i="2"/>
  <c r="JN96" i="2"/>
  <c r="JM96" i="2"/>
  <c r="JL96" i="2"/>
  <c r="JK96" i="2"/>
  <c r="JJ96" i="2"/>
  <c r="JI96" i="2"/>
  <c r="JH96" i="2"/>
  <c r="JG96" i="2"/>
  <c r="JF96" i="2"/>
  <c r="JE96" i="2"/>
  <c r="JD96" i="2"/>
  <c r="JC96" i="2"/>
  <c r="JB96" i="2"/>
  <c r="JA96" i="2"/>
  <c r="IZ96" i="2"/>
  <c r="IY96" i="2"/>
  <c r="IX96" i="2"/>
  <c r="IW96" i="2"/>
  <c r="IV96" i="2"/>
  <c r="IU96" i="2"/>
  <c r="IT96" i="2"/>
  <c r="IS96" i="2"/>
  <c r="IR96" i="2"/>
  <c r="IQ96" i="2"/>
  <c r="IP96" i="2"/>
  <c r="IO96" i="2"/>
  <c r="IN96" i="2"/>
  <c r="IM96" i="2"/>
  <c r="IL96" i="2"/>
  <c r="IK96" i="2"/>
  <c r="IJ96" i="2"/>
  <c r="II96" i="2"/>
  <c r="IH96" i="2"/>
  <c r="IG96" i="2"/>
  <c r="IF96" i="2"/>
  <c r="IE96" i="2"/>
  <c r="ID96" i="2"/>
  <c r="IC96" i="2"/>
  <c r="IB96" i="2"/>
  <c r="IA96" i="2"/>
  <c r="HZ96" i="2"/>
  <c r="HY96" i="2"/>
  <c r="HX96" i="2"/>
  <c r="HW96" i="2"/>
  <c r="HV96" i="2"/>
  <c r="HU96" i="2"/>
  <c r="HT96" i="2"/>
  <c r="HS96" i="2"/>
  <c r="HR96" i="2"/>
  <c r="HQ96" i="2"/>
  <c r="HP96" i="2"/>
  <c r="HO96" i="2"/>
  <c r="HN96" i="2"/>
  <c r="HM96" i="2"/>
  <c r="HL96" i="2"/>
  <c r="HK96" i="2"/>
  <c r="HJ96" i="2"/>
  <c r="HI96" i="2"/>
  <c r="HH96" i="2"/>
  <c r="HG96" i="2"/>
  <c r="HF96" i="2"/>
  <c r="HE96" i="2"/>
  <c r="HD96" i="2"/>
  <c r="HC96" i="2"/>
  <c r="HB96" i="2"/>
  <c r="HA96" i="2"/>
  <c r="GZ96" i="2"/>
  <c r="GY96" i="2"/>
  <c r="GX96" i="2"/>
  <c r="GW96" i="2"/>
  <c r="GV96" i="2"/>
  <c r="GU96" i="2"/>
  <c r="GT96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ON93" i="2"/>
  <c r="OO27" i="2"/>
  <c r="OO92" i="2"/>
  <c r="ON27" i="2"/>
  <c r="ON28" i="2"/>
  <c r="ON92" i="2"/>
  <c r="OL27" i="2"/>
  <c r="OL28" i="2"/>
  <c r="OL92" i="2"/>
  <c r="OK27" i="2"/>
  <c r="OK28" i="2"/>
  <c r="OK92" i="2"/>
  <c r="OJ27" i="2"/>
  <c r="OJ28" i="2"/>
  <c r="OJ92" i="2"/>
  <c r="OI27" i="2"/>
  <c r="OI28" i="2"/>
  <c r="OI92" i="2"/>
  <c r="OH27" i="2"/>
  <c r="OH28" i="2"/>
  <c r="OH92" i="2"/>
  <c r="OG27" i="2"/>
  <c r="OG28" i="2"/>
  <c r="OG92" i="2"/>
  <c r="OF92" i="2"/>
  <c r="OC27" i="2"/>
  <c r="OD27" i="2"/>
  <c r="OE27" i="2"/>
  <c r="OD28" i="2"/>
  <c r="OE28" i="2"/>
  <c r="OE92" i="2"/>
  <c r="OD92" i="2"/>
  <c r="OC92" i="2"/>
  <c r="OB27" i="2"/>
  <c r="OB92" i="2"/>
  <c r="OA27" i="2"/>
  <c r="OA92" i="2"/>
  <c r="NZ27" i="2"/>
  <c r="NZ28" i="2"/>
  <c r="NZ92" i="2"/>
  <c r="NY27" i="2"/>
  <c r="NY28" i="2"/>
  <c r="NY92" i="2"/>
  <c r="NX92" i="2"/>
  <c r="NW92" i="2"/>
  <c r="NV92" i="2"/>
  <c r="NU92" i="2"/>
  <c r="NT92" i="2"/>
  <c r="NS92" i="2"/>
  <c r="NR92" i="2"/>
  <c r="NQ92" i="2"/>
  <c r="NP92" i="2"/>
  <c r="NO92" i="2"/>
  <c r="NN92" i="2"/>
  <c r="NM92" i="2"/>
  <c r="NL92" i="2"/>
  <c r="NK92" i="2"/>
  <c r="NJ92" i="2"/>
  <c r="NI92" i="2"/>
  <c r="NH92" i="2"/>
  <c r="NG92" i="2"/>
  <c r="NF92" i="2"/>
  <c r="NE92" i="2"/>
  <c r="ND92" i="2"/>
  <c r="NC92" i="2"/>
  <c r="NB92" i="2"/>
  <c r="NA92" i="2"/>
  <c r="MZ92" i="2"/>
  <c r="MY92" i="2"/>
  <c r="MX92" i="2"/>
  <c r="MW92" i="2"/>
  <c r="MV92" i="2"/>
  <c r="MU92" i="2"/>
  <c r="MT92" i="2"/>
  <c r="MS92" i="2"/>
  <c r="MR92" i="2"/>
  <c r="MQ92" i="2"/>
  <c r="MP92" i="2"/>
  <c r="MO92" i="2"/>
  <c r="MN92" i="2"/>
  <c r="MM92" i="2"/>
  <c r="ML92" i="2"/>
  <c r="MK92" i="2"/>
  <c r="MJ92" i="2"/>
  <c r="MI92" i="2"/>
  <c r="MH92" i="2"/>
  <c r="MG92" i="2"/>
  <c r="MF92" i="2"/>
  <c r="ME92" i="2"/>
  <c r="MD92" i="2"/>
  <c r="MC92" i="2"/>
  <c r="MB92" i="2"/>
  <c r="MA92" i="2"/>
  <c r="LZ92" i="2"/>
  <c r="LY92" i="2"/>
  <c r="LX92" i="2"/>
  <c r="LW92" i="2"/>
  <c r="LV92" i="2"/>
  <c r="LU92" i="2"/>
  <c r="LT92" i="2"/>
  <c r="LS92" i="2"/>
  <c r="LR92" i="2"/>
  <c r="LQ92" i="2"/>
  <c r="LP92" i="2"/>
  <c r="LO92" i="2"/>
  <c r="LN92" i="2"/>
  <c r="LM92" i="2"/>
  <c r="LL92" i="2"/>
  <c r="LK92" i="2"/>
  <c r="LJ92" i="2"/>
  <c r="LI92" i="2"/>
  <c r="LH92" i="2"/>
  <c r="LG92" i="2"/>
  <c r="LF92" i="2"/>
  <c r="LE92" i="2"/>
  <c r="LD92" i="2"/>
  <c r="LC92" i="2"/>
  <c r="LB92" i="2"/>
  <c r="LA92" i="2"/>
  <c r="KZ92" i="2"/>
  <c r="KY92" i="2"/>
  <c r="KX92" i="2"/>
  <c r="KW92" i="2"/>
  <c r="KV92" i="2"/>
  <c r="KU92" i="2"/>
  <c r="KT92" i="2"/>
  <c r="KS92" i="2"/>
  <c r="KR92" i="2"/>
  <c r="KQ92" i="2"/>
  <c r="KP92" i="2"/>
  <c r="KO92" i="2"/>
  <c r="KN92" i="2"/>
  <c r="KM92" i="2"/>
  <c r="KL92" i="2"/>
  <c r="KK92" i="2"/>
  <c r="KJ92" i="2"/>
  <c r="KI92" i="2"/>
  <c r="KH92" i="2"/>
  <c r="KG92" i="2"/>
  <c r="KF92" i="2"/>
  <c r="KE92" i="2"/>
  <c r="KD92" i="2"/>
  <c r="KC92" i="2"/>
  <c r="KB92" i="2"/>
  <c r="KA92" i="2"/>
  <c r="JZ92" i="2"/>
  <c r="JY92" i="2"/>
  <c r="JX92" i="2"/>
  <c r="JW92" i="2"/>
  <c r="JV92" i="2"/>
  <c r="JU92" i="2"/>
  <c r="JT92" i="2"/>
  <c r="JS92" i="2"/>
  <c r="JR92" i="2"/>
  <c r="JQ92" i="2"/>
  <c r="JP92" i="2"/>
  <c r="JO92" i="2"/>
  <c r="JN92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IY92" i="2"/>
  <c r="IX92" i="2"/>
  <c r="IW92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IB92" i="2"/>
  <c r="IA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OO26" i="2"/>
  <c r="OO91" i="2"/>
  <c r="ON26" i="2"/>
  <c r="ON91" i="2"/>
  <c r="OL26" i="2"/>
  <c r="OL91" i="2"/>
  <c r="OK26" i="2"/>
  <c r="OK91" i="2"/>
  <c r="OJ26" i="2"/>
  <c r="OJ91" i="2"/>
  <c r="OI26" i="2"/>
  <c r="OI91" i="2"/>
  <c r="OH26" i="2"/>
  <c r="OH91" i="2"/>
  <c r="OG26" i="2"/>
  <c r="OG91" i="2"/>
  <c r="OF91" i="2"/>
  <c r="OC26" i="2"/>
  <c r="OD26" i="2"/>
  <c r="OE26" i="2"/>
  <c r="OE91" i="2"/>
  <c r="OD91" i="2"/>
  <c r="OC91" i="2"/>
  <c r="OB26" i="2"/>
  <c r="OB91" i="2"/>
  <c r="OA26" i="2"/>
  <c r="OA91" i="2"/>
  <c r="NZ26" i="2"/>
  <c r="NZ91" i="2"/>
  <c r="NY26" i="2"/>
  <c r="NY91" i="2"/>
  <c r="NX91" i="2"/>
  <c r="NW91" i="2"/>
  <c r="NV91" i="2"/>
  <c r="NU91" i="2"/>
  <c r="NT91" i="2"/>
  <c r="NS91" i="2"/>
  <c r="NR91" i="2"/>
  <c r="NQ91" i="2"/>
  <c r="NP91" i="2"/>
  <c r="NO91" i="2"/>
  <c r="NN91" i="2"/>
  <c r="NM91" i="2"/>
  <c r="NL91" i="2"/>
  <c r="NK91" i="2"/>
  <c r="NJ91" i="2"/>
  <c r="NI91" i="2"/>
  <c r="NH91" i="2"/>
  <c r="NG91" i="2"/>
  <c r="NF91" i="2"/>
  <c r="NE91" i="2"/>
  <c r="ND91" i="2"/>
  <c r="NC91" i="2"/>
  <c r="NB91" i="2"/>
  <c r="NA91" i="2"/>
  <c r="MZ91" i="2"/>
  <c r="MY91" i="2"/>
  <c r="MX91" i="2"/>
  <c r="MW91" i="2"/>
  <c r="MV91" i="2"/>
  <c r="MU91" i="2"/>
  <c r="MT91" i="2"/>
  <c r="MS91" i="2"/>
  <c r="MR91" i="2"/>
  <c r="MQ91" i="2"/>
  <c r="MP91" i="2"/>
  <c r="MO91" i="2"/>
  <c r="MN91" i="2"/>
  <c r="MM91" i="2"/>
  <c r="ML91" i="2"/>
  <c r="MK91" i="2"/>
  <c r="MJ91" i="2"/>
  <c r="MI91" i="2"/>
  <c r="MH91" i="2"/>
  <c r="MG91" i="2"/>
  <c r="MF91" i="2"/>
  <c r="ME91" i="2"/>
  <c r="MD91" i="2"/>
  <c r="MC91" i="2"/>
  <c r="MB91" i="2"/>
  <c r="MA91" i="2"/>
  <c r="LZ91" i="2"/>
  <c r="LY91" i="2"/>
  <c r="LX91" i="2"/>
  <c r="LW91" i="2"/>
  <c r="LV91" i="2"/>
  <c r="LU91" i="2"/>
  <c r="LT91" i="2"/>
  <c r="LS91" i="2"/>
  <c r="LR91" i="2"/>
  <c r="LQ91" i="2"/>
  <c r="LP91" i="2"/>
  <c r="LO91" i="2"/>
  <c r="LN91" i="2"/>
  <c r="LM91" i="2"/>
  <c r="LL91" i="2"/>
  <c r="LK91" i="2"/>
  <c r="LJ91" i="2"/>
  <c r="LI91" i="2"/>
  <c r="LH91" i="2"/>
  <c r="LG91" i="2"/>
  <c r="LF91" i="2"/>
  <c r="LE91" i="2"/>
  <c r="LD91" i="2"/>
  <c r="LC91" i="2"/>
  <c r="LB91" i="2"/>
  <c r="LA91" i="2"/>
  <c r="KZ91" i="2"/>
  <c r="KY91" i="2"/>
  <c r="KX91" i="2"/>
  <c r="KW91" i="2"/>
  <c r="KV91" i="2"/>
  <c r="KU91" i="2"/>
  <c r="KT91" i="2"/>
  <c r="KS91" i="2"/>
  <c r="KR91" i="2"/>
  <c r="KQ91" i="2"/>
  <c r="KP91" i="2"/>
  <c r="KO91" i="2"/>
  <c r="KN91" i="2"/>
  <c r="KM91" i="2"/>
  <c r="KL91" i="2"/>
  <c r="KK91" i="2"/>
  <c r="KJ91" i="2"/>
  <c r="KI91" i="2"/>
  <c r="KH91" i="2"/>
  <c r="KG91" i="2"/>
  <c r="KF91" i="2"/>
  <c r="KE91" i="2"/>
  <c r="KD91" i="2"/>
  <c r="KC91" i="2"/>
  <c r="KB91" i="2"/>
  <c r="KA91" i="2"/>
  <c r="JZ91" i="2"/>
  <c r="JY91" i="2"/>
  <c r="JX91" i="2"/>
  <c r="JW91" i="2"/>
  <c r="JV91" i="2"/>
  <c r="JU91" i="2"/>
  <c r="JT91" i="2"/>
  <c r="JS91" i="2"/>
  <c r="JR91" i="2"/>
  <c r="JQ91" i="2"/>
  <c r="JP91" i="2"/>
  <c r="JO91" i="2"/>
  <c r="JN91" i="2"/>
  <c r="JM91" i="2"/>
  <c r="JL91" i="2"/>
  <c r="JK91" i="2"/>
  <c r="JJ91" i="2"/>
  <c r="JI91" i="2"/>
  <c r="JH91" i="2"/>
  <c r="JG91" i="2"/>
  <c r="JF91" i="2"/>
  <c r="JE91" i="2"/>
  <c r="JD91" i="2"/>
  <c r="JC91" i="2"/>
  <c r="JB91" i="2"/>
  <c r="JA91" i="2"/>
  <c r="IZ91" i="2"/>
  <c r="IY91" i="2"/>
  <c r="IX91" i="2"/>
  <c r="IW91" i="2"/>
  <c r="IV91" i="2"/>
  <c r="IU91" i="2"/>
  <c r="IT91" i="2"/>
  <c r="IS91" i="2"/>
  <c r="IR91" i="2"/>
  <c r="IQ91" i="2"/>
  <c r="IP91" i="2"/>
  <c r="IO91" i="2"/>
  <c r="IN91" i="2"/>
  <c r="IM91" i="2"/>
  <c r="IL91" i="2"/>
  <c r="IK91" i="2"/>
  <c r="IJ91" i="2"/>
  <c r="II91" i="2"/>
  <c r="IH91" i="2"/>
  <c r="IG91" i="2"/>
  <c r="IF91" i="2"/>
  <c r="IE91" i="2"/>
  <c r="ID91" i="2"/>
  <c r="IC91" i="2"/>
  <c r="IB91" i="2"/>
  <c r="IA91" i="2"/>
  <c r="HZ91" i="2"/>
  <c r="HY91" i="2"/>
  <c r="HX91" i="2"/>
  <c r="HW91" i="2"/>
  <c r="HV91" i="2"/>
  <c r="HU91" i="2"/>
  <c r="HT91" i="2"/>
  <c r="HS91" i="2"/>
  <c r="HR91" i="2"/>
  <c r="HQ91" i="2"/>
  <c r="HP91" i="2"/>
  <c r="HO91" i="2"/>
  <c r="HN91" i="2"/>
  <c r="HM91" i="2"/>
  <c r="HL91" i="2"/>
  <c r="HK91" i="2"/>
  <c r="HJ91" i="2"/>
  <c r="HI91" i="2"/>
  <c r="HH91" i="2"/>
  <c r="HG91" i="2"/>
  <c r="HF91" i="2"/>
  <c r="HE91" i="2"/>
  <c r="HD91" i="2"/>
  <c r="HC91" i="2"/>
  <c r="HB91" i="2"/>
  <c r="HA91" i="2"/>
  <c r="GZ91" i="2"/>
  <c r="GY91" i="2"/>
  <c r="GX91" i="2"/>
  <c r="GW91" i="2"/>
  <c r="GV91" i="2"/>
  <c r="GU91" i="2"/>
  <c r="GT91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OO25" i="2"/>
  <c r="OO90" i="2"/>
  <c r="ON25" i="2"/>
  <c r="ON90" i="2"/>
  <c r="OL25" i="2"/>
  <c r="OL90" i="2"/>
  <c r="OK25" i="2"/>
  <c r="OK90" i="2"/>
  <c r="OJ25" i="2"/>
  <c r="OJ90" i="2"/>
  <c r="OI25" i="2"/>
  <c r="OI90" i="2"/>
  <c r="OH25" i="2"/>
  <c r="OH90" i="2"/>
  <c r="OG25" i="2"/>
  <c r="OG90" i="2"/>
  <c r="OF90" i="2"/>
  <c r="OC25" i="2"/>
  <c r="OD25" i="2"/>
  <c r="OE25" i="2"/>
  <c r="OE90" i="2"/>
  <c r="OD90" i="2"/>
  <c r="OC90" i="2"/>
  <c r="OB25" i="2"/>
  <c r="OB90" i="2"/>
  <c r="OA25" i="2"/>
  <c r="OA90" i="2"/>
  <c r="NZ25" i="2"/>
  <c r="NZ90" i="2"/>
  <c r="NY25" i="2"/>
  <c r="NY90" i="2"/>
  <c r="NX90" i="2"/>
  <c r="NW90" i="2"/>
  <c r="NV90" i="2"/>
  <c r="NU90" i="2"/>
  <c r="NT90" i="2"/>
  <c r="NS90" i="2"/>
  <c r="NR90" i="2"/>
  <c r="NQ90" i="2"/>
  <c r="NP90" i="2"/>
  <c r="NO90" i="2"/>
  <c r="NN90" i="2"/>
  <c r="NM90" i="2"/>
  <c r="NL90" i="2"/>
  <c r="NK90" i="2"/>
  <c r="NJ90" i="2"/>
  <c r="NI90" i="2"/>
  <c r="NH90" i="2"/>
  <c r="NG90" i="2"/>
  <c r="NF90" i="2"/>
  <c r="NE90" i="2"/>
  <c r="ND90" i="2"/>
  <c r="NC90" i="2"/>
  <c r="NB90" i="2"/>
  <c r="NA90" i="2"/>
  <c r="MZ90" i="2"/>
  <c r="MY90" i="2"/>
  <c r="MX90" i="2"/>
  <c r="MW90" i="2"/>
  <c r="MV90" i="2"/>
  <c r="MU90" i="2"/>
  <c r="MT90" i="2"/>
  <c r="MS90" i="2"/>
  <c r="MR90" i="2"/>
  <c r="MQ90" i="2"/>
  <c r="MP90" i="2"/>
  <c r="MO90" i="2"/>
  <c r="MN90" i="2"/>
  <c r="MM90" i="2"/>
  <c r="ML90" i="2"/>
  <c r="MK90" i="2"/>
  <c r="MJ90" i="2"/>
  <c r="MI90" i="2"/>
  <c r="MH90" i="2"/>
  <c r="MG90" i="2"/>
  <c r="MF90" i="2"/>
  <c r="ME90" i="2"/>
  <c r="MD90" i="2"/>
  <c r="MC90" i="2"/>
  <c r="MB90" i="2"/>
  <c r="MA90" i="2"/>
  <c r="LZ90" i="2"/>
  <c r="LY90" i="2"/>
  <c r="LX90" i="2"/>
  <c r="LW90" i="2"/>
  <c r="LV90" i="2"/>
  <c r="LU90" i="2"/>
  <c r="LT90" i="2"/>
  <c r="LS90" i="2"/>
  <c r="LR90" i="2"/>
  <c r="LQ90" i="2"/>
  <c r="LP90" i="2"/>
  <c r="LO90" i="2"/>
  <c r="LN90" i="2"/>
  <c r="LM90" i="2"/>
  <c r="LL90" i="2"/>
  <c r="LK90" i="2"/>
  <c r="LJ90" i="2"/>
  <c r="LI90" i="2"/>
  <c r="LH90" i="2"/>
  <c r="LG90" i="2"/>
  <c r="LF90" i="2"/>
  <c r="LE90" i="2"/>
  <c r="LD90" i="2"/>
  <c r="LC90" i="2"/>
  <c r="LB90" i="2"/>
  <c r="LA90" i="2"/>
  <c r="KZ90" i="2"/>
  <c r="KY90" i="2"/>
  <c r="KX90" i="2"/>
  <c r="KW90" i="2"/>
  <c r="KV90" i="2"/>
  <c r="KU90" i="2"/>
  <c r="KT90" i="2"/>
  <c r="KS90" i="2"/>
  <c r="KR90" i="2"/>
  <c r="KQ90" i="2"/>
  <c r="KP90" i="2"/>
  <c r="KO90" i="2"/>
  <c r="KN90" i="2"/>
  <c r="KM90" i="2"/>
  <c r="KL90" i="2"/>
  <c r="KK90" i="2"/>
  <c r="KJ90" i="2"/>
  <c r="KI90" i="2"/>
  <c r="KH90" i="2"/>
  <c r="KG90" i="2"/>
  <c r="KF90" i="2"/>
  <c r="KE90" i="2"/>
  <c r="KD90" i="2"/>
  <c r="KC90" i="2"/>
  <c r="KB90" i="2"/>
  <c r="KA90" i="2"/>
  <c r="JZ90" i="2"/>
  <c r="JY90" i="2"/>
  <c r="JX90" i="2"/>
  <c r="JW90" i="2"/>
  <c r="JV90" i="2"/>
  <c r="JU90" i="2"/>
  <c r="JT90" i="2"/>
  <c r="JS90" i="2"/>
  <c r="JR90" i="2"/>
  <c r="JQ90" i="2"/>
  <c r="JP90" i="2"/>
  <c r="JO90" i="2"/>
  <c r="JN90" i="2"/>
  <c r="JM90" i="2"/>
  <c r="JL90" i="2"/>
  <c r="JK90" i="2"/>
  <c r="JJ90" i="2"/>
  <c r="JI90" i="2"/>
  <c r="JH90" i="2"/>
  <c r="JG90" i="2"/>
  <c r="JF90" i="2"/>
  <c r="JE90" i="2"/>
  <c r="JD90" i="2"/>
  <c r="JC90" i="2"/>
  <c r="JB90" i="2"/>
  <c r="JA90" i="2"/>
  <c r="IZ90" i="2"/>
  <c r="IY90" i="2"/>
  <c r="IX90" i="2"/>
  <c r="IW90" i="2"/>
  <c r="IV90" i="2"/>
  <c r="IU90" i="2"/>
  <c r="IT90" i="2"/>
  <c r="IS90" i="2"/>
  <c r="IR90" i="2"/>
  <c r="IQ90" i="2"/>
  <c r="IP90" i="2"/>
  <c r="IO90" i="2"/>
  <c r="IN90" i="2"/>
  <c r="IM90" i="2"/>
  <c r="IL90" i="2"/>
  <c r="IK90" i="2"/>
  <c r="IJ90" i="2"/>
  <c r="II90" i="2"/>
  <c r="IH90" i="2"/>
  <c r="IG90" i="2"/>
  <c r="IF90" i="2"/>
  <c r="IE90" i="2"/>
  <c r="ID90" i="2"/>
  <c r="IC90" i="2"/>
  <c r="IB90" i="2"/>
  <c r="IA90" i="2"/>
  <c r="HZ90" i="2"/>
  <c r="HY90" i="2"/>
  <c r="HX90" i="2"/>
  <c r="HW90" i="2"/>
  <c r="HV90" i="2"/>
  <c r="HU90" i="2"/>
  <c r="HT90" i="2"/>
  <c r="HS90" i="2"/>
  <c r="HR90" i="2"/>
  <c r="HQ90" i="2"/>
  <c r="HP90" i="2"/>
  <c r="HO90" i="2"/>
  <c r="HN90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GX90" i="2"/>
  <c r="GW90" i="2"/>
  <c r="GV90" i="2"/>
  <c r="GU90" i="2"/>
  <c r="GT90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OO24" i="2"/>
  <c r="OO89" i="2"/>
  <c r="ON24" i="2"/>
  <c r="ON89" i="2"/>
  <c r="OL24" i="2"/>
  <c r="OL89" i="2"/>
  <c r="OK24" i="2"/>
  <c r="OK89" i="2"/>
  <c r="OJ24" i="2"/>
  <c r="OJ89" i="2"/>
  <c r="OI24" i="2"/>
  <c r="OI89" i="2"/>
  <c r="OH24" i="2"/>
  <c r="OH89" i="2"/>
  <c r="OG24" i="2"/>
  <c r="OG89" i="2"/>
  <c r="OF89" i="2"/>
  <c r="OC24" i="2"/>
  <c r="OD24" i="2"/>
  <c r="OE24" i="2"/>
  <c r="OE89" i="2"/>
  <c r="OD89" i="2"/>
  <c r="OC89" i="2"/>
  <c r="OB24" i="2"/>
  <c r="OB89" i="2"/>
  <c r="OA24" i="2"/>
  <c r="OA89" i="2"/>
  <c r="NZ24" i="2"/>
  <c r="NZ89" i="2"/>
  <c r="NY24" i="2"/>
  <c r="NY89" i="2"/>
  <c r="NX89" i="2"/>
  <c r="NW89" i="2"/>
  <c r="NV89" i="2"/>
  <c r="NU89" i="2"/>
  <c r="NT89" i="2"/>
  <c r="NS89" i="2"/>
  <c r="NR89" i="2"/>
  <c r="NQ89" i="2"/>
  <c r="NP89" i="2"/>
  <c r="NO89" i="2"/>
  <c r="NN89" i="2"/>
  <c r="NM89" i="2"/>
  <c r="NL89" i="2"/>
  <c r="NK89" i="2"/>
  <c r="NJ89" i="2"/>
  <c r="NI89" i="2"/>
  <c r="NH89" i="2"/>
  <c r="NG89" i="2"/>
  <c r="NF89" i="2"/>
  <c r="NE89" i="2"/>
  <c r="ND89" i="2"/>
  <c r="NC89" i="2"/>
  <c r="NB89" i="2"/>
  <c r="NA89" i="2"/>
  <c r="MZ89" i="2"/>
  <c r="MY89" i="2"/>
  <c r="MX89" i="2"/>
  <c r="MW89" i="2"/>
  <c r="MV89" i="2"/>
  <c r="MU89" i="2"/>
  <c r="MT89" i="2"/>
  <c r="MS89" i="2"/>
  <c r="MR89" i="2"/>
  <c r="MQ89" i="2"/>
  <c r="MP89" i="2"/>
  <c r="MO89" i="2"/>
  <c r="MN89" i="2"/>
  <c r="MM89" i="2"/>
  <c r="ML89" i="2"/>
  <c r="MK89" i="2"/>
  <c r="MJ89" i="2"/>
  <c r="MI89" i="2"/>
  <c r="MH89" i="2"/>
  <c r="MG89" i="2"/>
  <c r="MF89" i="2"/>
  <c r="ME89" i="2"/>
  <c r="MD89" i="2"/>
  <c r="MC89" i="2"/>
  <c r="MB89" i="2"/>
  <c r="MA89" i="2"/>
  <c r="LZ89" i="2"/>
  <c r="LY89" i="2"/>
  <c r="LX89" i="2"/>
  <c r="LW89" i="2"/>
  <c r="LV89" i="2"/>
  <c r="LU89" i="2"/>
  <c r="LT89" i="2"/>
  <c r="LS89" i="2"/>
  <c r="LR89" i="2"/>
  <c r="LQ89" i="2"/>
  <c r="LP89" i="2"/>
  <c r="LO89" i="2"/>
  <c r="LN89" i="2"/>
  <c r="LM89" i="2"/>
  <c r="LL89" i="2"/>
  <c r="LK89" i="2"/>
  <c r="LJ89" i="2"/>
  <c r="LI89" i="2"/>
  <c r="LH89" i="2"/>
  <c r="LG89" i="2"/>
  <c r="LF89" i="2"/>
  <c r="LE89" i="2"/>
  <c r="LD89" i="2"/>
  <c r="LC89" i="2"/>
  <c r="LB89" i="2"/>
  <c r="LA89" i="2"/>
  <c r="KZ89" i="2"/>
  <c r="KY89" i="2"/>
  <c r="KX89" i="2"/>
  <c r="KW89" i="2"/>
  <c r="KV89" i="2"/>
  <c r="KU89" i="2"/>
  <c r="KT89" i="2"/>
  <c r="KS89" i="2"/>
  <c r="KR89" i="2"/>
  <c r="KQ89" i="2"/>
  <c r="KP89" i="2"/>
  <c r="KO89" i="2"/>
  <c r="KN89" i="2"/>
  <c r="KM89" i="2"/>
  <c r="KL89" i="2"/>
  <c r="KK89" i="2"/>
  <c r="KJ89" i="2"/>
  <c r="KI89" i="2"/>
  <c r="KH89" i="2"/>
  <c r="KG89" i="2"/>
  <c r="KF89" i="2"/>
  <c r="KE89" i="2"/>
  <c r="KD89" i="2"/>
  <c r="KC89" i="2"/>
  <c r="KB89" i="2"/>
  <c r="KA89" i="2"/>
  <c r="JZ89" i="2"/>
  <c r="JY89" i="2"/>
  <c r="JX89" i="2"/>
  <c r="JW89" i="2"/>
  <c r="JV89" i="2"/>
  <c r="JU89" i="2"/>
  <c r="JT89" i="2"/>
  <c r="JS89" i="2"/>
  <c r="JR89" i="2"/>
  <c r="JQ89" i="2"/>
  <c r="JP89" i="2"/>
  <c r="JO89" i="2"/>
  <c r="JN89" i="2"/>
  <c r="JM89" i="2"/>
  <c r="JL89" i="2"/>
  <c r="JK89" i="2"/>
  <c r="JJ89" i="2"/>
  <c r="JI89" i="2"/>
  <c r="JH89" i="2"/>
  <c r="JG89" i="2"/>
  <c r="JF89" i="2"/>
  <c r="JE89" i="2"/>
  <c r="JD89" i="2"/>
  <c r="JC89" i="2"/>
  <c r="JB89" i="2"/>
  <c r="JA89" i="2"/>
  <c r="IZ89" i="2"/>
  <c r="IY89" i="2"/>
  <c r="IX89" i="2"/>
  <c r="IW89" i="2"/>
  <c r="IV89" i="2"/>
  <c r="IU89" i="2"/>
  <c r="IT89" i="2"/>
  <c r="IS89" i="2"/>
  <c r="IR89" i="2"/>
  <c r="IQ89" i="2"/>
  <c r="IP89" i="2"/>
  <c r="IO89" i="2"/>
  <c r="IN89" i="2"/>
  <c r="IM89" i="2"/>
  <c r="IL89" i="2"/>
  <c r="IK89" i="2"/>
  <c r="IJ89" i="2"/>
  <c r="II89" i="2"/>
  <c r="IH89" i="2"/>
  <c r="IG89" i="2"/>
  <c r="IF89" i="2"/>
  <c r="IE89" i="2"/>
  <c r="ID89" i="2"/>
  <c r="IC89" i="2"/>
  <c r="IB89" i="2"/>
  <c r="IA89" i="2"/>
  <c r="HZ89" i="2"/>
  <c r="HY89" i="2"/>
  <c r="HX89" i="2"/>
  <c r="HW89" i="2"/>
  <c r="HV89" i="2"/>
  <c r="HU89" i="2"/>
  <c r="HT89" i="2"/>
  <c r="HS89" i="2"/>
  <c r="HR89" i="2"/>
  <c r="HQ89" i="2"/>
  <c r="HP89" i="2"/>
  <c r="HO89" i="2"/>
  <c r="HN89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OO23" i="2"/>
  <c r="OO88" i="2"/>
  <c r="ON23" i="2"/>
  <c r="ON88" i="2"/>
  <c r="OL23" i="2"/>
  <c r="OL88" i="2"/>
  <c r="OK23" i="2"/>
  <c r="OK88" i="2"/>
  <c r="OJ23" i="2"/>
  <c r="OJ88" i="2"/>
  <c r="OI23" i="2"/>
  <c r="OI88" i="2"/>
  <c r="OH23" i="2"/>
  <c r="OH88" i="2"/>
  <c r="OG23" i="2"/>
  <c r="OG88" i="2"/>
  <c r="OF88" i="2"/>
  <c r="OC23" i="2"/>
  <c r="OD23" i="2"/>
  <c r="OE23" i="2"/>
  <c r="OE88" i="2"/>
  <c r="OD88" i="2"/>
  <c r="OC88" i="2"/>
  <c r="OB23" i="2"/>
  <c r="OB88" i="2"/>
  <c r="OA23" i="2"/>
  <c r="OA88" i="2"/>
  <c r="NZ23" i="2"/>
  <c r="NZ88" i="2"/>
  <c r="NY23" i="2"/>
  <c r="NY88" i="2"/>
  <c r="NX88" i="2"/>
  <c r="NW88" i="2"/>
  <c r="NV88" i="2"/>
  <c r="NU88" i="2"/>
  <c r="NT88" i="2"/>
  <c r="NS88" i="2"/>
  <c r="NR88" i="2"/>
  <c r="NQ88" i="2"/>
  <c r="NP88" i="2"/>
  <c r="NO88" i="2"/>
  <c r="NN88" i="2"/>
  <c r="NM88" i="2"/>
  <c r="NL88" i="2"/>
  <c r="NK88" i="2"/>
  <c r="NJ88" i="2"/>
  <c r="NI88" i="2"/>
  <c r="NH88" i="2"/>
  <c r="NG88" i="2"/>
  <c r="NF88" i="2"/>
  <c r="NE88" i="2"/>
  <c r="ND88" i="2"/>
  <c r="NC88" i="2"/>
  <c r="NB88" i="2"/>
  <c r="NA88" i="2"/>
  <c r="MZ88" i="2"/>
  <c r="MY88" i="2"/>
  <c r="MX88" i="2"/>
  <c r="MW88" i="2"/>
  <c r="MV88" i="2"/>
  <c r="MU88" i="2"/>
  <c r="MT88" i="2"/>
  <c r="MS88" i="2"/>
  <c r="MR88" i="2"/>
  <c r="MQ88" i="2"/>
  <c r="MP88" i="2"/>
  <c r="MO88" i="2"/>
  <c r="MN88" i="2"/>
  <c r="MM88" i="2"/>
  <c r="ML88" i="2"/>
  <c r="MK88" i="2"/>
  <c r="MJ88" i="2"/>
  <c r="MI88" i="2"/>
  <c r="MH88" i="2"/>
  <c r="MG88" i="2"/>
  <c r="MF88" i="2"/>
  <c r="ME88" i="2"/>
  <c r="MD88" i="2"/>
  <c r="MC88" i="2"/>
  <c r="MB88" i="2"/>
  <c r="MA88" i="2"/>
  <c r="LZ88" i="2"/>
  <c r="LY88" i="2"/>
  <c r="LX88" i="2"/>
  <c r="LW88" i="2"/>
  <c r="LV88" i="2"/>
  <c r="LU88" i="2"/>
  <c r="LT88" i="2"/>
  <c r="LS88" i="2"/>
  <c r="LR88" i="2"/>
  <c r="LQ88" i="2"/>
  <c r="LP88" i="2"/>
  <c r="LO88" i="2"/>
  <c r="LN88" i="2"/>
  <c r="LM88" i="2"/>
  <c r="LL88" i="2"/>
  <c r="LK88" i="2"/>
  <c r="LJ88" i="2"/>
  <c r="LI88" i="2"/>
  <c r="LH88" i="2"/>
  <c r="LG88" i="2"/>
  <c r="LF88" i="2"/>
  <c r="LE88" i="2"/>
  <c r="LD88" i="2"/>
  <c r="LC88" i="2"/>
  <c r="LB88" i="2"/>
  <c r="LA88" i="2"/>
  <c r="KZ88" i="2"/>
  <c r="KY88" i="2"/>
  <c r="KX88" i="2"/>
  <c r="KW88" i="2"/>
  <c r="KV88" i="2"/>
  <c r="KU88" i="2"/>
  <c r="KT88" i="2"/>
  <c r="KS88" i="2"/>
  <c r="KR88" i="2"/>
  <c r="KQ88" i="2"/>
  <c r="KP88" i="2"/>
  <c r="KO88" i="2"/>
  <c r="KN88" i="2"/>
  <c r="KM88" i="2"/>
  <c r="KL88" i="2"/>
  <c r="KK88" i="2"/>
  <c r="KJ88" i="2"/>
  <c r="KI88" i="2"/>
  <c r="KH88" i="2"/>
  <c r="KG88" i="2"/>
  <c r="KF88" i="2"/>
  <c r="KE88" i="2"/>
  <c r="KD88" i="2"/>
  <c r="KC88" i="2"/>
  <c r="KB88" i="2"/>
  <c r="KA88" i="2"/>
  <c r="JZ88" i="2"/>
  <c r="JY88" i="2"/>
  <c r="JX88" i="2"/>
  <c r="JW88" i="2"/>
  <c r="JV88" i="2"/>
  <c r="JU88" i="2"/>
  <c r="JT88" i="2"/>
  <c r="JS88" i="2"/>
  <c r="JR88" i="2"/>
  <c r="JQ88" i="2"/>
  <c r="JP88" i="2"/>
  <c r="JO88" i="2"/>
  <c r="JN88" i="2"/>
  <c r="JM88" i="2"/>
  <c r="JL88" i="2"/>
  <c r="JK88" i="2"/>
  <c r="JJ88" i="2"/>
  <c r="JI88" i="2"/>
  <c r="JH88" i="2"/>
  <c r="JG88" i="2"/>
  <c r="JF88" i="2"/>
  <c r="JE88" i="2"/>
  <c r="JD88" i="2"/>
  <c r="JC88" i="2"/>
  <c r="JB88" i="2"/>
  <c r="JA88" i="2"/>
  <c r="IZ88" i="2"/>
  <c r="IY88" i="2"/>
  <c r="IX88" i="2"/>
  <c r="IW88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IB88" i="2"/>
  <c r="IA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OO22" i="2"/>
  <c r="OO87" i="2"/>
  <c r="ON22" i="2"/>
  <c r="ON87" i="2"/>
  <c r="OL22" i="2"/>
  <c r="OL87" i="2"/>
  <c r="OK22" i="2"/>
  <c r="OK87" i="2"/>
  <c r="OJ22" i="2"/>
  <c r="OJ87" i="2"/>
  <c r="OI22" i="2"/>
  <c r="OI87" i="2"/>
  <c r="OH22" i="2"/>
  <c r="OH87" i="2"/>
  <c r="OG22" i="2"/>
  <c r="OG87" i="2"/>
  <c r="OF87" i="2"/>
  <c r="OC22" i="2"/>
  <c r="OD22" i="2"/>
  <c r="OE22" i="2"/>
  <c r="OE87" i="2"/>
  <c r="OD87" i="2"/>
  <c r="OC87" i="2"/>
  <c r="OB22" i="2"/>
  <c r="OB87" i="2"/>
  <c r="OA22" i="2"/>
  <c r="OA87" i="2"/>
  <c r="NZ22" i="2"/>
  <c r="NZ87" i="2"/>
  <c r="NY22" i="2"/>
  <c r="NY87" i="2"/>
  <c r="NX87" i="2"/>
  <c r="NW87" i="2"/>
  <c r="NV87" i="2"/>
  <c r="NU87" i="2"/>
  <c r="NT87" i="2"/>
  <c r="NS87" i="2"/>
  <c r="NR87" i="2"/>
  <c r="NQ87" i="2"/>
  <c r="NP87" i="2"/>
  <c r="NO87" i="2"/>
  <c r="NN87" i="2"/>
  <c r="NM87" i="2"/>
  <c r="NL87" i="2"/>
  <c r="NK87" i="2"/>
  <c r="NJ87" i="2"/>
  <c r="NI87" i="2"/>
  <c r="NH87" i="2"/>
  <c r="NG87" i="2"/>
  <c r="NF87" i="2"/>
  <c r="NE87" i="2"/>
  <c r="ND87" i="2"/>
  <c r="NC87" i="2"/>
  <c r="NB87" i="2"/>
  <c r="NA87" i="2"/>
  <c r="MZ87" i="2"/>
  <c r="MY87" i="2"/>
  <c r="MX87" i="2"/>
  <c r="MW87" i="2"/>
  <c r="MV87" i="2"/>
  <c r="MU87" i="2"/>
  <c r="MT87" i="2"/>
  <c r="MS87" i="2"/>
  <c r="MR87" i="2"/>
  <c r="MQ87" i="2"/>
  <c r="MP87" i="2"/>
  <c r="MO87" i="2"/>
  <c r="MN87" i="2"/>
  <c r="MM87" i="2"/>
  <c r="ML87" i="2"/>
  <c r="MK87" i="2"/>
  <c r="MJ87" i="2"/>
  <c r="MI87" i="2"/>
  <c r="MH87" i="2"/>
  <c r="MG87" i="2"/>
  <c r="MF87" i="2"/>
  <c r="ME87" i="2"/>
  <c r="MD87" i="2"/>
  <c r="MC87" i="2"/>
  <c r="MB87" i="2"/>
  <c r="MA87" i="2"/>
  <c r="LZ87" i="2"/>
  <c r="LY87" i="2"/>
  <c r="LX87" i="2"/>
  <c r="LW87" i="2"/>
  <c r="LV87" i="2"/>
  <c r="LU87" i="2"/>
  <c r="LT87" i="2"/>
  <c r="LS87" i="2"/>
  <c r="LR87" i="2"/>
  <c r="LQ87" i="2"/>
  <c r="LP87" i="2"/>
  <c r="LO87" i="2"/>
  <c r="LN87" i="2"/>
  <c r="LM87" i="2"/>
  <c r="LL87" i="2"/>
  <c r="LK87" i="2"/>
  <c r="LJ87" i="2"/>
  <c r="LI87" i="2"/>
  <c r="LH87" i="2"/>
  <c r="LG87" i="2"/>
  <c r="LF87" i="2"/>
  <c r="LE87" i="2"/>
  <c r="LD87" i="2"/>
  <c r="LC87" i="2"/>
  <c r="LB87" i="2"/>
  <c r="LA87" i="2"/>
  <c r="KZ87" i="2"/>
  <c r="KY87" i="2"/>
  <c r="KX87" i="2"/>
  <c r="KW87" i="2"/>
  <c r="KV87" i="2"/>
  <c r="KU87" i="2"/>
  <c r="KT87" i="2"/>
  <c r="KS87" i="2"/>
  <c r="KR87" i="2"/>
  <c r="KQ87" i="2"/>
  <c r="KP87" i="2"/>
  <c r="KO87" i="2"/>
  <c r="KN87" i="2"/>
  <c r="KM87" i="2"/>
  <c r="KL87" i="2"/>
  <c r="KK87" i="2"/>
  <c r="KJ87" i="2"/>
  <c r="KI87" i="2"/>
  <c r="KH87" i="2"/>
  <c r="KG87" i="2"/>
  <c r="KF87" i="2"/>
  <c r="KE87" i="2"/>
  <c r="KD87" i="2"/>
  <c r="KC87" i="2"/>
  <c r="KB87" i="2"/>
  <c r="KA87" i="2"/>
  <c r="JZ87" i="2"/>
  <c r="JY87" i="2"/>
  <c r="JX87" i="2"/>
  <c r="JW87" i="2"/>
  <c r="JV87" i="2"/>
  <c r="JU87" i="2"/>
  <c r="JT87" i="2"/>
  <c r="JS87" i="2"/>
  <c r="JR87" i="2"/>
  <c r="JQ87" i="2"/>
  <c r="JP87" i="2"/>
  <c r="JO87" i="2"/>
  <c r="JN87" i="2"/>
  <c r="JM87" i="2"/>
  <c r="JL87" i="2"/>
  <c r="JK87" i="2"/>
  <c r="JJ87" i="2"/>
  <c r="JI87" i="2"/>
  <c r="JH87" i="2"/>
  <c r="JG87" i="2"/>
  <c r="JF87" i="2"/>
  <c r="JE87" i="2"/>
  <c r="JD87" i="2"/>
  <c r="JC87" i="2"/>
  <c r="JB87" i="2"/>
  <c r="JA87" i="2"/>
  <c r="IZ87" i="2"/>
  <c r="IY87" i="2"/>
  <c r="IX87" i="2"/>
  <c r="IW87" i="2"/>
  <c r="IV87" i="2"/>
  <c r="IU87" i="2"/>
  <c r="IT87" i="2"/>
  <c r="IS87" i="2"/>
  <c r="IR87" i="2"/>
  <c r="IQ87" i="2"/>
  <c r="IP87" i="2"/>
  <c r="IO87" i="2"/>
  <c r="IN87" i="2"/>
  <c r="IM87" i="2"/>
  <c r="IL87" i="2"/>
  <c r="IK87" i="2"/>
  <c r="IJ87" i="2"/>
  <c r="II87" i="2"/>
  <c r="IH87" i="2"/>
  <c r="IG87" i="2"/>
  <c r="IF87" i="2"/>
  <c r="IE87" i="2"/>
  <c r="ID87" i="2"/>
  <c r="IC87" i="2"/>
  <c r="IB87" i="2"/>
  <c r="IA87" i="2"/>
  <c r="HZ87" i="2"/>
  <c r="HY87" i="2"/>
  <c r="HX87" i="2"/>
  <c r="HW87" i="2"/>
  <c r="HV87" i="2"/>
  <c r="HU87" i="2"/>
  <c r="HT87" i="2"/>
  <c r="HS87" i="2"/>
  <c r="HR87" i="2"/>
  <c r="HQ87" i="2"/>
  <c r="HP87" i="2"/>
  <c r="HO87" i="2"/>
  <c r="HN87" i="2"/>
  <c r="HM87" i="2"/>
  <c r="HL87" i="2"/>
  <c r="HK87" i="2"/>
  <c r="HJ87" i="2"/>
  <c r="HI87" i="2"/>
  <c r="HH87" i="2"/>
  <c r="HG87" i="2"/>
  <c r="HF87" i="2"/>
  <c r="HE87" i="2"/>
  <c r="HD87" i="2"/>
  <c r="HC87" i="2"/>
  <c r="HB87" i="2"/>
  <c r="HA87" i="2"/>
  <c r="GZ87" i="2"/>
  <c r="GY87" i="2"/>
  <c r="GX87" i="2"/>
  <c r="GW87" i="2"/>
  <c r="GV87" i="2"/>
  <c r="GU87" i="2"/>
  <c r="GT87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65" i="2"/>
  <c r="DR65" i="2"/>
  <c r="DS87" i="2"/>
  <c r="DQ65" i="2"/>
  <c r="DR87" i="2"/>
  <c r="DP65" i="2"/>
  <c r="DQ87" i="2"/>
  <c r="DO65" i="2"/>
  <c r="DP87" i="2"/>
  <c r="DN65" i="2"/>
  <c r="DO87" i="2"/>
  <c r="DM65" i="2"/>
  <c r="DN87" i="2"/>
  <c r="DL65" i="2"/>
  <c r="DM87" i="2"/>
  <c r="DK65" i="2"/>
  <c r="DL87" i="2"/>
  <c r="DJ65" i="2"/>
  <c r="DK87" i="2"/>
  <c r="DI65" i="2"/>
  <c r="DJ87" i="2"/>
  <c r="DH65" i="2"/>
  <c r="DI87" i="2"/>
  <c r="DG65" i="2"/>
  <c r="DH87" i="2"/>
  <c r="DF65" i="2"/>
  <c r="DG87" i="2"/>
  <c r="DE65" i="2"/>
  <c r="DF87" i="2"/>
  <c r="DD65" i="2"/>
  <c r="DE87" i="2"/>
  <c r="DC65" i="2"/>
  <c r="DD87" i="2"/>
  <c r="DB65" i="2"/>
  <c r="DC87" i="2"/>
  <c r="DA65" i="2"/>
  <c r="DB87" i="2"/>
  <c r="CZ65" i="2"/>
  <c r="DA87" i="2"/>
  <c r="CY65" i="2"/>
  <c r="CZ87" i="2"/>
  <c r="CX65" i="2"/>
  <c r="CY87" i="2"/>
  <c r="CW65" i="2"/>
  <c r="CX87" i="2"/>
  <c r="CV65" i="2"/>
  <c r="CW87" i="2"/>
  <c r="CU65" i="2"/>
  <c r="CV87" i="2"/>
  <c r="CT65" i="2"/>
  <c r="CU87" i="2"/>
  <c r="CS65" i="2"/>
  <c r="CT87" i="2"/>
  <c r="CR65" i="2"/>
  <c r="CS87" i="2"/>
  <c r="CQ65" i="2"/>
  <c r="CR87" i="2"/>
  <c r="CP65" i="2"/>
  <c r="CQ87" i="2"/>
  <c r="CO65" i="2"/>
  <c r="CP87" i="2"/>
  <c r="CN65" i="2"/>
  <c r="CO87" i="2"/>
  <c r="CM65" i="2"/>
  <c r="CN87" i="2"/>
  <c r="CL65" i="2"/>
  <c r="CM87" i="2"/>
  <c r="CK65" i="2"/>
  <c r="CL87" i="2"/>
  <c r="CJ65" i="2"/>
  <c r="CK87" i="2"/>
  <c r="CI65" i="2"/>
  <c r="CJ87" i="2"/>
  <c r="CH65" i="2"/>
  <c r="CI87" i="2"/>
  <c r="CG65" i="2"/>
  <c r="CH87" i="2"/>
  <c r="CF65" i="2"/>
  <c r="CG87" i="2"/>
  <c r="CE65" i="2"/>
  <c r="CF87" i="2"/>
  <c r="CD65" i="2"/>
  <c r="CE87" i="2"/>
  <c r="CC65" i="2"/>
  <c r="CD87" i="2"/>
  <c r="CB65" i="2"/>
  <c r="CC87" i="2"/>
  <c r="CA65" i="2"/>
  <c r="CB87" i="2"/>
  <c r="BZ65" i="2"/>
  <c r="CA87" i="2"/>
  <c r="BY65" i="2"/>
  <c r="BZ87" i="2"/>
  <c r="BX65" i="2"/>
  <c r="BY87" i="2"/>
  <c r="BW65" i="2"/>
  <c r="BX87" i="2"/>
  <c r="BV65" i="2"/>
  <c r="BW87" i="2"/>
  <c r="BU65" i="2"/>
  <c r="BV87" i="2"/>
  <c r="BT65" i="2"/>
  <c r="BU87" i="2"/>
  <c r="BS65" i="2"/>
  <c r="BT87" i="2"/>
  <c r="BR65" i="2"/>
  <c r="BS87" i="2"/>
  <c r="BQ65" i="2"/>
  <c r="BR87" i="2"/>
  <c r="BP65" i="2"/>
  <c r="BQ87" i="2"/>
  <c r="BO65" i="2"/>
  <c r="BP87" i="2"/>
  <c r="BN65" i="2"/>
  <c r="BO87" i="2"/>
  <c r="BM65" i="2"/>
  <c r="BN87" i="2"/>
  <c r="BL65" i="2"/>
  <c r="BM87" i="2"/>
  <c r="BK65" i="2"/>
  <c r="BL87" i="2"/>
  <c r="BJ65" i="2"/>
  <c r="BK87" i="2"/>
  <c r="BI65" i="2"/>
  <c r="BJ87" i="2"/>
  <c r="BH65" i="2"/>
  <c r="BI87" i="2"/>
  <c r="BG65" i="2"/>
  <c r="BH87" i="2"/>
  <c r="BF65" i="2"/>
  <c r="BG87" i="2"/>
  <c r="BE65" i="2"/>
  <c r="BF87" i="2"/>
  <c r="BD65" i="2"/>
  <c r="BE87" i="2"/>
  <c r="BC65" i="2"/>
  <c r="BD87" i="2"/>
  <c r="BB65" i="2"/>
  <c r="BC87" i="2"/>
  <c r="BA65" i="2"/>
  <c r="BB87" i="2"/>
  <c r="AZ65" i="2"/>
  <c r="BA87" i="2"/>
  <c r="AY65" i="2"/>
  <c r="AZ87" i="2"/>
  <c r="AX65" i="2"/>
  <c r="AY87" i="2"/>
  <c r="AW65" i="2"/>
  <c r="AX87" i="2"/>
  <c r="AV65" i="2"/>
  <c r="AW87" i="2"/>
  <c r="AU65" i="2"/>
  <c r="AV87" i="2"/>
  <c r="AT65" i="2"/>
  <c r="AU87" i="2"/>
  <c r="AS65" i="2"/>
  <c r="AT87" i="2"/>
  <c r="AR65" i="2"/>
  <c r="AS87" i="2"/>
  <c r="AQ65" i="2"/>
  <c r="AR87" i="2"/>
  <c r="AP65" i="2"/>
  <c r="AQ87" i="2"/>
  <c r="AO65" i="2"/>
  <c r="AP87" i="2"/>
  <c r="AN65" i="2"/>
  <c r="AO87" i="2"/>
  <c r="AM65" i="2"/>
  <c r="AN87" i="2"/>
  <c r="AL65" i="2"/>
  <c r="AM87" i="2"/>
  <c r="AK65" i="2"/>
  <c r="AL87" i="2"/>
  <c r="AJ65" i="2"/>
  <c r="AK87" i="2"/>
  <c r="AI65" i="2"/>
  <c r="AJ87" i="2"/>
  <c r="AH65" i="2"/>
  <c r="AI87" i="2"/>
  <c r="AG65" i="2"/>
  <c r="AH87" i="2"/>
  <c r="AF65" i="2"/>
  <c r="AG87" i="2"/>
  <c r="AE65" i="2"/>
  <c r="AF87" i="2"/>
  <c r="AD65" i="2"/>
  <c r="AE87" i="2"/>
  <c r="AC65" i="2"/>
  <c r="AD87" i="2"/>
  <c r="AB65" i="2"/>
  <c r="AC87" i="2"/>
  <c r="AA65" i="2"/>
  <c r="AB87" i="2"/>
  <c r="Z65" i="2"/>
  <c r="AA87" i="2"/>
  <c r="Y65" i="2"/>
  <c r="Z87" i="2"/>
  <c r="X65" i="2"/>
  <c r="Y87" i="2"/>
  <c r="W65" i="2"/>
  <c r="X87" i="2"/>
  <c r="V65" i="2"/>
  <c r="W87" i="2"/>
  <c r="U65" i="2"/>
  <c r="V87" i="2"/>
  <c r="T65" i="2"/>
  <c r="U87" i="2"/>
  <c r="S65" i="2"/>
  <c r="T87" i="2"/>
  <c r="R65" i="2"/>
  <c r="S87" i="2"/>
  <c r="Q65" i="2"/>
  <c r="R87" i="2"/>
  <c r="P65" i="2"/>
  <c r="Q87" i="2"/>
  <c r="O65" i="2"/>
  <c r="P87" i="2"/>
  <c r="N65" i="2"/>
  <c r="O87" i="2"/>
  <c r="M65" i="2"/>
  <c r="N87" i="2"/>
  <c r="L65" i="2"/>
  <c r="M87" i="2"/>
  <c r="K65" i="2"/>
  <c r="L87" i="2"/>
  <c r="J65" i="2"/>
  <c r="K87" i="2"/>
  <c r="I65" i="2"/>
  <c r="J87" i="2"/>
  <c r="H65" i="2"/>
  <c r="I87" i="2"/>
  <c r="G65" i="2"/>
  <c r="H87" i="2"/>
  <c r="F65" i="2"/>
  <c r="G87" i="2"/>
  <c r="E65" i="2"/>
  <c r="F87" i="2"/>
  <c r="D65" i="2"/>
  <c r="E87" i="2"/>
  <c r="C65" i="2"/>
  <c r="D87" i="2"/>
  <c r="C87" i="2"/>
  <c r="OO21" i="2"/>
  <c r="OO86" i="2"/>
  <c r="ON21" i="2"/>
  <c r="ON86" i="2"/>
  <c r="OL21" i="2"/>
  <c r="OL86" i="2"/>
  <c r="OK21" i="2"/>
  <c r="OK86" i="2"/>
  <c r="OJ21" i="2"/>
  <c r="OJ86" i="2"/>
  <c r="OI21" i="2"/>
  <c r="OI86" i="2"/>
  <c r="OH21" i="2"/>
  <c r="OH86" i="2"/>
  <c r="OG21" i="2"/>
  <c r="OG86" i="2"/>
  <c r="OF86" i="2"/>
  <c r="OC21" i="2"/>
  <c r="OD21" i="2"/>
  <c r="OE21" i="2"/>
  <c r="OE86" i="2"/>
  <c r="OD86" i="2"/>
  <c r="OC86" i="2"/>
  <c r="OB21" i="2"/>
  <c r="OB86" i="2"/>
  <c r="OA21" i="2"/>
  <c r="OA86" i="2"/>
  <c r="NZ21" i="2"/>
  <c r="NZ86" i="2"/>
  <c r="NY21" i="2"/>
  <c r="NY86" i="2"/>
  <c r="NX86" i="2"/>
  <c r="NW86" i="2"/>
  <c r="NV86" i="2"/>
  <c r="NU86" i="2"/>
  <c r="NT86" i="2"/>
  <c r="NS86" i="2"/>
  <c r="NR86" i="2"/>
  <c r="NQ86" i="2"/>
  <c r="NP86" i="2"/>
  <c r="NO86" i="2"/>
  <c r="NN86" i="2"/>
  <c r="NM86" i="2"/>
  <c r="NL86" i="2"/>
  <c r="NK86" i="2"/>
  <c r="NJ86" i="2"/>
  <c r="NI86" i="2"/>
  <c r="NH86" i="2"/>
  <c r="NG86" i="2"/>
  <c r="NF86" i="2"/>
  <c r="NE86" i="2"/>
  <c r="ND86" i="2"/>
  <c r="NC86" i="2"/>
  <c r="NB86" i="2"/>
  <c r="NA86" i="2"/>
  <c r="MZ86" i="2"/>
  <c r="MY86" i="2"/>
  <c r="MX86" i="2"/>
  <c r="MW86" i="2"/>
  <c r="MV86" i="2"/>
  <c r="MU86" i="2"/>
  <c r="MT86" i="2"/>
  <c r="MS86" i="2"/>
  <c r="MR86" i="2"/>
  <c r="MQ86" i="2"/>
  <c r="MP86" i="2"/>
  <c r="MO86" i="2"/>
  <c r="MN86" i="2"/>
  <c r="MM86" i="2"/>
  <c r="ML86" i="2"/>
  <c r="MK86" i="2"/>
  <c r="MJ86" i="2"/>
  <c r="MI86" i="2"/>
  <c r="MH86" i="2"/>
  <c r="MG86" i="2"/>
  <c r="MF86" i="2"/>
  <c r="ME86" i="2"/>
  <c r="MD86" i="2"/>
  <c r="MC86" i="2"/>
  <c r="MB86" i="2"/>
  <c r="MA86" i="2"/>
  <c r="LZ86" i="2"/>
  <c r="LY86" i="2"/>
  <c r="LX86" i="2"/>
  <c r="LW86" i="2"/>
  <c r="LV86" i="2"/>
  <c r="LU86" i="2"/>
  <c r="LT86" i="2"/>
  <c r="LS86" i="2"/>
  <c r="LR86" i="2"/>
  <c r="LQ86" i="2"/>
  <c r="LP86" i="2"/>
  <c r="LO86" i="2"/>
  <c r="LN86" i="2"/>
  <c r="LM86" i="2"/>
  <c r="LL86" i="2"/>
  <c r="LK86" i="2"/>
  <c r="LJ86" i="2"/>
  <c r="LI86" i="2"/>
  <c r="LH86" i="2"/>
  <c r="LG86" i="2"/>
  <c r="LF86" i="2"/>
  <c r="LE86" i="2"/>
  <c r="LD86" i="2"/>
  <c r="LC86" i="2"/>
  <c r="LB86" i="2"/>
  <c r="LA86" i="2"/>
  <c r="KZ86" i="2"/>
  <c r="KY86" i="2"/>
  <c r="KX86" i="2"/>
  <c r="KW86" i="2"/>
  <c r="KV86" i="2"/>
  <c r="KU86" i="2"/>
  <c r="KT86" i="2"/>
  <c r="KS86" i="2"/>
  <c r="KR86" i="2"/>
  <c r="KQ86" i="2"/>
  <c r="KP86" i="2"/>
  <c r="KO86" i="2"/>
  <c r="KN86" i="2"/>
  <c r="KM86" i="2"/>
  <c r="KL86" i="2"/>
  <c r="KK86" i="2"/>
  <c r="KJ86" i="2"/>
  <c r="KI86" i="2"/>
  <c r="KH86" i="2"/>
  <c r="KG86" i="2"/>
  <c r="KF86" i="2"/>
  <c r="KE86" i="2"/>
  <c r="KD86" i="2"/>
  <c r="KC86" i="2"/>
  <c r="KB86" i="2"/>
  <c r="KA86" i="2"/>
  <c r="JZ86" i="2"/>
  <c r="JY86" i="2"/>
  <c r="JX86" i="2"/>
  <c r="JW86" i="2"/>
  <c r="JV86" i="2"/>
  <c r="JU86" i="2"/>
  <c r="JT86" i="2"/>
  <c r="JS86" i="2"/>
  <c r="JR86" i="2"/>
  <c r="JQ86" i="2"/>
  <c r="JP86" i="2"/>
  <c r="JO86" i="2"/>
  <c r="JN86" i="2"/>
  <c r="JM86" i="2"/>
  <c r="JL86" i="2"/>
  <c r="JK86" i="2"/>
  <c r="JJ86" i="2"/>
  <c r="JI86" i="2"/>
  <c r="JH86" i="2"/>
  <c r="JG86" i="2"/>
  <c r="JF86" i="2"/>
  <c r="JE86" i="2"/>
  <c r="JD86" i="2"/>
  <c r="JC86" i="2"/>
  <c r="JB86" i="2"/>
  <c r="JA86" i="2"/>
  <c r="IZ86" i="2"/>
  <c r="IY86" i="2"/>
  <c r="IX86" i="2"/>
  <c r="IW86" i="2"/>
  <c r="IV86" i="2"/>
  <c r="IU86" i="2"/>
  <c r="IT86" i="2"/>
  <c r="IS86" i="2"/>
  <c r="IR86" i="2"/>
  <c r="IQ86" i="2"/>
  <c r="IP86" i="2"/>
  <c r="IO86" i="2"/>
  <c r="IN86" i="2"/>
  <c r="IM86" i="2"/>
  <c r="IL86" i="2"/>
  <c r="IK86" i="2"/>
  <c r="IJ86" i="2"/>
  <c r="II86" i="2"/>
  <c r="IH86" i="2"/>
  <c r="IG86" i="2"/>
  <c r="IF86" i="2"/>
  <c r="IE86" i="2"/>
  <c r="ID86" i="2"/>
  <c r="IC86" i="2"/>
  <c r="IB86" i="2"/>
  <c r="IA86" i="2"/>
  <c r="HZ86" i="2"/>
  <c r="HY86" i="2"/>
  <c r="HX86" i="2"/>
  <c r="HW86" i="2"/>
  <c r="HV86" i="2"/>
  <c r="HU86" i="2"/>
  <c r="HT86" i="2"/>
  <c r="HS86" i="2"/>
  <c r="HR86" i="2"/>
  <c r="HQ86" i="2"/>
  <c r="HP86" i="2"/>
  <c r="HO86" i="2"/>
  <c r="HN86" i="2"/>
  <c r="HM86" i="2"/>
  <c r="HL86" i="2"/>
  <c r="HK86" i="2"/>
  <c r="HJ86" i="2"/>
  <c r="HI86" i="2"/>
  <c r="HH86" i="2"/>
  <c r="HG86" i="2"/>
  <c r="HF86" i="2"/>
  <c r="HE86" i="2"/>
  <c r="HD86" i="2"/>
  <c r="HC86" i="2"/>
  <c r="HB86" i="2"/>
  <c r="HA86" i="2"/>
  <c r="GZ86" i="2"/>
  <c r="GY86" i="2"/>
  <c r="GX86" i="2"/>
  <c r="GW86" i="2"/>
  <c r="GV86" i="2"/>
  <c r="GU86" i="2"/>
  <c r="GT86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60" i="2"/>
  <c r="DR60" i="2"/>
  <c r="DS86" i="2"/>
  <c r="DQ60" i="2"/>
  <c r="DR86" i="2"/>
  <c r="DP60" i="2"/>
  <c r="DQ86" i="2"/>
  <c r="DO60" i="2"/>
  <c r="DP86" i="2"/>
  <c r="DN60" i="2"/>
  <c r="DO86" i="2"/>
  <c r="DM60" i="2"/>
  <c r="DN86" i="2"/>
  <c r="DL60" i="2"/>
  <c r="DM86" i="2"/>
  <c r="DK60" i="2"/>
  <c r="DL86" i="2"/>
  <c r="DJ60" i="2"/>
  <c r="DK86" i="2"/>
  <c r="DI60" i="2"/>
  <c r="DJ86" i="2"/>
  <c r="DH60" i="2"/>
  <c r="DI86" i="2"/>
  <c r="DG60" i="2"/>
  <c r="DH86" i="2"/>
  <c r="DF60" i="2"/>
  <c r="DG86" i="2"/>
  <c r="DE60" i="2"/>
  <c r="DF86" i="2"/>
  <c r="DD60" i="2"/>
  <c r="DE86" i="2"/>
  <c r="DC60" i="2"/>
  <c r="DD86" i="2"/>
  <c r="DB60" i="2"/>
  <c r="DC86" i="2"/>
  <c r="DA60" i="2"/>
  <c r="DB86" i="2"/>
  <c r="CZ60" i="2"/>
  <c r="DA86" i="2"/>
  <c r="CY60" i="2"/>
  <c r="CZ86" i="2"/>
  <c r="CX60" i="2"/>
  <c r="CY86" i="2"/>
  <c r="CW60" i="2"/>
  <c r="CX86" i="2"/>
  <c r="CV60" i="2"/>
  <c r="CW86" i="2"/>
  <c r="CU60" i="2"/>
  <c r="CV86" i="2"/>
  <c r="CT60" i="2"/>
  <c r="CU86" i="2"/>
  <c r="CS60" i="2"/>
  <c r="CT86" i="2"/>
  <c r="CR60" i="2"/>
  <c r="CS86" i="2"/>
  <c r="CQ60" i="2"/>
  <c r="CR86" i="2"/>
  <c r="CP60" i="2"/>
  <c r="CQ86" i="2"/>
  <c r="CO60" i="2"/>
  <c r="CP86" i="2"/>
  <c r="CN60" i="2"/>
  <c r="CO86" i="2"/>
  <c r="CM60" i="2"/>
  <c r="CN86" i="2"/>
  <c r="CL60" i="2"/>
  <c r="CM86" i="2"/>
  <c r="CK60" i="2"/>
  <c r="CL86" i="2"/>
  <c r="CJ60" i="2"/>
  <c r="CK86" i="2"/>
  <c r="CI60" i="2"/>
  <c r="CJ86" i="2"/>
  <c r="CH60" i="2"/>
  <c r="CI86" i="2"/>
  <c r="CG60" i="2"/>
  <c r="CH86" i="2"/>
  <c r="CF60" i="2"/>
  <c r="CG86" i="2"/>
  <c r="CE60" i="2"/>
  <c r="CF86" i="2"/>
  <c r="CD60" i="2"/>
  <c r="CE86" i="2"/>
  <c r="CC60" i="2"/>
  <c r="CD86" i="2"/>
  <c r="CB60" i="2"/>
  <c r="CC86" i="2"/>
  <c r="CA60" i="2"/>
  <c r="CB86" i="2"/>
  <c r="BZ60" i="2"/>
  <c r="CA86" i="2"/>
  <c r="BY60" i="2"/>
  <c r="BZ86" i="2"/>
  <c r="BX60" i="2"/>
  <c r="BY86" i="2"/>
  <c r="BW60" i="2"/>
  <c r="BX86" i="2"/>
  <c r="BV60" i="2"/>
  <c r="BW86" i="2"/>
  <c r="BU60" i="2"/>
  <c r="BV86" i="2"/>
  <c r="BT60" i="2"/>
  <c r="BU86" i="2"/>
  <c r="BS60" i="2"/>
  <c r="BT86" i="2"/>
  <c r="BR60" i="2"/>
  <c r="BS86" i="2"/>
  <c r="BQ60" i="2"/>
  <c r="BR86" i="2"/>
  <c r="BP60" i="2"/>
  <c r="BQ86" i="2"/>
  <c r="BO60" i="2"/>
  <c r="BP86" i="2"/>
  <c r="BN60" i="2"/>
  <c r="BO86" i="2"/>
  <c r="BM60" i="2"/>
  <c r="BN86" i="2"/>
  <c r="BL60" i="2"/>
  <c r="BM86" i="2"/>
  <c r="BK60" i="2"/>
  <c r="BL86" i="2"/>
  <c r="BJ60" i="2"/>
  <c r="BK86" i="2"/>
  <c r="BI60" i="2"/>
  <c r="BJ86" i="2"/>
  <c r="BH60" i="2"/>
  <c r="BI86" i="2"/>
  <c r="BG60" i="2"/>
  <c r="BH86" i="2"/>
  <c r="BF60" i="2"/>
  <c r="BG86" i="2"/>
  <c r="BE60" i="2"/>
  <c r="BF86" i="2"/>
  <c r="BD60" i="2"/>
  <c r="BE86" i="2"/>
  <c r="BC60" i="2"/>
  <c r="BD86" i="2"/>
  <c r="BB60" i="2"/>
  <c r="BC86" i="2"/>
  <c r="BA60" i="2"/>
  <c r="BB86" i="2"/>
  <c r="AZ60" i="2"/>
  <c r="BA86" i="2"/>
  <c r="AY60" i="2"/>
  <c r="AZ86" i="2"/>
  <c r="AX60" i="2"/>
  <c r="AY86" i="2"/>
  <c r="AW60" i="2"/>
  <c r="AX86" i="2"/>
  <c r="AV60" i="2"/>
  <c r="AW86" i="2"/>
  <c r="AU60" i="2"/>
  <c r="AV86" i="2"/>
  <c r="AT60" i="2"/>
  <c r="AU86" i="2"/>
  <c r="AS60" i="2"/>
  <c r="AT86" i="2"/>
  <c r="AR60" i="2"/>
  <c r="AS86" i="2"/>
  <c r="AQ60" i="2"/>
  <c r="AR86" i="2"/>
  <c r="AP60" i="2"/>
  <c r="AQ86" i="2"/>
  <c r="AO60" i="2"/>
  <c r="AP86" i="2"/>
  <c r="AN60" i="2"/>
  <c r="AO86" i="2"/>
  <c r="AM60" i="2"/>
  <c r="AN86" i="2"/>
  <c r="AL60" i="2"/>
  <c r="AM86" i="2"/>
  <c r="AK60" i="2"/>
  <c r="AL86" i="2"/>
  <c r="AJ60" i="2"/>
  <c r="AK86" i="2"/>
  <c r="AI60" i="2"/>
  <c r="AJ86" i="2"/>
  <c r="AH60" i="2"/>
  <c r="AI86" i="2"/>
  <c r="AG60" i="2"/>
  <c r="AH86" i="2"/>
  <c r="AF60" i="2"/>
  <c r="AG86" i="2"/>
  <c r="AE60" i="2"/>
  <c r="AF86" i="2"/>
  <c r="AD60" i="2"/>
  <c r="AE86" i="2"/>
  <c r="AC60" i="2"/>
  <c r="AD86" i="2"/>
  <c r="AB60" i="2"/>
  <c r="AC86" i="2"/>
  <c r="AA60" i="2"/>
  <c r="AB86" i="2"/>
  <c r="Z60" i="2"/>
  <c r="AA86" i="2"/>
  <c r="Y60" i="2"/>
  <c r="Z86" i="2"/>
  <c r="X60" i="2"/>
  <c r="Y86" i="2"/>
  <c r="W60" i="2"/>
  <c r="X86" i="2"/>
  <c r="V60" i="2"/>
  <c r="W86" i="2"/>
  <c r="U60" i="2"/>
  <c r="V86" i="2"/>
  <c r="T60" i="2"/>
  <c r="U86" i="2"/>
  <c r="S60" i="2"/>
  <c r="T86" i="2"/>
  <c r="R60" i="2"/>
  <c r="S86" i="2"/>
  <c r="Q60" i="2"/>
  <c r="R86" i="2"/>
  <c r="P60" i="2"/>
  <c r="Q86" i="2"/>
  <c r="O60" i="2"/>
  <c r="P86" i="2"/>
  <c r="N60" i="2"/>
  <c r="O86" i="2"/>
  <c r="M60" i="2"/>
  <c r="N86" i="2"/>
  <c r="L60" i="2"/>
  <c r="M86" i="2"/>
  <c r="K60" i="2"/>
  <c r="L86" i="2"/>
  <c r="J60" i="2"/>
  <c r="K86" i="2"/>
  <c r="I60" i="2"/>
  <c r="J86" i="2"/>
  <c r="H60" i="2"/>
  <c r="I86" i="2"/>
  <c r="G60" i="2"/>
  <c r="H86" i="2"/>
  <c r="F60" i="2"/>
  <c r="G86" i="2"/>
  <c r="E60" i="2"/>
  <c r="F86" i="2"/>
  <c r="D60" i="2"/>
  <c r="E86" i="2"/>
  <c r="C60" i="2"/>
  <c r="D86" i="2"/>
  <c r="C86" i="2"/>
  <c r="OO20" i="2"/>
  <c r="OO85" i="2"/>
  <c r="ON20" i="2"/>
  <c r="ON85" i="2"/>
  <c r="OL20" i="2"/>
  <c r="OL85" i="2"/>
  <c r="OK20" i="2"/>
  <c r="OK85" i="2"/>
  <c r="OJ20" i="2"/>
  <c r="OJ85" i="2"/>
  <c r="OI20" i="2"/>
  <c r="OI85" i="2"/>
  <c r="OH20" i="2"/>
  <c r="OH85" i="2"/>
  <c r="OG20" i="2"/>
  <c r="OG85" i="2"/>
  <c r="OF85" i="2"/>
  <c r="OC20" i="2"/>
  <c r="OD20" i="2"/>
  <c r="OE20" i="2"/>
  <c r="OE85" i="2"/>
  <c r="OD85" i="2"/>
  <c r="OC85" i="2"/>
  <c r="OB20" i="2"/>
  <c r="OB85" i="2"/>
  <c r="OA20" i="2"/>
  <c r="OA85" i="2"/>
  <c r="NZ20" i="2"/>
  <c r="NZ85" i="2"/>
  <c r="NY20" i="2"/>
  <c r="NY85" i="2"/>
  <c r="NX85" i="2"/>
  <c r="NW85" i="2"/>
  <c r="NV85" i="2"/>
  <c r="NU85" i="2"/>
  <c r="NT85" i="2"/>
  <c r="NS85" i="2"/>
  <c r="NR85" i="2"/>
  <c r="NQ85" i="2"/>
  <c r="NP85" i="2"/>
  <c r="NO85" i="2"/>
  <c r="NN85" i="2"/>
  <c r="NM85" i="2"/>
  <c r="NL85" i="2"/>
  <c r="NK85" i="2"/>
  <c r="NJ85" i="2"/>
  <c r="NI85" i="2"/>
  <c r="NH85" i="2"/>
  <c r="NG85" i="2"/>
  <c r="NF85" i="2"/>
  <c r="NE85" i="2"/>
  <c r="ND85" i="2"/>
  <c r="NC85" i="2"/>
  <c r="NB85" i="2"/>
  <c r="NA85" i="2"/>
  <c r="MZ85" i="2"/>
  <c r="MY85" i="2"/>
  <c r="MX85" i="2"/>
  <c r="MW85" i="2"/>
  <c r="MV85" i="2"/>
  <c r="MU85" i="2"/>
  <c r="MT85" i="2"/>
  <c r="MS85" i="2"/>
  <c r="MR85" i="2"/>
  <c r="MQ85" i="2"/>
  <c r="MP85" i="2"/>
  <c r="MO85" i="2"/>
  <c r="MN85" i="2"/>
  <c r="MM85" i="2"/>
  <c r="ML85" i="2"/>
  <c r="MK85" i="2"/>
  <c r="MJ85" i="2"/>
  <c r="MI85" i="2"/>
  <c r="MH85" i="2"/>
  <c r="MG85" i="2"/>
  <c r="MF85" i="2"/>
  <c r="ME85" i="2"/>
  <c r="MD85" i="2"/>
  <c r="MC85" i="2"/>
  <c r="MB85" i="2"/>
  <c r="MA85" i="2"/>
  <c r="LZ85" i="2"/>
  <c r="LY85" i="2"/>
  <c r="LX85" i="2"/>
  <c r="LW85" i="2"/>
  <c r="LV85" i="2"/>
  <c r="LU85" i="2"/>
  <c r="LT85" i="2"/>
  <c r="LS85" i="2"/>
  <c r="LR85" i="2"/>
  <c r="LQ85" i="2"/>
  <c r="LP85" i="2"/>
  <c r="LO85" i="2"/>
  <c r="LN85" i="2"/>
  <c r="LM85" i="2"/>
  <c r="LL85" i="2"/>
  <c r="LK85" i="2"/>
  <c r="LJ85" i="2"/>
  <c r="LI85" i="2"/>
  <c r="LH85" i="2"/>
  <c r="LG85" i="2"/>
  <c r="LF85" i="2"/>
  <c r="LE85" i="2"/>
  <c r="LD85" i="2"/>
  <c r="LC85" i="2"/>
  <c r="LB85" i="2"/>
  <c r="LA85" i="2"/>
  <c r="KZ85" i="2"/>
  <c r="KY85" i="2"/>
  <c r="KX85" i="2"/>
  <c r="KW85" i="2"/>
  <c r="KV85" i="2"/>
  <c r="KU85" i="2"/>
  <c r="KT85" i="2"/>
  <c r="KS85" i="2"/>
  <c r="KR85" i="2"/>
  <c r="KQ85" i="2"/>
  <c r="KP85" i="2"/>
  <c r="KO85" i="2"/>
  <c r="KN85" i="2"/>
  <c r="KM85" i="2"/>
  <c r="KL85" i="2"/>
  <c r="KK85" i="2"/>
  <c r="KJ85" i="2"/>
  <c r="KI85" i="2"/>
  <c r="KH85" i="2"/>
  <c r="KG85" i="2"/>
  <c r="KF85" i="2"/>
  <c r="KE85" i="2"/>
  <c r="KD85" i="2"/>
  <c r="KC85" i="2"/>
  <c r="KB85" i="2"/>
  <c r="KA85" i="2"/>
  <c r="JZ85" i="2"/>
  <c r="JY85" i="2"/>
  <c r="JX85" i="2"/>
  <c r="JW85" i="2"/>
  <c r="JV85" i="2"/>
  <c r="JU85" i="2"/>
  <c r="JT85" i="2"/>
  <c r="JS85" i="2"/>
  <c r="JR85" i="2"/>
  <c r="JQ85" i="2"/>
  <c r="JP85" i="2"/>
  <c r="JO85" i="2"/>
  <c r="JN85" i="2"/>
  <c r="JM85" i="2"/>
  <c r="JL85" i="2"/>
  <c r="JK85" i="2"/>
  <c r="JJ85" i="2"/>
  <c r="JI85" i="2"/>
  <c r="JH85" i="2"/>
  <c r="JG85" i="2"/>
  <c r="JF85" i="2"/>
  <c r="JE85" i="2"/>
  <c r="JD85" i="2"/>
  <c r="JC85" i="2"/>
  <c r="JB85" i="2"/>
  <c r="JA85" i="2"/>
  <c r="IZ85" i="2"/>
  <c r="IY85" i="2"/>
  <c r="IX85" i="2"/>
  <c r="IW85" i="2"/>
  <c r="IV85" i="2"/>
  <c r="IU85" i="2"/>
  <c r="IT85" i="2"/>
  <c r="IS85" i="2"/>
  <c r="IR85" i="2"/>
  <c r="IQ85" i="2"/>
  <c r="IP85" i="2"/>
  <c r="IO85" i="2"/>
  <c r="IN85" i="2"/>
  <c r="IM85" i="2"/>
  <c r="IL85" i="2"/>
  <c r="IK85" i="2"/>
  <c r="IJ85" i="2"/>
  <c r="II85" i="2"/>
  <c r="IH85" i="2"/>
  <c r="IG85" i="2"/>
  <c r="IF85" i="2"/>
  <c r="IE85" i="2"/>
  <c r="ID85" i="2"/>
  <c r="IC85" i="2"/>
  <c r="IB85" i="2"/>
  <c r="IA85" i="2"/>
  <c r="HZ85" i="2"/>
  <c r="HY85" i="2"/>
  <c r="HX85" i="2"/>
  <c r="HW85" i="2"/>
  <c r="HV85" i="2"/>
  <c r="HU85" i="2"/>
  <c r="HT85" i="2"/>
  <c r="HS85" i="2"/>
  <c r="HR85" i="2"/>
  <c r="HQ85" i="2"/>
  <c r="HP85" i="2"/>
  <c r="HO85" i="2"/>
  <c r="HN85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GX85" i="2"/>
  <c r="GW85" i="2"/>
  <c r="GV85" i="2"/>
  <c r="GU85" i="2"/>
  <c r="GT85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58" i="2"/>
  <c r="DR58" i="2"/>
  <c r="DS85" i="2"/>
  <c r="DQ58" i="2"/>
  <c r="DR85" i="2"/>
  <c r="DP58" i="2"/>
  <c r="DQ85" i="2"/>
  <c r="DO58" i="2"/>
  <c r="DP85" i="2"/>
  <c r="DN58" i="2"/>
  <c r="DO85" i="2"/>
  <c r="DM58" i="2"/>
  <c r="DN85" i="2"/>
  <c r="DL58" i="2"/>
  <c r="DM85" i="2"/>
  <c r="DK58" i="2"/>
  <c r="DL85" i="2"/>
  <c r="DJ58" i="2"/>
  <c r="DK85" i="2"/>
  <c r="DI58" i="2"/>
  <c r="DJ85" i="2"/>
  <c r="DH58" i="2"/>
  <c r="DI85" i="2"/>
  <c r="DG58" i="2"/>
  <c r="DH85" i="2"/>
  <c r="DF58" i="2"/>
  <c r="DG85" i="2"/>
  <c r="DE58" i="2"/>
  <c r="DF85" i="2"/>
  <c r="DD58" i="2"/>
  <c r="DE85" i="2"/>
  <c r="DC58" i="2"/>
  <c r="DD85" i="2"/>
  <c r="DB58" i="2"/>
  <c r="DC85" i="2"/>
  <c r="DA58" i="2"/>
  <c r="DB85" i="2"/>
  <c r="CZ58" i="2"/>
  <c r="DA85" i="2"/>
  <c r="CY58" i="2"/>
  <c r="CZ85" i="2"/>
  <c r="CX58" i="2"/>
  <c r="CY85" i="2"/>
  <c r="CW58" i="2"/>
  <c r="CX85" i="2"/>
  <c r="CV58" i="2"/>
  <c r="CW85" i="2"/>
  <c r="CU58" i="2"/>
  <c r="CV85" i="2"/>
  <c r="CT58" i="2"/>
  <c r="CU85" i="2"/>
  <c r="CS58" i="2"/>
  <c r="CT85" i="2"/>
  <c r="CR58" i="2"/>
  <c r="CS85" i="2"/>
  <c r="CQ58" i="2"/>
  <c r="CR85" i="2"/>
  <c r="CP58" i="2"/>
  <c r="CQ85" i="2"/>
  <c r="CO58" i="2"/>
  <c r="CP85" i="2"/>
  <c r="CN58" i="2"/>
  <c r="CO85" i="2"/>
  <c r="CM58" i="2"/>
  <c r="CN85" i="2"/>
  <c r="CL58" i="2"/>
  <c r="CM85" i="2"/>
  <c r="CK58" i="2"/>
  <c r="CL85" i="2"/>
  <c r="CJ58" i="2"/>
  <c r="CK85" i="2"/>
  <c r="CI58" i="2"/>
  <c r="CJ85" i="2"/>
  <c r="CH58" i="2"/>
  <c r="CI85" i="2"/>
  <c r="CG58" i="2"/>
  <c r="CH85" i="2"/>
  <c r="CF58" i="2"/>
  <c r="CG85" i="2"/>
  <c r="CE58" i="2"/>
  <c r="CF85" i="2"/>
  <c r="CD58" i="2"/>
  <c r="CE85" i="2"/>
  <c r="CC58" i="2"/>
  <c r="CD85" i="2"/>
  <c r="CB58" i="2"/>
  <c r="CC85" i="2"/>
  <c r="CA58" i="2"/>
  <c r="CB85" i="2"/>
  <c r="BZ58" i="2"/>
  <c r="CA85" i="2"/>
  <c r="BY58" i="2"/>
  <c r="BZ85" i="2"/>
  <c r="BX58" i="2"/>
  <c r="BY85" i="2"/>
  <c r="BW58" i="2"/>
  <c r="BX85" i="2"/>
  <c r="BV58" i="2"/>
  <c r="BW85" i="2"/>
  <c r="BU58" i="2"/>
  <c r="BV85" i="2"/>
  <c r="BT58" i="2"/>
  <c r="BU85" i="2"/>
  <c r="BS58" i="2"/>
  <c r="BT85" i="2"/>
  <c r="BR58" i="2"/>
  <c r="BS85" i="2"/>
  <c r="BQ58" i="2"/>
  <c r="BR85" i="2"/>
  <c r="BP58" i="2"/>
  <c r="BQ85" i="2"/>
  <c r="BO58" i="2"/>
  <c r="BP85" i="2"/>
  <c r="BN58" i="2"/>
  <c r="BO85" i="2"/>
  <c r="BM58" i="2"/>
  <c r="BN85" i="2"/>
  <c r="BL58" i="2"/>
  <c r="BM85" i="2"/>
  <c r="BK58" i="2"/>
  <c r="BL85" i="2"/>
  <c r="BJ58" i="2"/>
  <c r="BK85" i="2"/>
  <c r="BI58" i="2"/>
  <c r="BJ85" i="2"/>
  <c r="BH58" i="2"/>
  <c r="BI85" i="2"/>
  <c r="BG58" i="2"/>
  <c r="BH85" i="2"/>
  <c r="BF58" i="2"/>
  <c r="BG85" i="2"/>
  <c r="BE58" i="2"/>
  <c r="BF85" i="2"/>
  <c r="BD58" i="2"/>
  <c r="BE85" i="2"/>
  <c r="BC58" i="2"/>
  <c r="BD85" i="2"/>
  <c r="BB58" i="2"/>
  <c r="BC85" i="2"/>
  <c r="BA58" i="2"/>
  <c r="BB85" i="2"/>
  <c r="AZ58" i="2"/>
  <c r="BA85" i="2"/>
  <c r="AY58" i="2"/>
  <c r="AZ85" i="2"/>
  <c r="AX58" i="2"/>
  <c r="AY85" i="2"/>
  <c r="AW58" i="2"/>
  <c r="AX85" i="2"/>
  <c r="AV58" i="2"/>
  <c r="AW85" i="2"/>
  <c r="AU58" i="2"/>
  <c r="AV85" i="2"/>
  <c r="AT58" i="2"/>
  <c r="AU85" i="2"/>
  <c r="AS58" i="2"/>
  <c r="AT85" i="2"/>
  <c r="AR58" i="2"/>
  <c r="AS85" i="2"/>
  <c r="AQ58" i="2"/>
  <c r="AR85" i="2"/>
  <c r="AP58" i="2"/>
  <c r="AQ85" i="2"/>
  <c r="AO58" i="2"/>
  <c r="AP85" i="2"/>
  <c r="AN58" i="2"/>
  <c r="AO85" i="2"/>
  <c r="AM58" i="2"/>
  <c r="AN85" i="2"/>
  <c r="AL58" i="2"/>
  <c r="AM85" i="2"/>
  <c r="AK58" i="2"/>
  <c r="AL85" i="2"/>
  <c r="AJ58" i="2"/>
  <c r="AK85" i="2"/>
  <c r="AI58" i="2"/>
  <c r="AJ85" i="2"/>
  <c r="AH58" i="2"/>
  <c r="AI85" i="2"/>
  <c r="AG58" i="2"/>
  <c r="AH85" i="2"/>
  <c r="AF58" i="2"/>
  <c r="AG85" i="2"/>
  <c r="AE58" i="2"/>
  <c r="AF85" i="2"/>
  <c r="AD58" i="2"/>
  <c r="AE85" i="2"/>
  <c r="AC58" i="2"/>
  <c r="AD85" i="2"/>
  <c r="AB58" i="2"/>
  <c r="AC85" i="2"/>
  <c r="AA58" i="2"/>
  <c r="AB85" i="2"/>
  <c r="Z58" i="2"/>
  <c r="AA85" i="2"/>
  <c r="Y58" i="2"/>
  <c r="Z85" i="2"/>
  <c r="X58" i="2"/>
  <c r="Y85" i="2"/>
  <c r="W58" i="2"/>
  <c r="X85" i="2"/>
  <c r="V58" i="2"/>
  <c r="W85" i="2"/>
  <c r="U58" i="2"/>
  <c r="V85" i="2"/>
  <c r="T58" i="2"/>
  <c r="U85" i="2"/>
  <c r="S58" i="2"/>
  <c r="T85" i="2"/>
  <c r="R58" i="2"/>
  <c r="S85" i="2"/>
  <c r="Q58" i="2"/>
  <c r="R85" i="2"/>
  <c r="P58" i="2"/>
  <c r="Q85" i="2"/>
  <c r="O58" i="2"/>
  <c r="P85" i="2"/>
  <c r="N58" i="2"/>
  <c r="O85" i="2"/>
  <c r="M58" i="2"/>
  <c r="N85" i="2"/>
  <c r="L58" i="2"/>
  <c r="M85" i="2"/>
  <c r="K58" i="2"/>
  <c r="L85" i="2"/>
  <c r="J58" i="2"/>
  <c r="K85" i="2"/>
  <c r="I58" i="2"/>
  <c r="J85" i="2"/>
  <c r="H58" i="2"/>
  <c r="I85" i="2"/>
  <c r="G58" i="2"/>
  <c r="H85" i="2"/>
  <c r="F58" i="2"/>
  <c r="G85" i="2"/>
  <c r="E58" i="2"/>
  <c r="F85" i="2"/>
  <c r="D58" i="2"/>
  <c r="E85" i="2"/>
  <c r="C58" i="2"/>
  <c r="D85" i="2"/>
  <c r="C85" i="2"/>
  <c r="OO19" i="2"/>
  <c r="OO84" i="2"/>
  <c r="ON19" i="2"/>
  <c r="ON84" i="2"/>
  <c r="OL19" i="2"/>
  <c r="OL84" i="2"/>
  <c r="OK19" i="2"/>
  <c r="OK84" i="2"/>
  <c r="OJ19" i="2"/>
  <c r="OJ84" i="2"/>
  <c r="OI19" i="2"/>
  <c r="OI84" i="2"/>
  <c r="OH19" i="2"/>
  <c r="OH84" i="2"/>
  <c r="OG19" i="2"/>
  <c r="OG84" i="2"/>
  <c r="OF84" i="2"/>
  <c r="OC19" i="2"/>
  <c r="OD19" i="2"/>
  <c r="OE19" i="2"/>
  <c r="OE84" i="2"/>
  <c r="OD84" i="2"/>
  <c r="OC84" i="2"/>
  <c r="OB19" i="2"/>
  <c r="OB84" i="2"/>
  <c r="OA19" i="2"/>
  <c r="OA84" i="2"/>
  <c r="NZ19" i="2"/>
  <c r="NZ84" i="2"/>
  <c r="NY19" i="2"/>
  <c r="NY84" i="2"/>
  <c r="NX84" i="2"/>
  <c r="NW84" i="2"/>
  <c r="NV84" i="2"/>
  <c r="NU84" i="2"/>
  <c r="NT84" i="2"/>
  <c r="NS84" i="2"/>
  <c r="NR84" i="2"/>
  <c r="NQ84" i="2"/>
  <c r="NP84" i="2"/>
  <c r="NO84" i="2"/>
  <c r="NN84" i="2"/>
  <c r="NM84" i="2"/>
  <c r="NL84" i="2"/>
  <c r="NK84" i="2"/>
  <c r="NJ84" i="2"/>
  <c r="NI84" i="2"/>
  <c r="NH84" i="2"/>
  <c r="NG84" i="2"/>
  <c r="NF84" i="2"/>
  <c r="NE84" i="2"/>
  <c r="ND84" i="2"/>
  <c r="NC84" i="2"/>
  <c r="NB84" i="2"/>
  <c r="NA84" i="2"/>
  <c r="MZ84" i="2"/>
  <c r="MY84" i="2"/>
  <c r="MX84" i="2"/>
  <c r="MW84" i="2"/>
  <c r="MV84" i="2"/>
  <c r="MU84" i="2"/>
  <c r="MT84" i="2"/>
  <c r="MS84" i="2"/>
  <c r="MR84" i="2"/>
  <c r="MQ84" i="2"/>
  <c r="MP84" i="2"/>
  <c r="MO84" i="2"/>
  <c r="MN84" i="2"/>
  <c r="MM84" i="2"/>
  <c r="ML84" i="2"/>
  <c r="MK84" i="2"/>
  <c r="MJ84" i="2"/>
  <c r="MI84" i="2"/>
  <c r="MH84" i="2"/>
  <c r="MG84" i="2"/>
  <c r="MF84" i="2"/>
  <c r="ME84" i="2"/>
  <c r="MD84" i="2"/>
  <c r="MC84" i="2"/>
  <c r="MB84" i="2"/>
  <c r="MA84" i="2"/>
  <c r="LZ84" i="2"/>
  <c r="LY84" i="2"/>
  <c r="LX84" i="2"/>
  <c r="LW84" i="2"/>
  <c r="LV84" i="2"/>
  <c r="LU84" i="2"/>
  <c r="LT84" i="2"/>
  <c r="LS84" i="2"/>
  <c r="LR84" i="2"/>
  <c r="LQ84" i="2"/>
  <c r="LP84" i="2"/>
  <c r="LO84" i="2"/>
  <c r="LN84" i="2"/>
  <c r="LM84" i="2"/>
  <c r="LL84" i="2"/>
  <c r="LK84" i="2"/>
  <c r="LJ84" i="2"/>
  <c r="LI84" i="2"/>
  <c r="LH84" i="2"/>
  <c r="LG84" i="2"/>
  <c r="LF84" i="2"/>
  <c r="LE84" i="2"/>
  <c r="LD84" i="2"/>
  <c r="LC84" i="2"/>
  <c r="LB84" i="2"/>
  <c r="LA84" i="2"/>
  <c r="KZ84" i="2"/>
  <c r="KY84" i="2"/>
  <c r="KX84" i="2"/>
  <c r="KW84" i="2"/>
  <c r="KV84" i="2"/>
  <c r="KU84" i="2"/>
  <c r="KT84" i="2"/>
  <c r="KS84" i="2"/>
  <c r="KR84" i="2"/>
  <c r="KQ84" i="2"/>
  <c r="KP84" i="2"/>
  <c r="KO84" i="2"/>
  <c r="KN84" i="2"/>
  <c r="KM84" i="2"/>
  <c r="KL84" i="2"/>
  <c r="KK84" i="2"/>
  <c r="KJ84" i="2"/>
  <c r="KI84" i="2"/>
  <c r="KH84" i="2"/>
  <c r="KG84" i="2"/>
  <c r="KF84" i="2"/>
  <c r="KE84" i="2"/>
  <c r="KD84" i="2"/>
  <c r="KC84" i="2"/>
  <c r="KB84" i="2"/>
  <c r="KA84" i="2"/>
  <c r="JZ84" i="2"/>
  <c r="JY84" i="2"/>
  <c r="JX84" i="2"/>
  <c r="JW84" i="2"/>
  <c r="JV84" i="2"/>
  <c r="JU84" i="2"/>
  <c r="JT84" i="2"/>
  <c r="JS84" i="2"/>
  <c r="JR84" i="2"/>
  <c r="JQ84" i="2"/>
  <c r="JP84" i="2"/>
  <c r="JO84" i="2"/>
  <c r="JN84" i="2"/>
  <c r="JM84" i="2"/>
  <c r="JL84" i="2"/>
  <c r="JK84" i="2"/>
  <c r="JJ84" i="2"/>
  <c r="JI84" i="2"/>
  <c r="JH84" i="2"/>
  <c r="JG84" i="2"/>
  <c r="JF84" i="2"/>
  <c r="JE84" i="2"/>
  <c r="JD84" i="2"/>
  <c r="JC84" i="2"/>
  <c r="JB84" i="2"/>
  <c r="JA84" i="2"/>
  <c r="IZ84" i="2"/>
  <c r="IY84" i="2"/>
  <c r="IX84" i="2"/>
  <c r="IW84" i="2"/>
  <c r="IV84" i="2"/>
  <c r="IU84" i="2"/>
  <c r="IT84" i="2"/>
  <c r="IS84" i="2"/>
  <c r="IR84" i="2"/>
  <c r="IQ84" i="2"/>
  <c r="IP84" i="2"/>
  <c r="IO84" i="2"/>
  <c r="IN84" i="2"/>
  <c r="IM84" i="2"/>
  <c r="IL84" i="2"/>
  <c r="IK84" i="2"/>
  <c r="IJ84" i="2"/>
  <c r="II84" i="2"/>
  <c r="IH84" i="2"/>
  <c r="IG84" i="2"/>
  <c r="IF84" i="2"/>
  <c r="IE84" i="2"/>
  <c r="ID84" i="2"/>
  <c r="IC84" i="2"/>
  <c r="IB84" i="2"/>
  <c r="IA84" i="2"/>
  <c r="HZ84" i="2"/>
  <c r="HY84" i="2"/>
  <c r="HX84" i="2"/>
  <c r="HW84" i="2"/>
  <c r="HV84" i="2"/>
  <c r="HU84" i="2"/>
  <c r="HT84" i="2"/>
  <c r="HS84" i="2"/>
  <c r="HR84" i="2"/>
  <c r="HQ84" i="2"/>
  <c r="HP84" i="2"/>
  <c r="HO84" i="2"/>
  <c r="HN84" i="2"/>
  <c r="HM84" i="2"/>
  <c r="HL84" i="2"/>
  <c r="HK84" i="2"/>
  <c r="HJ84" i="2"/>
  <c r="HI84" i="2"/>
  <c r="HH84" i="2"/>
  <c r="HG84" i="2"/>
  <c r="HF84" i="2"/>
  <c r="HE84" i="2"/>
  <c r="HD84" i="2"/>
  <c r="HC84" i="2"/>
  <c r="HB84" i="2"/>
  <c r="HA84" i="2"/>
  <c r="GZ84" i="2"/>
  <c r="GY84" i="2"/>
  <c r="GX84" i="2"/>
  <c r="GW84" i="2"/>
  <c r="GV84" i="2"/>
  <c r="GU84" i="2"/>
  <c r="GT84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57" i="2"/>
  <c r="DR57" i="2"/>
  <c r="DS84" i="2"/>
  <c r="DQ57" i="2"/>
  <c r="DR84" i="2"/>
  <c r="DP57" i="2"/>
  <c r="DQ84" i="2"/>
  <c r="DO57" i="2"/>
  <c r="DP84" i="2"/>
  <c r="DN57" i="2"/>
  <c r="DO84" i="2"/>
  <c r="DM57" i="2"/>
  <c r="DN84" i="2"/>
  <c r="DL57" i="2"/>
  <c r="DM84" i="2"/>
  <c r="DK57" i="2"/>
  <c r="DL84" i="2"/>
  <c r="DJ57" i="2"/>
  <c r="DK84" i="2"/>
  <c r="DI57" i="2"/>
  <c r="DJ84" i="2"/>
  <c r="DH57" i="2"/>
  <c r="DI84" i="2"/>
  <c r="DG57" i="2"/>
  <c r="DH84" i="2"/>
  <c r="DF57" i="2"/>
  <c r="DG84" i="2"/>
  <c r="DE57" i="2"/>
  <c r="DF84" i="2"/>
  <c r="DD57" i="2"/>
  <c r="DE84" i="2"/>
  <c r="DC57" i="2"/>
  <c r="DD84" i="2"/>
  <c r="DB57" i="2"/>
  <c r="DC84" i="2"/>
  <c r="DA57" i="2"/>
  <c r="DB84" i="2"/>
  <c r="CZ57" i="2"/>
  <c r="DA84" i="2"/>
  <c r="CY57" i="2"/>
  <c r="CZ84" i="2"/>
  <c r="CX57" i="2"/>
  <c r="CY84" i="2"/>
  <c r="CW57" i="2"/>
  <c r="CX84" i="2"/>
  <c r="CV57" i="2"/>
  <c r="CW84" i="2"/>
  <c r="CU57" i="2"/>
  <c r="CV84" i="2"/>
  <c r="CT57" i="2"/>
  <c r="CU84" i="2"/>
  <c r="CS57" i="2"/>
  <c r="CT84" i="2"/>
  <c r="CR57" i="2"/>
  <c r="CS84" i="2"/>
  <c r="CQ57" i="2"/>
  <c r="CR84" i="2"/>
  <c r="CP57" i="2"/>
  <c r="CQ84" i="2"/>
  <c r="CO57" i="2"/>
  <c r="CP84" i="2"/>
  <c r="CN57" i="2"/>
  <c r="CO84" i="2"/>
  <c r="CM57" i="2"/>
  <c r="CN84" i="2"/>
  <c r="CL57" i="2"/>
  <c r="CM84" i="2"/>
  <c r="CK57" i="2"/>
  <c r="CL84" i="2"/>
  <c r="CJ57" i="2"/>
  <c r="CK84" i="2"/>
  <c r="CI57" i="2"/>
  <c r="CJ84" i="2"/>
  <c r="CH57" i="2"/>
  <c r="CI84" i="2"/>
  <c r="CG57" i="2"/>
  <c r="CH84" i="2"/>
  <c r="CF57" i="2"/>
  <c r="CG84" i="2"/>
  <c r="CE57" i="2"/>
  <c r="CF84" i="2"/>
  <c r="CD57" i="2"/>
  <c r="CE84" i="2"/>
  <c r="CC57" i="2"/>
  <c r="CD84" i="2"/>
  <c r="CB57" i="2"/>
  <c r="CC84" i="2"/>
  <c r="CA57" i="2"/>
  <c r="CB84" i="2"/>
  <c r="BZ57" i="2"/>
  <c r="CA84" i="2"/>
  <c r="BY57" i="2"/>
  <c r="BZ84" i="2"/>
  <c r="BX57" i="2"/>
  <c r="BY84" i="2"/>
  <c r="BW57" i="2"/>
  <c r="BX84" i="2"/>
  <c r="BV57" i="2"/>
  <c r="BW84" i="2"/>
  <c r="BU57" i="2"/>
  <c r="BV84" i="2"/>
  <c r="BT57" i="2"/>
  <c r="BU84" i="2"/>
  <c r="BS57" i="2"/>
  <c r="BT84" i="2"/>
  <c r="BR57" i="2"/>
  <c r="BS84" i="2"/>
  <c r="BQ57" i="2"/>
  <c r="BR84" i="2"/>
  <c r="BP57" i="2"/>
  <c r="BQ84" i="2"/>
  <c r="BO57" i="2"/>
  <c r="BP84" i="2"/>
  <c r="BN57" i="2"/>
  <c r="BO84" i="2"/>
  <c r="BM57" i="2"/>
  <c r="BN84" i="2"/>
  <c r="BL57" i="2"/>
  <c r="BM84" i="2"/>
  <c r="BK57" i="2"/>
  <c r="BL84" i="2"/>
  <c r="BJ57" i="2"/>
  <c r="BK84" i="2"/>
  <c r="BI57" i="2"/>
  <c r="BJ84" i="2"/>
  <c r="BH57" i="2"/>
  <c r="BI84" i="2"/>
  <c r="BG57" i="2"/>
  <c r="BH84" i="2"/>
  <c r="BF57" i="2"/>
  <c r="BG84" i="2"/>
  <c r="BE57" i="2"/>
  <c r="BF84" i="2"/>
  <c r="BD57" i="2"/>
  <c r="BE84" i="2"/>
  <c r="BC57" i="2"/>
  <c r="BD84" i="2"/>
  <c r="BB57" i="2"/>
  <c r="BC84" i="2"/>
  <c r="BA57" i="2"/>
  <c r="BB84" i="2"/>
  <c r="AZ57" i="2"/>
  <c r="BA84" i="2"/>
  <c r="AY57" i="2"/>
  <c r="AZ84" i="2"/>
  <c r="AX57" i="2"/>
  <c r="AY84" i="2"/>
  <c r="AW57" i="2"/>
  <c r="AX84" i="2"/>
  <c r="AV57" i="2"/>
  <c r="AW84" i="2"/>
  <c r="AU57" i="2"/>
  <c r="AV84" i="2"/>
  <c r="AT57" i="2"/>
  <c r="AU84" i="2"/>
  <c r="AS57" i="2"/>
  <c r="AT84" i="2"/>
  <c r="AR57" i="2"/>
  <c r="AS84" i="2"/>
  <c r="AQ57" i="2"/>
  <c r="AR84" i="2"/>
  <c r="AP57" i="2"/>
  <c r="AQ84" i="2"/>
  <c r="AO57" i="2"/>
  <c r="AP84" i="2"/>
  <c r="AN57" i="2"/>
  <c r="AO84" i="2"/>
  <c r="AM57" i="2"/>
  <c r="AN84" i="2"/>
  <c r="AL57" i="2"/>
  <c r="AM84" i="2"/>
  <c r="AK57" i="2"/>
  <c r="AL84" i="2"/>
  <c r="AJ57" i="2"/>
  <c r="AK84" i="2"/>
  <c r="AI57" i="2"/>
  <c r="AJ84" i="2"/>
  <c r="AH57" i="2"/>
  <c r="AI84" i="2"/>
  <c r="AG57" i="2"/>
  <c r="AH84" i="2"/>
  <c r="AF57" i="2"/>
  <c r="AG84" i="2"/>
  <c r="AE57" i="2"/>
  <c r="AF84" i="2"/>
  <c r="AD57" i="2"/>
  <c r="AE84" i="2"/>
  <c r="AC57" i="2"/>
  <c r="AD84" i="2"/>
  <c r="AB57" i="2"/>
  <c r="AC84" i="2"/>
  <c r="AA57" i="2"/>
  <c r="AB84" i="2"/>
  <c r="Z57" i="2"/>
  <c r="AA84" i="2"/>
  <c r="Y57" i="2"/>
  <c r="Z84" i="2"/>
  <c r="X57" i="2"/>
  <c r="Y84" i="2"/>
  <c r="W57" i="2"/>
  <c r="X84" i="2"/>
  <c r="V57" i="2"/>
  <c r="W84" i="2"/>
  <c r="U57" i="2"/>
  <c r="V84" i="2"/>
  <c r="T57" i="2"/>
  <c r="U84" i="2"/>
  <c r="S57" i="2"/>
  <c r="T84" i="2"/>
  <c r="R57" i="2"/>
  <c r="S84" i="2"/>
  <c r="Q57" i="2"/>
  <c r="R84" i="2"/>
  <c r="P57" i="2"/>
  <c r="Q84" i="2"/>
  <c r="O57" i="2"/>
  <c r="P84" i="2"/>
  <c r="N57" i="2"/>
  <c r="O84" i="2"/>
  <c r="M57" i="2"/>
  <c r="N84" i="2"/>
  <c r="L57" i="2"/>
  <c r="M84" i="2"/>
  <c r="K57" i="2"/>
  <c r="L84" i="2"/>
  <c r="J57" i="2"/>
  <c r="K84" i="2"/>
  <c r="I57" i="2"/>
  <c r="J84" i="2"/>
  <c r="H57" i="2"/>
  <c r="I84" i="2"/>
  <c r="G57" i="2"/>
  <c r="H84" i="2"/>
  <c r="F57" i="2"/>
  <c r="G84" i="2"/>
  <c r="E57" i="2"/>
  <c r="F84" i="2"/>
  <c r="D57" i="2"/>
  <c r="E84" i="2"/>
  <c r="C57" i="2"/>
  <c r="D84" i="2"/>
  <c r="C84" i="2"/>
  <c r="OO18" i="2"/>
  <c r="OO83" i="2"/>
  <c r="ON18" i="2"/>
  <c r="ON83" i="2"/>
  <c r="OL18" i="2"/>
  <c r="OL83" i="2"/>
  <c r="OK18" i="2"/>
  <c r="OK83" i="2"/>
  <c r="OJ18" i="2"/>
  <c r="OJ83" i="2"/>
  <c r="OI18" i="2"/>
  <c r="OI83" i="2"/>
  <c r="OH18" i="2"/>
  <c r="OH83" i="2"/>
  <c r="OG18" i="2"/>
  <c r="OG83" i="2"/>
  <c r="OF83" i="2"/>
  <c r="OC18" i="2"/>
  <c r="OD18" i="2"/>
  <c r="OE18" i="2"/>
  <c r="OE83" i="2"/>
  <c r="OD83" i="2"/>
  <c r="OC83" i="2"/>
  <c r="OB18" i="2"/>
  <c r="OB83" i="2"/>
  <c r="OA18" i="2"/>
  <c r="OA83" i="2"/>
  <c r="NZ18" i="2"/>
  <c r="NZ83" i="2"/>
  <c r="NY18" i="2"/>
  <c r="NY83" i="2"/>
  <c r="NX83" i="2"/>
  <c r="NW83" i="2"/>
  <c r="NV83" i="2"/>
  <c r="NU83" i="2"/>
  <c r="NT83" i="2"/>
  <c r="NS83" i="2"/>
  <c r="NR83" i="2"/>
  <c r="NQ83" i="2"/>
  <c r="NP83" i="2"/>
  <c r="NO83" i="2"/>
  <c r="NN83" i="2"/>
  <c r="NM83" i="2"/>
  <c r="NL83" i="2"/>
  <c r="NK83" i="2"/>
  <c r="NJ83" i="2"/>
  <c r="NI83" i="2"/>
  <c r="NH83" i="2"/>
  <c r="NG83" i="2"/>
  <c r="NF83" i="2"/>
  <c r="NE83" i="2"/>
  <c r="ND83" i="2"/>
  <c r="NC83" i="2"/>
  <c r="NB83" i="2"/>
  <c r="NA83" i="2"/>
  <c r="MZ83" i="2"/>
  <c r="MY83" i="2"/>
  <c r="MX83" i="2"/>
  <c r="MW83" i="2"/>
  <c r="MV83" i="2"/>
  <c r="MU83" i="2"/>
  <c r="MT83" i="2"/>
  <c r="MS83" i="2"/>
  <c r="MR83" i="2"/>
  <c r="MQ83" i="2"/>
  <c r="MP83" i="2"/>
  <c r="MO83" i="2"/>
  <c r="MN83" i="2"/>
  <c r="MM83" i="2"/>
  <c r="ML83" i="2"/>
  <c r="MK83" i="2"/>
  <c r="MJ83" i="2"/>
  <c r="MI83" i="2"/>
  <c r="MH83" i="2"/>
  <c r="MG83" i="2"/>
  <c r="MF83" i="2"/>
  <c r="ME83" i="2"/>
  <c r="MD83" i="2"/>
  <c r="MC83" i="2"/>
  <c r="MB83" i="2"/>
  <c r="MA83" i="2"/>
  <c r="LZ83" i="2"/>
  <c r="LY83" i="2"/>
  <c r="LX83" i="2"/>
  <c r="LW83" i="2"/>
  <c r="LV83" i="2"/>
  <c r="LU83" i="2"/>
  <c r="LT83" i="2"/>
  <c r="LS83" i="2"/>
  <c r="LR83" i="2"/>
  <c r="LQ83" i="2"/>
  <c r="LP83" i="2"/>
  <c r="LO83" i="2"/>
  <c r="LN83" i="2"/>
  <c r="LM83" i="2"/>
  <c r="LL83" i="2"/>
  <c r="LK83" i="2"/>
  <c r="LJ83" i="2"/>
  <c r="LI83" i="2"/>
  <c r="LH83" i="2"/>
  <c r="LG83" i="2"/>
  <c r="LF83" i="2"/>
  <c r="LE83" i="2"/>
  <c r="LD83" i="2"/>
  <c r="LC83" i="2"/>
  <c r="LB83" i="2"/>
  <c r="LA83" i="2"/>
  <c r="KZ83" i="2"/>
  <c r="KY83" i="2"/>
  <c r="KX83" i="2"/>
  <c r="KW83" i="2"/>
  <c r="KV83" i="2"/>
  <c r="KU83" i="2"/>
  <c r="KT83" i="2"/>
  <c r="KS83" i="2"/>
  <c r="KR83" i="2"/>
  <c r="KQ83" i="2"/>
  <c r="KP83" i="2"/>
  <c r="KO83" i="2"/>
  <c r="KN83" i="2"/>
  <c r="KM83" i="2"/>
  <c r="KL83" i="2"/>
  <c r="KK83" i="2"/>
  <c r="KJ83" i="2"/>
  <c r="KI83" i="2"/>
  <c r="KH83" i="2"/>
  <c r="KG83" i="2"/>
  <c r="KF83" i="2"/>
  <c r="KE83" i="2"/>
  <c r="KD83" i="2"/>
  <c r="KC83" i="2"/>
  <c r="KB83" i="2"/>
  <c r="KA83" i="2"/>
  <c r="JZ83" i="2"/>
  <c r="JY83" i="2"/>
  <c r="JX83" i="2"/>
  <c r="JW83" i="2"/>
  <c r="JV83" i="2"/>
  <c r="JU83" i="2"/>
  <c r="JT83" i="2"/>
  <c r="JS83" i="2"/>
  <c r="JR83" i="2"/>
  <c r="JQ83" i="2"/>
  <c r="JP83" i="2"/>
  <c r="JO83" i="2"/>
  <c r="JN83" i="2"/>
  <c r="JM83" i="2"/>
  <c r="JL83" i="2"/>
  <c r="JK83" i="2"/>
  <c r="JJ83" i="2"/>
  <c r="JI83" i="2"/>
  <c r="JH83" i="2"/>
  <c r="JG83" i="2"/>
  <c r="JF83" i="2"/>
  <c r="JE83" i="2"/>
  <c r="JD83" i="2"/>
  <c r="JC83" i="2"/>
  <c r="JB83" i="2"/>
  <c r="JA83" i="2"/>
  <c r="IZ83" i="2"/>
  <c r="IY83" i="2"/>
  <c r="IX83" i="2"/>
  <c r="IW83" i="2"/>
  <c r="IV83" i="2"/>
  <c r="IU83" i="2"/>
  <c r="IT83" i="2"/>
  <c r="IS83" i="2"/>
  <c r="IR83" i="2"/>
  <c r="IQ83" i="2"/>
  <c r="IP83" i="2"/>
  <c r="IO83" i="2"/>
  <c r="IN83" i="2"/>
  <c r="IM83" i="2"/>
  <c r="IL83" i="2"/>
  <c r="IK83" i="2"/>
  <c r="IJ83" i="2"/>
  <c r="II83" i="2"/>
  <c r="IH83" i="2"/>
  <c r="IG83" i="2"/>
  <c r="IF83" i="2"/>
  <c r="IE83" i="2"/>
  <c r="ID83" i="2"/>
  <c r="IC83" i="2"/>
  <c r="IB83" i="2"/>
  <c r="IA83" i="2"/>
  <c r="HZ83" i="2"/>
  <c r="HY83" i="2"/>
  <c r="HX83" i="2"/>
  <c r="HW83" i="2"/>
  <c r="HV83" i="2"/>
  <c r="HU83" i="2"/>
  <c r="HT83" i="2"/>
  <c r="HS83" i="2"/>
  <c r="HR83" i="2"/>
  <c r="HQ83" i="2"/>
  <c r="HP83" i="2"/>
  <c r="HO83" i="2"/>
  <c r="HN83" i="2"/>
  <c r="HM83" i="2"/>
  <c r="HL83" i="2"/>
  <c r="HK83" i="2"/>
  <c r="HJ83" i="2"/>
  <c r="HI83" i="2"/>
  <c r="HH83" i="2"/>
  <c r="HG83" i="2"/>
  <c r="HF83" i="2"/>
  <c r="HE83" i="2"/>
  <c r="HD83" i="2"/>
  <c r="HC83" i="2"/>
  <c r="HB83" i="2"/>
  <c r="HA83" i="2"/>
  <c r="GZ83" i="2"/>
  <c r="GY83" i="2"/>
  <c r="GX83" i="2"/>
  <c r="GW83" i="2"/>
  <c r="GV83" i="2"/>
  <c r="GU83" i="2"/>
  <c r="GT83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56" i="2"/>
  <c r="DR56" i="2"/>
  <c r="DS83" i="2"/>
  <c r="DQ56" i="2"/>
  <c r="DR83" i="2"/>
  <c r="DP56" i="2"/>
  <c r="DQ83" i="2"/>
  <c r="DO56" i="2"/>
  <c r="DP83" i="2"/>
  <c r="DN56" i="2"/>
  <c r="DO83" i="2"/>
  <c r="DM56" i="2"/>
  <c r="DN83" i="2"/>
  <c r="DL56" i="2"/>
  <c r="DM83" i="2"/>
  <c r="DK56" i="2"/>
  <c r="DL83" i="2"/>
  <c r="DJ56" i="2"/>
  <c r="DK83" i="2"/>
  <c r="DI56" i="2"/>
  <c r="DJ83" i="2"/>
  <c r="DH56" i="2"/>
  <c r="DI83" i="2"/>
  <c r="DG56" i="2"/>
  <c r="DH83" i="2"/>
  <c r="DF56" i="2"/>
  <c r="DG83" i="2"/>
  <c r="DE56" i="2"/>
  <c r="DF83" i="2"/>
  <c r="DD56" i="2"/>
  <c r="DE83" i="2"/>
  <c r="DC56" i="2"/>
  <c r="DD83" i="2"/>
  <c r="DB56" i="2"/>
  <c r="DC83" i="2"/>
  <c r="DA56" i="2"/>
  <c r="DB83" i="2"/>
  <c r="CZ56" i="2"/>
  <c r="DA83" i="2"/>
  <c r="CY56" i="2"/>
  <c r="CZ83" i="2"/>
  <c r="CX56" i="2"/>
  <c r="CY83" i="2"/>
  <c r="CW56" i="2"/>
  <c r="CX83" i="2"/>
  <c r="CV56" i="2"/>
  <c r="CW83" i="2"/>
  <c r="CU56" i="2"/>
  <c r="CV83" i="2"/>
  <c r="CT56" i="2"/>
  <c r="CU83" i="2"/>
  <c r="CS56" i="2"/>
  <c r="CT83" i="2"/>
  <c r="CR56" i="2"/>
  <c r="CS83" i="2"/>
  <c r="CQ56" i="2"/>
  <c r="CR83" i="2"/>
  <c r="CP56" i="2"/>
  <c r="CQ83" i="2"/>
  <c r="CO56" i="2"/>
  <c r="CP83" i="2"/>
  <c r="CN56" i="2"/>
  <c r="CO83" i="2"/>
  <c r="CM56" i="2"/>
  <c r="CN83" i="2"/>
  <c r="CL56" i="2"/>
  <c r="CM83" i="2"/>
  <c r="CK56" i="2"/>
  <c r="CL83" i="2"/>
  <c r="CJ56" i="2"/>
  <c r="CK83" i="2"/>
  <c r="CI56" i="2"/>
  <c r="CJ83" i="2"/>
  <c r="CH56" i="2"/>
  <c r="CI83" i="2"/>
  <c r="CG56" i="2"/>
  <c r="CH83" i="2"/>
  <c r="CF56" i="2"/>
  <c r="CG83" i="2"/>
  <c r="CE56" i="2"/>
  <c r="CF83" i="2"/>
  <c r="CD56" i="2"/>
  <c r="CE83" i="2"/>
  <c r="CC56" i="2"/>
  <c r="CD83" i="2"/>
  <c r="CB56" i="2"/>
  <c r="CC83" i="2"/>
  <c r="CA56" i="2"/>
  <c r="CB83" i="2"/>
  <c r="BZ56" i="2"/>
  <c r="CA83" i="2"/>
  <c r="BY56" i="2"/>
  <c r="BZ83" i="2"/>
  <c r="BX56" i="2"/>
  <c r="BY83" i="2"/>
  <c r="BW56" i="2"/>
  <c r="BX83" i="2"/>
  <c r="BV56" i="2"/>
  <c r="BW83" i="2"/>
  <c r="BU56" i="2"/>
  <c r="BV83" i="2"/>
  <c r="BT56" i="2"/>
  <c r="BU83" i="2"/>
  <c r="BS56" i="2"/>
  <c r="BT83" i="2"/>
  <c r="BR56" i="2"/>
  <c r="BS83" i="2"/>
  <c r="BQ56" i="2"/>
  <c r="BR83" i="2"/>
  <c r="BP56" i="2"/>
  <c r="BQ83" i="2"/>
  <c r="BO56" i="2"/>
  <c r="BP83" i="2"/>
  <c r="BN56" i="2"/>
  <c r="BO83" i="2"/>
  <c r="BM56" i="2"/>
  <c r="BN83" i="2"/>
  <c r="BL56" i="2"/>
  <c r="BM83" i="2"/>
  <c r="BK56" i="2"/>
  <c r="BL83" i="2"/>
  <c r="BJ56" i="2"/>
  <c r="BK83" i="2"/>
  <c r="BI56" i="2"/>
  <c r="BJ83" i="2"/>
  <c r="BH56" i="2"/>
  <c r="BI83" i="2"/>
  <c r="BG56" i="2"/>
  <c r="BH83" i="2"/>
  <c r="BF56" i="2"/>
  <c r="BG83" i="2"/>
  <c r="BE56" i="2"/>
  <c r="BF83" i="2"/>
  <c r="BD56" i="2"/>
  <c r="BE83" i="2"/>
  <c r="BC56" i="2"/>
  <c r="BD83" i="2"/>
  <c r="BB56" i="2"/>
  <c r="BC83" i="2"/>
  <c r="BA56" i="2"/>
  <c r="BB83" i="2"/>
  <c r="AZ56" i="2"/>
  <c r="BA83" i="2"/>
  <c r="AY56" i="2"/>
  <c r="AZ83" i="2"/>
  <c r="AX56" i="2"/>
  <c r="AY83" i="2"/>
  <c r="AW56" i="2"/>
  <c r="AX83" i="2"/>
  <c r="AV56" i="2"/>
  <c r="AW83" i="2"/>
  <c r="AU56" i="2"/>
  <c r="AV83" i="2"/>
  <c r="AT56" i="2"/>
  <c r="AU83" i="2"/>
  <c r="AS56" i="2"/>
  <c r="AT83" i="2"/>
  <c r="AR56" i="2"/>
  <c r="AS83" i="2"/>
  <c r="AQ56" i="2"/>
  <c r="AR83" i="2"/>
  <c r="AP56" i="2"/>
  <c r="AQ83" i="2"/>
  <c r="AO56" i="2"/>
  <c r="AP83" i="2"/>
  <c r="AN56" i="2"/>
  <c r="AO83" i="2"/>
  <c r="AM56" i="2"/>
  <c r="AN83" i="2"/>
  <c r="AL56" i="2"/>
  <c r="AM83" i="2"/>
  <c r="AK56" i="2"/>
  <c r="AL83" i="2"/>
  <c r="AJ56" i="2"/>
  <c r="AK83" i="2"/>
  <c r="AI56" i="2"/>
  <c r="AJ83" i="2"/>
  <c r="AH56" i="2"/>
  <c r="AI83" i="2"/>
  <c r="AG56" i="2"/>
  <c r="AH83" i="2"/>
  <c r="AF56" i="2"/>
  <c r="AG83" i="2"/>
  <c r="AE56" i="2"/>
  <c r="AF83" i="2"/>
  <c r="AD56" i="2"/>
  <c r="AE83" i="2"/>
  <c r="AC56" i="2"/>
  <c r="AD83" i="2"/>
  <c r="AB56" i="2"/>
  <c r="AC83" i="2"/>
  <c r="AA56" i="2"/>
  <c r="AB83" i="2"/>
  <c r="Z56" i="2"/>
  <c r="AA83" i="2"/>
  <c r="Y56" i="2"/>
  <c r="Z83" i="2"/>
  <c r="X56" i="2"/>
  <c r="Y83" i="2"/>
  <c r="W56" i="2"/>
  <c r="X83" i="2"/>
  <c r="V56" i="2"/>
  <c r="W83" i="2"/>
  <c r="U56" i="2"/>
  <c r="V83" i="2"/>
  <c r="T56" i="2"/>
  <c r="U83" i="2"/>
  <c r="S56" i="2"/>
  <c r="T83" i="2"/>
  <c r="R56" i="2"/>
  <c r="S83" i="2"/>
  <c r="Q56" i="2"/>
  <c r="R83" i="2"/>
  <c r="P56" i="2"/>
  <c r="Q83" i="2"/>
  <c r="O56" i="2"/>
  <c r="P83" i="2"/>
  <c r="N56" i="2"/>
  <c r="O83" i="2"/>
  <c r="M56" i="2"/>
  <c r="N83" i="2"/>
  <c r="L56" i="2"/>
  <c r="M83" i="2"/>
  <c r="K56" i="2"/>
  <c r="L83" i="2"/>
  <c r="J56" i="2"/>
  <c r="K83" i="2"/>
  <c r="I56" i="2"/>
  <c r="J83" i="2"/>
  <c r="H56" i="2"/>
  <c r="I83" i="2"/>
  <c r="G56" i="2"/>
  <c r="H83" i="2"/>
  <c r="F56" i="2"/>
  <c r="G83" i="2"/>
  <c r="E56" i="2"/>
  <c r="F83" i="2"/>
  <c r="D56" i="2"/>
  <c r="E83" i="2"/>
  <c r="C56" i="2"/>
  <c r="D83" i="2"/>
  <c r="C83" i="2"/>
  <c r="OO82" i="2"/>
  <c r="ON82" i="2"/>
  <c r="OL82" i="2"/>
  <c r="OK82" i="2"/>
  <c r="OJ82" i="2"/>
  <c r="OI82" i="2"/>
  <c r="OH82" i="2"/>
  <c r="OG82" i="2"/>
  <c r="OF82" i="2"/>
  <c r="OE82" i="2"/>
  <c r="OD82" i="2"/>
  <c r="OC82" i="2"/>
  <c r="OB82" i="2"/>
  <c r="OA82" i="2"/>
  <c r="NZ82" i="2"/>
  <c r="NY82" i="2"/>
  <c r="NX82" i="2"/>
  <c r="NW82" i="2"/>
  <c r="NV82" i="2"/>
  <c r="NU82" i="2"/>
  <c r="NT82" i="2"/>
  <c r="NS82" i="2"/>
  <c r="NR82" i="2"/>
  <c r="NQ82" i="2"/>
  <c r="NP82" i="2"/>
  <c r="NO82" i="2"/>
  <c r="NN82" i="2"/>
  <c r="NM82" i="2"/>
  <c r="NL82" i="2"/>
  <c r="NK82" i="2"/>
  <c r="NJ82" i="2"/>
  <c r="NI82" i="2"/>
  <c r="NH82" i="2"/>
  <c r="NG82" i="2"/>
  <c r="NF82" i="2"/>
  <c r="NE82" i="2"/>
  <c r="ND82" i="2"/>
  <c r="NC82" i="2"/>
  <c r="NB82" i="2"/>
  <c r="NA82" i="2"/>
  <c r="MZ82" i="2"/>
  <c r="MY82" i="2"/>
  <c r="MX82" i="2"/>
  <c r="MW82" i="2"/>
  <c r="MV82" i="2"/>
  <c r="MU82" i="2"/>
  <c r="MT82" i="2"/>
  <c r="MS82" i="2"/>
  <c r="MR82" i="2"/>
  <c r="MQ82" i="2"/>
  <c r="MP82" i="2"/>
  <c r="MO82" i="2"/>
  <c r="MN82" i="2"/>
  <c r="MM82" i="2"/>
  <c r="ML82" i="2"/>
  <c r="MK82" i="2"/>
  <c r="MJ82" i="2"/>
  <c r="MI82" i="2"/>
  <c r="MH82" i="2"/>
  <c r="MG82" i="2"/>
  <c r="MF82" i="2"/>
  <c r="ME82" i="2"/>
  <c r="MD82" i="2"/>
  <c r="MC82" i="2"/>
  <c r="MB82" i="2"/>
  <c r="MA82" i="2"/>
  <c r="LZ82" i="2"/>
  <c r="LY82" i="2"/>
  <c r="LX82" i="2"/>
  <c r="LW82" i="2"/>
  <c r="LV82" i="2"/>
  <c r="LU82" i="2"/>
  <c r="LT82" i="2"/>
  <c r="LS82" i="2"/>
  <c r="LR82" i="2"/>
  <c r="LQ82" i="2"/>
  <c r="LP82" i="2"/>
  <c r="LO82" i="2"/>
  <c r="LN82" i="2"/>
  <c r="LM82" i="2"/>
  <c r="LL82" i="2"/>
  <c r="LK82" i="2"/>
  <c r="LJ82" i="2"/>
  <c r="LI82" i="2"/>
  <c r="LH82" i="2"/>
  <c r="LG82" i="2"/>
  <c r="LF82" i="2"/>
  <c r="LE82" i="2"/>
  <c r="LD82" i="2"/>
  <c r="LC82" i="2"/>
  <c r="LB82" i="2"/>
  <c r="LA82" i="2"/>
  <c r="KZ82" i="2"/>
  <c r="KY82" i="2"/>
  <c r="KX82" i="2"/>
  <c r="KW82" i="2"/>
  <c r="KV82" i="2"/>
  <c r="KU82" i="2"/>
  <c r="KT82" i="2"/>
  <c r="KS82" i="2"/>
  <c r="KR82" i="2"/>
  <c r="KQ82" i="2"/>
  <c r="KP82" i="2"/>
  <c r="KO82" i="2"/>
  <c r="KN82" i="2"/>
  <c r="KM82" i="2"/>
  <c r="KL82" i="2"/>
  <c r="KK82" i="2"/>
  <c r="KJ82" i="2"/>
  <c r="KI82" i="2"/>
  <c r="KH82" i="2"/>
  <c r="KG82" i="2"/>
  <c r="KF82" i="2"/>
  <c r="KE82" i="2"/>
  <c r="KD82" i="2"/>
  <c r="KC82" i="2"/>
  <c r="KB82" i="2"/>
  <c r="KA82" i="2"/>
  <c r="JZ82" i="2"/>
  <c r="JY82" i="2"/>
  <c r="JX82" i="2"/>
  <c r="JW82" i="2"/>
  <c r="JV82" i="2"/>
  <c r="JU82" i="2"/>
  <c r="JT82" i="2"/>
  <c r="JS82" i="2"/>
  <c r="JR82" i="2"/>
  <c r="JQ82" i="2"/>
  <c r="JP82" i="2"/>
  <c r="JO82" i="2"/>
  <c r="JN82" i="2"/>
  <c r="JM82" i="2"/>
  <c r="JL82" i="2"/>
  <c r="JK82" i="2"/>
  <c r="JJ82" i="2"/>
  <c r="JI82" i="2"/>
  <c r="JH82" i="2"/>
  <c r="JG82" i="2"/>
  <c r="JF82" i="2"/>
  <c r="JE82" i="2"/>
  <c r="JD82" i="2"/>
  <c r="JC82" i="2"/>
  <c r="JB82" i="2"/>
  <c r="JA82" i="2"/>
  <c r="IZ82" i="2"/>
  <c r="IY82" i="2"/>
  <c r="IX82" i="2"/>
  <c r="IW82" i="2"/>
  <c r="IV82" i="2"/>
  <c r="IU82" i="2"/>
  <c r="IT82" i="2"/>
  <c r="IS82" i="2"/>
  <c r="IR82" i="2"/>
  <c r="IQ82" i="2"/>
  <c r="IP82" i="2"/>
  <c r="IO82" i="2"/>
  <c r="IN82" i="2"/>
  <c r="IM82" i="2"/>
  <c r="IL82" i="2"/>
  <c r="IK82" i="2"/>
  <c r="IJ82" i="2"/>
  <c r="II82" i="2"/>
  <c r="IH82" i="2"/>
  <c r="IG82" i="2"/>
  <c r="IF82" i="2"/>
  <c r="IE82" i="2"/>
  <c r="ID82" i="2"/>
  <c r="IC82" i="2"/>
  <c r="IB82" i="2"/>
  <c r="IA82" i="2"/>
  <c r="HZ82" i="2"/>
  <c r="HY82" i="2"/>
  <c r="HX82" i="2"/>
  <c r="HW82" i="2"/>
  <c r="HV82" i="2"/>
  <c r="HU82" i="2"/>
  <c r="HT82" i="2"/>
  <c r="HS82" i="2"/>
  <c r="HR82" i="2"/>
  <c r="HQ82" i="2"/>
  <c r="HP82" i="2"/>
  <c r="HO82" i="2"/>
  <c r="HN82" i="2"/>
  <c r="HM82" i="2"/>
  <c r="HL82" i="2"/>
  <c r="HK82" i="2"/>
  <c r="HJ82" i="2"/>
  <c r="HI82" i="2"/>
  <c r="HH82" i="2"/>
  <c r="HG82" i="2"/>
  <c r="HF82" i="2"/>
  <c r="HE82" i="2"/>
  <c r="HD82" i="2"/>
  <c r="HC82" i="2"/>
  <c r="HB82" i="2"/>
  <c r="HA82" i="2"/>
  <c r="GZ82" i="2"/>
  <c r="GY82" i="2"/>
  <c r="GX82" i="2"/>
  <c r="GW82" i="2"/>
  <c r="GV82" i="2"/>
  <c r="GU82" i="2"/>
  <c r="GT82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55" i="2"/>
  <c r="DR55" i="2"/>
  <c r="DS82" i="2"/>
  <c r="DQ55" i="2"/>
  <c r="DR82" i="2"/>
  <c r="DP55" i="2"/>
  <c r="DQ82" i="2"/>
  <c r="DO55" i="2"/>
  <c r="DP82" i="2"/>
  <c r="DN55" i="2"/>
  <c r="DO82" i="2"/>
  <c r="DM55" i="2"/>
  <c r="DN82" i="2"/>
  <c r="DL55" i="2"/>
  <c r="DM82" i="2"/>
  <c r="DK55" i="2"/>
  <c r="DL82" i="2"/>
  <c r="DJ55" i="2"/>
  <c r="DK82" i="2"/>
  <c r="DI55" i="2"/>
  <c r="DJ82" i="2"/>
  <c r="DH55" i="2"/>
  <c r="DI82" i="2"/>
  <c r="DG55" i="2"/>
  <c r="DH82" i="2"/>
  <c r="DF55" i="2"/>
  <c r="DG82" i="2"/>
  <c r="DE55" i="2"/>
  <c r="DF82" i="2"/>
  <c r="DD55" i="2"/>
  <c r="DE82" i="2"/>
  <c r="DC55" i="2"/>
  <c r="DD82" i="2"/>
  <c r="DB55" i="2"/>
  <c r="DC82" i="2"/>
  <c r="DA55" i="2"/>
  <c r="DB82" i="2"/>
  <c r="CZ55" i="2"/>
  <c r="DA82" i="2"/>
  <c r="CY55" i="2"/>
  <c r="CZ82" i="2"/>
  <c r="CX55" i="2"/>
  <c r="CY82" i="2"/>
  <c r="CW55" i="2"/>
  <c r="CX82" i="2"/>
  <c r="CV55" i="2"/>
  <c r="CW82" i="2"/>
  <c r="CU55" i="2"/>
  <c r="CV82" i="2"/>
  <c r="CT55" i="2"/>
  <c r="CU82" i="2"/>
  <c r="CS55" i="2"/>
  <c r="CT82" i="2"/>
  <c r="CR55" i="2"/>
  <c r="CS82" i="2"/>
  <c r="CQ55" i="2"/>
  <c r="CR82" i="2"/>
  <c r="CP55" i="2"/>
  <c r="CQ82" i="2"/>
  <c r="CO55" i="2"/>
  <c r="CP82" i="2"/>
  <c r="CN55" i="2"/>
  <c r="CO82" i="2"/>
  <c r="CM55" i="2"/>
  <c r="CN82" i="2"/>
  <c r="CL55" i="2"/>
  <c r="CM82" i="2"/>
  <c r="CK55" i="2"/>
  <c r="CL82" i="2"/>
  <c r="CJ55" i="2"/>
  <c r="CK82" i="2"/>
  <c r="CI55" i="2"/>
  <c r="CJ82" i="2"/>
  <c r="CH55" i="2"/>
  <c r="CI82" i="2"/>
  <c r="CG55" i="2"/>
  <c r="CH82" i="2"/>
  <c r="CF55" i="2"/>
  <c r="CG82" i="2"/>
  <c r="CE55" i="2"/>
  <c r="CF82" i="2"/>
  <c r="CD55" i="2"/>
  <c r="CE82" i="2"/>
  <c r="CC55" i="2"/>
  <c r="CD82" i="2"/>
  <c r="CB55" i="2"/>
  <c r="CC82" i="2"/>
  <c r="CA55" i="2"/>
  <c r="CB82" i="2"/>
  <c r="BZ55" i="2"/>
  <c r="CA82" i="2"/>
  <c r="BY55" i="2"/>
  <c r="BZ82" i="2"/>
  <c r="BX55" i="2"/>
  <c r="BY82" i="2"/>
  <c r="BW55" i="2"/>
  <c r="BX82" i="2"/>
  <c r="BV55" i="2"/>
  <c r="BW82" i="2"/>
  <c r="BU55" i="2"/>
  <c r="BV82" i="2"/>
  <c r="BT55" i="2"/>
  <c r="BU82" i="2"/>
  <c r="BS55" i="2"/>
  <c r="BT82" i="2"/>
  <c r="BR55" i="2"/>
  <c r="BS82" i="2"/>
  <c r="BQ55" i="2"/>
  <c r="BR82" i="2"/>
  <c r="BP55" i="2"/>
  <c r="BQ82" i="2"/>
  <c r="BO55" i="2"/>
  <c r="BP82" i="2"/>
  <c r="BN55" i="2"/>
  <c r="BO82" i="2"/>
  <c r="BM55" i="2"/>
  <c r="BN82" i="2"/>
  <c r="BL55" i="2"/>
  <c r="BM82" i="2"/>
  <c r="BK55" i="2"/>
  <c r="BL82" i="2"/>
  <c r="BJ55" i="2"/>
  <c r="BK82" i="2"/>
  <c r="BI55" i="2"/>
  <c r="BJ82" i="2"/>
  <c r="BH55" i="2"/>
  <c r="BI82" i="2"/>
  <c r="BG55" i="2"/>
  <c r="BH82" i="2"/>
  <c r="BF55" i="2"/>
  <c r="BG82" i="2"/>
  <c r="BE55" i="2"/>
  <c r="BF82" i="2"/>
  <c r="BD55" i="2"/>
  <c r="BE82" i="2"/>
  <c r="BC55" i="2"/>
  <c r="BD82" i="2"/>
  <c r="BB55" i="2"/>
  <c r="BC82" i="2"/>
  <c r="BA55" i="2"/>
  <c r="BB82" i="2"/>
  <c r="AZ55" i="2"/>
  <c r="BA82" i="2"/>
  <c r="AY55" i="2"/>
  <c r="AZ82" i="2"/>
  <c r="AX55" i="2"/>
  <c r="AY82" i="2"/>
  <c r="AW55" i="2"/>
  <c r="AX82" i="2"/>
  <c r="AV55" i="2"/>
  <c r="AW82" i="2"/>
  <c r="AU55" i="2"/>
  <c r="AV82" i="2"/>
  <c r="AT55" i="2"/>
  <c r="AU82" i="2"/>
  <c r="AS55" i="2"/>
  <c r="AT82" i="2"/>
  <c r="AR55" i="2"/>
  <c r="AS82" i="2"/>
  <c r="AQ55" i="2"/>
  <c r="AR82" i="2"/>
  <c r="AP55" i="2"/>
  <c r="AQ82" i="2"/>
  <c r="AO55" i="2"/>
  <c r="AP82" i="2"/>
  <c r="AN55" i="2"/>
  <c r="AO82" i="2"/>
  <c r="AM55" i="2"/>
  <c r="AN82" i="2"/>
  <c r="AL55" i="2"/>
  <c r="AM82" i="2"/>
  <c r="AK55" i="2"/>
  <c r="AL82" i="2"/>
  <c r="AJ55" i="2"/>
  <c r="AK82" i="2"/>
  <c r="AI55" i="2"/>
  <c r="AJ82" i="2"/>
  <c r="AH55" i="2"/>
  <c r="AI82" i="2"/>
  <c r="AG55" i="2"/>
  <c r="AH82" i="2"/>
  <c r="AF55" i="2"/>
  <c r="AG82" i="2"/>
  <c r="AE55" i="2"/>
  <c r="AF82" i="2"/>
  <c r="AD55" i="2"/>
  <c r="AE82" i="2"/>
  <c r="AC55" i="2"/>
  <c r="AD82" i="2"/>
  <c r="AB55" i="2"/>
  <c r="AC82" i="2"/>
  <c r="AA55" i="2"/>
  <c r="AB82" i="2"/>
  <c r="Z55" i="2"/>
  <c r="AA82" i="2"/>
  <c r="Y55" i="2"/>
  <c r="Z82" i="2"/>
  <c r="X55" i="2"/>
  <c r="Y82" i="2"/>
  <c r="W55" i="2"/>
  <c r="X82" i="2"/>
  <c r="V55" i="2"/>
  <c r="W82" i="2"/>
  <c r="U55" i="2"/>
  <c r="V82" i="2"/>
  <c r="T55" i="2"/>
  <c r="U82" i="2"/>
  <c r="S55" i="2"/>
  <c r="T82" i="2"/>
  <c r="R55" i="2"/>
  <c r="S82" i="2"/>
  <c r="Q55" i="2"/>
  <c r="R82" i="2"/>
  <c r="P55" i="2"/>
  <c r="Q82" i="2"/>
  <c r="O55" i="2"/>
  <c r="P82" i="2"/>
  <c r="N55" i="2"/>
  <c r="O82" i="2"/>
  <c r="M55" i="2"/>
  <c r="N82" i="2"/>
  <c r="L55" i="2"/>
  <c r="M82" i="2"/>
  <c r="K55" i="2"/>
  <c r="L82" i="2"/>
  <c r="J55" i="2"/>
  <c r="K82" i="2"/>
  <c r="I55" i="2"/>
  <c r="J82" i="2"/>
  <c r="H55" i="2"/>
  <c r="I82" i="2"/>
  <c r="G55" i="2"/>
  <c r="H82" i="2"/>
  <c r="F55" i="2"/>
  <c r="G82" i="2"/>
  <c r="E55" i="2"/>
  <c r="F82" i="2"/>
  <c r="D55" i="2"/>
  <c r="E82" i="2"/>
  <c r="C55" i="2"/>
  <c r="D82" i="2"/>
  <c r="C82" i="2"/>
  <c r="OO16" i="2"/>
  <c r="OO81" i="2"/>
  <c r="ON16" i="2"/>
  <c r="ON81" i="2"/>
  <c r="OL16" i="2"/>
  <c r="OL81" i="2"/>
  <c r="OK16" i="2"/>
  <c r="OK81" i="2"/>
  <c r="OJ16" i="2"/>
  <c r="OJ81" i="2"/>
  <c r="OI16" i="2"/>
  <c r="OI81" i="2"/>
  <c r="OH16" i="2"/>
  <c r="OH81" i="2"/>
  <c r="OG16" i="2"/>
  <c r="OG81" i="2"/>
  <c r="OF81" i="2"/>
  <c r="OC16" i="2"/>
  <c r="OD16" i="2"/>
  <c r="OE16" i="2"/>
  <c r="OE81" i="2"/>
  <c r="OD81" i="2"/>
  <c r="OC81" i="2"/>
  <c r="OB16" i="2"/>
  <c r="OB81" i="2"/>
  <c r="OA16" i="2"/>
  <c r="OA81" i="2"/>
  <c r="NZ16" i="2"/>
  <c r="NZ81" i="2"/>
  <c r="NY16" i="2"/>
  <c r="NY81" i="2"/>
  <c r="NX81" i="2"/>
  <c r="NW81" i="2"/>
  <c r="NV81" i="2"/>
  <c r="NU81" i="2"/>
  <c r="NT81" i="2"/>
  <c r="NS81" i="2"/>
  <c r="NR81" i="2"/>
  <c r="NQ81" i="2"/>
  <c r="NP81" i="2"/>
  <c r="NO81" i="2"/>
  <c r="NN81" i="2"/>
  <c r="NM81" i="2"/>
  <c r="NL81" i="2"/>
  <c r="NK81" i="2"/>
  <c r="NJ81" i="2"/>
  <c r="NI81" i="2"/>
  <c r="NH81" i="2"/>
  <c r="NG81" i="2"/>
  <c r="NF81" i="2"/>
  <c r="NE81" i="2"/>
  <c r="ND81" i="2"/>
  <c r="NC81" i="2"/>
  <c r="NB81" i="2"/>
  <c r="NA81" i="2"/>
  <c r="MZ81" i="2"/>
  <c r="MY81" i="2"/>
  <c r="MX81" i="2"/>
  <c r="MW81" i="2"/>
  <c r="MV81" i="2"/>
  <c r="MU81" i="2"/>
  <c r="MT81" i="2"/>
  <c r="MS81" i="2"/>
  <c r="MR81" i="2"/>
  <c r="MQ81" i="2"/>
  <c r="MP81" i="2"/>
  <c r="MO81" i="2"/>
  <c r="MN81" i="2"/>
  <c r="MM81" i="2"/>
  <c r="ML81" i="2"/>
  <c r="MK81" i="2"/>
  <c r="MJ81" i="2"/>
  <c r="MI81" i="2"/>
  <c r="MH81" i="2"/>
  <c r="MG81" i="2"/>
  <c r="MF81" i="2"/>
  <c r="ME81" i="2"/>
  <c r="MD81" i="2"/>
  <c r="MC81" i="2"/>
  <c r="MB81" i="2"/>
  <c r="MA81" i="2"/>
  <c r="LZ81" i="2"/>
  <c r="LY81" i="2"/>
  <c r="LX81" i="2"/>
  <c r="LW81" i="2"/>
  <c r="LV81" i="2"/>
  <c r="LU81" i="2"/>
  <c r="LT81" i="2"/>
  <c r="LS81" i="2"/>
  <c r="LR81" i="2"/>
  <c r="LQ81" i="2"/>
  <c r="LP81" i="2"/>
  <c r="LO81" i="2"/>
  <c r="LN81" i="2"/>
  <c r="LM81" i="2"/>
  <c r="LL81" i="2"/>
  <c r="LK81" i="2"/>
  <c r="LJ81" i="2"/>
  <c r="LI81" i="2"/>
  <c r="LH81" i="2"/>
  <c r="LG81" i="2"/>
  <c r="LF81" i="2"/>
  <c r="LE81" i="2"/>
  <c r="LD81" i="2"/>
  <c r="LC81" i="2"/>
  <c r="LB81" i="2"/>
  <c r="LA81" i="2"/>
  <c r="KZ81" i="2"/>
  <c r="KY81" i="2"/>
  <c r="KX81" i="2"/>
  <c r="KW81" i="2"/>
  <c r="KV81" i="2"/>
  <c r="KU81" i="2"/>
  <c r="KT81" i="2"/>
  <c r="KS81" i="2"/>
  <c r="KR81" i="2"/>
  <c r="KQ81" i="2"/>
  <c r="KP81" i="2"/>
  <c r="KO81" i="2"/>
  <c r="KN81" i="2"/>
  <c r="KM81" i="2"/>
  <c r="KL81" i="2"/>
  <c r="KK81" i="2"/>
  <c r="KJ81" i="2"/>
  <c r="KI81" i="2"/>
  <c r="KH81" i="2"/>
  <c r="KG81" i="2"/>
  <c r="KF81" i="2"/>
  <c r="KE81" i="2"/>
  <c r="KD81" i="2"/>
  <c r="KC81" i="2"/>
  <c r="KB81" i="2"/>
  <c r="KA81" i="2"/>
  <c r="JZ81" i="2"/>
  <c r="JY81" i="2"/>
  <c r="JX81" i="2"/>
  <c r="JW81" i="2"/>
  <c r="JV81" i="2"/>
  <c r="JU81" i="2"/>
  <c r="JT81" i="2"/>
  <c r="JS81" i="2"/>
  <c r="JR81" i="2"/>
  <c r="JQ81" i="2"/>
  <c r="JP81" i="2"/>
  <c r="JO81" i="2"/>
  <c r="JN81" i="2"/>
  <c r="JM81" i="2"/>
  <c r="JL81" i="2"/>
  <c r="JK81" i="2"/>
  <c r="JJ81" i="2"/>
  <c r="JI81" i="2"/>
  <c r="JH81" i="2"/>
  <c r="JG81" i="2"/>
  <c r="JF81" i="2"/>
  <c r="JE81" i="2"/>
  <c r="JD81" i="2"/>
  <c r="JC81" i="2"/>
  <c r="JB81" i="2"/>
  <c r="JA81" i="2"/>
  <c r="IZ81" i="2"/>
  <c r="IY81" i="2"/>
  <c r="IX81" i="2"/>
  <c r="IW81" i="2"/>
  <c r="IV81" i="2"/>
  <c r="IU81" i="2"/>
  <c r="IT81" i="2"/>
  <c r="IS81" i="2"/>
  <c r="IR81" i="2"/>
  <c r="IQ81" i="2"/>
  <c r="IP81" i="2"/>
  <c r="IO81" i="2"/>
  <c r="IN81" i="2"/>
  <c r="IM81" i="2"/>
  <c r="IL81" i="2"/>
  <c r="IK81" i="2"/>
  <c r="IJ81" i="2"/>
  <c r="II81" i="2"/>
  <c r="IH81" i="2"/>
  <c r="IG81" i="2"/>
  <c r="IF81" i="2"/>
  <c r="IE81" i="2"/>
  <c r="ID81" i="2"/>
  <c r="IC81" i="2"/>
  <c r="IB81" i="2"/>
  <c r="IA81" i="2"/>
  <c r="HZ81" i="2"/>
  <c r="HY81" i="2"/>
  <c r="HX81" i="2"/>
  <c r="HW81" i="2"/>
  <c r="HV81" i="2"/>
  <c r="HU81" i="2"/>
  <c r="HT81" i="2"/>
  <c r="HS81" i="2"/>
  <c r="HR81" i="2"/>
  <c r="HQ81" i="2"/>
  <c r="HP81" i="2"/>
  <c r="HO81" i="2"/>
  <c r="HN81" i="2"/>
  <c r="HM81" i="2"/>
  <c r="HL81" i="2"/>
  <c r="HK81" i="2"/>
  <c r="HJ81" i="2"/>
  <c r="HI81" i="2"/>
  <c r="HH81" i="2"/>
  <c r="HG81" i="2"/>
  <c r="HF81" i="2"/>
  <c r="HE81" i="2"/>
  <c r="HD81" i="2"/>
  <c r="HC81" i="2"/>
  <c r="HB81" i="2"/>
  <c r="HA81" i="2"/>
  <c r="GZ81" i="2"/>
  <c r="GY81" i="2"/>
  <c r="GX81" i="2"/>
  <c r="GW81" i="2"/>
  <c r="GV81" i="2"/>
  <c r="GU81" i="2"/>
  <c r="GT81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54" i="2"/>
  <c r="DR54" i="2"/>
  <c r="DS81" i="2"/>
  <c r="DQ54" i="2"/>
  <c r="DR81" i="2"/>
  <c r="DP54" i="2"/>
  <c r="DQ81" i="2"/>
  <c r="DO54" i="2"/>
  <c r="DP81" i="2"/>
  <c r="DN54" i="2"/>
  <c r="DO81" i="2"/>
  <c r="DM54" i="2"/>
  <c r="DN81" i="2"/>
  <c r="DL54" i="2"/>
  <c r="DM81" i="2"/>
  <c r="DK54" i="2"/>
  <c r="DL81" i="2"/>
  <c r="DJ54" i="2"/>
  <c r="DK81" i="2"/>
  <c r="DI54" i="2"/>
  <c r="DJ81" i="2"/>
  <c r="DH54" i="2"/>
  <c r="DI81" i="2"/>
  <c r="DG54" i="2"/>
  <c r="DH81" i="2"/>
  <c r="DF54" i="2"/>
  <c r="DG81" i="2"/>
  <c r="DE54" i="2"/>
  <c r="DF81" i="2"/>
  <c r="DD54" i="2"/>
  <c r="DE81" i="2"/>
  <c r="DC54" i="2"/>
  <c r="DD81" i="2"/>
  <c r="DB54" i="2"/>
  <c r="DC81" i="2"/>
  <c r="DA54" i="2"/>
  <c r="DB81" i="2"/>
  <c r="CZ54" i="2"/>
  <c r="DA81" i="2"/>
  <c r="CY54" i="2"/>
  <c r="CZ81" i="2"/>
  <c r="CX54" i="2"/>
  <c r="CY81" i="2"/>
  <c r="CW54" i="2"/>
  <c r="CX81" i="2"/>
  <c r="CV54" i="2"/>
  <c r="CW81" i="2"/>
  <c r="CU54" i="2"/>
  <c r="CV81" i="2"/>
  <c r="CT54" i="2"/>
  <c r="CU81" i="2"/>
  <c r="CS54" i="2"/>
  <c r="CT81" i="2"/>
  <c r="CR54" i="2"/>
  <c r="CS81" i="2"/>
  <c r="CQ54" i="2"/>
  <c r="CR81" i="2"/>
  <c r="CP54" i="2"/>
  <c r="CQ81" i="2"/>
  <c r="CO54" i="2"/>
  <c r="CP81" i="2"/>
  <c r="CN54" i="2"/>
  <c r="CO81" i="2"/>
  <c r="CM54" i="2"/>
  <c r="CN81" i="2"/>
  <c r="CL54" i="2"/>
  <c r="CM81" i="2"/>
  <c r="CK54" i="2"/>
  <c r="CL81" i="2"/>
  <c r="CJ54" i="2"/>
  <c r="CK81" i="2"/>
  <c r="CI54" i="2"/>
  <c r="CJ81" i="2"/>
  <c r="CH54" i="2"/>
  <c r="CI81" i="2"/>
  <c r="CG54" i="2"/>
  <c r="CH81" i="2"/>
  <c r="CF54" i="2"/>
  <c r="CG81" i="2"/>
  <c r="CE54" i="2"/>
  <c r="CF81" i="2"/>
  <c r="CD54" i="2"/>
  <c r="CE81" i="2"/>
  <c r="CC54" i="2"/>
  <c r="CD81" i="2"/>
  <c r="CB54" i="2"/>
  <c r="CC81" i="2"/>
  <c r="CA54" i="2"/>
  <c r="CB81" i="2"/>
  <c r="BZ54" i="2"/>
  <c r="CA81" i="2"/>
  <c r="BY54" i="2"/>
  <c r="BZ81" i="2"/>
  <c r="BX54" i="2"/>
  <c r="BY81" i="2"/>
  <c r="BW54" i="2"/>
  <c r="BX81" i="2"/>
  <c r="BV54" i="2"/>
  <c r="BW81" i="2"/>
  <c r="BU54" i="2"/>
  <c r="BV81" i="2"/>
  <c r="BT54" i="2"/>
  <c r="BU81" i="2"/>
  <c r="BS54" i="2"/>
  <c r="BT81" i="2"/>
  <c r="BR54" i="2"/>
  <c r="BS81" i="2"/>
  <c r="BQ54" i="2"/>
  <c r="BR81" i="2"/>
  <c r="BP54" i="2"/>
  <c r="BQ81" i="2"/>
  <c r="BO54" i="2"/>
  <c r="BP81" i="2"/>
  <c r="BN54" i="2"/>
  <c r="BO81" i="2"/>
  <c r="BM54" i="2"/>
  <c r="BN81" i="2"/>
  <c r="BL54" i="2"/>
  <c r="BM81" i="2"/>
  <c r="BK54" i="2"/>
  <c r="BL81" i="2"/>
  <c r="BJ54" i="2"/>
  <c r="BK81" i="2"/>
  <c r="BI54" i="2"/>
  <c r="BJ81" i="2"/>
  <c r="BH54" i="2"/>
  <c r="BI81" i="2"/>
  <c r="BG54" i="2"/>
  <c r="BH81" i="2"/>
  <c r="BF54" i="2"/>
  <c r="BG81" i="2"/>
  <c r="BE54" i="2"/>
  <c r="BF81" i="2"/>
  <c r="BD54" i="2"/>
  <c r="BE81" i="2"/>
  <c r="BC54" i="2"/>
  <c r="BD81" i="2"/>
  <c r="BB54" i="2"/>
  <c r="BC81" i="2"/>
  <c r="BA54" i="2"/>
  <c r="BB81" i="2"/>
  <c r="AZ54" i="2"/>
  <c r="BA81" i="2"/>
  <c r="AY54" i="2"/>
  <c r="AZ81" i="2"/>
  <c r="AX54" i="2"/>
  <c r="AY81" i="2"/>
  <c r="AW54" i="2"/>
  <c r="AX81" i="2"/>
  <c r="AV54" i="2"/>
  <c r="AW81" i="2"/>
  <c r="AU54" i="2"/>
  <c r="AV81" i="2"/>
  <c r="AT54" i="2"/>
  <c r="AU81" i="2"/>
  <c r="AS54" i="2"/>
  <c r="AT81" i="2"/>
  <c r="AR54" i="2"/>
  <c r="AS81" i="2"/>
  <c r="AQ54" i="2"/>
  <c r="AR81" i="2"/>
  <c r="AP54" i="2"/>
  <c r="AQ81" i="2"/>
  <c r="AO54" i="2"/>
  <c r="AP81" i="2"/>
  <c r="AN54" i="2"/>
  <c r="AO81" i="2"/>
  <c r="AM54" i="2"/>
  <c r="AN81" i="2"/>
  <c r="AL54" i="2"/>
  <c r="AM81" i="2"/>
  <c r="AK54" i="2"/>
  <c r="AL81" i="2"/>
  <c r="AJ54" i="2"/>
  <c r="AK81" i="2"/>
  <c r="AI54" i="2"/>
  <c r="AJ81" i="2"/>
  <c r="AH54" i="2"/>
  <c r="AI81" i="2"/>
  <c r="AG54" i="2"/>
  <c r="AH81" i="2"/>
  <c r="AF54" i="2"/>
  <c r="AG81" i="2"/>
  <c r="AE54" i="2"/>
  <c r="AF81" i="2"/>
  <c r="AD54" i="2"/>
  <c r="AE81" i="2"/>
  <c r="AC54" i="2"/>
  <c r="AD81" i="2"/>
  <c r="AB54" i="2"/>
  <c r="AC81" i="2"/>
  <c r="AA54" i="2"/>
  <c r="AB81" i="2"/>
  <c r="Z54" i="2"/>
  <c r="AA81" i="2"/>
  <c r="Y54" i="2"/>
  <c r="Z81" i="2"/>
  <c r="X54" i="2"/>
  <c r="Y81" i="2"/>
  <c r="W54" i="2"/>
  <c r="X81" i="2"/>
  <c r="V54" i="2"/>
  <c r="W81" i="2"/>
  <c r="U54" i="2"/>
  <c r="V81" i="2"/>
  <c r="T54" i="2"/>
  <c r="U81" i="2"/>
  <c r="S54" i="2"/>
  <c r="T81" i="2"/>
  <c r="R54" i="2"/>
  <c r="S81" i="2"/>
  <c r="Q54" i="2"/>
  <c r="R81" i="2"/>
  <c r="P54" i="2"/>
  <c r="Q81" i="2"/>
  <c r="O54" i="2"/>
  <c r="P81" i="2"/>
  <c r="N54" i="2"/>
  <c r="O81" i="2"/>
  <c r="M54" i="2"/>
  <c r="N81" i="2"/>
  <c r="L54" i="2"/>
  <c r="M81" i="2"/>
  <c r="K54" i="2"/>
  <c r="L81" i="2"/>
  <c r="J54" i="2"/>
  <c r="K81" i="2"/>
  <c r="I54" i="2"/>
  <c r="J81" i="2"/>
  <c r="H54" i="2"/>
  <c r="I81" i="2"/>
  <c r="G54" i="2"/>
  <c r="H81" i="2"/>
  <c r="F54" i="2"/>
  <c r="G81" i="2"/>
  <c r="E54" i="2"/>
  <c r="F81" i="2"/>
  <c r="D54" i="2"/>
  <c r="E81" i="2"/>
  <c r="C54" i="2"/>
  <c r="D81" i="2"/>
  <c r="C81" i="2"/>
  <c r="OO15" i="2"/>
  <c r="OO80" i="2"/>
  <c r="ON15" i="2"/>
  <c r="ON80" i="2"/>
  <c r="OL15" i="2"/>
  <c r="OL80" i="2"/>
  <c r="OK15" i="2"/>
  <c r="OK80" i="2"/>
  <c r="OJ15" i="2"/>
  <c r="OJ80" i="2"/>
  <c r="OI15" i="2"/>
  <c r="OI80" i="2"/>
  <c r="OH15" i="2"/>
  <c r="OH80" i="2"/>
  <c r="OG15" i="2"/>
  <c r="OG80" i="2"/>
  <c r="OF80" i="2"/>
  <c r="OC15" i="2"/>
  <c r="OD15" i="2"/>
  <c r="OE15" i="2"/>
  <c r="OE80" i="2"/>
  <c r="OD80" i="2"/>
  <c r="OC80" i="2"/>
  <c r="OB15" i="2"/>
  <c r="OB80" i="2"/>
  <c r="OA15" i="2"/>
  <c r="OA80" i="2"/>
  <c r="NZ15" i="2"/>
  <c r="NZ80" i="2"/>
  <c r="NY15" i="2"/>
  <c r="NY80" i="2"/>
  <c r="NX80" i="2"/>
  <c r="NW80" i="2"/>
  <c r="NV80" i="2"/>
  <c r="NU80" i="2"/>
  <c r="NT80" i="2"/>
  <c r="NS80" i="2"/>
  <c r="NR80" i="2"/>
  <c r="NQ80" i="2"/>
  <c r="NP80" i="2"/>
  <c r="NO80" i="2"/>
  <c r="NN80" i="2"/>
  <c r="NM80" i="2"/>
  <c r="NL80" i="2"/>
  <c r="NK80" i="2"/>
  <c r="NJ80" i="2"/>
  <c r="NI80" i="2"/>
  <c r="NH80" i="2"/>
  <c r="NG80" i="2"/>
  <c r="NF80" i="2"/>
  <c r="NE80" i="2"/>
  <c r="ND80" i="2"/>
  <c r="NC80" i="2"/>
  <c r="NB80" i="2"/>
  <c r="NA80" i="2"/>
  <c r="MZ80" i="2"/>
  <c r="MY80" i="2"/>
  <c r="MX80" i="2"/>
  <c r="MW80" i="2"/>
  <c r="MV80" i="2"/>
  <c r="MU80" i="2"/>
  <c r="MT80" i="2"/>
  <c r="MS80" i="2"/>
  <c r="MR80" i="2"/>
  <c r="MQ80" i="2"/>
  <c r="MP80" i="2"/>
  <c r="MO80" i="2"/>
  <c r="MN80" i="2"/>
  <c r="MM80" i="2"/>
  <c r="ML80" i="2"/>
  <c r="MK80" i="2"/>
  <c r="MJ80" i="2"/>
  <c r="MI80" i="2"/>
  <c r="MH80" i="2"/>
  <c r="MG80" i="2"/>
  <c r="MF80" i="2"/>
  <c r="ME80" i="2"/>
  <c r="MD80" i="2"/>
  <c r="MC80" i="2"/>
  <c r="MB80" i="2"/>
  <c r="MA80" i="2"/>
  <c r="LZ80" i="2"/>
  <c r="LY80" i="2"/>
  <c r="LX80" i="2"/>
  <c r="LW80" i="2"/>
  <c r="LV80" i="2"/>
  <c r="LU80" i="2"/>
  <c r="LT80" i="2"/>
  <c r="LS80" i="2"/>
  <c r="LR80" i="2"/>
  <c r="LQ80" i="2"/>
  <c r="LP80" i="2"/>
  <c r="LO80" i="2"/>
  <c r="LN80" i="2"/>
  <c r="LM80" i="2"/>
  <c r="LL80" i="2"/>
  <c r="LK80" i="2"/>
  <c r="LJ80" i="2"/>
  <c r="LI80" i="2"/>
  <c r="LH80" i="2"/>
  <c r="LG80" i="2"/>
  <c r="LF80" i="2"/>
  <c r="LE80" i="2"/>
  <c r="LD80" i="2"/>
  <c r="LC80" i="2"/>
  <c r="LB80" i="2"/>
  <c r="LA80" i="2"/>
  <c r="KZ80" i="2"/>
  <c r="KY80" i="2"/>
  <c r="KX80" i="2"/>
  <c r="KW80" i="2"/>
  <c r="KV80" i="2"/>
  <c r="KU80" i="2"/>
  <c r="KT80" i="2"/>
  <c r="KS80" i="2"/>
  <c r="KR80" i="2"/>
  <c r="KQ80" i="2"/>
  <c r="KP80" i="2"/>
  <c r="KO80" i="2"/>
  <c r="KN80" i="2"/>
  <c r="KM80" i="2"/>
  <c r="KL80" i="2"/>
  <c r="KK80" i="2"/>
  <c r="KJ80" i="2"/>
  <c r="KI80" i="2"/>
  <c r="KH80" i="2"/>
  <c r="KG80" i="2"/>
  <c r="KF80" i="2"/>
  <c r="KE80" i="2"/>
  <c r="KD80" i="2"/>
  <c r="KC80" i="2"/>
  <c r="KB80" i="2"/>
  <c r="KA80" i="2"/>
  <c r="JZ80" i="2"/>
  <c r="JY80" i="2"/>
  <c r="JX80" i="2"/>
  <c r="JW80" i="2"/>
  <c r="JV80" i="2"/>
  <c r="JU80" i="2"/>
  <c r="JT80" i="2"/>
  <c r="JS80" i="2"/>
  <c r="JR80" i="2"/>
  <c r="JQ80" i="2"/>
  <c r="JP80" i="2"/>
  <c r="JO80" i="2"/>
  <c r="JN80" i="2"/>
  <c r="JM80" i="2"/>
  <c r="JL80" i="2"/>
  <c r="JK80" i="2"/>
  <c r="JJ80" i="2"/>
  <c r="JI80" i="2"/>
  <c r="JH80" i="2"/>
  <c r="JG80" i="2"/>
  <c r="JF80" i="2"/>
  <c r="JE80" i="2"/>
  <c r="JD80" i="2"/>
  <c r="JC80" i="2"/>
  <c r="JB80" i="2"/>
  <c r="JA80" i="2"/>
  <c r="IZ80" i="2"/>
  <c r="IY80" i="2"/>
  <c r="IX80" i="2"/>
  <c r="IW80" i="2"/>
  <c r="IV80" i="2"/>
  <c r="IU80" i="2"/>
  <c r="IT80" i="2"/>
  <c r="IS80" i="2"/>
  <c r="IR80" i="2"/>
  <c r="IQ80" i="2"/>
  <c r="IP80" i="2"/>
  <c r="IO80" i="2"/>
  <c r="IN80" i="2"/>
  <c r="IM80" i="2"/>
  <c r="IL80" i="2"/>
  <c r="IK80" i="2"/>
  <c r="IJ80" i="2"/>
  <c r="II80" i="2"/>
  <c r="IH80" i="2"/>
  <c r="IG80" i="2"/>
  <c r="IF80" i="2"/>
  <c r="IE80" i="2"/>
  <c r="ID80" i="2"/>
  <c r="IC80" i="2"/>
  <c r="IB80" i="2"/>
  <c r="IA80" i="2"/>
  <c r="HZ80" i="2"/>
  <c r="HY80" i="2"/>
  <c r="HX80" i="2"/>
  <c r="HW80" i="2"/>
  <c r="HV80" i="2"/>
  <c r="HU80" i="2"/>
  <c r="HT80" i="2"/>
  <c r="HS80" i="2"/>
  <c r="HR80" i="2"/>
  <c r="HQ80" i="2"/>
  <c r="HP80" i="2"/>
  <c r="HO80" i="2"/>
  <c r="HN80" i="2"/>
  <c r="HM80" i="2"/>
  <c r="HL80" i="2"/>
  <c r="HK80" i="2"/>
  <c r="HJ80" i="2"/>
  <c r="HI80" i="2"/>
  <c r="HH80" i="2"/>
  <c r="HG80" i="2"/>
  <c r="HF80" i="2"/>
  <c r="HE80" i="2"/>
  <c r="HD80" i="2"/>
  <c r="HC80" i="2"/>
  <c r="HB80" i="2"/>
  <c r="HA80" i="2"/>
  <c r="GZ80" i="2"/>
  <c r="GY80" i="2"/>
  <c r="GX80" i="2"/>
  <c r="GW80" i="2"/>
  <c r="GV80" i="2"/>
  <c r="GU80" i="2"/>
  <c r="GT80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7" i="2"/>
  <c r="DR7" i="2"/>
  <c r="DS53" i="2"/>
  <c r="DQ7" i="2"/>
  <c r="DR53" i="2"/>
  <c r="DS80" i="2"/>
  <c r="DP7" i="2"/>
  <c r="DQ53" i="2"/>
  <c r="DR80" i="2"/>
  <c r="DO7" i="2"/>
  <c r="DP53" i="2"/>
  <c r="DQ80" i="2"/>
  <c r="DN7" i="2"/>
  <c r="DO53" i="2"/>
  <c r="DP80" i="2"/>
  <c r="DM7" i="2"/>
  <c r="DN53" i="2"/>
  <c r="DO80" i="2"/>
  <c r="DL7" i="2"/>
  <c r="DM53" i="2"/>
  <c r="DN80" i="2"/>
  <c r="DK7" i="2"/>
  <c r="DL53" i="2"/>
  <c r="DM80" i="2"/>
  <c r="DJ7" i="2"/>
  <c r="DK53" i="2"/>
  <c r="DL80" i="2"/>
  <c r="DI7" i="2"/>
  <c r="DJ53" i="2"/>
  <c r="DK80" i="2"/>
  <c r="DH7" i="2"/>
  <c r="DI53" i="2"/>
  <c r="DJ80" i="2"/>
  <c r="DG7" i="2"/>
  <c r="DH53" i="2"/>
  <c r="DI80" i="2"/>
  <c r="DF7" i="2"/>
  <c r="DG53" i="2"/>
  <c r="DH80" i="2"/>
  <c r="DE7" i="2"/>
  <c r="DF53" i="2"/>
  <c r="DG80" i="2"/>
  <c r="DD7" i="2"/>
  <c r="DE53" i="2"/>
  <c r="DF80" i="2"/>
  <c r="DC7" i="2"/>
  <c r="DD53" i="2"/>
  <c r="DE80" i="2"/>
  <c r="DB7" i="2"/>
  <c r="DC53" i="2"/>
  <c r="DD80" i="2"/>
  <c r="DA7" i="2"/>
  <c r="DB53" i="2"/>
  <c r="DC80" i="2"/>
  <c r="CZ7" i="2"/>
  <c r="DA53" i="2"/>
  <c r="DB80" i="2"/>
  <c r="CY7" i="2"/>
  <c r="CZ53" i="2"/>
  <c r="DA80" i="2"/>
  <c r="CX7" i="2"/>
  <c r="CY53" i="2"/>
  <c r="CZ80" i="2"/>
  <c r="CW7" i="2"/>
  <c r="CX53" i="2"/>
  <c r="CY80" i="2"/>
  <c r="CV7" i="2"/>
  <c r="CW53" i="2"/>
  <c r="CX80" i="2"/>
  <c r="CU7" i="2"/>
  <c r="CV53" i="2"/>
  <c r="CW80" i="2"/>
  <c r="CT7" i="2"/>
  <c r="CU53" i="2"/>
  <c r="CV80" i="2"/>
  <c r="CS7" i="2"/>
  <c r="CT53" i="2"/>
  <c r="CU80" i="2"/>
  <c r="CR7" i="2"/>
  <c r="CS53" i="2"/>
  <c r="CT80" i="2"/>
  <c r="CQ7" i="2"/>
  <c r="CR53" i="2"/>
  <c r="CS80" i="2"/>
  <c r="CP7" i="2"/>
  <c r="CQ53" i="2"/>
  <c r="CR80" i="2"/>
  <c r="CO7" i="2"/>
  <c r="CP53" i="2"/>
  <c r="CQ80" i="2"/>
  <c r="CN7" i="2"/>
  <c r="CO53" i="2"/>
  <c r="CP80" i="2"/>
  <c r="CM7" i="2"/>
  <c r="CN53" i="2"/>
  <c r="CO80" i="2"/>
  <c r="CL7" i="2"/>
  <c r="CM53" i="2"/>
  <c r="CN80" i="2"/>
  <c r="CK7" i="2"/>
  <c r="CL53" i="2"/>
  <c r="CM80" i="2"/>
  <c r="CJ7" i="2"/>
  <c r="CK53" i="2"/>
  <c r="CL80" i="2"/>
  <c r="CI7" i="2"/>
  <c r="CJ53" i="2"/>
  <c r="CK80" i="2"/>
  <c r="CH7" i="2"/>
  <c r="CI53" i="2"/>
  <c r="CJ80" i="2"/>
  <c r="CG7" i="2"/>
  <c r="CH53" i="2"/>
  <c r="CI80" i="2"/>
  <c r="CF7" i="2"/>
  <c r="CG53" i="2"/>
  <c r="CH80" i="2"/>
  <c r="CE7" i="2"/>
  <c r="CF53" i="2"/>
  <c r="CG80" i="2"/>
  <c r="CD7" i="2"/>
  <c r="CE53" i="2"/>
  <c r="CF80" i="2"/>
  <c r="CC7" i="2"/>
  <c r="CD53" i="2"/>
  <c r="CE80" i="2"/>
  <c r="CB7" i="2"/>
  <c r="CC53" i="2"/>
  <c r="CD80" i="2"/>
  <c r="CA7" i="2"/>
  <c r="CB53" i="2"/>
  <c r="CC80" i="2"/>
  <c r="BZ7" i="2"/>
  <c r="CA53" i="2"/>
  <c r="CB80" i="2"/>
  <c r="BY7" i="2"/>
  <c r="BZ53" i="2"/>
  <c r="CA80" i="2"/>
  <c r="BX7" i="2"/>
  <c r="BY53" i="2"/>
  <c r="BZ80" i="2"/>
  <c r="BW7" i="2"/>
  <c r="BX53" i="2"/>
  <c r="BY80" i="2"/>
  <c r="BV7" i="2"/>
  <c r="BW53" i="2"/>
  <c r="BX80" i="2"/>
  <c r="BU7" i="2"/>
  <c r="BV53" i="2"/>
  <c r="BW80" i="2"/>
  <c r="BT7" i="2"/>
  <c r="BU53" i="2"/>
  <c r="BV80" i="2"/>
  <c r="BS7" i="2"/>
  <c r="BT53" i="2"/>
  <c r="BU80" i="2"/>
  <c r="BR7" i="2"/>
  <c r="BS53" i="2"/>
  <c r="BT80" i="2"/>
  <c r="BQ7" i="2"/>
  <c r="BR53" i="2"/>
  <c r="BS80" i="2"/>
  <c r="BP7" i="2"/>
  <c r="BQ53" i="2"/>
  <c r="BR80" i="2"/>
  <c r="BO7" i="2"/>
  <c r="BP53" i="2"/>
  <c r="BQ80" i="2"/>
  <c r="BN7" i="2"/>
  <c r="BO53" i="2"/>
  <c r="BP80" i="2"/>
  <c r="BM7" i="2"/>
  <c r="BN53" i="2"/>
  <c r="BO80" i="2"/>
  <c r="BL7" i="2"/>
  <c r="BM53" i="2"/>
  <c r="BN80" i="2"/>
  <c r="BK7" i="2"/>
  <c r="BL53" i="2"/>
  <c r="BM80" i="2"/>
  <c r="BJ7" i="2"/>
  <c r="BK53" i="2"/>
  <c r="BL80" i="2"/>
  <c r="BI7" i="2"/>
  <c r="BJ53" i="2"/>
  <c r="BK80" i="2"/>
  <c r="BH7" i="2"/>
  <c r="BI53" i="2"/>
  <c r="BJ80" i="2"/>
  <c r="BG7" i="2"/>
  <c r="BH53" i="2"/>
  <c r="BI80" i="2"/>
  <c r="BF7" i="2"/>
  <c r="BG53" i="2"/>
  <c r="BH80" i="2"/>
  <c r="BE7" i="2"/>
  <c r="BF53" i="2"/>
  <c r="BG80" i="2"/>
  <c r="BD7" i="2"/>
  <c r="BE53" i="2"/>
  <c r="BF80" i="2"/>
  <c r="BC7" i="2"/>
  <c r="BD53" i="2"/>
  <c r="BE80" i="2"/>
  <c r="BB7" i="2"/>
  <c r="BC53" i="2"/>
  <c r="BD80" i="2"/>
  <c r="BA7" i="2"/>
  <c r="BB53" i="2"/>
  <c r="BC80" i="2"/>
  <c r="AZ7" i="2"/>
  <c r="BA53" i="2"/>
  <c r="BB80" i="2"/>
  <c r="AY7" i="2"/>
  <c r="AZ53" i="2"/>
  <c r="BA80" i="2"/>
  <c r="AX7" i="2"/>
  <c r="AY53" i="2"/>
  <c r="AZ80" i="2"/>
  <c r="AW7" i="2"/>
  <c r="AX53" i="2"/>
  <c r="AY80" i="2"/>
  <c r="AV7" i="2"/>
  <c r="AW53" i="2"/>
  <c r="AX80" i="2"/>
  <c r="AU7" i="2"/>
  <c r="AV53" i="2"/>
  <c r="AW80" i="2"/>
  <c r="AT7" i="2"/>
  <c r="AU53" i="2"/>
  <c r="AV80" i="2"/>
  <c r="AS7" i="2"/>
  <c r="AT53" i="2"/>
  <c r="AU80" i="2"/>
  <c r="AR7" i="2"/>
  <c r="AS53" i="2"/>
  <c r="AT80" i="2"/>
  <c r="AQ7" i="2"/>
  <c r="AR53" i="2"/>
  <c r="AS80" i="2"/>
  <c r="AP7" i="2"/>
  <c r="AQ53" i="2"/>
  <c r="AR80" i="2"/>
  <c r="AO7" i="2"/>
  <c r="AP53" i="2"/>
  <c r="AQ80" i="2"/>
  <c r="AN7" i="2"/>
  <c r="AO53" i="2"/>
  <c r="AP80" i="2"/>
  <c r="AM7" i="2"/>
  <c r="AN53" i="2"/>
  <c r="AO80" i="2"/>
  <c r="AL7" i="2"/>
  <c r="AM53" i="2"/>
  <c r="AN80" i="2"/>
  <c r="AK7" i="2"/>
  <c r="AL53" i="2"/>
  <c r="AM80" i="2"/>
  <c r="AJ7" i="2"/>
  <c r="AK53" i="2"/>
  <c r="AL80" i="2"/>
  <c r="AI7" i="2"/>
  <c r="AJ53" i="2"/>
  <c r="AK80" i="2"/>
  <c r="AH7" i="2"/>
  <c r="AI53" i="2"/>
  <c r="AJ80" i="2"/>
  <c r="AG7" i="2"/>
  <c r="AH53" i="2"/>
  <c r="AI80" i="2"/>
  <c r="AF7" i="2"/>
  <c r="AG53" i="2"/>
  <c r="AH80" i="2"/>
  <c r="AE7" i="2"/>
  <c r="AF53" i="2"/>
  <c r="AG80" i="2"/>
  <c r="AD7" i="2"/>
  <c r="AE53" i="2"/>
  <c r="AF80" i="2"/>
  <c r="AC7" i="2"/>
  <c r="AD53" i="2"/>
  <c r="AE80" i="2"/>
  <c r="AB7" i="2"/>
  <c r="AC53" i="2"/>
  <c r="AD80" i="2"/>
  <c r="AA7" i="2"/>
  <c r="AB53" i="2"/>
  <c r="AC80" i="2"/>
  <c r="Z7" i="2"/>
  <c r="AA53" i="2"/>
  <c r="AB80" i="2"/>
  <c r="Y7" i="2"/>
  <c r="Z53" i="2"/>
  <c r="AA80" i="2"/>
  <c r="X7" i="2"/>
  <c r="Y53" i="2"/>
  <c r="Z80" i="2"/>
  <c r="W7" i="2"/>
  <c r="X53" i="2"/>
  <c r="Y80" i="2"/>
  <c r="V7" i="2"/>
  <c r="W53" i="2"/>
  <c r="X80" i="2"/>
  <c r="U7" i="2"/>
  <c r="V53" i="2"/>
  <c r="W80" i="2"/>
  <c r="T7" i="2"/>
  <c r="U53" i="2"/>
  <c r="V80" i="2"/>
  <c r="S7" i="2"/>
  <c r="T53" i="2"/>
  <c r="U80" i="2"/>
  <c r="R7" i="2"/>
  <c r="S53" i="2"/>
  <c r="T80" i="2"/>
  <c r="Q7" i="2"/>
  <c r="R53" i="2"/>
  <c r="S80" i="2"/>
  <c r="P7" i="2"/>
  <c r="Q53" i="2"/>
  <c r="R80" i="2"/>
  <c r="O7" i="2"/>
  <c r="P53" i="2"/>
  <c r="Q80" i="2"/>
  <c r="N7" i="2"/>
  <c r="O53" i="2"/>
  <c r="P80" i="2"/>
  <c r="M7" i="2"/>
  <c r="N53" i="2"/>
  <c r="O80" i="2"/>
  <c r="L7" i="2"/>
  <c r="M53" i="2"/>
  <c r="N80" i="2"/>
  <c r="K7" i="2"/>
  <c r="L53" i="2"/>
  <c r="M80" i="2"/>
  <c r="J7" i="2"/>
  <c r="K53" i="2"/>
  <c r="L80" i="2"/>
  <c r="I7" i="2"/>
  <c r="J53" i="2"/>
  <c r="K80" i="2"/>
  <c r="H7" i="2"/>
  <c r="I53" i="2"/>
  <c r="J80" i="2"/>
  <c r="G7" i="2"/>
  <c r="H53" i="2"/>
  <c r="I80" i="2"/>
  <c r="F7" i="2"/>
  <c r="G53" i="2"/>
  <c r="H80" i="2"/>
  <c r="E7" i="2"/>
  <c r="F53" i="2"/>
  <c r="G80" i="2"/>
  <c r="D7" i="2"/>
  <c r="E53" i="2"/>
  <c r="F80" i="2"/>
  <c r="C7" i="2"/>
  <c r="D53" i="2"/>
  <c r="E80" i="2"/>
  <c r="D80" i="2"/>
  <c r="C80" i="2"/>
  <c r="OO14" i="2"/>
  <c r="OO79" i="2"/>
  <c r="ON14" i="2"/>
  <c r="ON79" i="2"/>
  <c r="OL14" i="2"/>
  <c r="OL79" i="2"/>
  <c r="OK14" i="2"/>
  <c r="OK79" i="2"/>
  <c r="OJ14" i="2"/>
  <c r="OJ79" i="2"/>
  <c r="OI14" i="2"/>
  <c r="OI79" i="2"/>
  <c r="OH14" i="2"/>
  <c r="OH79" i="2"/>
  <c r="OG14" i="2"/>
  <c r="OG79" i="2"/>
  <c r="OF79" i="2"/>
  <c r="OC14" i="2"/>
  <c r="OD14" i="2"/>
  <c r="OE14" i="2"/>
  <c r="OE79" i="2"/>
  <c r="OD79" i="2"/>
  <c r="OC79" i="2"/>
  <c r="OB14" i="2"/>
  <c r="OB79" i="2"/>
  <c r="OA14" i="2"/>
  <c r="OA79" i="2"/>
  <c r="NZ14" i="2"/>
  <c r="NZ79" i="2"/>
  <c r="NY14" i="2"/>
  <c r="NY79" i="2"/>
  <c r="NX79" i="2"/>
  <c r="NW79" i="2"/>
  <c r="NV79" i="2"/>
  <c r="NU79" i="2"/>
  <c r="NT79" i="2"/>
  <c r="NS79" i="2"/>
  <c r="NR79" i="2"/>
  <c r="NQ79" i="2"/>
  <c r="NP79" i="2"/>
  <c r="NO79" i="2"/>
  <c r="NN79" i="2"/>
  <c r="NM79" i="2"/>
  <c r="NL79" i="2"/>
  <c r="NK79" i="2"/>
  <c r="NJ79" i="2"/>
  <c r="NI79" i="2"/>
  <c r="NH79" i="2"/>
  <c r="NG79" i="2"/>
  <c r="NF79" i="2"/>
  <c r="NE79" i="2"/>
  <c r="ND79" i="2"/>
  <c r="NC79" i="2"/>
  <c r="NB79" i="2"/>
  <c r="NA79" i="2"/>
  <c r="MZ79" i="2"/>
  <c r="MY79" i="2"/>
  <c r="MX79" i="2"/>
  <c r="MW79" i="2"/>
  <c r="MV79" i="2"/>
  <c r="MU79" i="2"/>
  <c r="MT79" i="2"/>
  <c r="MS79" i="2"/>
  <c r="MR79" i="2"/>
  <c r="MQ79" i="2"/>
  <c r="MP79" i="2"/>
  <c r="MO79" i="2"/>
  <c r="MN79" i="2"/>
  <c r="MM79" i="2"/>
  <c r="ML79" i="2"/>
  <c r="MK79" i="2"/>
  <c r="MJ79" i="2"/>
  <c r="MI79" i="2"/>
  <c r="MH79" i="2"/>
  <c r="MG79" i="2"/>
  <c r="MF79" i="2"/>
  <c r="ME79" i="2"/>
  <c r="MD79" i="2"/>
  <c r="MC79" i="2"/>
  <c r="MB79" i="2"/>
  <c r="MA79" i="2"/>
  <c r="LZ79" i="2"/>
  <c r="LY79" i="2"/>
  <c r="LX79" i="2"/>
  <c r="LW79" i="2"/>
  <c r="LV79" i="2"/>
  <c r="LU79" i="2"/>
  <c r="LT79" i="2"/>
  <c r="LS79" i="2"/>
  <c r="LR79" i="2"/>
  <c r="LQ79" i="2"/>
  <c r="LP79" i="2"/>
  <c r="LO79" i="2"/>
  <c r="LN79" i="2"/>
  <c r="LM79" i="2"/>
  <c r="LL79" i="2"/>
  <c r="LK79" i="2"/>
  <c r="LJ79" i="2"/>
  <c r="LI79" i="2"/>
  <c r="LH79" i="2"/>
  <c r="LG79" i="2"/>
  <c r="LF79" i="2"/>
  <c r="LE79" i="2"/>
  <c r="LD79" i="2"/>
  <c r="LC79" i="2"/>
  <c r="LB79" i="2"/>
  <c r="LA79" i="2"/>
  <c r="KZ79" i="2"/>
  <c r="KY79" i="2"/>
  <c r="KX79" i="2"/>
  <c r="KW79" i="2"/>
  <c r="KV79" i="2"/>
  <c r="KU79" i="2"/>
  <c r="KT79" i="2"/>
  <c r="KS79" i="2"/>
  <c r="KR79" i="2"/>
  <c r="KQ79" i="2"/>
  <c r="KP79" i="2"/>
  <c r="KO79" i="2"/>
  <c r="KN79" i="2"/>
  <c r="KM79" i="2"/>
  <c r="KL79" i="2"/>
  <c r="KK79" i="2"/>
  <c r="KJ79" i="2"/>
  <c r="KI79" i="2"/>
  <c r="KH79" i="2"/>
  <c r="KG79" i="2"/>
  <c r="KF79" i="2"/>
  <c r="KE79" i="2"/>
  <c r="KD79" i="2"/>
  <c r="KC79" i="2"/>
  <c r="KB79" i="2"/>
  <c r="KA79" i="2"/>
  <c r="JZ79" i="2"/>
  <c r="JY79" i="2"/>
  <c r="JX79" i="2"/>
  <c r="JW79" i="2"/>
  <c r="JV79" i="2"/>
  <c r="JU79" i="2"/>
  <c r="JT79" i="2"/>
  <c r="JS79" i="2"/>
  <c r="JR79" i="2"/>
  <c r="JQ79" i="2"/>
  <c r="JP79" i="2"/>
  <c r="JO79" i="2"/>
  <c r="JN79" i="2"/>
  <c r="JM79" i="2"/>
  <c r="JL79" i="2"/>
  <c r="JK79" i="2"/>
  <c r="JJ79" i="2"/>
  <c r="JI79" i="2"/>
  <c r="JH79" i="2"/>
  <c r="JG79" i="2"/>
  <c r="JF79" i="2"/>
  <c r="JE79" i="2"/>
  <c r="JD79" i="2"/>
  <c r="JC79" i="2"/>
  <c r="JB79" i="2"/>
  <c r="JA79" i="2"/>
  <c r="IZ79" i="2"/>
  <c r="IY79" i="2"/>
  <c r="IX79" i="2"/>
  <c r="IW79" i="2"/>
  <c r="IV79" i="2"/>
  <c r="IU79" i="2"/>
  <c r="IT79" i="2"/>
  <c r="IS79" i="2"/>
  <c r="IR79" i="2"/>
  <c r="IQ79" i="2"/>
  <c r="IP79" i="2"/>
  <c r="IO79" i="2"/>
  <c r="IN79" i="2"/>
  <c r="IM79" i="2"/>
  <c r="IL79" i="2"/>
  <c r="IK79" i="2"/>
  <c r="IJ79" i="2"/>
  <c r="II79" i="2"/>
  <c r="IH79" i="2"/>
  <c r="IG79" i="2"/>
  <c r="IF79" i="2"/>
  <c r="IE79" i="2"/>
  <c r="ID79" i="2"/>
  <c r="IC79" i="2"/>
  <c r="IB79" i="2"/>
  <c r="IA79" i="2"/>
  <c r="HZ79" i="2"/>
  <c r="HY79" i="2"/>
  <c r="HX79" i="2"/>
  <c r="HW79" i="2"/>
  <c r="HV79" i="2"/>
  <c r="HU79" i="2"/>
  <c r="HT79" i="2"/>
  <c r="HS79" i="2"/>
  <c r="HR79" i="2"/>
  <c r="HQ79" i="2"/>
  <c r="HP79" i="2"/>
  <c r="HO79" i="2"/>
  <c r="HN79" i="2"/>
  <c r="HM79" i="2"/>
  <c r="HL79" i="2"/>
  <c r="HK79" i="2"/>
  <c r="HJ79" i="2"/>
  <c r="HI79" i="2"/>
  <c r="HH79" i="2"/>
  <c r="HG79" i="2"/>
  <c r="HF79" i="2"/>
  <c r="HE79" i="2"/>
  <c r="HD79" i="2"/>
  <c r="HC79" i="2"/>
  <c r="HB79" i="2"/>
  <c r="HA79" i="2"/>
  <c r="GZ79" i="2"/>
  <c r="GY79" i="2"/>
  <c r="GX79" i="2"/>
  <c r="GW79" i="2"/>
  <c r="GV79" i="2"/>
  <c r="GU79" i="2"/>
  <c r="GT79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52" i="2"/>
  <c r="DR52" i="2"/>
  <c r="DS79" i="2"/>
  <c r="DQ52" i="2"/>
  <c r="DR79" i="2"/>
  <c r="DP52" i="2"/>
  <c r="DQ79" i="2"/>
  <c r="DO52" i="2"/>
  <c r="DP79" i="2"/>
  <c r="DN52" i="2"/>
  <c r="DO79" i="2"/>
  <c r="DM52" i="2"/>
  <c r="DN79" i="2"/>
  <c r="DL52" i="2"/>
  <c r="DM79" i="2"/>
  <c r="DK52" i="2"/>
  <c r="DL79" i="2"/>
  <c r="DJ52" i="2"/>
  <c r="DK79" i="2"/>
  <c r="DI52" i="2"/>
  <c r="DJ79" i="2"/>
  <c r="DH52" i="2"/>
  <c r="DI79" i="2"/>
  <c r="DG52" i="2"/>
  <c r="DH79" i="2"/>
  <c r="DF52" i="2"/>
  <c r="DG79" i="2"/>
  <c r="DE52" i="2"/>
  <c r="DF79" i="2"/>
  <c r="DD52" i="2"/>
  <c r="DE79" i="2"/>
  <c r="DC52" i="2"/>
  <c r="DD79" i="2"/>
  <c r="DB52" i="2"/>
  <c r="DC79" i="2"/>
  <c r="DA52" i="2"/>
  <c r="DB79" i="2"/>
  <c r="CZ52" i="2"/>
  <c r="DA79" i="2"/>
  <c r="CY52" i="2"/>
  <c r="CZ79" i="2"/>
  <c r="CX52" i="2"/>
  <c r="CY79" i="2"/>
  <c r="CW52" i="2"/>
  <c r="CX79" i="2"/>
  <c r="CV52" i="2"/>
  <c r="CW79" i="2"/>
  <c r="CU52" i="2"/>
  <c r="CV79" i="2"/>
  <c r="CT52" i="2"/>
  <c r="CU79" i="2"/>
  <c r="CS52" i="2"/>
  <c r="CT79" i="2"/>
  <c r="CR52" i="2"/>
  <c r="CS79" i="2"/>
  <c r="CQ52" i="2"/>
  <c r="CR79" i="2"/>
  <c r="CP52" i="2"/>
  <c r="CQ79" i="2"/>
  <c r="CO52" i="2"/>
  <c r="CP79" i="2"/>
  <c r="CN52" i="2"/>
  <c r="CO79" i="2"/>
  <c r="CM52" i="2"/>
  <c r="CN79" i="2"/>
  <c r="CL52" i="2"/>
  <c r="CM79" i="2"/>
  <c r="CK52" i="2"/>
  <c r="CL79" i="2"/>
  <c r="CJ52" i="2"/>
  <c r="CK79" i="2"/>
  <c r="CI52" i="2"/>
  <c r="CJ79" i="2"/>
  <c r="CH52" i="2"/>
  <c r="CI79" i="2"/>
  <c r="CG52" i="2"/>
  <c r="CH79" i="2"/>
  <c r="CF52" i="2"/>
  <c r="CG79" i="2"/>
  <c r="CE52" i="2"/>
  <c r="CF79" i="2"/>
  <c r="CD52" i="2"/>
  <c r="CE79" i="2"/>
  <c r="CC52" i="2"/>
  <c r="CD79" i="2"/>
  <c r="CB52" i="2"/>
  <c r="CC79" i="2"/>
  <c r="CA52" i="2"/>
  <c r="CB79" i="2"/>
  <c r="BZ52" i="2"/>
  <c r="CA79" i="2"/>
  <c r="BY52" i="2"/>
  <c r="BZ79" i="2"/>
  <c r="BX52" i="2"/>
  <c r="BY79" i="2"/>
  <c r="BW52" i="2"/>
  <c r="BX79" i="2"/>
  <c r="BV52" i="2"/>
  <c r="BW79" i="2"/>
  <c r="BU52" i="2"/>
  <c r="BV79" i="2"/>
  <c r="BT52" i="2"/>
  <c r="BU79" i="2"/>
  <c r="BS52" i="2"/>
  <c r="BT79" i="2"/>
  <c r="BR52" i="2"/>
  <c r="BS79" i="2"/>
  <c r="BQ52" i="2"/>
  <c r="BR79" i="2"/>
  <c r="BP52" i="2"/>
  <c r="BQ79" i="2"/>
  <c r="BO52" i="2"/>
  <c r="BP79" i="2"/>
  <c r="BN52" i="2"/>
  <c r="BO79" i="2"/>
  <c r="BM52" i="2"/>
  <c r="BN79" i="2"/>
  <c r="BL52" i="2"/>
  <c r="BM79" i="2"/>
  <c r="BK52" i="2"/>
  <c r="BL79" i="2"/>
  <c r="BJ52" i="2"/>
  <c r="BK79" i="2"/>
  <c r="BI52" i="2"/>
  <c r="BJ79" i="2"/>
  <c r="BH52" i="2"/>
  <c r="BI79" i="2"/>
  <c r="BG52" i="2"/>
  <c r="BH79" i="2"/>
  <c r="BF52" i="2"/>
  <c r="BG79" i="2"/>
  <c r="BE52" i="2"/>
  <c r="BF79" i="2"/>
  <c r="BD52" i="2"/>
  <c r="BE79" i="2"/>
  <c r="BC52" i="2"/>
  <c r="BD79" i="2"/>
  <c r="BB52" i="2"/>
  <c r="BC79" i="2"/>
  <c r="BA52" i="2"/>
  <c r="BB79" i="2"/>
  <c r="AZ52" i="2"/>
  <c r="BA79" i="2"/>
  <c r="AY52" i="2"/>
  <c r="AZ79" i="2"/>
  <c r="AX52" i="2"/>
  <c r="AY79" i="2"/>
  <c r="AW52" i="2"/>
  <c r="AX79" i="2"/>
  <c r="AV52" i="2"/>
  <c r="AW79" i="2"/>
  <c r="AU52" i="2"/>
  <c r="AV79" i="2"/>
  <c r="AT52" i="2"/>
  <c r="AU79" i="2"/>
  <c r="AS52" i="2"/>
  <c r="AT79" i="2"/>
  <c r="AR52" i="2"/>
  <c r="AS79" i="2"/>
  <c r="AQ52" i="2"/>
  <c r="AR79" i="2"/>
  <c r="AP52" i="2"/>
  <c r="AQ79" i="2"/>
  <c r="AO52" i="2"/>
  <c r="AP79" i="2"/>
  <c r="AN52" i="2"/>
  <c r="AO79" i="2"/>
  <c r="AM52" i="2"/>
  <c r="AN79" i="2"/>
  <c r="AL52" i="2"/>
  <c r="AM79" i="2"/>
  <c r="AK52" i="2"/>
  <c r="AL79" i="2"/>
  <c r="AJ52" i="2"/>
  <c r="AK79" i="2"/>
  <c r="AI52" i="2"/>
  <c r="AJ79" i="2"/>
  <c r="AH52" i="2"/>
  <c r="AI79" i="2"/>
  <c r="AG52" i="2"/>
  <c r="AH79" i="2"/>
  <c r="AF52" i="2"/>
  <c r="AG79" i="2"/>
  <c r="AE52" i="2"/>
  <c r="AF79" i="2"/>
  <c r="AD52" i="2"/>
  <c r="AE79" i="2"/>
  <c r="AC52" i="2"/>
  <c r="AD79" i="2"/>
  <c r="AB52" i="2"/>
  <c r="AC79" i="2"/>
  <c r="AA52" i="2"/>
  <c r="AB79" i="2"/>
  <c r="Z52" i="2"/>
  <c r="AA79" i="2"/>
  <c r="Y52" i="2"/>
  <c r="Z79" i="2"/>
  <c r="X52" i="2"/>
  <c r="Y79" i="2"/>
  <c r="W52" i="2"/>
  <c r="X79" i="2"/>
  <c r="V52" i="2"/>
  <c r="W79" i="2"/>
  <c r="U52" i="2"/>
  <c r="V79" i="2"/>
  <c r="T52" i="2"/>
  <c r="U79" i="2"/>
  <c r="S52" i="2"/>
  <c r="T79" i="2"/>
  <c r="R52" i="2"/>
  <c r="S79" i="2"/>
  <c r="Q52" i="2"/>
  <c r="R79" i="2"/>
  <c r="P52" i="2"/>
  <c r="Q79" i="2"/>
  <c r="O52" i="2"/>
  <c r="P79" i="2"/>
  <c r="N52" i="2"/>
  <c r="O79" i="2"/>
  <c r="M52" i="2"/>
  <c r="N79" i="2"/>
  <c r="L52" i="2"/>
  <c r="M79" i="2"/>
  <c r="K52" i="2"/>
  <c r="L79" i="2"/>
  <c r="J52" i="2"/>
  <c r="K79" i="2"/>
  <c r="I52" i="2"/>
  <c r="J79" i="2"/>
  <c r="H52" i="2"/>
  <c r="I79" i="2"/>
  <c r="G52" i="2"/>
  <c r="H79" i="2"/>
  <c r="F52" i="2"/>
  <c r="G79" i="2"/>
  <c r="E52" i="2"/>
  <c r="F79" i="2"/>
  <c r="D52" i="2"/>
  <c r="E79" i="2"/>
  <c r="C52" i="2"/>
  <c r="D79" i="2"/>
  <c r="C79" i="2"/>
  <c r="OO13" i="2"/>
  <c r="OO78" i="2"/>
  <c r="ON13" i="2"/>
  <c r="ON78" i="2"/>
  <c r="OL13" i="2"/>
  <c r="OL78" i="2"/>
  <c r="OK13" i="2"/>
  <c r="OK78" i="2"/>
  <c r="OJ13" i="2"/>
  <c r="OJ78" i="2"/>
  <c r="OI13" i="2"/>
  <c r="OI78" i="2"/>
  <c r="OH13" i="2"/>
  <c r="OH78" i="2"/>
  <c r="OG13" i="2"/>
  <c r="OG78" i="2"/>
  <c r="OF78" i="2"/>
  <c r="OC13" i="2"/>
  <c r="OD13" i="2"/>
  <c r="OE13" i="2"/>
  <c r="OE78" i="2"/>
  <c r="OD78" i="2"/>
  <c r="OC78" i="2"/>
  <c r="OB13" i="2"/>
  <c r="OB78" i="2"/>
  <c r="OA13" i="2"/>
  <c r="OA78" i="2"/>
  <c r="NZ13" i="2"/>
  <c r="NZ78" i="2"/>
  <c r="NY13" i="2"/>
  <c r="NY78" i="2"/>
  <c r="NX78" i="2"/>
  <c r="NW78" i="2"/>
  <c r="NV78" i="2"/>
  <c r="NU78" i="2"/>
  <c r="NT78" i="2"/>
  <c r="NS78" i="2"/>
  <c r="NR78" i="2"/>
  <c r="NQ78" i="2"/>
  <c r="NP78" i="2"/>
  <c r="NO78" i="2"/>
  <c r="NN78" i="2"/>
  <c r="NM78" i="2"/>
  <c r="NL78" i="2"/>
  <c r="NK78" i="2"/>
  <c r="NJ78" i="2"/>
  <c r="NI78" i="2"/>
  <c r="NH78" i="2"/>
  <c r="NG78" i="2"/>
  <c r="NF78" i="2"/>
  <c r="NE78" i="2"/>
  <c r="ND78" i="2"/>
  <c r="NC78" i="2"/>
  <c r="NB78" i="2"/>
  <c r="NA78" i="2"/>
  <c r="MZ78" i="2"/>
  <c r="MY78" i="2"/>
  <c r="MX78" i="2"/>
  <c r="MW78" i="2"/>
  <c r="MV78" i="2"/>
  <c r="MU78" i="2"/>
  <c r="MT78" i="2"/>
  <c r="MS78" i="2"/>
  <c r="MR78" i="2"/>
  <c r="MQ78" i="2"/>
  <c r="MP78" i="2"/>
  <c r="MO78" i="2"/>
  <c r="MN78" i="2"/>
  <c r="MM78" i="2"/>
  <c r="ML78" i="2"/>
  <c r="MK78" i="2"/>
  <c r="MJ78" i="2"/>
  <c r="MI78" i="2"/>
  <c r="MH78" i="2"/>
  <c r="MG78" i="2"/>
  <c r="MF78" i="2"/>
  <c r="ME78" i="2"/>
  <c r="MD78" i="2"/>
  <c r="MC78" i="2"/>
  <c r="MB78" i="2"/>
  <c r="MA78" i="2"/>
  <c r="LZ78" i="2"/>
  <c r="LY78" i="2"/>
  <c r="LX78" i="2"/>
  <c r="LW78" i="2"/>
  <c r="LV78" i="2"/>
  <c r="LU78" i="2"/>
  <c r="LT78" i="2"/>
  <c r="LS78" i="2"/>
  <c r="LR78" i="2"/>
  <c r="LQ78" i="2"/>
  <c r="LP78" i="2"/>
  <c r="LO78" i="2"/>
  <c r="LN78" i="2"/>
  <c r="LM78" i="2"/>
  <c r="LL78" i="2"/>
  <c r="LK78" i="2"/>
  <c r="LJ78" i="2"/>
  <c r="LI78" i="2"/>
  <c r="LH78" i="2"/>
  <c r="LG78" i="2"/>
  <c r="LF78" i="2"/>
  <c r="LE78" i="2"/>
  <c r="LD78" i="2"/>
  <c r="LC78" i="2"/>
  <c r="LB78" i="2"/>
  <c r="LA78" i="2"/>
  <c r="KZ78" i="2"/>
  <c r="KY78" i="2"/>
  <c r="KX78" i="2"/>
  <c r="KW78" i="2"/>
  <c r="KV78" i="2"/>
  <c r="KU78" i="2"/>
  <c r="KT78" i="2"/>
  <c r="KS78" i="2"/>
  <c r="KR78" i="2"/>
  <c r="KQ78" i="2"/>
  <c r="KP78" i="2"/>
  <c r="KO78" i="2"/>
  <c r="KN78" i="2"/>
  <c r="KM78" i="2"/>
  <c r="KL78" i="2"/>
  <c r="KK78" i="2"/>
  <c r="KJ78" i="2"/>
  <c r="KI78" i="2"/>
  <c r="KH78" i="2"/>
  <c r="KG78" i="2"/>
  <c r="KF78" i="2"/>
  <c r="KE78" i="2"/>
  <c r="KD78" i="2"/>
  <c r="KC78" i="2"/>
  <c r="KB78" i="2"/>
  <c r="KA78" i="2"/>
  <c r="JZ78" i="2"/>
  <c r="JY78" i="2"/>
  <c r="JX78" i="2"/>
  <c r="JW78" i="2"/>
  <c r="JV78" i="2"/>
  <c r="JU78" i="2"/>
  <c r="JT78" i="2"/>
  <c r="JS78" i="2"/>
  <c r="JR78" i="2"/>
  <c r="JQ78" i="2"/>
  <c r="JP78" i="2"/>
  <c r="JO78" i="2"/>
  <c r="JN78" i="2"/>
  <c r="JM78" i="2"/>
  <c r="JL78" i="2"/>
  <c r="JK78" i="2"/>
  <c r="JJ78" i="2"/>
  <c r="JI78" i="2"/>
  <c r="JH78" i="2"/>
  <c r="JG78" i="2"/>
  <c r="JF78" i="2"/>
  <c r="JE78" i="2"/>
  <c r="JD78" i="2"/>
  <c r="JC78" i="2"/>
  <c r="JB78" i="2"/>
  <c r="JA78" i="2"/>
  <c r="IZ78" i="2"/>
  <c r="IY78" i="2"/>
  <c r="IX78" i="2"/>
  <c r="IW78" i="2"/>
  <c r="IV78" i="2"/>
  <c r="IU78" i="2"/>
  <c r="IT78" i="2"/>
  <c r="IS78" i="2"/>
  <c r="IR78" i="2"/>
  <c r="IQ78" i="2"/>
  <c r="IP78" i="2"/>
  <c r="IO78" i="2"/>
  <c r="IN78" i="2"/>
  <c r="IM78" i="2"/>
  <c r="IL78" i="2"/>
  <c r="IK78" i="2"/>
  <c r="IJ78" i="2"/>
  <c r="II78" i="2"/>
  <c r="IH78" i="2"/>
  <c r="IG78" i="2"/>
  <c r="IF78" i="2"/>
  <c r="IE78" i="2"/>
  <c r="ID78" i="2"/>
  <c r="IC78" i="2"/>
  <c r="IB78" i="2"/>
  <c r="IA78" i="2"/>
  <c r="HZ78" i="2"/>
  <c r="HY78" i="2"/>
  <c r="HX78" i="2"/>
  <c r="HW78" i="2"/>
  <c r="HV78" i="2"/>
  <c r="HU78" i="2"/>
  <c r="HT78" i="2"/>
  <c r="HS78" i="2"/>
  <c r="HR78" i="2"/>
  <c r="HQ78" i="2"/>
  <c r="HP78" i="2"/>
  <c r="HO78" i="2"/>
  <c r="HN78" i="2"/>
  <c r="HM78" i="2"/>
  <c r="HL78" i="2"/>
  <c r="HK78" i="2"/>
  <c r="HJ78" i="2"/>
  <c r="HI78" i="2"/>
  <c r="HH78" i="2"/>
  <c r="HG78" i="2"/>
  <c r="HF78" i="2"/>
  <c r="HE78" i="2"/>
  <c r="HD78" i="2"/>
  <c r="HC78" i="2"/>
  <c r="HB78" i="2"/>
  <c r="HA78" i="2"/>
  <c r="GZ78" i="2"/>
  <c r="GY78" i="2"/>
  <c r="GX78" i="2"/>
  <c r="GW78" i="2"/>
  <c r="GV78" i="2"/>
  <c r="GU78" i="2"/>
  <c r="GT78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51" i="2"/>
  <c r="DR51" i="2"/>
  <c r="DS78" i="2"/>
  <c r="DQ51" i="2"/>
  <c r="DR78" i="2"/>
  <c r="DP51" i="2"/>
  <c r="DQ78" i="2"/>
  <c r="DO51" i="2"/>
  <c r="DP78" i="2"/>
  <c r="DN51" i="2"/>
  <c r="DO78" i="2"/>
  <c r="DM51" i="2"/>
  <c r="DN78" i="2"/>
  <c r="DL51" i="2"/>
  <c r="DM78" i="2"/>
  <c r="DK51" i="2"/>
  <c r="DL78" i="2"/>
  <c r="DJ51" i="2"/>
  <c r="DK78" i="2"/>
  <c r="DI51" i="2"/>
  <c r="DJ78" i="2"/>
  <c r="DH51" i="2"/>
  <c r="DI78" i="2"/>
  <c r="DG51" i="2"/>
  <c r="DH78" i="2"/>
  <c r="DF51" i="2"/>
  <c r="DG78" i="2"/>
  <c r="DE51" i="2"/>
  <c r="DF78" i="2"/>
  <c r="DD51" i="2"/>
  <c r="DE78" i="2"/>
  <c r="DC51" i="2"/>
  <c r="DD78" i="2"/>
  <c r="DB51" i="2"/>
  <c r="DC78" i="2"/>
  <c r="DA51" i="2"/>
  <c r="DB78" i="2"/>
  <c r="CZ51" i="2"/>
  <c r="DA78" i="2"/>
  <c r="CY51" i="2"/>
  <c r="CZ78" i="2"/>
  <c r="CX51" i="2"/>
  <c r="CY78" i="2"/>
  <c r="CW51" i="2"/>
  <c r="CX78" i="2"/>
  <c r="CV51" i="2"/>
  <c r="CW78" i="2"/>
  <c r="CU51" i="2"/>
  <c r="CV78" i="2"/>
  <c r="CT51" i="2"/>
  <c r="CU78" i="2"/>
  <c r="CS51" i="2"/>
  <c r="CT78" i="2"/>
  <c r="CR51" i="2"/>
  <c r="CS78" i="2"/>
  <c r="CQ51" i="2"/>
  <c r="CR78" i="2"/>
  <c r="CP51" i="2"/>
  <c r="CQ78" i="2"/>
  <c r="CO51" i="2"/>
  <c r="CP78" i="2"/>
  <c r="CN51" i="2"/>
  <c r="CO78" i="2"/>
  <c r="CM51" i="2"/>
  <c r="CN78" i="2"/>
  <c r="CL51" i="2"/>
  <c r="CM78" i="2"/>
  <c r="CK51" i="2"/>
  <c r="CL78" i="2"/>
  <c r="CJ51" i="2"/>
  <c r="CK78" i="2"/>
  <c r="CI51" i="2"/>
  <c r="CJ78" i="2"/>
  <c r="CH51" i="2"/>
  <c r="CI78" i="2"/>
  <c r="CG51" i="2"/>
  <c r="CH78" i="2"/>
  <c r="CF51" i="2"/>
  <c r="CG78" i="2"/>
  <c r="CE51" i="2"/>
  <c r="CF78" i="2"/>
  <c r="CD51" i="2"/>
  <c r="CE78" i="2"/>
  <c r="CC51" i="2"/>
  <c r="CD78" i="2"/>
  <c r="CB51" i="2"/>
  <c r="CC78" i="2"/>
  <c r="CA51" i="2"/>
  <c r="CB78" i="2"/>
  <c r="BZ51" i="2"/>
  <c r="CA78" i="2"/>
  <c r="BY51" i="2"/>
  <c r="BZ78" i="2"/>
  <c r="BX51" i="2"/>
  <c r="BY78" i="2"/>
  <c r="BW51" i="2"/>
  <c r="BX78" i="2"/>
  <c r="BV51" i="2"/>
  <c r="BW78" i="2"/>
  <c r="BU51" i="2"/>
  <c r="BV78" i="2"/>
  <c r="BT51" i="2"/>
  <c r="BU78" i="2"/>
  <c r="BS51" i="2"/>
  <c r="BT78" i="2"/>
  <c r="BR51" i="2"/>
  <c r="BS78" i="2"/>
  <c r="BQ51" i="2"/>
  <c r="BR78" i="2"/>
  <c r="BP51" i="2"/>
  <c r="BQ78" i="2"/>
  <c r="BO51" i="2"/>
  <c r="BP78" i="2"/>
  <c r="BN51" i="2"/>
  <c r="BO78" i="2"/>
  <c r="BM51" i="2"/>
  <c r="BN78" i="2"/>
  <c r="BL51" i="2"/>
  <c r="BM78" i="2"/>
  <c r="BK51" i="2"/>
  <c r="BL78" i="2"/>
  <c r="BJ51" i="2"/>
  <c r="BK78" i="2"/>
  <c r="BI51" i="2"/>
  <c r="BJ78" i="2"/>
  <c r="BH51" i="2"/>
  <c r="BI78" i="2"/>
  <c r="BG51" i="2"/>
  <c r="BH78" i="2"/>
  <c r="BF51" i="2"/>
  <c r="BG78" i="2"/>
  <c r="BE51" i="2"/>
  <c r="BF78" i="2"/>
  <c r="BD51" i="2"/>
  <c r="BE78" i="2"/>
  <c r="BC51" i="2"/>
  <c r="BD78" i="2"/>
  <c r="BB51" i="2"/>
  <c r="BC78" i="2"/>
  <c r="BA51" i="2"/>
  <c r="BB78" i="2"/>
  <c r="AZ51" i="2"/>
  <c r="BA78" i="2"/>
  <c r="AY51" i="2"/>
  <c r="AZ78" i="2"/>
  <c r="AX51" i="2"/>
  <c r="AY78" i="2"/>
  <c r="AW51" i="2"/>
  <c r="AX78" i="2"/>
  <c r="AV51" i="2"/>
  <c r="AW78" i="2"/>
  <c r="AU51" i="2"/>
  <c r="AV78" i="2"/>
  <c r="AT51" i="2"/>
  <c r="AU78" i="2"/>
  <c r="AS51" i="2"/>
  <c r="AT78" i="2"/>
  <c r="AR51" i="2"/>
  <c r="AS78" i="2"/>
  <c r="AQ51" i="2"/>
  <c r="AR78" i="2"/>
  <c r="AP51" i="2"/>
  <c r="AQ78" i="2"/>
  <c r="AO51" i="2"/>
  <c r="AP78" i="2"/>
  <c r="AN51" i="2"/>
  <c r="AO78" i="2"/>
  <c r="AM51" i="2"/>
  <c r="AN78" i="2"/>
  <c r="AL51" i="2"/>
  <c r="AM78" i="2"/>
  <c r="AK51" i="2"/>
  <c r="AL78" i="2"/>
  <c r="AJ51" i="2"/>
  <c r="AK78" i="2"/>
  <c r="AI51" i="2"/>
  <c r="AJ78" i="2"/>
  <c r="AH51" i="2"/>
  <c r="AI78" i="2"/>
  <c r="AG51" i="2"/>
  <c r="AH78" i="2"/>
  <c r="AF51" i="2"/>
  <c r="AG78" i="2"/>
  <c r="AE51" i="2"/>
  <c r="AF78" i="2"/>
  <c r="AD51" i="2"/>
  <c r="AE78" i="2"/>
  <c r="AC51" i="2"/>
  <c r="AD78" i="2"/>
  <c r="AB51" i="2"/>
  <c r="AC78" i="2"/>
  <c r="AA51" i="2"/>
  <c r="AB78" i="2"/>
  <c r="Z51" i="2"/>
  <c r="AA78" i="2"/>
  <c r="Y51" i="2"/>
  <c r="Z78" i="2"/>
  <c r="X51" i="2"/>
  <c r="Y78" i="2"/>
  <c r="W51" i="2"/>
  <c r="X78" i="2"/>
  <c r="V51" i="2"/>
  <c r="W78" i="2"/>
  <c r="U51" i="2"/>
  <c r="V78" i="2"/>
  <c r="T51" i="2"/>
  <c r="U78" i="2"/>
  <c r="S51" i="2"/>
  <c r="T78" i="2"/>
  <c r="R51" i="2"/>
  <c r="S78" i="2"/>
  <c r="Q51" i="2"/>
  <c r="R78" i="2"/>
  <c r="P51" i="2"/>
  <c r="Q78" i="2"/>
  <c r="O51" i="2"/>
  <c r="P78" i="2"/>
  <c r="N51" i="2"/>
  <c r="O78" i="2"/>
  <c r="M51" i="2"/>
  <c r="N78" i="2"/>
  <c r="L51" i="2"/>
  <c r="M78" i="2"/>
  <c r="K51" i="2"/>
  <c r="L78" i="2"/>
  <c r="J51" i="2"/>
  <c r="K78" i="2"/>
  <c r="I51" i="2"/>
  <c r="J78" i="2"/>
  <c r="H51" i="2"/>
  <c r="I78" i="2"/>
  <c r="G51" i="2"/>
  <c r="H78" i="2"/>
  <c r="F51" i="2"/>
  <c r="G78" i="2"/>
  <c r="E51" i="2"/>
  <c r="F78" i="2"/>
  <c r="D51" i="2"/>
  <c r="E78" i="2"/>
  <c r="C51" i="2"/>
  <c r="D78" i="2"/>
  <c r="C78" i="2"/>
  <c r="OO12" i="2"/>
  <c r="OO77" i="2"/>
  <c r="ON12" i="2"/>
  <c r="ON77" i="2"/>
  <c r="OL12" i="2"/>
  <c r="OL77" i="2"/>
  <c r="OK12" i="2"/>
  <c r="OK77" i="2"/>
  <c r="OJ12" i="2"/>
  <c r="OJ77" i="2"/>
  <c r="OI12" i="2"/>
  <c r="OI77" i="2"/>
  <c r="OH12" i="2"/>
  <c r="OH77" i="2"/>
  <c r="OG12" i="2"/>
  <c r="OG77" i="2"/>
  <c r="OF77" i="2"/>
  <c r="OC12" i="2"/>
  <c r="OD12" i="2"/>
  <c r="OE12" i="2"/>
  <c r="OE77" i="2"/>
  <c r="OD77" i="2"/>
  <c r="OC77" i="2"/>
  <c r="OB12" i="2"/>
  <c r="OB77" i="2"/>
  <c r="OA12" i="2"/>
  <c r="OA77" i="2"/>
  <c r="NZ12" i="2"/>
  <c r="NZ77" i="2"/>
  <c r="NY12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50" i="2"/>
  <c r="DR50" i="2"/>
  <c r="DS77" i="2"/>
  <c r="DQ50" i="2"/>
  <c r="DR77" i="2"/>
  <c r="DP50" i="2"/>
  <c r="DQ77" i="2"/>
  <c r="DO50" i="2"/>
  <c r="DP77" i="2"/>
  <c r="DN50" i="2"/>
  <c r="DO77" i="2"/>
  <c r="DM50" i="2"/>
  <c r="DN77" i="2"/>
  <c r="DL50" i="2"/>
  <c r="DM77" i="2"/>
  <c r="DK50" i="2"/>
  <c r="DL77" i="2"/>
  <c r="DJ50" i="2"/>
  <c r="DK77" i="2"/>
  <c r="DI50" i="2"/>
  <c r="DJ77" i="2"/>
  <c r="DH50" i="2"/>
  <c r="DI77" i="2"/>
  <c r="DG50" i="2"/>
  <c r="DH77" i="2"/>
  <c r="DF50" i="2"/>
  <c r="DG77" i="2"/>
  <c r="DE50" i="2"/>
  <c r="DF77" i="2"/>
  <c r="DD50" i="2"/>
  <c r="DE77" i="2"/>
  <c r="DC50" i="2"/>
  <c r="DD77" i="2"/>
  <c r="DB50" i="2"/>
  <c r="DC77" i="2"/>
  <c r="DA50" i="2"/>
  <c r="DB77" i="2"/>
  <c r="CZ50" i="2"/>
  <c r="DA77" i="2"/>
  <c r="CY50" i="2"/>
  <c r="CZ77" i="2"/>
  <c r="CX50" i="2"/>
  <c r="CY77" i="2"/>
  <c r="CW50" i="2"/>
  <c r="CX77" i="2"/>
  <c r="CV50" i="2"/>
  <c r="CW77" i="2"/>
  <c r="CU50" i="2"/>
  <c r="CV77" i="2"/>
  <c r="CT50" i="2"/>
  <c r="CU77" i="2"/>
  <c r="CS50" i="2"/>
  <c r="CT77" i="2"/>
  <c r="CR50" i="2"/>
  <c r="CS77" i="2"/>
  <c r="CQ50" i="2"/>
  <c r="CR77" i="2"/>
  <c r="CP50" i="2"/>
  <c r="CQ77" i="2"/>
  <c r="CO50" i="2"/>
  <c r="CP77" i="2"/>
  <c r="CN50" i="2"/>
  <c r="CO77" i="2"/>
  <c r="CM50" i="2"/>
  <c r="CN77" i="2"/>
  <c r="CL50" i="2"/>
  <c r="CM77" i="2"/>
  <c r="CK50" i="2"/>
  <c r="CL77" i="2"/>
  <c r="CJ50" i="2"/>
  <c r="CK77" i="2"/>
  <c r="CI50" i="2"/>
  <c r="CJ77" i="2"/>
  <c r="CH50" i="2"/>
  <c r="CI77" i="2"/>
  <c r="CG50" i="2"/>
  <c r="CH77" i="2"/>
  <c r="CF50" i="2"/>
  <c r="CG77" i="2"/>
  <c r="CE50" i="2"/>
  <c r="CF77" i="2"/>
  <c r="CD50" i="2"/>
  <c r="CE77" i="2"/>
  <c r="CC50" i="2"/>
  <c r="CD77" i="2"/>
  <c r="CB50" i="2"/>
  <c r="CC77" i="2"/>
  <c r="CA50" i="2"/>
  <c r="CB77" i="2"/>
  <c r="BZ50" i="2"/>
  <c r="CA77" i="2"/>
  <c r="BY50" i="2"/>
  <c r="BZ77" i="2"/>
  <c r="BX50" i="2"/>
  <c r="BY77" i="2"/>
  <c r="BW50" i="2"/>
  <c r="BX77" i="2"/>
  <c r="BV50" i="2"/>
  <c r="BW77" i="2"/>
  <c r="BU50" i="2"/>
  <c r="BV77" i="2"/>
  <c r="BT50" i="2"/>
  <c r="BU77" i="2"/>
  <c r="BS50" i="2"/>
  <c r="BT77" i="2"/>
  <c r="BR50" i="2"/>
  <c r="BS77" i="2"/>
  <c r="BQ50" i="2"/>
  <c r="BR77" i="2"/>
  <c r="BP50" i="2"/>
  <c r="BQ77" i="2"/>
  <c r="BO50" i="2"/>
  <c r="BP77" i="2"/>
  <c r="BN50" i="2"/>
  <c r="BO77" i="2"/>
  <c r="BM50" i="2"/>
  <c r="BN77" i="2"/>
  <c r="BL50" i="2"/>
  <c r="BM77" i="2"/>
  <c r="BK50" i="2"/>
  <c r="BL77" i="2"/>
  <c r="BJ50" i="2"/>
  <c r="BK77" i="2"/>
  <c r="BI50" i="2"/>
  <c r="BJ77" i="2"/>
  <c r="BH50" i="2"/>
  <c r="BI77" i="2"/>
  <c r="BG50" i="2"/>
  <c r="BH77" i="2"/>
  <c r="BF50" i="2"/>
  <c r="BG77" i="2"/>
  <c r="BE50" i="2"/>
  <c r="BF77" i="2"/>
  <c r="BD50" i="2"/>
  <c r="BE77" i="2"/>
  <c r="BC50" i="2"/>
  <c r="BD77" i="2"/>
  <c r="BB50" i="2"/>
  <c r="BC77" i="2"/>
  <c r="BA50" i="2"/>
  <c r="BB77" i="2"/>
  <c r="AZ50" i="2"/>
  <c r="BA77" i="2"/>
  <c r="AY50" i="2"/>
  <c r="AZ77" i="2"/>
  <c r="AX50" i="2"/>
  <c r="AY77" i="2"/>
  <c r="AW50" i="2"/>
  <c r="AX77" i="2"/>
  <c r="AV50" i="2"/>
  <c r="AW77" i="2"/>
  <c r="AU50" i="2"/>
  <c r="AV77" i="2"/>
  <c r="AT50" i="2"/>
  <c r="AU77" i="2"/>
  <c r="AS50" i="2"/>
  <c r="AT77" i="2"/>
  <c r="AR50" i="2"/>
  <c r="AS77" i="2"/>
  <c r="AQ50" i="2"/>
  <c r="AR77" i="2"/>
  <c r="AP50" i="2"/>
  <c r="AQ77" i="2"/>
  <c r="AO50" i="2"/>
  <c r="AP77" i="2"/>
  <c r="AN50" i="2"/>
  <c r="AO77" i="2"/>
  <c r="AM50" i="2"/>
  <c r="AN77" i="2"/>
  <c r="AL50" i="2"/>
  <c r="AM77" i="2"/>
  <c r="AK50" i="2"/>
  <c r="AL77" i="2"/>
  <c r="AJ50" i="2"/>
  <c r="AK77" i="2"/>
  <c r="AI50" i="2"/>
  <c r="AJ77" i="2"/>
  <c r="AH50" i="2"/>
  <c r="AI77" i="2"/>
  <c r="AG50" i="2"/>
  <c r="AH77" i="2"/>
  <c r="AF50" i="2"/>
  <c r="AG77" i="2"/>
  <c r="AE50" i="2"/>
  <c r="AF77" i="2"/>
  <c r="AD50" i="2"/>
  <c r="AE77" i="2"/>
  <c r="AC50" i="2"/>
  <c r="AD77" i="2"/>
  <c r="AB50" i="2"/>
  <c r="AC77" i="2"/>
  <c r="AA50" i="2"/>
  <c r="AB77" i="2"/>
  <c r="Z50" i="2"/>
  <c r="AA77" i="2"/>
  <c r="Y50" i="2"/>
  <c r="Z77" i="2"/>
  <c r="X50" i="2"/>
  <c r="Y77" i="2"/>
  <c r="W50" i="2"/>
  <c r="X77" i="2"/>
  <c r="V50" i="2"/>
  <c r="W77" i="2"/>
  <c r="U50" i="2"/>
  <c r="V77" i="2"/>
  <c r="T50" i="2"/>
  <c r="U77" i="2"/>
  <c r="S50" i="2"/>
  <c r="T77" i="2"/>
  <c r="R50" i="2"/>
  <c r="S77" i="2"/>
  <c r="Q50" i="2"/>
  <c r="R77" i="2"/>
  <c r="P50" i="2"/>
  <c r="Q77" i="2"/>
  <c r="O50" i="2"/>
  <c r="P77" i="2"/>
  <c r="N50" i="2"/>
  <c r="O77" i="2"/>
  <c r="M50" i="2"/>
  <c r="N77" i="2"/>
  <c r="L50" i="2"/>
  <c r="M77" i="2"/>
  <c r="K50" i="2"/>
  <c r="L77" i="2"/>
  <c r="J50" i="2"/>
  <c r="K77" i="2"/>
  <c r="I50" i="2"/>
  <c r="J77" i="2"/>
  <c r="H50" i="2"/>
  <c r="I77" i="2"/>
  <c r="G50" i="2"/>
  <c r="H77" i="2"/>
  <c r="F50" i="2"/>
  <c r="G77" i="2"/>
  <c r="E50" i="2"/>
  <c r="F77" i="2"/>
  <c r="D50" i="2"/>
  <c r="E77" i="2"/>
  <c r="C50" i="2"/>
  <c r="D77" i="2"/>
  <c r="C77" i="2"/>
  <c r="OO11" i="2"/>
  <c r="OO76" i="2"/>
  <c r="ON11" i="2"/>
  <c r="ON76" i="2"/>
  <c r="OL11" i="2"/>
  <c r="OL76" i="2"/>
  <c r="OK11" i="2"/>
  <c r="OK76" i="2"/>
  <c r="OJ11" i="2"/>
  <c r="OJ76" i="2"/>
  <c r="OI11" i="2"/>
  <c r="OI76" i="2"/>
  <c r="OH11" i="2"/>
  <c r="OH76" i="2"/>
  <c r="OG11" i="2"/>
  <c r="OG76" i="2"/>
  <c r="OF76" i="2"/>
  <c r="OC11" i="2"/>
  <c r="OD11" i="2"/>
  <c r="OE11" i="2"/>
  <c r="OE76" i="2"/>
  <c r="OD76" i="2"/>
  <c r="OC76" i="2"/>
  <c r="OB11" i="2"/>
  <c r="OB76" i="2"/>
  <c r="OA11" i="2"/>
  <c r="OA76" i="2"/>
  <c r="NZ11" i="2"/>
  <c r="NZ76" i="2"/>
  <c r="NY11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49" i="2"/>
  <c r="DR49" i="2"/>
  <c r="DS76" i="2"/>
  <c r="DQ49" i="2"/>
  <c r="DR76" i="2"/>
  <c r="DP49" i="2"/>
  <c r="DQ76" i="2"/>
  <c r="DO49" i="2"/>
  <c r="DP76" i="2"/>
  <c r="DN49" i="2"/>
  <c r="DO76" i="2"/>
  <c r="DM49" i="2"/>
  <c r="DN76" i="2"/>
  <c r="DL49" i="2"/>
  <c r="DM76" i="2"/>
  <c r="DK49" i="2"/>
  <c r="DL76" i="2"/>
  <c r="DJ49" i="2"/>
  <c r="DK76" i="2"/>
  <c r="DI49" i="2"/>
  <c r="DJ76" i="2"/>
  <c r="DH49" i="2"/>
  <c r="DI76" i="2"/>
  <c r="DG49" i="2"/>
  <c r="DH76" i="2"/>
  <c r="DF49" i="2"/>
  <c r="DG76" i="2"/>
  <c r="DE49" i="2"/>
  <c r="DF76" i="2"/>
  <c r="DD49" i="2"/>
  <c r="DE76" i="2"/>
  <c r="DC49" i="2"/>
  <c r="DD76" i="2"/>
  <c r="DB49" i="2"/>
  <c r="DC76" i="2"/>
  <c r="DA49" i="2"/>
  <c r="DB76" i="2"/>
  <c r="CZ49" i="2"/>
  <c r="DA76" i="2"/>
  <c r="CY49" i="2"/>
  <c r="CZ76" i="2"/>
  <c r="CX49" i="2"/>
  <c r="CY76" i="2"/>
  <c r="CW49" i="2"/>
  <c r="CX76" i="2"/>
  <c r="CV49" i="2"/>
  <c r="CW76" i="2"/>
  <c r="CU49" i="2"/>
  <c r="CV76" i="2"/>
  <c r="CT49" i="2"/>
  <c r="CU76" i="2"/>
  <c r="CS49" i="2"/>
  <c r="CT76" i="2"/>
  <c r="CR49" i="2"/>
  <c r="CS76" i="2"/>
  <c r="CQ49" i="2"/>
  <c r="CR76" i="2"/>
  <c r="CP49" i="2"/>
  <c r="CQ76" i="2"/>
  <c r="CO49" i="2"/>
  <c r="CP76" i="2"/>
  <c r="CN49" i="2"/>
  <c r="CO76" i="2"/>
  <c r="CM49" i="2"/>
  <c r="CN76" i="2"/>
  <c r="CL49" i="2"/>
  <c r="CM76" i="2"/>
  <c r="CK49" i="2"/>
  <c r="CL76" i="2"/>
  <c r="CJ49" i="2"/>
  <c r="CK76" i="2"/>
  <c r="CI49" i="2"/>
  <c r="CJ76" i="2"/>
  <c r="CH49" i="2"/>
  <c r="CI76" i="2"/>
  <c r="CG49" i="2"/>
  <c r="CH76" i="2"/>
  <c r="CF49" i="2"/>
  <c r="CG76" i="2"/>
  <c r="CE49" i="2"/>
  <c r="CF76" i="2"/>
  <c r="CD49" i="2"/>
  <c r="CE76" i="2"/>
  <c r="CC49" i="2"/>
  <c r="CD76" i="2"/>
  <c r="CB49" i="2"/>
  <c r="CC76" i="2"/>
  <c r="CA49" i="2"/>
  <c r="CB76" i="2"/>
  <c r="BZ49" i="2"/>
  <c r="CA76" i="2"/>
  <c r="BY49" i="2"/>
  <c r="BZ76" i="2"/>
  <c r="BX49" i="2"/>
  <c r="BY76" i="2"/>
  <c r="BW49" i="2"/>
  <c r="BX76" i="2"/>
  <c r="BV49" i="2"/>
  <c r="BW76" i="2"/>
  <c r="BU49" i="2"/>
  <c r="BV76" i="2"/>
  <c r="BT49" i="2"/>
  <c r="BU76" i="2"/>
  <c r="BS49" i="2"/>
  <c r="BT76" i="2"/>
  <c r="BR49" i="2"/>
  <c r="BS76" i="2"/>
  <c r="BQ49" i="2"/>
  <c r="BR76" i="2"/>
  <c r="BP49" i="2"/>
  <c r="BQ76" i="2"/>
  <c r="BO49" i="2"/>
  <c r="BP76" i="2"/>
  <c r="BN49" i="2"/>
  <c r="BO76" i="2"/>
  <c r="BM49" i="2"/>
  <c r="BN76" i="2"/>
  <c r="BL49" i="2"/>
  <c r="BM76" i="2"/>
  <c r="BK49" i="2"/>
  <c r="BL76" i="2"/>
  <c r="BJ49" i="2"/>
  <c r="BK76" i="2"/>
  <c r="BI49" i="2"/>
  <c r="BJ76" i="2"/>
  <c r="BH49" i="2"/>
  <c r="BI76" i="2"/>
  <c r="BG49" i="2"/>
  <c r="BH76" i="2"/>
  <c r="BF49" i="2"/>
  <c r="BG76" i="2"/>
  <c r="BE49" i="2"/>
  <c r="BF76" i="2"/>
  <c r="BD49" i="2"/>
  <c r="BE76" i="2"/>
  <c r="BC49" i="2"/>
  <c r="BD76" i="2"/>
  <c r="BB49" i="2"/>
  <c r="BC76" i="2"/>
  <c r="BA49" i="2"/>
  <c r="BB76" i="2"/>
  <c r="AZ49" i="2"/>
  <c r="BA76" i="2"/>
  <c r="AY49" i="2"/>
  <c r="AZ76" i="2"/>
  <c r="AX49" i="2"/>
  <c r="AY76" i="2"/>
  <c r="AW49" i="2"/>
  <c r="AX76" i="2"/>
  <c r="AV49" i="2"/>
  <c r="AW76" i="2"/>
  <c r="AU49" i="2"/>
  <c r="AV76" i="2"/>
  <c r="AT49" i="2"/>
  <c r="AU76" i="2"/>
  <c r="AS49" i="2"/>
  <c r="AT76" i="2"/>
  <c r="AR49" i="2"/>
  <c r="AS76" i="2"/>
  <c r="AQ49" i="2"/>
  <c r="AR76" i="2"/>
  <c r="AP49" i="2"/>
  <c r="AQ76" i="2"/>
  <c r="AO49" i="2"/>
  <c r="AP76" i="2"/>
  <c r="AN49" i="2"/>
  <c r="AO76" i="2"/>
  <c r="AM49" i="2"/>
  <c r="AN76" i="2"/>
  <c r="AL49" i="2"/>
  <c r="AM76" i="2"/>
  <c r="AK49" i="2"/>
  <c r="AL76" i="2"/>
  <c r="AJ49" i="2"/>
  <c r="AK76" i="2"/>
  <c r="AI49" i="2"/>
  <c r="AJ76" i="2"/>
  <c r="AH49" i="2"/>
  <c r="AI76" i="2"/>
  <c r="AG49" i="2"/>
  <c r="AH76" i="2"/>
  <c r="AF49" i="2"/>
  <c r="AG76" i="2"/>
  <c r="AE49" i="2"/>
  <c r="AF76" i="2"/>
  <c r="AD49" i="2"/>
  <c r="AE76" i="2"/>
  <c r="AC49" i="2"/>
  <c r="AD76" i="2"/>
  <c r="AB49" i="2"/>
  <c r="AC76" i="2"/>
  <c r="AA49" i="2"/>
  <c r="AB76" i="2"/>
  <c r="Z49" i="2"/>
  <c r="AA76" i="2"/>
  <c r="Y49" i="2"/>
  <c r="Z76" i="2"/>
  <c r="X49" i="2"/>
  <c r="Y76" i="2"/>
  <c r="W49" i="2"/>
  <c r="X76" i="2"/>
  <c r="V49" i="2"/>
  <c r="W76" i="2"/>
  <c r="U49" i="2"/>
  <c r="V76" i="2"/>
  <c r="T49" i="2"/>
  <c r="U76" i="2"/>
  <c r="S49" i="2"/>
  <c r="T76" i="2"/>
  <c r="R49" i="2"/>
  <c r="S76" i="2"/>
  <c r="Q49" i="2"/>
  <c r="R76" i="2"/>
  <c r="P49" i="2"/>
  <c r="Q76" i="2"/>
  <c r="O49" i="2"/>
  <c r="P76" i="2"/>
  <c r="N49" i="2"/>
  <c r="O76" i="2"/>
  <c r="M49" i="2"/>
  <c r="N76" i="2"/>
  <c r="L49" i="2"/>
  <c r="M76" i="2"/>
  <c r="K49" i="2"/>
  <c r="L76" i="2"/>
  <c r="J49" i="2"/>
  <c r="K76" i="2"/>
  <c r="I49" i="2"/>
  <c r="J76" i="2"/>
  <c r="H49" i="2"/>
  <c r="I76" i="2"/>
  <c r="G49" i="2"/>
  <c r="H76" i="2"/>
  <c r="F49" i="2"/>
  <c r="G76" i="2"/>
  <c r="E49" i="2"/>
  <c r="F76" i="2"/>
  <c r="D49" i="2"/>
  <c r="E76" i="2"/>
  <c r="C49" i="2"/>
  <c r="D76" i="2"/>
  <c r="C76" i="2"/>
  <c r="OO75" i="2"/>
  <c r="ON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48" i="2"/>
  <c r="DR48" i="2"/>
  <c r="DS75" i="2"/>
  <c r="DQ48" i="2"/>
  <c r="DR75" i="2"/>
  <c r="DP48" i="2"/>
  <c r="DQ75" i="2"/>
  <c r="DO48" i="2"/>
  <c r="DP75" i="2"/>
  <c r="DN48" i="2"/>
  <c r="DO75" i="2"/>
  <c r="DM48" i="2"/>
  <c r="DN75" i="2"/>
  <c r="DL48" i="2"/>
  <c r="DM75" i="2"/>
  <c r="DK48" i="2"/>
  <c r="DL75" i="2"/>
  <c r="DJ48" i="2"/>
  <c r="DK75" i="2"/>
  <c r="DI48" i="2"/>
  <c r="DJ75" i="2"/>
  <c r="DH48" i="2"/>
  <c r="DI75" i="2"/>
  <c r="DG48" i="2"/>
  <c r="DH75" i="2"/>
  <c r="DF48" i="2"/>
  <c r="DG75" i="2"/>
  <c r="DE48" i="2"/>
  <c r="DF75" i="2"/>
  <c r="DD48" i="2"/>
  <c r="DE75" i="2"/>
  <c r="DC48" i="2"/>
  <c r="DD75" i="2"/>
  <c r="DB48" i="2"/>
  <c r="DC75" i="2"/>
  <c r="DA48" i="2"/>
  <c r="DB75" i="2"/>
  <c r="CZ48" i="2"/>
  <c r="DA75" i="2"/>
  <c r="CY48" i="2"/>
  <c r="CZ75" i="2"/>
  <c r="CX48" i="2"/>
  <c r="CY75" i="2"/>
  <c r="CW48" i="2"/>
  <c r="CX75" i="2"/>
  <c r="CV48" i="2"/>
  <c r="CW75" i="2"/>
  <c r="CU48" i="2"/>
  <c r="CV75" i="2"/>
  <c r="CT48" i="2"/>
  <c r="CU75" i="2"/>
  <c r="CS48" i="2"/>
  <c r="CT75" i="2"/>
  <c r="CR48" i="2"/>
  <c r="CS75" i="2"/>
  <c r="CQ48" i="2"/>
  <c r="CR75" i="2"/>
  <c r="CP48" i="2"/>
  <c r="CQ75" i="2"/>
  <c r="CO48" i="2"/>
  <c r="CP75" i="2"/>
  <c r="CN48" i="2"/>
  <c r="CO75" i="2"/>
  <c r="CM48" i="2"/>
  <c r="CN75" i="2"/>
  <c r="CL48" i="2"/>
  <c r="CM75" i="2"/>
  <c r="CK48" i="2"/>
  <c r="CL75" i="2"/>
  <c r="CJ48" i="2"/>
  <c r="CK75" i="2"/>
  <c r="CI48" i="2"/>
  <c r="CJ75" i="2"/>
  <c r="CH48" i="2"/>
  <c r="CI75" i="2"/>
  <c r="CG48" i="2"/>
  <c r="CH75" i="2"/>
  <c r="CF48" i="2"/>
  <c r="CG75" i="2"/>
  <c r="CE48" i="2"/>
  <c r="CF75" i="2"/>
  <c r="CD48" i="2"/>
  <c r="CE75" i="2"/>
  <c r="CC48" i="2"/>
  <c r="CD75" i="2"/>
  <c r="CB48" i="2"/>
  <c r="CC75" i="2"/>
  <c r="CA48" i="2"/>
  <c r="CB75" i="2"/>
  <c r="BZ48" i="2"/>
  <c r="CA75" i="2"/>
  <c r="BY48" i="2"/>
  <c r="BZ75" i="2"/>
  <c r="BX48" i="2"/>
  <c r="BY75" i="2"/>
  <c r="BW48" i="2"/>
  <c r="BX75" i="2"/>
  <c r="BV48" i="2"/>
  <c r="BW75" i="2"/>
  <c r="BU48" i="2"/>
  <c r="BV75" i="2"/>
  <c r="BT48" i="2"/>
  <c r="BU75" i="2"/>
  <c r="BS48" i="2"/>
  <c r="BT75" i="2"/>
  <c r="BR48" i="2"/>
  <c r="BS75" i="2"/>
  <c r="BQ48" i="2"/>
  <c r="BR75" i="2"/>
  <c r="BP48" i="2"/>
  <c r="BQ75" i="2"/>
  <c r="BO48" i="2"/>
  <c r="BP75" i="2"/>
  <c r="BN48" i="2"/>
  <c r="BO75" i="2"/>
  <c r="BM48" i="2"/>
  <c r="BN75" i="2"/>
  <c r="BL48" i="2"/>
  <c r="BM75" i="2"/>
  <c r="BK48" i="2"/>
  <c r="BL75" i="2"/>
  <c r="BJ48" i="2"/>
  <c r="BK75" i="2"/>
  <c r="BI48" i="2"/>
  <c r="BJ75" i="2"/>
  <c r="BH48" i="2"/>
  <c r="BI75" i="2"/>
  <c r="BG48" i="2"/>
  <c r="BH75" i="2"/>
  <c r="BF48" i="2"/>
  <c r="BG75" i="2"/>
  <c r="BE48" i="2"/>
  <c r="BF75" i="2"/>
  <c r="BD48" i="2"/>
  <c r="BE75" i="2"/>
  <c r="BC48" i="2"/>
  <c r="BD75" i="2"/>
  <c r="BB48" i="2"/>
  <c r="BC75" i="2"/>
  <c r="BA48" i="2"/>
  <c r="BB75" i="2"/>
  <c r="AZ48" i="2"/>
  <c r="BA75" i="2"/>
  <c r="AY48" i="2"/>
  <c r="AZ75" i="2"/>
  <c r="AX48" i="2"/>
  <c r="AY75" i="2"/>
  <c r="AW48" i="2"/>
  <c r="AX75" i="2"/>
  <c r="AV48" i="2"/>
  <c r="AW75" i="2"/>
  <c r="AU48" i="2"/>
  <c r="AV75" i="2"/>
  <c r="AT48" i="2"/>
  <c r="AU75" i="2"/>
  <c r="AS48" i="2"/>
  <c r="AT75" i="2"/>
  <c r="AR48" i="2"/>
  <c r="AS75" i="2"/>
  <c r="AQ48" i="2"/>
  <c r="AR75" i="2"/>
  <c r="AP48" i="2"/>
  <c r="AQ75" i="2"/>
  <c r="AO48" i="2"/>
  <c r="AP75" i="2"/>
  <c r="AN48" i="2"/>
  <c r="AO75" i="2"/>
  <c r="AM48" i="2"/>
  <c r="AN75" i="2"/>
  <c r="AL48" i="2"/>
  <c r="AM75" i="2"/>
  <c r="AK48" i="2"/>
  <c r="AL75" i="2"/>
  <c r="AJ48" i="2"/>
  <c r="AK75" i="2"/>
  <c r="AI48" i="2"/>
  <c r="AJ75" i="2"/>
  <c r="AH48" i="2"/>
  <c r="AI75" i="2"/>
  <c r="AG48" i="2"/>
  <c r="AH75" i="2"/>
  <c r="AF48" i="2"/>
  <c r="AG75" i="2"/>
  <c r="AE48" i="2"/>
  <c r="AF75" i="2"/>
  <c r="AD48" i="2"/>
  <c r="AE75" i="2"/>
  <c r="AC48" i="2"/>
  <c r="AD75" i="2"/>
  <c r="AB48" i="2"/>
  <c r="AC75" i="2"/>
  <c r="AA48" i="2"/>
  <c r="AB75" i="2"/>
  <c r="Z48" i="2"/>
  <c r="AA75" i="2"/>
  <c r="Y48" i="2"/>
  <c r="Z75" i="2"/>
  <c r="X48" i="2"/>
  <c r="Y75" i="2"/>
  <c r="W48" i="2"/>
  <c r="X75" i="2"/>
  <c r="V48" i="2"/>
  <c r="W75" i="2"/>
  <c r="U48" i="2"/>
  <c r="V75" i="2"/>
  <c r="T48" i="2"/>
  <c r="U75" i="2"/>
  <c r="S48" i="2"/>
  <c r="T75" i="2"/>
  <c r="R48" i="2"/>
  <c r="S75" i="2"/>
  <c r="Q48" i="2"/>
  <c r="R75" i="2"/>
  <c r="P48" i="2"/>
  <c r="Q75" i="2"/>
  <c r="O48" i="2"/>
  <c r="P75" i="2"/>
  <c r="N48" i="2"/>
  <c r="O75" i="2"/>
  <c r="M48" i="2"/>
  <c r="N75" i="2"/>
  <c r="L48" i="2"/>
  <c r="M75" i="2"/>
  <c r="K48" i="2"/>
  <c r="L75" i="2"/>
  <c r="J48" i="2"/>
  <c r="K75" i="2"/>
  <c r="I48" i="2"/>
  <c r="J75" i="2"/>
  <c r="H48" i="2"/>
  <c r="I75" i="2"/>
  <c r="G48" i="2"/>
  <c r="H75" i="2"/>
  <c r="F48" i="2"/>
  <c r="G75" i="2"/>
  <c r="E48" i="2"/>
  <c r="F75" i="2"/>
  <c r="D48" i="2"/>
  <c r="E75" i="2"/>
  <c r="C48" i="2"/>
  <c r="D75" i="2"/>
  <c r="C75" i="2"/>
  <c r="OO9" i="2"/>
  <c r="OO74" i="2"/>
  <c r="ON9" i="2"/>
  <c r="ON74" i="2"/>
  <c r="OL9" i="2"/>
  <c r="OL74" i="2"/>
  <c r="OK9" i="2"/>
  <c r="OK74" i="2"/>
  <c r="OJ9" i="2"/>
  <c r="OJ74" i="2"/>
  <c r="OI9" i="2"/>
  <c r="OI74" i="2"/>
  <c r="OH9" i="2"/>
  <c r="OH74" i="2"/>
  <c r="OG9" i="2"/>
  <c r="OG74" i="2"/>
  <c r="OF74" i="2"/>
  <c r="OC9" i="2"/>
  <c r="OD9" i="2"/>
  <c r="OE9" i="2"/>
  <c r="OE74" i="2"/>
  <c r="OD74" i="2"/>
  <c r="OC74" i="2"/>
  <c r="OB9" i="2"/>
  <c r="OB74" i="2"/>
  <c r="OA9" i="2"/>
  <c r="OA74" i="2"/>
  <c r="NZ9" i="2"/>
  <c r="NZ74" i="2"/>
  <c r="NY9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47" i="2"/>
  <c r="DR47" i="2"/>
  <c r="DS74" i="2"/>
  <c r="DQ47" i="2"/>
  <c r="DR74" i="2"/>
  <c r="DP47" i="2"/>
  <c r="DQ74" i="2"/>
  <c r="DO47" i="2"/>
  <c r="DP74" i="2"/>
  <c r="DN47" i="2"/>
  <c r="DO74" i="2"/>
  <c r="DM47" i="2"/>
  <c r="DN74" i="2"/>
  <c r="DL47" i="2"/>
  <c r="DM74" i="2"/>
  <c r="DK47" i="2"/>
  <c r="DL74" i="2"/>
  <c r="DJ47" i="2"/>
  <c r="DK74" i="2"/>
  <c r="DI47" i="2"/>
  <c r="DJ74" i="2"/>
  <c r="DH47" i="2"/>
  <c r="DI74" i="2"/>
  <c r="DG47" i="2"/>
  <c r="DH74" i="2"/>
  <c r="DF47" i="2"/>
  <c r="DG74" i="2"/>
  <c r="DE47" i="2"/>
  <c r="DF74" i="2"/>
  <c r="DD47" i="2"/>
  <c r="DE74" i="2"/>
  <c r="DC47" i="2"/>
  <c r="DD74" i="2"/>
  <c r="DB47" i="2"/>
  <c r="DC74" i="2"/>
  <c r="DA47" i="2"/>
  <c r="DB74" i="2"/>
  <c r="CZ47" i="2"/>
  <c r="DA74" i="2"/>
  <c r="CY47" i="2"/>
  <c r="CZ74" i="2"/>
  <c r="CX47" i="2"/>
  <c r="CY74" i="2"/>
  <c r="CW47" i="2"/>
  <c r="CX74" i="2"/>
  <c r="CV47" i="2"/>
  <c r="CW74" i="2"/>
  <c r="CU47" i="2"/>
  <c r="CV74" i="2"/>
  <c r="CT47" i="2"/>
  <c r="CU74" i="2"/>
  <c r="CS47" i="2"/>
  <c r="CT74" i="2"/>
  <c r="CR47" i="2"/>
  <c r="CS74" i="2"/>
  <c r="CQ47" i="2"/>
  <c r="CR74" i="2"/>
  <c r="CP47" i="2"/>
  <c r="CQ74" i="2"/>
  <c r="CO47" i="2"/>
  <c r="CP74" i="2"/>
  <c r="CN47" i="2"/>
  <c r="CO74" i="2"/>
  <c r="CM47" i="2"/>
  <c r="CN74" i="2"/>
  <c r="CL47" i="2"/>
  <c r="CM74" i="2"/>
  <c r="CK47" i="2"/>
  <c r="CL74" i="2"/>
  <c r="CJ47" i="2"/>
  <c r="CK74" i="2"/>
  <c r="CI47" i="2"/>
  <c r="CJ74" i="2"/>
  <c r="CH47" i="2"/>
  <c r="CI74" i="2"/>
  <c r="CG47" i="2"/>
  <c r="CH74" i="2"/>
  <c r="CF47" i="2"/>
  <c r="CG74" i="2"/>
  <c r="CE47" i="2"/>
  <c r="CF74" i="2"/>
  <c r="CD47" i="2"/>
  <c r="CE74" i="2"/>
  <c r="CC47" i="2"/>
  <c r="CD74" i="2"/>
  <c r="CB47" i="2"/>
  <c r="CC74" i="2"/>
  <c r="CA47" i="2"/>
  <c r="CB74" i="2"/>
  <c r="BZ47" i="2"/>
  <c r="CA74" i="2"/>
  <c r="BY47" i="2"/>
  <c r="BZ74" i="2"/>
  <c r="BX47" i="2"/>
  <c r="BY74" i="2"/>
  <c r="BW47" i="2"/>
  <c r="BX74" i="2"/>
  <c r="BV47" i="2"/>
  <c r="BW74" i="2"/>
  <c r="BU47" i="2"/>
  <c r="BV74" i="2"/>
  <c r="BT47" i="2"/>
  <c r="BU74" i="2"/>
  <c r="BS47" i="2"/>
  <c r="BT74" i="2"/>
  <c r="BR47" i="2"/>
  <c r="BS74" i="2"/>
  <c r="BQ47" i="2"/>
  <c r="BR74" i="2"/>
  <c r="BP47" i="2"/>
  <c r="BQ74" i="2"/>
  <c r="BO47" i="2"/>
  <c r="BP74" i="2"/>
  <c r="BN47" i="2"/>
  <c r="BO74" i="2"/>
  <c r="BM47" i="2"/>
  <c r="BN74" i="2"/>
  <c r="BL47" i="2"/>
  <c r="BM74" i="2"/>
  <c r="BK47" i="2"/>
  <c r="BL74" i="2"/>
  <c r="BJ47" i="2"/>
  <c r="BK74" i="2"/>
  <c r="BI47" i="2"/>
  <c r="BJ74" i="2"/>
  <c r="BH47" i="2"/>
  <c r="BI74" i="2"/>
  <c r="BG47" i="2"/>
  <c r="BH74" i="2"/>
  <c r="BF47" i="2"/>
  <c r="BG74" i="2"/>
  <c r="BE47" i="2"/>
  <c r="BF74" i="2"/>
  <c r="BD47" i="2"/>
  <c r="BE74" i="2"/>
  <c r="BC47" i="2"/>
  <c r="BD74" i="2"/>
  <c r="BB47" i="2"/>
  <c r="BC74" i="2"/>
  <c r="BA47" i="2"/>
  <c r="BB74" i="2"/>
  <c r="AZ47" i="2"/>
  <c r="BA74" i="2"/>
  <c r="AY47" i="2"/>
  <c r="AZ74" i="2"/>
  <c r="AX47" i="2"/>
  <c r="AY74" i="2"/>
  <c r="AW47" i="2"/>
  <c r="AX74" i="2"/>
  <c r="AV47" i="2"/>
  <c r="AW74" i="2"/>
  <c r="AU47" i="2"/>
  <c r="AV74" i="2"/>
  <c r="AT47" i="2"/>
  <c r="AU74" i="2"/>
  <c r="AS47" i="2"/>
  <c r="AT74" i="2"/>
  <c r="AR47" i="2"/>
  <c r="AS74" i="2"/>
  <c r="AQ47" i="2"/>
  <c r="AR74" i="2"/>
  <c r="AP47" i="2"/>
  <c r="AQ74" i="2"/>
  <c r="AO47" i="2"/>
  <c r="AP74" i="2"/>
  <c r="AN47" i="2"/>
  <c r="AO74" i="2"/>
  <c r="AM47" i="2"/>
  <c r="AN74" i="2"/>
  <c r="AL47" i="2"/>
  <c r="AM74" i="2"/>
  <c r="AK47" i="2"/>
  <c r="AL74" i="2"/>
  <c r="AJ47" i="2"/>
  <c r="AK74" i="2"/>
  <c r="AI47" i="2"/>
  <c r="AJ74" i="2"/>
  <c r="AH47" i="2"/>
  <c r="AI74" i="2"/>
  <c r="AG47" i="2"/>
  <c r="AH74" i="2"/>
  <c r="AF47" i="2"/>
  <c r="AG74" i="2"/>
  <c r="AE47" i="2"/>
  <c r="AF74" i="2"/>
  <c r="AD47" i="2"/>
  <c r="AE74" i="2"/>
  <c r="AC47" i="2"/>
  <c r="AD74" i="2"/>
  <c r="AB47" i="2"/>
  <c r="AC74" i="2"/>
  <c r="AA47" i="2"/>
  <c r="AB74" i="2"/>
  <c r="Z47" i="2"/>
  <c r="AA74" i="2"/>
  <c r="Y47" i="2"/>
  <c r="Z74" i="2"/>
  <c r="X47" i="2"/>
  <c r="Y74" i="2"/>
  <c r="W47" i="2"/>
  <c r="X74" i="2"/>
  <c r="V47" i="2"/>
  <c r="W74" i="2"/>
  <c r="U47" i="2"/>
  <c r="V74" i="2"/>
  <c r="T47" i="2"/>
  <c r="U74" i="2"/>
  <c r="S47" i="2"/>
  <c r="T74" i="2"/>
  <c r="R47" i="2"/>
  <c r="S74" i="2"/>
  <c r="Q47" i="2"/>
  <c r="R74" i="2"/>
  <c r="P47" i="2"/>
  <c r="Q74" i="2"/>
  <c r="O47" i="2"/>
  <c r="P74" i="2"/>
  <c r="N47" i="2"/>
  <c r="O74" i="2"/>
  <c r="M47" i="2"/>
  <c r="N74" i="2"/>
  <c r="L47" i="2"/>
  <c r="M74" i="2"/>
  <c r="K47" i="2"/>
  <c r="L74" i="2"/>
  <c r="J47" i="2"/>
  <c r="K74" i="2"/>
  <c r="I47" i="2"/>
  <c r="J74" i="2"/>
  <c r="H47" i="2"/>
  <c r="I74" i="2"/>
  <c r="G47" i="2"/>
  <c r="H74" i="2"/>
  <c r="F47" i="2"/>
  <c r="G74" i="2"/>
  <c r="E47" i="2"/>
  <c r="F74" i="2"/>
  <c r="D47" i="2"/>
  <c r="E74" i="2"/>
  <c r="C47" i="2"/>
  <c r="D74" i="2"/>
  <c r="C74" i="2"/>
  <c r="OO73" i="2"/>
  <c r="ON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46" i="2"/>
  <c r="DR46" i="2"/>
  <c r="DS73" i="2"/>
  <c r="DQ46" i="2"/>
  <c r="DR73" i="2"/>
  <c r="DP46" i="2"/>
  <c r="DQ73" i="2"/>
  <c r="DO46" i="2"/>
  <c r="DP73" i="2"/>
  <c r="DN46" i="2"/>
  <c r="DO73" i="2"/>
  <c r="DM46" i="2"/>
  <c r="DN73" i="2"/>
  <c r="DL46" i="2"/>
  <c r="DM73" i="2"/>
  <c r="DK46" i="2"/>
  <c r="DL73" i="2"/>
  <c r="DJ46" i="2"/>
  <c r="DK73" i="2"/>
  <c r="DI46" i="2"/>
  <c r="DJ73" i="2"/>
  <c r="DH46" i="2"/>
  <c r="DI73" i="2"/>
  <c r="DG46" i="2"/>
  <c r="DH73" i="2"/>
  <c r="DF46" i="2"/>
  <c r="DG73" i="2"/>
  <c r="DE46" i="2"/>
  <c r="DF73" i="2"/>
  <c r="DD46" i="2"/>
  <c r="DE73" i="2"/>
  <c r="DC46" i="2"/>
  <c r="DD73" i="2"/>
  <c r="DB46" i="2"/>
  <c r="DC73" i="2"/>
  <c r="DA46" i="2"/>
  <c r="DB73" i="2"/>
  <c r="CZ46" i="2"/>
  <c r="DA73" i="2"/>
  <c r="CY46" i="2"/>
  <c r="CZ73" i="2"/>
  <c r="CX46" i="2"/>
  <c r="CY73" i="2"/>
  <c r="CW46" i="2"/>
  <c r="CX73" i="2"/>
  <c r="CV46" i="2"/>
  <c r="CW73" i="2"/>
  <c r="CU46" i="2"/>
  <c r="CV73" i="2"/>
  <c r="CT46" i="2"/>
  <c r="CU73" i="2"/>
  <c r="CS46" i="2"/>
  <c r="CT73" i="2"/>
  <c r="CR46" i="2"/>
  <c r="CS73" i="2"/>
  <c r="CQ46" i="2"/>
  <c r="CR73" i="2"/>
  <c r="CP46" i="2"/>
  <c r="CQ73" i="2"/>
  <c r="CO46" i="2"/>
  <c r="CP73" i="2"/>
  <c r="CN46" i="2"/>
  <c r="CO73" i="2"/>
  <c r="CM46" i="2"/>
  <c r="CN73" i="2"/>
  <c r="CL46" i="2"/>
  <c r="CM73" i="2"/>
  <c r="CK46" i="2"/>
  <c r="CL73" i="2"/>
  <c r="CJ46" i="2"/>
  <c r="CK73" i="2"/>
  <c r="CI46" i="2"/>
  <c r="CJ73" i="2"/>
  <c r="CH46" i="2"/>
  <c r="CI73" i="2"/>
  <c r="CG46" i="2"/>
  <c r="CH73" i="2"/>
  <c r="CF46" i="2"/>
  <c r="CG73" i="2"/>
  <c r="CE46" i="2"/>
  <c r="CF73" i="2"/>
  <c r="CD46" i="2"/>
  <c r="CE73" i="2"/>
  <c r="CC46" i="2"/>
  <c r="CD73" i="2"/>
  <c r="CB46" i="2"/>
  <c r="CC73" i="2"/>
  <c r="CA46" i="2"/>
  <c r="CB73" i="2"/>
  <c r="BZ46" i="2"/>
  <c r="CA73" i="2"/>
  <c r="BY46" i="2"/>
  <c r="BZ73" i="2"/>
  <c r="BX46" i="2"/>
  <c r="BY73" i="2"/>
  <c r="BW46" i="2"/>
  <c r="BX73" i="2"/>
  <c r="BV46" i="2"/>
  <c r="BW73" i="2"/>
  <c r="BU46" i="2"/>
  <c r="BV73" i="2"/>
  <c r="BT46" i="2"/>
  <c r="BU73" i="2"/>
  <c r="BS46" i="2"/>
  <c r="BT73" i="2"/>
  <c r="BR46" i="2"/>
  <c r="BS73" i="2"/>
  <c r="BQ46" i="2"/>
  <c r="BR73" i="2"/>
  <c r="BP46" i="2"/>
  <c r="BQ73" i="2"/>
  <c r="BO46" i="2"/>
  <c r="BP73" i="2"/>
  <c r="BN46" i="2"/>
  <c r="BO73" i="2"/>
  <c r="BM46" i="2"/>
  <c r="BN73" i="2"/>
  <c r="BL46" i="2"/>
  <c r="BM73" i="2"/>
  <c r="BK46" i="2"/>
  <c r="BL73" i="2"/>
  <c r="BJ46" i="2"/>
  <c r="BK73" i="2"/>
  <c r="BI46" i="2"/>
  <c r="BJ73" i="2"/>
  <c r="BH46" i="2"/>
  <c r="BI73" i="2"/>
  <c r="BG46" i="2"/>
  <c r="BH73" i="2"/>
  <c r="BF46" i="2"/>
  <c r="BG73" i="2"/>
  <c r="BE46" i="2"/>
  <c r="BF73" i="2"/>
  <c r="BD46" i="2"/>
  <c r="BE73" i="2"/>
  <c r="BC46" i="2"/>
  <c r="BD73" i="2"/>
  <c r="BB46" i="2"/>
  <c r="BC73" i="2"/>
  <c r="BA46" i="2"/>
  <c r="BB73" i="2"/>
  <c r="AZ46" i="2"/>
  <c r="BA73" i="2"/>
  <c r="AY46" i="2"/>
  <c r="AZ73" i="2"/>
  <c r="AX46" i="2"/>
  <c r="AY73" i="2"/>
  <c r="AW46" i="2"/>
  <c r="AX73" i="2"/>
  <c r="AV46" i="2"/>
  <c r="AW73" i="2"/>
  <c r="AU46" i="2"/>
  <c r="AV73" i="2"/>
  <c r="AT46" i="2"/>
  <c r="AU73" i="2"/>
  <c r="AS46" i="2"/>
  <c r="AT73" i="2"/>
  <c r="AR46" i="2"/>
  <c r="AS73" i="2"/>
  <c r="AQ46" i="2"/>
  <c r="AR73" i="2"/>
  <c r="AP46" i="2"/>
  <c r="AQ73" i="2"/>
  <c r="AO46" i="2"/>
  <c r="AP73" i="2"/>
  <c r="AN46" i="2"/>
  <c r="AO73" i="2"/>
  <c r="AM46" i="2"/>
  <c r="AN73" i="2"/>
  <c r="AL46" i="2"/>
  <c r="AM73" i="2"/>
  <c r="AK46" i="2"/>
  <c r="AL73" i="2"/>
  <c r="AJ46" i="2"/>
  <c r="AK73" i="2"/>
  <c r="AI46" i="2"/>
  <c r="AJ73" i="2"/>
  <c r="AH46" i="2"/>
  <c r="AI73" i="2"/>
  <c r="AG46" i="2"/>
  <c r="AH73" i="2"/>
  <c r="AF46" i="2"/>
  <c r="AG73" i="2"/>
  <c r="AE46" i="2"/>
  <c r="AF73" i="2"/>
  <c r="AD46" i="2"/>
  <c r="AE73" i="2"/>
  <c r="AC46" i="2"/>
  <c r="AD73" i="2"/>
  <c r="AB46" i="2"/>
  <c r="AC73" i="2"/>
  <c r="AA46" i="2"/>
  <c r="AB73" i="2"/>
  <c r="Z46" i="2"/>
  <c r="AA73" i="2"/>
  <c r="Y46" i="2"/>
  <c r="Z73" i="2"/>
  <c r="X46" i="2"/>
  <c r="Y73" i="2"/>
  <c r="W46" i="2"/>
  <c r="X73" i="2"/>
  <c r="V46" i="2"/>
  <c r="W73" i="2"/>
  <c r="U46" i="2"/>
  <c r="V73" i="2"/>
  <c r="T46" i="2"/>
  <c r="U73" i="2"/>
  <c r="S46" i="2"/>
  <c r="T73" i="2"/>
  <c r="R46" i="2"/>
  <c r="S73" i="2"/>
  <c r="Q46" i="2"/>
  <c r="R73" i="2"/>
  <c r="P46" i="2"/>
  <c r="Q73" i="2"/>
  <c r="O46" i="2"/>
  <c r="P73" i="2"/>
  <c r="N46" i="2"/>
  <c r="O73" i="2"/>
  <c r="M46" i="2"/>
  <c r="N73" i="2"/>
  <c r="L46" i="2"/>
  <c r="M73" i="2"/>
  <c r="K46" i="2"/>
  <c r="L73" i="2"/>
  <c r="J46" i="2"/>
  <c r="K73" i="2"/>
  <c r="I46" i="2"/>
  <c r="J73" i="2"/>
  <c r="H46" i="2"/>
  <c r="I73" i="2"/>
  <c r="G46" i="2"/>
  <c r="H73" i="2"/>
  <c r="F46" i="2"/>
  <c r="G73" i="2"/>
  <c r="E46" i="2"/>
  <c r="F73" i="2"/>
  <c r="D46" i="2"/>
  <c r="E73" i="2"/>
  <c r="C46" i="2"/>
  <c r="D73" i="2"/>
  <c r="C73" i="2"/>
  <c r="IM7" i="2"/>
  <c r="OO7" i="2"/>
  <c r="OO72" i="2"/>
  <c r="ON7" i="2"/>
  <c r="ON72" i="2"/>
  <c r="HH7" i="2"/>
  <c r="OL7" i="2"/>
  <c r="OL72" i="2"/>
  <c r="EY7" i="2"/>
  <c r="OK7" i="2"/>
  <c r="OK72" i="2"/>
  <c r="OJ7" i="2"/>
  <c r="OJ72" i="2"/>
  <c r="OI7" i="2"/>
  <c r="OI72" i="2"/>
  <c r="OH7" i="2"/>
  <c r="OH72" i="2"/>
  <c r="OG7" i="2"/>
  <c r="OG72" i="2"/>
  <c r="OF72" i="2"/>
  <c r="OE72" i="2"/>
  <c r="OD72" i="2"/>
  <c r="EZ7" i="2"/>
  <c r="GF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OC7" i="2"/>
  <c r="OC72" i="2"/>
  <c r="OB7" i="2"/>
  <c r="OB72" i="2"/>
  <c r="OA7" i="2"/>
  <c r="OA72" i="2"/>
  <c r="NZ7" i="2"/>
  <c r="NZ72" i="2"/>
  <c r="NY7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" i="2"/>
  <c r="GG72" i="2"/>
  <c r="GF72" i="2"/>
  <c r="GE7" i="2"/>
  <c r="GE72" i="2"/>
  <c r="GD7" i="2"/>
  <c r="GD72" i="2"/>
  <c r="GC7" i="2"/>
  <c r="GC72" i="2"/>
  <c r="GB7" i="2"/>
  <c r="GB72" i="2"/>
  <c r="GA7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" i="2"/>
  <c r="EX72" i="2"/>
  <c r="EW7" i="2"/>
  <c r="EW72" i="2"/>
  <c r="EV7" i="2"/>
  <c r="EV72" i="2"/>
  <c r="EU7" i="2"/>
  <c r="EU72" i="2"/>
  <c r="ET7" i="2"/>
  <c r="ET72" i="2"/>
  <c r="ES7" i="2"/>
  <c r="ES72" i="2"/>
  <c r="ER7" i="2"/>
  <c r="ER72" i="2"/>
  <c r="EQ7" i="2"/>
  <c r="EQ72" i="2"/>
  <c r="EP7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IM6" i="2"/>
  <c r="OO6" i="2"/>
  <c r="OO71" i="2"/>
  <c r="ON6" i="2"/>
  <c r="ON71" i="2"/>
  <c r="HH6" i="2"/>
  <c r="OL6" i="2"/>
  <c r="OL71" i="2"/>
  <c r="GC6" i="2"/>
  <c r="OK6" i="2"/>
  <c r="OK71" i="2"/>
  <c r="EY6" i="2"/>
  <c r="OJ6" i="2"/>
  <c r="OJ71" i="2"/>
  <c r="CP6" i="2"/>
  <c r="OI6" i="2"/>
  <c r="OI71" i="2"/>
  <c r="BK6" i="2"/>
  <c r="OH6" i="2"/>
  <c r="OH71" i="2"/>
  <c r="C6" i="2"/>
  <c r="OG6" i="2"/>
  <c r="OG71" i="2"/>
  <c r="OF71" i="2"/>
  <c r="OE71" i="2"/>
  <c r="OD71" i="2"/>
  <c r="BZ6" i="2"/>
  <c r="EZ6" i="2"/>
  <c r="GF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OC6" i="2"/>
  <c r="OC71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OB6" i="2"/>
  <c r="OB71" i="2"/>
  <c r="OA6" i="2"/>
  <c r="OA71" i="2"/>
  <c r="NZ6" i="2"/>
  <c r="NZ71" i="2"/>
  <c r="NY6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6" i="2"/>
  <c r="GG71" i="2"/>
  <c r="GF71" i="2"/>
  <c r="GE6" i="2"/>
  <c r="GE71" i="2"/>
  <c r="GD6" i="2"/>
  <c r="GD71" i="2"/>
  <c r="GC71" i="2"/>
  <c r="GB6" i="2"/>
  <c r="GB71" i="2"/>
  <c r="GA6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6" i="2"/>
  <c r="EX71" i="2"/>
  <c r="EW6" i="2"/>
  <c r="EW71" i="2"/>
  <c r="EV6" i="2"/>
  <c r="EV71" i="2"/>
  <c r="EU6" i="2"/>
  <c r="EU71" i="2"/>
  <c r="ET6" i="2"/>
  <c r="ET71" i="2"/>
  <c r="ES6" i="2"/>
  <c r="ES71" i="2"/>
  <c r="ER6" i="2"/>
  <c r="ER71" i="2"/>
  <c r="EQ6" i="2"/>
  <c r="EQ71" i="2"/>
  <c r="EP6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F70" i="2"/>
  <c r="E70" i="2"/>
  <c r="ON66" i="2"/>
  <c r="IM65" i="2"/>
  <c r="ON65" i="2"/>
  <c r="OL65" i="2"/>
  <c r="OK65" i="2"/>
  <c r="OJ65" i="2"/>
  <c r="OI65" i="2"/>
  <c r="OH65" i="2"/>
  <c r="OG65" i="2"/>
  <c r="OF65" i="2"/>
  <c r="OB65" i="2"/>
  <c r="OA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ON64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ON63" i="2"/>
  <c r="OL63" i="2"/>
  <c r="OK63" i="2"/>
  <c r="OJ63" i="2"/>
  <c r="OI63" i="2"/>
  <c r="OH63" i="2"/>
  <c r="OG63" i="2"/>
  <c r="OF63" i="2"/>
  <c r="OB63" i="2"/>
  <c r="OA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ON62" i="2"/>
  <c r="OL62" i="2"/>
  <c r="OK62" i="2"/>
  <c r="OJ62" i="2"/>
  <c r="OI62" i="2"/>
  <c r="OH62" i="2"/>
  <c r="OG62" i="2"/>
  <c r="OF62" i="2"/>
  <c r="OB62" i="2"/>
  <c r="OA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ON61" i="2"/>
  <c r="OL61" i="2"/>
  <c r="OK61" i="2"/>
  <c r="OJ61" i="2"/>
  <c r="OI61" i="2"/>
  <c r="OH61" i="2"/>
  <c r="OG61" i="2"/>
  <c r="OF61" i="2"/>
  <c r="OB61" i="2"/>
  <c r="OA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ON60" i="2"/>
  <c r="OL60" i="2"/>
  <c r="OK60" i="2"/>
  <c r="OJ60" i="2"/>
  <c r="OI60" i="2"/>
  <c r="OH60" i="2"/>
  <c r="OG60" i="2"/>
  <c r="OF60" i="2"/>
  <c r="OB60" i="2"/>
  <c r="OA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ON59" i="2"/>
  <c r="OL59" i="2"/>
  <c r="OK59" i="2"/>
  <c r="OJ59" i="2"/>
  <c r="OI59" i="2"/>
  <c r="OH59" i="2"/>
  <c r="OG59" i="2"/>
  <c r="OF59" i="2"/>
  <c r="OB59" i="2"/>
  <c r="OA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ON58" i="2"/>
  <c r="OL58" i="2"/>
  <c r="OK58" i="2"/>
  <c r="OJ58" i="2"/>
  <c r="OI58" i="2"/>
  <c r="OH58" i="2"/>
  <c r="OG58" i="2"/>
  <c r="OF58" i="2"/>
  <c r="OB58" i="2"/>
  <c r="OA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ON57" i="2"/>
  <c r="OL57" i="2"/>
  <c r="OK57" i="2"/>
  <c r="OJ57" i="2"/>
  <c r="OI57" i="2"/>
  <c r="OH57" i="2"/>
  <c r="OG57" i="2"/>
  <c r="OF57" i="2"/>
  <c r="OB57" i="2"/>
  <c r="OA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ON56" i="2"/>
  <c r="OL56" i="2"/>
  <c r="OK56" i="2"/>
  <c r="OJ56" i="2"/>
  <c r="OI56" i="2"/>
  <c r="OH56" i="2"/>
  <c r="OG56" i="2"/>
  <c r="OF56" i="2"/>
  <c r="OB56" i="2"/>
  <c r="OA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ON55" i="2"/>
  <c r="OL55" i="2"/>
  <c r="OK55" i="2"/>
  <c r="OJ55" i="2"/>
  <c r="OI55" i="2"/>
  <c r="OH55" i="2"/>
  <c r="OG55" i="2"/>
  <c r="OF55" i="2"/>
  <c r="OB55" i="2"/>
  <c r="OA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ON54" i="2"/>
  <c r="OL54" i="2"/>
  <c r="OK54" i="2"/>
  <c r="OJ54" i="2"/>
  <c r="OI54" i="2"/>
  <c r="OH54" i="2"/>
  <c r="OG54" i="2"/>
  <c r="OF54" i="2"/>
  <c r="OB54" i="2"/>
  <c r="OA54" i="2"/>
  <c r="NX54" i="2"/>
  <c r="NW54" i="2"/>
  <c r="NV54" i="2"/>
  <c r="NU54" i="2"/>
  <c r="NT54" i="2"/>
  <c r="NS54" i="2"/>
  <c r="NR54" i="2"/>
  <c r="NQ54" i="2"/>
  <c r="NP54" i="2"/>
  <c r="NO54" i="2"/>
  <c r="NN54" i="2"/>
  <c r="NM54" i="2"/>
  <c r="NL54" i="2"/>
  <c r="NK54" i="2"/>
  <c r="NJ54" i="2"/>
  <c r="NI54" i="2"/>
  <c r="NH54" i="2"/>
  <c r="NG54" i="2"/>
  <c r="NF54" i="2"/>
  <c r="NE54" i="2"/>
  <c r="ND54" i="2"/>
  <c r="NC54" i="2"/>
  <c r="NB54" i="2"/>
  <c r="NA54" i="2"/>
  <c r="MZ54" i="2"/>
  <c r="MY54" i="2"/>
  <c r="MX54" i="2"/>
  <c r="MW54" i="2"/>
  <c r="MV54" i="2"/>
  <c r="MU54" i="2"/>
  <c r="MT54" i="2"/>
  <c r="MS54" i="2"/>
  <c r="MR54" i="2"/>
  <c r="MQ54" i="2"/>
  <c r="MP54" i="2"/>
  <c r="MO54" i="2"/>
  <c r="MN54" i="2"/>
  <c r="MM54" i="2"/>
  <c r="ML54" i="2"/>
  <c r="MK54" i="2"/>
  <c r="MJ54" i="2"/>
  <c r="MI54" i="2"/>
  <c r="MH54" i="2"/>
  <c r="MG54" i="2"/>
  <c r="MF54" i="2"/>
  <c r="ME54" i="2"/>
  <c r="MD54" i="2"/>
  <c r="MC54" i="2"/>
  <c r="MB54" i="2"/>
  <c r="MA54" i="2"/>
  <c r="LZ54" i="2"/>
  <c r="LY54" i="2"/>
  <c r="LX54" i="2"/>
  <c r="LW54" i="2"/>
  <c r="LV54" i="2"/>
  <c r="LU54" i="2"/>
  <c r="LT54" i="2"/>
  <c r="LS54" i="2"/>
  <c r="LR54" i="2"/>
  <c r="LQ54" i="2"/>
  <c r="LP54" i="2"/>
  <c r="LO54" i="2"/>
  <c r="LN54" i="2"/>
  <c r="LM54" i="2"/>
  <c r="LL54" i="2"/>
  <c r="LK54" i="2"/>
  <c r="LJ54" i="2"/>
  <c r="LI54" i="2"/>
  <c r="LH54" i="2"/>
  <c r="LG54" i="2"/>
  <c r="LF54" i="2"/>
  <c r="LE54" i="2"/>
  <c r="LD54" i="2"/>
  <c r="LC54" i="2"/>
  <c r="LB54" i="2"/>
  <c r="LA54" i="2"/>
  <c r="KZ54" i="2"/>
  <c r="KY54" i="2"/>
  <c r="KX54" i="2"/>
  <c r="KW54" i="2"/>
  <c r="KV54" i="2"/>
  <c r="KU54" i="2"/>
  <c r="KT54" i="2"/>
  <c r="KS54" i="2"/>
  <c r="KR54" i="2"/>
  <c r="KQ54" i="2"/>
  <c r="KP54" i="2"/>
  <c r="KO54" i="2"/>
  <c r="KN54" i="2"/>
  <c r="KM54" i="2"/>
  <c r="KL54" i="2"/>
  <c r="KK54" i="2"/>
  <c r="KJ54" i="2"/>
  <c r="KI54" i="2"/>
  <c r="KH54" i="2"/>
  <c r="KG54" i="2"/>
  <c r="KF54" i="2"/>
  <c r="KE54" i="2"/>
  <c r="KD54" i="2"/>
  <c r="KC54" i="2"/>
  <c r="KB54" i="2"/>
  <c r="KA54" i="2"/>
  <c r="JZ54" i="2"/>
  <c r="JY54" i="2"/>
  <c r="JX54" i="2"/>
  <c r="JW54" i="2"/>
  <c r="JV54" i="2"/>
  <c r="JU54" i="2"/>
  <c r="JT54" i="2"/>
  <c r="JS54" i="2"/>
  <c r="JR54" i="2"/>
  <c r="JQ54" i="2"/>
  <c r="JP54" i="2"/>
  <c r="JO54" i="2"/>
  <c r="JN54" i="2"/>
  <c r="JM54" i="2"/>
  <c r="JL54" i="2"/>
  <c r="JK54" i="2"/>
  <c r="JJ54" i="2"/>
  <c r="JI54" i="2"/>
  <c r="JH54" i="2"/>
  <c r="JG54" i="2"/>
  <c r="JF54" i="2"/>
  <c r="JE54" i="2"/>
  <c r="JD54" i="2"/>
  <c r="IL54" i="2"/>
  <c r="IK54" i="2"/>
  <c r="IJ54" i="2"/>
  <c r="II54" i="2"/>
  <c r="IH54" i="2"/>
  <c r="IG54" i="2"/>
  <c r="IF54" i="2"/>
  <c r="IE54" i="2"/>
  <c r="ID54" i="2"/>
  <c r="IC54" i="2"/>
  <c r="IB54" i="2"/>
  <c r="IA54" i="2"/>
  <c r="HZ54" i="2"/>
  <c r="HY54" i="2"/>
  <c r="HX54" i="2"/>
  <c r="HW54" i="2"/>
  <c r="HV54" i="2"/>
  <c r="HU54" i="2"/>
  <c r="HT54" i="2"/>
  <c r="HS54" i="2"/>
  <c r="HR54" i="2"/>
  <c r="HQ54" i="2"/>
  <c r="HP54" i="2"/>
  <c r="HO54" i="2"/>
  <c r="HN54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ON53" i="2"/>
  <c r="OL53" i="2"/>
  <c r="OK53" i="2"/>
  <c r="OJ53" i="2"/>
  <c r="OI53" i="2"/>
  <c r="OH53" i="2"/>
  <c r="OG53" i="2"/>
  <c r="OF53" i="2"/>
  <c r="OB53" i="2"/>
  <c r="OA53" i="2"/>
  <c r="NX53" i="2"/>
  <c r="NW53" i="2"/>
  <c r="NV53" i="2"/>
  <c r="NU53" i="2"/>
  <c r="NT53" i="2"/>
  <c r="NS53" i="2"/>
  <c r="NR53" i="2"/>
  <c r="NQ53" i="2"/>
  <c r="NP53" i="2"/>
  <c r="NO53" i="2"/>
  <c r="NN53" i="2"/>
  <c r="NM53" i="2"/>
  <c r="NL53" i="2"/>
  <c r="NK53" i="2"/>
  <c r="NJ53" i="2"/>
  <c r="NI53" i="2"/>
  <c r="NH53" i="2"/>
  <c r="NG53" i="2"/>
  <c r="NF53" i="2"/>
  <c r="NE53" i="2"/>
  <c r="ND53" i="2"/>
  <c r="NC53" i="2"/>
  <c r="NB53" i="2"/>
  <c r="NA53" i="2"/>
  <c r="MZ53" i="2"/>
  <c r="MY53" i="2"/>
  <c r="MX53" i="2"/>
  <c r="MW53" i="2"/>
  <c r="MV53" i="2"/>
  <c r="MU53" i="2"/>
  <c r="MT53" i="2"/>
  <c r="MS53" i="2"/>
  <c r="MR53" i="2"/>
  <c r="MQ53" i="2"/>
  <c r="MP53" i="2"/>
  <c r="MO53" i="2"/>
  <c r="MN53" i="2"/>
  <c r="MM53" i="2"/>
  <c r="ML53" i="2"/>
  <c r="MK53" i="2"/>
  <c r="MJ53" i="2"/>
  <c r="MI53" i="2"/>
  <c r="MH53" i="2"/>
  <c r="MG53" i="2"/>
  <c r="MF53" i="2"/>
  <c r="ME53" i="2"/>
  <c r="MD53" i="2"/>
  <c r="MC53" i="2"/>
  <c r="MB53" i="2"/>
  <c r="MA53" i="2"/>
  <c r="LZ53" i="2"/>
  <c r="LY53" i="2"/>
  <c r="LX53" i="2"/>
  <c r="LW53" i="2"/>
  <c r="LV53" i="2"/>
  <c r="LU53" i="2"/>
  <c r="LT53" i="2"/>
  <c r="LS53" i="2"/>
  <c r="LR53" i="2"/>
  <c r="LQ53" i="2"/>
  <c r="LP53" i="2"/>
  <c r="LO53" i="2"/>
  <c r="LN53" i="2"/>
  <c r="LM53" i="2"/>
  <c r="LL53" i="2"/>
  <c r="LK53" i="2"/>
  <c r="LJ53" i="2"/>
  <c r="LI53" i="2"/>
  <c r="LH53" i="2"/>
  <c r="LG53" i="2"/>
  <c r="LF53" i="2"/>
  <c r="LE53" i="2"/>
  <c r="LD53" i="2"/>
  <c r="LC53" i="2"/>
  <c r="LB53" i="2"/>
  <c r="LA53" i="2"/>
  <c r="KZ53" i="2"/>
  <c r="KY53" i="2"/>
  <c r="KX53" i="2"/>
  <c r="KW53" i="2"/>
  <c r="KV53" i="2"/>
  <c r="KU53" i="2"/>
  <c r="KT53" i="2"/>
  <c r="KS53" i="2"/>
  <c r="KR53" i="2"/>
  <c r="KQ53" i="2"/>
  <c r="KP53" i="2"/>
  <c r="KO53" i="2"/>
  <c r="KN53" i="2"/>
  <c r="KM53" i="2"/>
  <c r="KL53" i="2"/>
  <c r="KK53" i="2"/>
  <c r="KJ53" i="2"/>
  <c r="KI53" i="2"/>
  <c r="KH53" i="2"/>
  <c r="KG53" i="2"/>
  <c r="KF53" i="2"/>
  <c r="KE53" i="2"/>
  <c r="KD53" i="2"/>
  <c r="KC53" i="2"/>
  <c r="KB53" i="2"/>
  <c r="KA53" i="2"/>
  <c r="JZ53" i="2"/>
  <c r="JY53" i="2"/>
  <c r="JX53" i="2"/>
  <c r="JW53" i="2"/>
  <c r="JV53" i="2"/>
  <c r="JU53" i="2"/>
  <c r="JT53" i="2"/>
  <c r="JS53" i="2"/>
  <c r="JR53" i="2"/>
  <c r="JQ53" i="2"/>
  <c r="JP53" i="2"/>
  <c r="JO53" i="2"/>
  <c r="JN53" i="2"/>
  <c r="JM53" i="2"/>
  <c r="JL53" i="2"/>
  <c r="JK53" i="2"/>
  <c r="JJ53" i="2"/>
  <c r="JI53" i="2"/>
  <c r="JH53" i="2"/>
  <c r="JG53" i="2"/>
  <c r="JF53" i="2"/>
  <c r="JE53" i="2"/>
  <c r="JD53" i="2"/>
  <c r="IL53" i="2"/>
  <c r="IK53" i="2"/>
  <c r="IJ53" i="2"/>
  <c r="II53" i="2"/>
  <c r="IH53" i="2"/>
  <c r="IG53" i="2"/>
  <c r="IF53" i="2"/>
  <c r="IE53" i="2"/>
  <c r="ID53" i="2"/>
  <c r="IC53" i="2"/>
  <c r="IB53" i="2"/>
  <c r="IA53" i="2"/>
  <c r="HZ53" i="2"/>
  <c r="HY53" i="2"/>
  <c r="HX53" i="2"/>
  <c r="HW53" i="2"/>
  <c r="HV53" i="2"/>
  <c r="HU53" i="2"/>
  <c r="HT53" i="2"/>
  <c r="HS53" i="2"/>
  <c r="HR53" i="2"/>
  <c r="HQ53" i="2"/>
  <c r="HP53" i="2"/>
  <c r="HO53" i="2"/>
  <c r="HN53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ON52" i="2"/>
  <c r="OL52" i="2"/>
  <c r="OK52" i="2"/>
  <c r="OJ52" i="2"/>
  <c r="OI52" i="2"/>
  <c r="OH52" i="2"/>
  <c r="OG52" i="2"/>
  <c r="OF52" i="2"/>
  <c r="OB52" i="2"/>
  <c r="OA52" i="2"/>
  <c r="NX52" i="2"/>
  <c r="NW52" i="2"/>
  <c r="NV52" i="2"/>
  <c r="NU52" i="2"/>
  <c r="NT52" i="2"/>
  <c r="NS52" i="2"/>
  <c r="NR52" i="2"/>
  <c r="NQ52" i="2"/>
  <c r="NP52" i="2"/>
  <c r="NO52" i="2"/>
  <c r="NN52" i="2"/>
  <c r="NM52" i="2"/>
  <c r="NL52" i="2"/>
  <c r="NK52" i="2"/>
  <c r="NJ52" i="2"/>
  <c r="NI52" i="2"/>
  <c r="NH52" i="2"/>
  <c r="NG52" i="2"/>
  <c r="NF52" i="2"/>
  <c r="NE52" i="2"/>
  <c r="ND52" i="2"/>
  <c r="NC52" i="2"/>
  <c r="NB52" i="2"/>
  <c r="NA52" i="2"/>
  <c r="MZ52" i="2"/>
  <c r="MY52" i="2"/>
  <c r="MX52" i="2"/>
  <c r="MW52" i="2"/>
  <c r="MV52" i="2"/>
  <c r="MU52" i="2"/>
  <c r="MT52" i="2"/>
  <c r="MS52" i="2"/>
  <c r="MR52" i="2"/>
  <c r="MQ52" i="2"/>
  <c r="MP52" i="2"/>
  <c r="MO52" i="2"/>
  <c r="MN52" i="2"/>
  <c r="MM52" i="2"/>
  <c r="ML52" i="2"/>
  <c r="MK52" i="2"/>
  <c r="MJ52" i="2"/>
  <c r="MI52" i="2"/>
  <c r="MH52" i="2"/>
  <c r="MG52" i="2"/>
  <c r="MF52" i="2"/>
  <c r="ME52" i="2"/>
  <c r="MD52" i="2"/>
  <c r="MC52" i="2"/>
  <c r="MB52" i="2"/>
  <c r="MA52" i="2"/>
  <c r="LZ52" i="2"/>
  <c r="LY52" i="2"/>
  <c r="LX52" i="2"/>
  <c r="LW52" i="2"/>
  <c r="LV52" i="2"/>
  <c r="LU52" i="2"/>
  <c r="LT52" i="2"/>
  <c r="LS52" i="2"/>
  <c r="LR52" i="2"/>
  <c r="LQ52" i="2"/>
  <c r="LP52" i="2"/>
  <c r="LO52" i="2"/>
  <c r="LN52" i="2"/>
  <c r="LM52" i="2"/>
  <c r="LL52" i="2"/>
  <c r="LK52" i="2"/>
  <c r="LJ52" i="2"/>
  <c r="LI52" i="2"/>
  <c r="LH52" i="2"/>
  <c r="LG52" i="2"/>
  <c r="LF52" i="2"/>
  <c r="LE52" i="2"/>
  <c r="LD52" i="2"/>
  <c r="LC52" i="2"/>
  <c r="LB52" i="2"/>
  <c r="LA52" i="2"/>
  <c r="KZ52" i="2"/>
  <c r="KY52" i="2"/>
  <c r="KX52" i="2"/>
  <c r="KW52" i="2"/>
  <c r="KV52" i="2"/>
  <c r="KU52" i="2"/>
  <c r="KT52" i="2"/>
  <c r="KS52" i="2"/>
  <c r="KR52" i="2"/>
  <c r="KQ52" i="2"/>
  <c r="KP52" i="2"/>
  <c r="KO52" i="2"/>
  <c r="KN52" i="2"/>
  <c r="KM52" i="2"/>
  <c r="KL52" i="2"/>
  <c r="KK52" i="2"/>
  <c r="KJ52" i="2"/>
  <c r="KI52" i="2"/>
  <c r="KH52" i="2"/>
  <c r="KG52" i="2"/>
  <c r="KF52" i="2"/>
  <c r="KE52" i="2"/>
  <c r="KD52" i="2"/>
  <c r="KC52" i="2"/>
  <c r="KB52" i="2"/>
  <c r="KA52" i="2"/>
  <c r="JZ52" i="2"/>
  <c r="JY52" i="2"/>
  <c r="JX52" i="2"/>
  <c r="JW52" i="2"/>
  <c r="JV52" i="2"/>
  <c r="JU52" i="2"/>
  <c r="JT52" i="2"/>
  <c r="JS52" i="2"/>
  <c r="JR52" i="2"/>
  <c r="JQ52" i="2"/>
  <c r="JP52" i="2"/>
  <c r="JO52" i="2"/>
  <c r="JN52" i="2"/>
  <c r="JM52" i="2"/>
  <c r="JL52" i="2"/>
  <c r="JK52" i="2"/>
  <c r="JJ52" i="2"/>
  <c r="JI52" i="2"/>
  <c r="JH52" i="2"/>
  <c r="JG52" i="2"/>
  <c r="JF52" i="2"/>
  <c r="JE52" i="2"/>
  <c r="JD52" i="2"/>
  <c r="IL52" i="2"/>
  <c r="IK52" i="2"/>
  <c r="IJ52" i="2"/>
  <c r="II52" i="2"/>
  <c r="IH52" i="2"/>
  <c r="IG52" i="2"/>
  <c r="IF52" i="2"/>
  <c r="IE52" i="2"/>
  <c r="ID52" i="2"/>
  <c r="IC52" i="2"/>
  <c r="IB52" i="2"/>
  <c r="IA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ON51" i="2"/>
  <c r="OL51" i="2"/>
  <c r="OK51" i="2"/>
  <c r="OJ51" i="2"/>
  <c r="OI51" i="2"/>
  <c r="OH51" i="2"/>
  <c r="OG51" i="2"/>
  <c r="OF51" i="2"/>
  <c r="OB51" i="2"/>
  <c r="OA51" i="2"/>
  <c r="NX51" i="2"/>
  <c r="NW51" i="2"/>
  <c r="NV51" i="2"/>
  <c r="NU51" i="2"/>
  <c r="NT51" i="2"/>
  <c r="NS51" i="2"/>
  <c r="NR51" i="2"/>
  <c r="NQ51" i="2"/>
  <c r="NP51" i="2"/>
  <c r="NO51" i="2"/>
  <c r="NN51" i="2"/>
  <c r="NM51" i="2"/>
  <c r="NL51" i="2"/>
  <c r="NK51" i="2"/>
  <c r="NJ51" i="2"/>
  <c r="NI51" i="2"/>
  <c r="NH51" i="2"/>
  <c r="NG51" i="2"/>
  <c r="NF51" i="2"/>
  <c r="NE51" i="2"/>
  <c r="ND51" i="2"/>
  <c r="NC51" i="2"/>
  <c r="NB51" i="2"/>
  <c r="NA51" i="2"/>
  <c r="MZ51" i="2"/>
  <c r="MY51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ON50" i="2"/>
  <c r="OL50" i="2"/>
  <c r="OK50" i="2"/>
  <c r="OJ50" i="2"/>
  <c r="OI50" i="2"/>
  <c r="OH50" i="2"/>
  <c r="OG50" i="2"/>
  <c r="OF50" i="2"/>
  <c r="OB50" i="2"/>
  <c r="OA50" i="2"/>
  <c r="NX50" i="2"/>
  <c r="NW50" i="2"/>
  <c r="NV50" i="2"/>
  <c r="NU50" i="2"/>
  <c r="NT50" i="2"/>
  <c r="NS50" i="2"/>
  <c r="NR50" i="2"/>
  <c r="NQ50" i="2"/>
  <c r="NP50" i="2"/>
  <c r="NO50" i="2"/>
  <c r="NN50" i="2"/>
  <c r="NM50" i="2"/>
  <c r="NL50" i="2"/>
  <c r="NK50" i="2"/>
  <c r="NJ50" i="2"/>
  <c r="NI50" i="2"/>
  <c r="NH50" i="2"/>
  <c r="NG50" i="2"/>
  <c r="NF50" i="2"/>
  <c r="NE50" i="2"/>
  <c r="ND50" i="2"/>
  <c r="NC50" i="2"/>
  <c r="NB50" i="2"/>
  <c r="NA50" i="2"/>
  <c r="MZ50" i="2"/>
  <c r="MY50" i="2"/>
  <c r="MX50" i="2"/>
  <c r="MW50" i="2"/>
  <c r="MV50" i="2"/>
  <c r="MU50" i="2"/>
  <c r="MT50" i="2"/>
  <c r="MS50" i="2"/>
  <c r="MR50" i="2"/>
  <c r="MQ50" i="2"/>
  <c r="MP50" i="2"/>
  <c r="MO50" i="2"/>
  <c r="MN50" i="2"/>
  <c r="MM50" i="2"/>
  <c r="ML50" i="2"/>
  <c r="MK50" i="2"/>
  <c r="MJ50" i="2"/>
  <c r="MI50" i="2"/>
  <c r="MH50" i="2"/>
  <c r="MG50" i="2"/>
  <c r="MF50" i="2"/>
  <c r="ME50" i="2"/>
  <c r="MD50" i="2"/>
  <c r="MC50" i="2"/>
  <c r="MB50" i="2"/>
  <c r="MA50" i="2"/>
  <c r="LZ50" i="2"/>
  <c r="LY50" i="2"/>
  <c r="LX50" i="2"/>
  <c r="LW50" i="2"/>
  <c r="LV50" i="2"/>
  <c r="LU50" i="2"/>
  <c r="LT50" i="2"/>
  <c r="LS50" i="2"/>
  <c r="LR50" i="2"/>
  <c r="LQ50" i="2"/>
  <c r="LP50" i="2"/>
  <c r="LO50" i="2"/>
  <c r="LN50" i="2"/>
  <c r="LM50" i="2"/>
  <c r="LL50" i="2"/>
  <c r="LK50" i="2"/>
  <c r="LJ50" i="2"/>
  <c r="LI50" i="2"/>
  <c r="LH50" i="2"/>
  <c r="LG50" i="2"/>
  <c r="LF50" i="2"/>
  <c r="LE50" i="2"/>
  <c r="LD50" i="2"/>
  <c r="LC50" i="2"/>
  <c r="LB50" i="2"/>
  <c r="LA50" i="2"/>
  <c r="KZ50" i="2"/>
  <c r="KY50" i="2"/>
  <c r="KX50" i="2"/>
  <c r="KW50" i="2"/>
  <c r="KV50" i="2"/>
  <c r="KU50" i="2"/>
  <c r="KT50" i="2"/>
  <c r="KS50" i="2"/>
  <c r="KR50" i="2"/>
  <c r="KQ50" i="2"/>
  <c r="KP50" i="2"/>
  <c r="KO50" i="2"/>
  <c r="KN50" i="2"/>
  <c r="KM50" i="2"/>
  <c r="KL50" i="2"/>
  <c r="KK50" i="2"/>
  <c r="KJ50" i="2"/>
  <c r="KI50" i="2"/>
  <c r="KH50" i="2"/>
  <c r="KG50" i="2"/>
  <c r="KF50" i="2"/>
  <c r="KE50" i="2"/>
  <c r="KD50" i="2"/>
  <c r="KC50" i="2"/>
  <c r="KB50" i="2"/>
  <c r="KA50" i="2"/>
  <c r="JZ50" i="2"/>
  <c r="JY50" i="2"/>
  <c r="JX50" i="2"/>
  <c r="JW50" i="2"/>
  <c r="JV50" i="2"/>
  <c r="JU50" i="2"/>
  <c r="JT50" i="2"/>
  <c r="JS50" i="2"/>
  <c r="JR50" i="2"/>
  <c r="JQ50" i="2"/>
  <c r="JP50" i="2"/>
  <c r="JO50" i="2"/>
  <c r="JN50" i="2"/>
  <c r="JM50" i="2"/>
  <c r="JL50" i="2"/>
  <c r="JK50" i="2"/>
  <c r="JJ50" i="2"/>
  <c r="JI50" i="2"/>
  <c r="JH50" i="2"/>
  <c r="JG50" i="2"/>
  <c r="JF50" i="2"/>
  <c r="JE50" i="2"/>
  <c r="JD50" i="2"/>
  <c r="IL50" i="2"/>
  <c r="IK50" i="2"/>
  <c r="IJ50" i="2"/>
  <c r="II50" i="2"/>
  <c r="IH50" i="2"/>
  <c r="IG50" i="2"/>
  <c r="IF50" i="2"/>
  <c r="IE50" i="2"/>
  <c r="ID50" i="2"/>
  <c r="IC50" i="2"/>
  <c r="IB50" i="2"/>
  <c r="IA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ON49" i="2"/>
  <c r="OL49" i="2"/>
  <c r="OK49" i="2"/>
  <c r="OJ49" i="2"/>
  <c r="OI49" i="2"/>
  <c r="OH49" i="2"/>
  <c r="OG49" i="2"/>
  <c r="OF49" i="2"/>
  <c r="OB49" i="2"/>
  <c r="OA49" i="2"/>
  <c r="NX49" i="2"/>
  <c r="NW49" i="2"/>
  <c r="NV49" i="2"/>
  <c r="NU49" i="2"/>
  <c r="NT49" i="2"/>
  <c r="NS49" i="2"/>
  <c r="NR49" i="2"/>
  <c r="NQ49" i="2"/>
  <c r="NP49" i="2"/>
  <c r="NO49" i="2"/>
  <c r="NN49" i="2"/>
  <c r="NM49" i="2"/>
  <c r="NL49" i="2"/>
  <c r="NK49" i="2"/>
  <c r="NJ49" i="2"/>
  <c r="NI49" i="2"/>
  <c r="NH49" i="2"/>
  <c r="NG49" i="2"/>
  <c r="NF49" i="2"/>
  <c r="NE49" i="2"/>
  <c r="ND49" i="2"/>
  <c r="NC49" i="2"/>
  <c r="NB49" i="2"/>
  <c r="NA49" i="2"/>
  <c r="MZ49" i="2"/>
  <c r="MY49" i="2"/>
  <c r="MX49" i="2"/>
  <c r="MW49" i="2"/>
  <c r="MV49" i="2"/>
  <c r="MU49" i="2"/>
  <c r="MT49" i="2"/>
  <c r="MS49" i="2"/>
  <c r="MR49" i="2"/>
  <c r="MQ49" i="2"/>
  <c r="MP49" i="2"/>
  <c r="MO49" i="2"/>
  <c r="MN49" i="2"/>
  <c r="MM49" i="2"/>
  <c r="ML49" i="2"/>
  <c r="MK49" i="2"/>
  <c r="MJ49" i="2"/>
  <c r="MI49" i="2"/>
  <c r="MH49" i="2"/>
  <c r="MG49" i="2"/>
  <c r="MF49" i="2"/>
  <c r="ME49" i="2"/>
  <c r="MD49" i="2"/>
  <c r="MC49" i="2"/>
  <c r="MB49" i="2"/>
  <c r="MA49" i="2"/>
  <c r="LZ49" i="2"/>
  <c r="LY49" i="2"/>
  <c r="LX49" i="2"/>
  <c r="LW49" i="2"/>
  <c r="LV49" i="2"/>
  <c r="LU49" i="2"/>
  <c r="LT49" i="2"/>
  <c r="LS49" i="2"/>
  <c r="LR49" i="2"/>
  <c r="LQ49" i="2"/>
  <c r="LP49" i="2"/>
  <c r="LO49" i="2"/>
  <c r="LN49" i="2"/>
  <c r="LM49" i="2"/>
  <c r="LL49" i="2"/>
  <c r="LK49" i="2"/>
  <c r="LJ49" i="2"/>
  <c r="LI49" i="2"/>
  <c r="LH49" i="2"/>
  <c r="LG49" i="2"/>
  <c r="LF49" i="2"/>
  <c r="LE49" i="2"/>
  <c r="LD49" i="2"/>
  <c r="LC49" i="2"/>
  <c r="LB49" i="2"/>
  <c r="LA49" i="2"/>
  <c r="KZ49" i="2"/>
  <c r="KY49" i="2"/>
  <c r="KX49" i="2"/>
  <c r="KW49" i="2"/>
  <c r="KV49" i="2"/>
  <c r="KU49" i="2"/>
  <c r="KT49" i="2"/>
  <c r="KS49" i="2"/>
  <c r="KR49" i="2"/>
  <c r="KQ49" i="2"/>
  <c r="KP49" i="2"/>
  <c r="KO49" i="2"/>
  <c r="KN49" i="2"/>
  <c r="KM49" i="2"/>
  <c r="KL49" i="2"/>
  <c r="KK49" i="2"/>
  <c r="KJ49" i="2"/>
  <c r="KI49" i="2"/>
  <c r="KH49" i="2"/>
  <c r="KG49" i="2"/>
  <c r="KF49" i="2"/>
  <c r="KE49" i="2"/>
  <c r="KD49" i="2"/>
  <c r="KC49" i="2"/>
  <c r="KB49" i="2"/>
  <c r="KA49" i="2"/>
  <c r="JZ49" i="2"/>
  <c r="JY49" i="2"/>
  <c r="JX49" i="2"/>
  <c r="JW49" i="2"/>
  <c r="JV49" i="2"/>
  <c r="JU49" i="2"/>
  <c r="JT49" i="2"/>
  <c r="JS49" i="2"/>
  <c r="JR49" i="2"/>
  <c r="JQ49" i="2"/>
  <c r="JP49" i="2"/>
  <c r="JO49" i="2"/>
  <c r="JN49" i="2"/>
  <c r="JM49" i="2"/>
  <c r="JL49" i="2"/>
  <c r="JK49" i="2"/>
  <c r="JJ49" i="2"/>
  <c r="JI49" i="2"/>
  <c r="JH49" i="2"/>
  <c r="JG49" i="2"/>
  <c r="JF49" i="2"/>
  <c r="JE49" i="2"/>
  <c r="JD49" i="2"/>
  <c r="IL49" i="2"/>
  <c r="IK49" i="2"/>
  <c r="IJ49" i="2"/>
  <c r="II49" i="2"/>
  <c r="IH49" i="2"/>
  <c r="IG49" i="2"/>
  <c r="IF49" i="2"/>
  <c r="IE49" i="2"/>
  <c r="ID49" i="2"/>
  <c r="IC49" i="2"/>
  <c r="IB49" i="2"/>
  <c r="IA49" i="2"/>
  <c r="HZ49" i="2"/>
  <c r="HY49" i="2"/>
  <c r="HX49" i="2"/>
  <c r="HW49" i="2"/>
  <c r="HV49" i="2"/>
  <c r="HU49" i="2"/>
  <c r="HT49" i="2"/>
  <c r="HS49" i="2"/>
  <c r="HR49" i="2"/>
  <c r="HQ49" i="2"/>
  <c r="HP49" i="2"/>
  <c r="HO49" i="2"/>
  <c r="HN49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ON48" i="2"/>
  <c r="OL48" i="2"/>
  <c r="OK48" i="2"/>
  <c r="OJ48" i="2"/>
  <c r="OI48" i="2"/>
  <c r="OH48" i="2"/>
  <c r="OG48" i="2"/>
  <c r="OF48" i="2"/>
  <c r="OB48" i="2"/>
  <c r="OA48" i="2"/>
  <c r="NX48" i="2"/>
  <c r="NW48" i="2"/>
  <c r="NV48" i="2"/>
  <c r="NU48" i="2"/>
  <c r="NT48" i="2"/>
  <c r="NS48" i="2"/>
  <c r="NR48" i="2"/>
  <c r="NQ48" i="2"/>
  <c r="NP48" i="2"/>
  <c r="NO48" i="2"/>
  <c r="NN48" i="2"/>
  <c r="NM48" i="2"/>
  <c r="NL48" i="2"/>
  <c r="NK48" i="2"/>
  <c r="NJ48" i="2"/>
  <c r="NI48" i="2"/>
  <c r="NH48" i="2"/>
  <c r="NG48" i="2"/>
  <c r="NF48" i="2"/>
  <c r="NE48" i="2"/>
  <c r="ND48" i="2"/>
  <c r="NC48" i="2"/>
  <c r="NB48" i="2"/>
  <c r="NA48" i="2"/>
  <c r="MZ48" i="2"/>
  <c r="MY48" i="2"/>
  <c r="MX48" i="2"/>
  <c r="MW48" i="2"/>
  <c r="MV48" i="2"/>
  <c r="MU48" i="2"/>
  <c r="MT48" i="2"/>
  <c r="MS48" i="2"/>
  <c r="MR48" i="2"/>
  <c r="MQ48" i="2"/>
  <c r="MP48" i="2"/>
  <c r="MO48" i="2"/>
  <c r="MN48" i="2"/>
  <c r="MM48" i="2"/>
  <c r="ML48" i="2"/>
  <c r="MK48" i="2"/>
  <c r="MJ48" i="2"/>
  <c r="MI48" i="2"/>
  <c r="MH48" i="2"/>
  <c r="MG48" i="2"/>
  <c r="MF48" i="2"/>
  <c r="ME48" i="2"/>
  <c r="MD48" i="2"/>
  <c r="MC48" i="2"/>
  <c r="MB48" i="2"/>
  <c r="MA48" i="2"/>
  <c r="LZ48" i="2"/>
  <c r="LY48" i="2"/>
  <c r="LX48" i="2"/>
  <c r="LW48" i="2"/>
  <c r="LV48" i="2"/>
  <c r="LU48" i="2"/>
  <c r="LT48" i="2"/>
  <c r="LS48" i="2"/>
  <c r="LR48" i="2"/>
  <c r="LQ48" i="2"/>
  <c r="LP48" i="2"/>
  <c r="LO48" i="2"/>
  <c r="LN48" i="2"/>
  <c r="LM48" i="2"/>
  <c r="LL48" i="2"/>
  <c r="LK48" i="2"/>
  <c r="LJ48" i="2"/>
  <c r="LI48" i="2"/>
  <c r="LH48" i="2"/>
  <c r="LG48" i="2"/>
  <c r="LF48" i="2"/>
  <c r="LE48" i="2"/>
  <c r="LD48" i="2"/>
  <c r="LC48" i="2"/>
  <c r="LB48" i="2"/>
  <c r="LA48" i="2"/>
  <c r="KZ48" i="2"/>
  <c r="KY48" i="2"/>
  <c r="KX48" i="2"/>
  <c r="KW48" i="2"/>
  <c r="KV48" i="2"/>
  <c r="KU48" i="2"/>
  <c r="KT48" i="2"/>
  <c r="KS48" i="2"/>
  <c r="KR48" i="2"/>
  <c r="KQ48" i="2"/>
  <c r="KP48" i="2"/>
  <c r="KO48" i="2"/>
  <c r="KN48" i="2"/>
  <c r="KM48" i="2"/>
  <c r="KL48" i="2"/>
  <c r="KK48" i="2"/>
  <c r="KJ48" i="2"/>
  <c r="KI48" i="2"/>
  <c r="KH48" i="2"/>
  <c r="KG48" i="2"/>
  <c r="KF48" i="2"/>
  <c r="KE48" i="2"/>
  <c r="KD48" i="2"/>
  <c r="KC48" i="2"/>
  <c r="KB48" i="2"/>
  <c r="KA48" i="2"/>
  <c r="JZ48" i="2"/>
  <c r="JY48" i="2"/>
  <c r="JX48" i="2"/>
  <c r="JW48" i="2"/>
  <c r="JV48" i="2"/>
  <c r="JU48" i="2"/>
  <c r="JT48" i="2"/>
  <c r="JS48" i="2"/>
  <c r="JR48" i="2"/>
  <c r="JQ48" i="2"/>
  <c r="JP48" i="2"/>
  <c r="JO48" i="2"/>
  <c r="JN48" i="2"/>
  <c r="JM48" i="2"/>
  <c r="JL48" i="2"/>
  <c r="JK48" i="2"/>
  <c r="JJ48" i="2"/>
  <c r="JI48" i="2"/>
  <c r="JH48" i="2"/>
  <c r="JG48" i="2"/>
  <c r="JF48" i="2"/>
  <c r="JE48" i="2"/>
  <c r="JD48" i="2"/>
  <c r="IL48" i="2"/>
  <c r="IK48" i="2"/>
  <c r="IJ48" i="2"/>
  <c r="II48" i="2"/>
  <c r="IH48" i="2"/>
  <c r="IG48" i="2"/>
  <c r="IF48" i="2"/>
  <c r="IE48" i="2"/>
  <c r="ID48" i="2"/>
  <c r="IC48" i="2"/>
  <c r="IB48" i="2"/>
  <c r="IA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ON47" i="2"/>
  <c r="OL47" i="2"/>
  <c r="OK47" i="2"/>
  <c r="OJ47" i="2"/>
  <c r="OI47" i="2"/>
  <c r="OH47" i="2"/>
  <c r="OG47" i="2"/>
  <c r="OF47" i="2"/>
  <c r="OB47" i="2"/>
  <c r="OA47" i="2"/>
  <c r="NX47" i="2"/>
  <c r="NW47" i="2"/>
  <c r="NV47" i="2"/>
  <c r="NU47" i="2"/>
  <c r="NT47" i="2"/>
  <c r="NS47" i="2"/>
  <c r="NR47" i="2"/>
  <c r="NQ47" i="2"/>
  <c r="NP47" i="2"/>
  <c r="NO47" i="2"/>
  <c r="NN47" i="2"/>
  <c r="NM47" i="2"/>
  <c r="NL47" i="2"/>
  <c r="NK47" i="2"/>
  <c r="NJ47" i="2"/>
  <c r="NI47" i="2"/>
  <c r="NH47" i="2"/>
  <c r="NG47" i="2"/>
  <c r="NF47" i="2"/>
  <c r="NE47" i="2"/>
  <c r="ND47" i="2"/>
  <c r="NC47" i="2"/>
  <c r="NB47" i="2"/>
  <c r="NA47" i="2"/>
  <c r="MZ47" i="2"/>
  <c r="MY47" i="2"/>
  <c r="MX47" i="2"/>
  <c r="MW47" i="2"/>
  <c r="MV47" i="2"/>
  <c r="MU47" i="2"/>
  <c r="MT47" i="2"/>
  <c r="MS47" i="2"/>
  <c r="MR47" i="2"/>
  <c r="MQ47" i="2"/>
  <c r="MP47" i="2"/>
  <c r="MO47" i="2"/>
  <c r="MN47" i="2"/>
  <c r="MM47" i="2"/>
  <c r="ML47" i="2"/>
  <c r="MK47" i="2"/>
  <c r="MJ47" i="2"/>
  <c r="MI47" i="2"/>
  <c r="MH47" i="2"/>
  <c r="MG47" i="2"/>
  <c r="MF47" i="2"/>
  <c r="ME47" i="2"/>
  <c r="MD47" i="2"/>
  <c r="MC47" i="2"/>
  <c r="MB47" i="2"/>
  <c r="MA47" i="2"/>
  <c r="LZ47" i="2"/>
  <c r="LY47" i="2"/>
  <c r="LX47" i="2"/>
  <c r="LW47" i="2"/>
  <c r="LV47" i="2"/>
  <c r="LU47" i="2"/>
  <c r="LT47" i="2"/>
  <c r="LS47" i="2"/>
  <c r="LR47" i="2"/>
  <c r="LQ47" i="2"/>
  <c r="LP47" i="2"/>
  <c r="LO47" i="2"/>
  <c r="LN47" i="2"/>
  <c r="LM47" i="2"/>
  <c r="LL47" i="2"/>
  <c r="LK47" i="2"/>
  <c r="LJ47" i="2"/>
  <c r="LI47" i="2"/>
  <c r="LH47" i="2"/>
  <c r="LG47" i="2"/>
  <c r="LF47" i="2"/>
  <c r="LE47" i="2"/>
  <c r="LD47" i="2"/>
  <c r="LC47" i="2"/>
  <c r="LB47" i="2"/>
  <c r="LA47" i="2"/>
  <c r="KZ47" i="2"/>
  <c r="KY47" i="2"/>
  <c r="KX47" i="2"/>
  <c r="KW47" i="2"/>
  <c r="KV47" i="2"/>
  <c r="KU47" i="2"/>
  <c r="KT47" i="2"/>
  <c r="KS47" i="2"/>
  <c r="KR47" i="2"/>
  <c r="KQ47" i="2"/>
  <c r="KP47" i="2"/>
  <c r="KO47" i="2"/>
  <c r="KN47" i="2"/>
  <c r="KM47" i="2"/>
  <c r="KL47" i="2"/>
  <c r="KK47" i="2"/>
  <c r="KJ47" i="2"/>
  <c r="KI47" i="2"/>
  <c r="KH47" i="2"/>
  <c r="KG47" i="2"/>
  <c r="KF47" i="2"/>
  <c r="KE47" i="2"/>
  <c r="KD47" i="2"/>
  <c r="KC47" i="2"/>
  <c r="KB47" i="2"/>
  <c r="KA47" i="2"/>
  <c r="JZ47" i="2"/>
  <c r="JY47" i="2"/>
  <c r="JX47" i="2"/>
  <c r="JW47" i="2"/>
  <c r="JV47" i="2"/>
  <c r="JU47" i="2"/>
  <c r="JT47" i="2"/>
  <c r="JS47" i="2"/>
  <c r="JR47" i="2"/>
  <c r="JQ47" i="2"/>
  <c r="JP47" i="2"/>
  <c r="JO47" i="2"/>
  <c r="JN47" i="2"/>
  <c r="JM47" i="2"/>
  <c r="JL47" i="2"/>
  <c r="JK47" i="2"/>
  <c r="JJ47" i="2"/>
  <c r="JI47" i="2"/>
  <c r="JH47" i="2"/>
  <c r="JG47" i="2"/>
  <c r="JF47" i="2"/>
  <c r="JE47" i="2"/>
  <c r="JD47" i="2"/>
  <c r="IL47" i="2"/>
  <c r="IK47" i="2"/>
  <c r="IJ47" i="2"/>
  <c r="II47" i="2"/>
  <c r="IH47" i="2"/>
  <c r="IG47" i="2"/>
  <c r="IF47" i="2"/>
  <c r="IE47" i="2"/>
  <c r="ID47" i="2"/>
  <c r="IC47" i="2"/>
  <c r="IB47" i="2"/>
  <c r="IA47" i="2"/>
  <c r="HZ47" i="2"/>
  <c r="HY47" i="2"/>
  <c r="HX47" i="2"/>
  <c r="HW47" i="2"/>
  <c r="HV47" i="2"/>
  <c r="HU47" i="2"/>
  <c r="HT47" i="2"/>
  <c r="HS47" i="2"/>
  <c r="HR47" i="2"/>
  <c r="HQ47" i="2"/>
  <c r="HP47" i="2"/>
  <c r="HO47" i="2"/>
  <c r="HN47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ON46" i="2"/>
  <c r="OL46" i="2"/>
  <c r="OK46" i="2"/>
  <c r="OJ46" i="2"/>
  <c r="OI46" i="2"/>
  <c r="OH46" i="2"/>
  <c r="OG46" i="2"/>
  <c r="OF46" i="2"/>
  <c r="OB46" i="2"/>
  <c r="OA46" i="2"/>
  <c r="NX46" i="2"/>
  <c r="NW46" i="2"/>
  <c r="NV46" i="2"/>
  <c r="NU46" i="2"/>
  <c r="NT46" i="2"/>
  <c r="NS46" i="2"/>
  <c r="NR46" i="2"/>
  <c r="NQ46" i="2"/>
  <c r="NP46" i="2"/>
  <c r="NO46" i="2"/>
  <c r="NN46" i="2"/>
  <c r="NM46" i="2"/>
  <c r="NL46" i="2"/>
  <c r="NK46" i="2"/>
  <c r="NJ46" i="2"/>
  <c r="NI46" i="2"/>
  <c r="NH46" i="2"/>
  <c r="NG46" i="2"/>
  <c r="NF46" i="2"/>
  <c r="NE46" i="2"/>
  <c r="ND46" i="2"/>
  <c r="NC46" i="2"/>
  <c r="NB46" i="2"/>
  <c r="NA46" i="2"/>
  <c r="MZ46" i="2"/>
  <c r="MY46" i="2"/>
  <c r="MX46" i="2"/>
  <c r="MW46" i="2"/>
  <c r="MV46" i="2"/>
  <c r="MU46" i="2"/>
  <c r="MT46" i="2"/>
  <c r="MS46" i="2"/>
  <c r="MR46" i="2"/>
  <c r="MQ46" i="2"/>
  <c r="MP46" i="2"/>
  <c r="MO46" i="2"/>
  <c r="MN46" i="2"/>
  <c r="MM46" i="2"/>
  <c r="ML46" i="2"/>
  <c r="MK46" i="2"/>
  <c r="MJ46" i="2"/>
  <c r="MI46" i="2"/>
  <c r="MH46" i="2"/>
  <c r="MG46" i="2"/>
  <c r="MF46" i="2"/>
  <c r="ME46" i="2"/>
  <c r="MD46" i="2"/>
  <c r="MC46" i="2"/>
  <c r="MB46" i="2"/>
  <c r="MA46" i="2"/>
  <c r="LZ46" i="2"/>
  <c r="LY46" i="2"/>
  <c r="LX46" i="2"/>
  <c r="LW46" i="2"/>
  <c r="LV46" i="2"/>
  <c r="LU46" i="2"/>
  <c r="LT46" i="2"/>
  <c r="LS46" i="2"/>
  <c r="LR46" i="2"/>
  <c r="LQ46" i="2"/>
  <c r="LP46" i="2"/>
  <c r="LO46" i="2"/>
  <c r="LN46" i="2"/>
  <c r="LM46" i="2"/>
  <c r="LL46" i="2"/>
  <c r="LK46" i="2"/>
  <c r="LJ46" i="2"/>
  <c r="LI46" i="2"/>
  <c r="LH46" i="2"/>
  <c r="LG46" i="2"/>
  <c r="LF46" i="2"/>
  <c r="LE46" i="2"/>
  <c r="LD46" i="2"/>
  <c r="LC46" i="2"/>
  <c r="LB46" i="2"/>
  <c r="LA46" i="2"/>
  <c r="KZ46" i="2"/>
  <c r="KY46" i="2"/>
  <c r="KX46" i="2"/>
  <c r="KW46" i="2"/>
  <c r="KV46" i="2"/>
  <c r="KU46" i="2"/>
  <c r="KT46" i="2"/>
  <c r="KS46" i="2"/>
  <c r="KR46" i="2"/>
  <c r="KQ46" i="2"/>
  <c r="KP46" i="2"/>
  <c r="KO46" i="2"/>
  <c r="KN46" i="2"/>
  <c r="KM46" i="2"/>
  <c r="KL46" i="2"/>
  <c r="KK46" i="2"/>
  <c r="KJ46" i="2"/>
  <c r="KI46" i="2"/>
  <c r="KH46" i="2"/>
  <c r="KG46" i="2"/>
  <c r="KF46" i="2"/>
  <c r="KE46" i="2"/>
  <c r="KD46" i="2"/>
  <c r="KC46" i="2"/>
  <c r="KB46" i="2"/>
  <c r="KA46" i="2"/>
  <c r="JZ46" i="2"/>
  <c r="JY46" i="2"/>
  <c r="JX46" i="2"/>
  <c r="JW46" i="2"/>
  <c r="JV46" i="2"/>
  <c r="JU46" i="2"/>
  <c r="JT46" i="2"/>
  <c r="JS46" i="2"/>
  <c r="JR46" i="2"/>
  <c r="JQ46" i="2"/>
  <c r="JP46" i="2"/>
  <c r="JO46" i="2"/>
  <c r="JN46" i="2"/>
  <c r="JM46" i="2"/>
  <c r="JL46" i="2"/>
  <c r="JK46" i="2"/>
  <c r="JJ46" i="2"/>
  <c r="JI46" i="2"/>
  <c r="JH46" i="2"/>
  <c r="JG46" i="2"/>
  <c r="JF46" i="2"/>
  <c r="JE46" i="2"/>
  <c r="JD46" i="2"/>
  <c r="IL46" i="2"/>
  <c r="IK46" i="2"/>
  <c r="IJ46" i="2"/>
  <c r="II46" i="2"/>
  <c r="IH46" i="2"/>
  <c r="IG46" i="2"/>
  <c r="IF46" i="2"/>
  <c r="IE46" i="2"/>
  <c r="ID46" i="2"/>
  <c r="IC46" i="2"/>
  <c r="IB46" i="2"/>
  <c r="IA46" i="2"/>
  <c r="HZ46" i="2"/>
  <c r="HY46" i="2"/>
  <c r="HX46" i="2"/>
  <c r="HW46" i="2"/>
  <c r="HV46" i="2"/>
  <c r="HU46" i="2"/>
  <c r="HT46" i="2"/>
  <c r="HS46" i="2"/>
  <c r="HR46" i="2"/>
  <c r="HQ46" i="2"/>
  <c r="HP46" i="2"/>
  <c r="HO46" i="2"/>
  <c r="HN46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ON45" i="2"/>
  <c r="OL45" i="2"/>
  <c r="OK45" i="2"/>
  <c r="OJ45" i="2"/>
  <c r="OI45" i="2"/>
  <c r="OH45" i="2"/>
  <c r="OG45" i="2"/>
  <c r="OF45" i="2"/>
  <c r="OB45" i="2"/>
  <c r="OA45" i="2"/>
  <c r="NX45" i="2"/>
  <c r="NW45" i="2"/>
  <c r="NV45" i="2"/>
  <c r="NU45" i="2"/>
  <c r="NT45" i="2"/>
  <c r="NS45" i="2"/>
  <c r="NR45" i="2"/>
  <c r="NQ45" i="2"/>
  <c r="NP45" i="2"/>
  <c r="NO45" i="2"/>
  <c r="NN45" i="2"/>
  <c r="NM45" i="2"/>
  <c r="NL45" i="2"/>
  <c r="NK45" i="2"/>
  <c r="NJ45" i="2"/>
  <c r="NI45" i="2"/>
  <c r="NH45" i="2"/>
  <c r="NG45" i="2"/>
  <c r="NF45" i="2"/>
  <c r="NE45" i="2"/>
  <c r="ND45" i="2"/>
  <c r="NC45" i="2"/>
  <c r="NB45" i="2"/>
  <c r="NA45" i="2"/>
  <c r="MZ45" i="2"/>
  <c r="MY45" i="2"/>
  <c r="MX45" i="2"/>
  <c r="MW45" i="2"/>
  <c r="MV45" i="2"/>
  <c r="MU45" i="2"/>
  <c r="MT45" i="2"/>
  <c r="MS45" i="2"/>
  <c r="MR45" i="2"/>
  <c r="MQ45" i="2"/>
  <c r="MP45" i="2"/>
  <c r="MO45" i="2"/>
  <c r="MN45" i="2"/>
  <c r="MM45" i="2"/>
  <c r="ML45" i="2"/>
  <c r="MK45" i="2"/>
  <c r="MJ45" i="2"/>
  <c r="MI45" i="2"/>
  <c r="MH45" i="2"/>
  <c r="MG45" i="2"/>
  <c r="MF45" i="2"/>
  <c r="ME45" i="2"/>
  <c r="MD45" i="2"/>
  <c r="MC45" i="2"/>
  <c r="MB45" i="2"/>
  <c r="MA45" i="2"/>
  <c r="LZ45" i="2"/>
  <c r="LY45" i="2"/>
  <c r="LX45" i="2"/>
  <c r="LW45" i="2"/>
  <c r="LV45" i="2"/>
  <c r="LU45" i="2"/>
  <c r="LT45" i="2"/>
  <c r="LS45" i="2"/>
  <c r="LR45" i="2"/>
  <c r="LQ45" i="2"/>
  <c r="LP45" i="2"/>
  <c r="LO45" i="2"/>
  <c r="LN45" i="2"/>
  <c r="LM45" i="2"/>
  <c r="LL45" i="2"/>
  <c r="LK45" i="2"/>
  <c r="LJ45" i="2"/>
  <c r="LI45" i="2"/>
  <c r="LH45" i="2"/>
  <c r="LG45" i="2"/>
  <c r="LF45" i="2"/>
  <c r="LE45" i="2"/>
  <c r="LD45" i="2"/>
  <c r="LC45" i="2"/>
  <c r="LB45" i="2"/>
  <c r="LA45" i="2"/>
  <c r="KZ45" i="2"/>
  <c r="KY45" i="2"/>
  <c r="KX45" i="2"/>
  <c r="KW45" i="2"/>
  <c r="KV45" i="2"/>
  <c r="KU45" i="2"/>
  <c r="KT45" i="2"/>
  <c r="KS45" i="2"/>
  <c r="KR45" i="2"/>
  <c r="KQ45" i="2"/>
  <c r="KP45" i="2"/>
  <c r="KO45" i="2"/>
  <c r="KN45" i="2"/>
  <c r="KM45" i="2"/>
  <c r="KL45" i="2"/>
  <c r="KK45" i="2"/>
  <c r="KJ45" i="2"/>
  <c r="KI45" i="2"/>
  <c r="KH45" i="2"/>
  <c r="KG45" i="2"/>
  <c r="KF45" i="2"/>
  <c r="KE45" i="2"/>
  <c r="KD45" i="2"/>
  <c r="KC45" i="2"/>
  <c r="KB45" i="2"/>
  <c r="KA45" i="2"/>
  <c r="JZ45" i="2"/>
  <c r="JY45" i="2"/>
  <c r="JX45" i="2"/>
  <c r="JW45" i="2"/>
  <c r="JV45" i="2"/>
  <c r="JU45" i="2"/>
  <c r="JT45" i="2"/>
  <c r="JS45" i="2"/>
  <c r="JR45" i="2"/>
  <c r="JQ45" i="2"/>
  <c r="JP45" i="2"/>
  <c r="JO45" i="2"/>
  <c r="JN45" i="2"/>
  <c r="JM45" i="2"/>
  <c r="JL45" i="2"/>
  <c r="JK45" i="2"/>
  <c r="JJ45" i="2"/>
  <c r="JI45" i="2"/>
  <c r="JH45" i="2"/>
  <c r="JG45" i="2"/>
  <c r="JF45" i="2"/>
  <c r="JE45" i="2"/>
  <c r="JD45" i="2"/>
  <c r="IL45" i="2"/>
  <c r="IK45" i="2"/>
  <c r="IJ45" i="2"/>
  <c r="II45" i="2"/>
  <c r="IH45" i="2"/>
  <c r="IG45" i="2"/>
  <c r="IF45" i="2"/>
  <c r="IE45" i="2"/>
  <c r="ID45" i="2"/>
  <c r="IC45" i="2"/>
  <c r="IB45" i="2"/>
  <c r="IA45" i="2"/>
  <c r="HZ45" i="2"/>
  <c r="HY45" i="2"/>
  <c r="HX45" i="2"/>
  <c r="HW45" i="2"/>
  <c r="HV45" i="2"/>
  <c r="HU45" i="2"/>
  <c r="HT45" i="2"/>
  <c r="HS45" i="2"/>
  <c r="HR45" i="2"/>
  <c r="HQ45" i="2"/>
  <c r="HP45" i="2"/>
  <c r="HO45" i="2"/>
  <c r="HN45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ON44" i="2"/>
  <c r="OL44" i="2"/>
  <c r="OK44" i="2"/>
  <c r="OJ44" i="2"/>
  <c r="OI44" i="2"/>
  <c r="OH44" i="2"/>
  <c r="OG44" i="2"/>
  <c r="OF44" i="2"/>
  <c r="OB44" i="2"/>
  <c r="OA44" i="2"/>
  <c r="NX44" i="2"/>
  <c r="NW44" i="2"/>
  <c r="NV44" i="2"/>
  <c r="NU44" i="2"/>
  <c r="NT44" i="2"/>
  <c r="NS44" i="2"/>
  <c r="NR44" i="2"/>
  <c r="NQ44" i="2"/>
  <c r="NP44" i="2"/>
  <c r="NO44" i="2"/>
  <c r="NN44" i="2"/>
  <c r="NM44" i="2"/>
  <c r="NL44" i="2"/>
  <c r="NK44" i="2"/>
  <c r="NJ44" i="2"/>
  <c r="NI44" i="2"/>
  <c r="NH44" i="2"/>
  <c r="NG44" i="2"/>
  <c r="NF44" i="2"/>
  <c r="NE44" i="2"/>
  <c r="ND44" i="2"/>
  <c r="NC44" i="2"/>
  <c r="NB44" i="2"/>
  <c r="NA44" i="2"/>
  <c r="MZ44" i="2"/>
  <c r="MY44" i="2"/>
  <c r="MX44" i="2"/>
  <c r="MW44" i="2"/>
  <c r="MV44" i="2"/>
  <c r="MU44" i="2"/>
  <c r="MT44" i="2"/>
  <c r="MS44" i="2"/>
  <c r="MR44" i="2"/>
  <c r="MQ44" i="2"/>
  <c r="MP44" i="2"/>
  <c r="MO44" i="2"/>
  <c r="MN44" i="2"/>
  <c r="MM44" i="2"/>
  <c r="ML44" i="2"/>
  <c r="MK44" i="2"/>
  <c r="MJ44" i="2"/>
  <c r="MI44" i="2"/>
  <c r="MH44" i="2"/>
  <c r="MG44" i="2"/>
  <c r="MF44" i="2"/>
  <c r="ME44" i="2"/>
  <c r="MD44" i="2"/>
  <c r="MC44" i="2"/>
  <c r="MB44" i="2"/>
  <c r="MA44" i="2"/>
  <c r="LZ44" i="2"/>
  <c r="LY44" i="2"/>
  <c r="LX44" i="2"/>
  <c r="LW44" i="2"/>
  <c r="LV44" i="2"/>
  <c r="LU44" i="2"/>
  <c r="LT44" i="2"/>
  <c r="LS44" i="2"/>
  <c r="LR44" i="2"/>
  <c r="LQ44" i="2"/>
  <c r="LP44" i="2"/>
  <c r="LO44" i="2"/>
  <c r="LN44" i="2"/>
  <c r="LM44" i="2"/>
  <c r="LL44" i="2"/>
  <c r="LK44" i="2"/>
  <c r="LJ44" i="2"/>
  <c r="LI44" i="2"/>
  <c r="LH44" i="2"/>
  <c r="LG44" i="2"/>
  <c r="LF44" i="2"/>
  <c r="LE44" i="2"/>
  <c r="LD44" i="2"/>
  <c r="LC44" i="2"/>
  <c r="LB44" i="2"/>
  <c r="LA44" i="2"/>
  <c r="KZ44" i="2"/>
  <c r="KY44" i="2"/>
  <c r="KX44" i="2"/>
  <c r="KW44" i="2"/>
  <c r="KV44" i="2"/>
  <c r="KU44" i="2"/>
  <c r="KT44" i="2"/>
  <c r="KS44" i="2"/>
  <c r="KR44" i="2"/>
  <c r="KQ44" i="2"/>
  <c r="KP44" i="2"/>
  <c r="KO44" i="2"/>
  <c r="KN44" i="2"/>
  <c r="KM44" i="2"/>
  <c r="KL44" i="2"/>
  <c r="KK44" i="2"/>
  <c r="KJ44" i="2"/>
  <c r="KI44" i="2"/>
  <c r="KH44" i="2"/>
  <c r="KG44" i="2"/>
  <c r="KF44" i="2"/>
  <c r="KE44" i="2"/>
  <c r="KD44" i="2"/>
  <c r="KC44" i="2"/>
  <c r="KB44" i="2"/>
  <c r="KA44" i="2"/>
  <c r="JZ44" i="2"/>
  <c r="JY44" i="2"/>
  <c r="JX44" i="2"/>
  <c r="JW44" i="2"/>
  <c r="JV44" i="2"/>
  <c r="JU44" i="2"/>
  <c r="JT44" i="2"/>
  <c r="JS44" i="2"/>
  <c r="JR44" i="2"/>
  <c r="JQ44" i="2"/>
  <c r="JP44" i="2"/>
  <c r="JO44" i="2"/>
  <c r="JN44" i="2"/>
  <c r="JM44" i="2"/>
  <c r="JL44" i="2"/>
  <c r="JK44" i="2"/>
  <c r="JJ44" i="2"/>
  <c r="JI44" i="2"/>
  <c r="JH44" i="2"/>
  <c r="JG44" i="2"/>
  <c r="JF44" i="2"/>
  <c r="JE44" i="2"/>
  <c r="JD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NX40" i="2"/>
  <c r="NW40" i="2"/>
  <c r="NV40" i="2"/>
  <c r="NU40" i="2"/>
  <c r="NT40" i="2"/>
  <c r="NS40" i="2"/>
  <c r="NR40" i="2"/>
  <c r="NQ40" i="2"/>
  <c r="NP40" i="2"/>
  <c r="NO40" i="2"/>
  <c r="NN40" i="2"/>
  <c r="NM40" i="2"/>
  <c r="NL40" i="2"/>
  <c r="NK40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OB35" i="2"/>
  <c r="IM38" i="2"/>
  <c r="OO38" i="2"/>
  <c r="ON38" i="2"/>
  <c r="OM38" i="2"/>
  <c r="BZ38" i="2"/>
  <c r="EZ38" i="2"/>
  <c r="GF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KE38" i="2"/>
  <c r="KF38" i="2"/>
  <c r="KG38" i="2"/>
  <c r="KH38" i="2"/>
  <c r="KI38" i="2"/>
  <c r="KJ38" i="2"/>
  <c r="KK38" i="2"/>
  <c r="KL38" i="2"/>
  <c r="KM38" i="2"/>
  <c r="KN38" i="2"/>
  <c r="KO38" i="2"/>
  <c r="KP38" i="2"/>
  <c r="KQ38" i="2"/>
  <c r="KR38" i="2"/>
  <c r="KS38" i="2"/>
  <c r="KT38" i="2"/>
  <c r="KU38" i="2"/>
  <c r="KV38" i="2"/>
  <c r="KW38" i="2"/>
  <c r="KX38" i="2"/>
  <c r="KY38" i="2"/>
  <c r="KZ38" i="2"/>
  <c r="LA38" i="2"/>
  <c r="LB38" i="2"/>
  <c r="LC38" i="2"/>
  <c r="LD38" i="2"/>
  <c r="LE38" i="2"/>
  <c r="LF38" i="2"/>
  <c r="LG38" i="2"/>
  <c r="LH38" i="2"/>
  <c r="LI38" i="2"/>
  <c r="LJ38" i="2"/>
  <c r="LK38" i="2"/>
  <c r="LL38" i="2"/>
  <c r="LM38" i="2"/>
  <c r="LN38" i="2"/>
  <c r="LO38" i="2"/>
  <c r="LP38" i="2"/>
  <c r="LQ38" i="2"/>
  <c r="LR38" i="2"/>
  <c r="LS38" i="2"/>
  <c r="LT38" i="2"/>
  <c r="LU38" i="2"/>
  <c r="LV38" i="2"/>
  <c r="LW38" i="2"/>
  <c r="LX38" i="2"/>
  <c r="LY38" i="2"/>
  <c r="LZ38" i="2"/>
  <c r="MA38" i="2"/>
  <c r="MB38" i="2"/>
  <c r="MC38" i="2"/>
  <c r="MD38" i="2"/>
  <c r="ME38" i="2"/>
  <c r="MF38" i="2"/>
  <c r="MG38" i="2"/>
  <c r="MH38" i="2"/>
  <c r="MI38" i="2"/>
  <c r="MJ38" i="2"/>
  <c r="MK38" i="2"/>
  <c r="ML38" i="2"/>
  <c r="MM38" i="2"/>
  <c r="MN38" i="2"/>
  <c r="MO38" i="2"/>
  <c r="MP38" i="2"/>
  <c r="MQ38" i="2"/>
  <c r="MR38" i="2"/>
  <c r="MS38" i="2"/>
  <c r="MT38" i="2"/>
  <c r="MU38" i="2"/>
  <c r="MV38" i="2"/>
  <c r="MW38" i="2"/>
  <c r="MX38" i="2"/>
  <c r="MY38" i="2"/>
  <c r="MZ38" i="2"/>
  <c r="NA38" i="2"/>
  <c r="NB38" i="2"/>
  <c r="NC38" i="2"/>
  <c r="ND38" i="2"/>
  <c r="NE38" i="2"/>
  <c r="NF38" i="2"/>
  <c r="NG38" i="2"/>
  <c r="NH38" i="2"/>
  <c r="NI38" i="2"/>
  <c r="NJ38" i="2"/>
  <c r="NK38" i="2"/>
  <c r="NL38" i="2"/>
  <c r="NM38" i="2"/>
  <c r="NN38" i="2"/>
  <c r="NO38" i="2"/>
  <c r="NP38" i="2"/>
  <c r="NQ38" i="2"/>
  <c r="NR38" i="2"/>
  <c r="NS38" i="2"/>
  <c r="NT38" i="2"/>
  <c r="NU38" i="2"/>
  <c r="NV38" i="2"/>
  <c r="NW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OC38" i="2"/>
  <c r="C38" i="2"/>
  <c r="OA38" i="2"/>
  <c r="NZ38" i="2"/>
  <c r="NY38" i="2"/>
  <c r="NX38" i="2"/>
  <c r="GG38" i="2"/>
  <c r="GE38" i="2"/>
  <c r="GD38" i="2"/>
  <c r="GC38" i="2"/>
  <c r="GB38" i="2"/>
  <c r="GA38" i="2"/>
  <c r="EY38" i="2"/>
  <c r="EX38" i="2"/>
  <c r="EW38" i="2"/>
  <c r="EV38" i="2"/>
  <c r="EU38" i="2"/>
  <c r="ET38" i="2"/>
  <c r="ES38" i="2"/>
  <c r="ER38" i="2"/>
  <c r="EQ38" i="2"/>
  <c r="EP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Z35" i="2"/>
  <c r="EZ35" i="2"/>
  <c r="GF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MU35" i="2"/>
  <c r="MV35" i="2"/>
  <c r="MW35" i="2"/>
  <c r="MX35" i="2"/>
  <c r="MY35" i="2"/>
  <c r="MZ35" i="2"/>
  <c r="NA35" i="2"/>
  <c r="NB35" i="2"/>
  <c r="NC35" i="2"/>
  <c r="ND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OC35" i="2"/>
  <c r="IM37" i="2"/>
  <c r="OO37" i="2"/>
  <c r="ON37" i="2"/>
  <c r="OM37" i="2"/>
  <c r="BZ37" i="2"/>
  <c r="EZ37" i="2"/>
  <c r="GF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KQ37" i="2"/>
  <c r="KR37" i="2"/>
  <c r="KS37" i="2"/>
  <c r="KT37" i="2"/>
  <c r="KU37" i="2"/>
  <c r="KV37" i="2"/>
  <c r="KW37" i="2"/>
  <c r="KX37" i="2"/>
  <c r="KY37" i="2"/>
  <c r="KZ37" i="2"/>
  <c r="LA37" i="2"/>
  <c r="LB37" i="2"/>
  <c r="LC37" i="2"/>
  <c r="LD37" i="2"/>
  <c r="LE37" i="2"/>
  <c r="LF37" i="2"/>
  <c r="LG37" i="2"/>
  <c r="LH37" i="2"/>
  <c r="LI37" i="2"/>
  <c r="LJ37" i="2"/>
  <c r="LK37" i="2"/>
  <c r="LL37" i="2"/>
  <c r="LM37" i="2"/>
  <c r="LN37" i="2"/>
  <c r="LO37" i="2"/>
  <c r="LP37" i="2"/>
  <c r="LQ37" i="2"/>
  <c r="LR37" i="2"/>
  <c r="LS37" i="2"/>
  <c r="LT37" i="2"/>
  <c r="LU37" i="2"/>
  <c r="LV37" i="2"/>
  <c r="LW37" i="2"/>
  <c r="LX37" i="2"/>
  <c r="LY37" i="2"/>
  <c r="LZ37" i="2"/>
  <c r="MA37" i="2"/>
  <c r="MB37" i="2"/>
  <c r="MC37" i="2"/>
  <c r="MD37" i="2"/>
  <c r="ME37" i="2"/>
  <c r="MF37" i="2"/>
  <c r="MG37" i="2"/>
  <c r="MH37" i="2"/>
  <c r="MI37" i="2"/>
  <c r="MJ37" i="2"/>
  <c r="MK37" i="2"/>
  <c r="ML37" i="2"/>
  <c r="MM37" i="2"/>
  <c r="MN37" i="2"/>
  <c r="MO37" i="2"/>
  <c r="MP37" i="2"/>
  <c r="MQ37" i="2"/>
  <c r="MR37" i="2"/>
  <c r="MS37" i="2"/>
  <c r="MT37" i="2"/>
  <c r="MU37" i="2"/>
  <c r="MV37" i="2"/>
  <c r="MW37" i="2"/>
  <c r="MX37" i="2"/>
  <c r="MY37" i="2"/>
  <c r="MZ37" i="2"/>
  <c r="NA37" i="2"/>
  <c r="NB37" i="2"/>
  <c r="NC37" i="2"/>
  <c r="ND37" i="2"/>
  <c r="NE37" i="2"/>
  <c r="NF37" i="2"/>
  <c r="NG37" i="2"/>
  <c r="NH37" i="2"/>
  <c r="NI37" i="2"/>
  <c r="NJ37" i="2"/>
  <c r="NK37" i="2"/>
  <c r="NL37" i="2"/>
  <c r="NM37" i="2"/>
  <c r="NN37" i="2"/>
  <c r="NO37" i="2"/>
  <c r="NP37" i="2"/>
  <c r="NQ37" i="2"/>
  <c r="NR37" i="2"/>
  <c r="NS37" i="2"/>
  <c r="NT37" i="2"/>
  <c r="NU37" i="2"/>
  <c r="NV37" i="2"/>
  <c r="NW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OC37" i="2"/>
  <c r="C37" i="2"/>
  <c r="OA37" i="2"/>
  <c r="NZ37" i="2"/>
  <c r="NY37" i="2"/>
  <c r="NX37" i="2"/>
  <c r="GG37" i="2"/>
  <c r="GE37" i="2"/>
  <c r="GD37" i="2"/>
  <c r="GC37" i="2"/>
  <c r="GB37" i="2"/>
  <c r="GA37" i="2"/>
  <c r="EY37" i="2"/>
  <c r="EX37" i="2"/>
  <c r="EW37" i="2"/>
  <c r="EV37" i="2"/>
  <c r="EU37" i="2"/>
  <c r="ET37" i="2"/>
  <c r="ES37" i="2"/>
  <c r="ER37" i="2"/>
  <c r="EQ37" i="2"/>
  <c r="EP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OA35" i="2"/>
  <c r="IM36" i="2"/>
  <c r="OO36" i="2"/>
  <c r="ON36" i="2"/>
  <c r="OM36" i="2"/>
  <c r="BZ36" i="2"/>
  <c r="EZ36" i="2"/>
  <c r="GF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KE36" i="2"/>
  <c r="KF36" i="2"/>
  <c r="KG36" i="2"/>
  <c r="KH36" i="2"/>
  <c r="KI36" i="2"/>
  <c r="KJ36" i="2"/>
  <c r="KK36" i="2"/>
  <c r="KL36" i="2"/>
  <c r="KM36" i="2"/>
  <c r="KN36" i="2"/>
  <c r="KO36" i="2"/>
  <c r="KP36" i="2"/>
  <c r="KQ36" i="2"/>
  <c r="KR36" i="2"/>
  <c r="KS36" i="2"/>
  <c r="KT36" i="2"/>
  <c r="KU36" i="2"/>
  <c r="KV36" i="2"/>
  <c r="KW36" i="2"/>
  <c r="KX36" i="2"/>
  <c r="KY36" i="2"/>
  <c r="KZ36" i="2"/>
  <c r="LA36" i="2"/>
  <c r="LB36" i="2"/>
  <c r="LC36" i="2"/>
  <c r="LD36" i="2"/>
  <c r="LE36" i="2"/>
  <c r="LF36" i="2"/>
  <c r="LG36" i="2"/>
  <c r="LH36" i="2"/>
  <c r="LI36" i="2"/>
  <c r="LJ36" i="2"/>
  <c r="LK36" i="2"/>
  <c r="LL36" i="2"/>
  <c r="LM36" i="2"/>
  <c r="LN36" i="2"/>
  <c r="LO36" i="2"/>
  <c r="LP36" i="2"/>
  <c r="LQ36" i="2"/>
  <c r="LR36" i="2"/>
  <c r="LS36" i="2"/>
  <c r="LT36" i="2"/>
  <c r="LU36" i="2"/>
  <c r="LV36" i="2"/>
  <c r="LW36" i="2"/>
  <c r="LX36" i="2"/>
  <c r="LY36" i="2"/>
  <c r="LZ36" i="2"/>
  <c r="MA36" i="2"/>
  <c r="MB36" i="2"/>
  <c r="MC36" i="2"/>
  <c r="MD36" i="2"/>
  <c r="ME36" i="2"/>
  <c r="MF36" i="2"/>
  <c r="MG36" i="2"/>
  <c r="MH36" i="2"/>
  <c r="MI36" i="2"/>
  <c r="MJ36" i="2"/>
  <c r="MK36" i="2"/>
  <c r="ML36" i="2"/>
  <c r="MM36" i="2"/>
  <c r="MN36" i="2"/>
  <c r="MO36" i="2"/>
  <c r="MP36" i="2"/>
  <c r="MQ36" i="2"/>
  <c r="MR36" i="2"/>
  <c r="MS36" i="2"/>
  <c r="MT36" i="2"/>
  <c r="MU36" i="2"/>
  <c r="MV36" i="2"/>
  <c r="MW36" i="2"/>
  <c r="MX36" i="2"/>
  <c r="MY36" i="2"/>
  <c r="MZ36" i="2"/>
  <c r="NA36" i="2"/>
  <c r="NB36" i="2"/>
  <c r="NC36" i="2"/>
  <c r="ND36" i="2"/>
  <c r="NE36" i="2"/>
  <c r="NF36" i="2"/>
  <c r="NG36" i="2"/>
  <c r="NH36" i="2"/>
  <c r="NI36" i="2"/>
  <c r="NJ36" i="2"/>
  <c r="NK36" i="2"/>
  <c r="NL36" i="2"/>
  <c r="NM36" i="2"/>
  <c r="NN36" i="2"/>
  <c r="NO36" i="2"/>
  <c r="NP36" i="2"/>
  <c r="NQ36" i="2"/>
  <c r="NR36" i="2"/>
  <c r="NS36" i="2"/>
  <c r="NT36" i="2"/>
  <c r="NU36" i="2"/>
  <c r="NV36" i="2"/>
  <c r="NW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OC36" i="2"/>
  <c r="C36" i="2"/>
  <c r="OA36" i="2"/>
  <c r="NZ36" i="2"/>
  <c r="NY36" i="2"/>
  <c r="NX36" i="2"/>
  <c r="GG36" i="2"/>
  <c r="GE36" i="2"/>
  <c r="GD36" i="2"/>
  <c r="GC36" i="2"/>
  <c r="GB36" i="2"/>
  <c r="GA36" i="2"/>
  <c r="EY36" i="2"/>
  <c r="EX36" i="2"/>
  <c r="EW36" i="2"/>
  <c r="EV36" i="2"/>
  <c r="EU36" i="2"/>
  <c r="ET36" i="2"/>
  <c r="ES36" i="2"/>
  <c r="ER36" i="2"/>
  <c r="EQ36" i="2"/>
  <c r="EP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OO35" i="2"/>
  <c r="ON35" i="2"/>
  <c r="OM35" i="2"/>
  <c r="NZ35" i="2"/>
  <c r="NY35" i="2"/>
  <c r="GG35" i="2"/>
  <c r="GE35" i="2"/>
  <c r="GD35" i="2"/>
  <c r="GC35" i="2"/>
  <c r="GB35" i="2"/>
  <c r="GA35" i="2"/>
  <c r="EY35" i="2"/>
  <c r="EX35" i="2"/>
  <c r="EW35" i="2"/>
  <c r="EV35" i="2"/>
  <c r="EU35" i="2"/>
  <c r="ET35" i="2"/>
  <c r="ES35" i="2"/>
  <c r="ER35" i="2"/>
  <c r="EQ35" i="2"/>
  <c r="EP35" i="2"/>
  <c r="IM34" i="2"/>
  <c r="OO34" i="2"/>
  <c r="ON34" i="2"/>
  <c r="OM34" i="2"/>
  <c r="BZ34" i="2"/>
  <c r="EZ34" i="2"/>
  <c r="GF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MU34" i="2"/>
  <c r="MV34" i="2"/>
  <c r="MW34" i="2"/>
  <c r="MX34" i="2"/>
  <c r="MY34" i="2"/>
  <c r="MZ34" i="2"/>
  <c r="NA34" i="2"/>
  <c r="NB34" i="2"/>
  <c r="NC34" i="2"/>
  <c r="ND34" i="2"/>
  <c r="NE34" i="2"/>
  <c r="NF34" i="2"/>
  <c r="NG34" i="2"/>
  <c r="NH34" i="2"/>
  <c r="NI34" i="2"/>
  <c r="NJ34" i="2"/>
  <c r="NK34" i="2"/>
  <c r="NL34" i="2"/>
  <c r="NM34" i="2"/>
  <c r="NN34" i="2"/>
  <c r="NO34" i="2"/>
  <c r="NP34" i="2"/>
  <c r="NQ34" i="2"/>
  <c r="NR34" i="2"/>
  <c r="NS34" i="2"/>
  <c r="NT34" i="2"/>
  <c r="NU34" i="2"/>
  <c r="NV34" i="2"/>
  <c r="NW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OC34" i="2"/>
  <c r="C34" i="2"/>
  <c r="OA34" i="2"/>
  <c r="NZ34" i="2"/>
  <c r="NY34" i="2"/>
  <c r="NX34" i="2"/>
  <c r="GG34" i="2"/>
  <c r="GE34" i="2"/>
  <c r="GD34" i="2"/>
  <c r="GC34" i="2"/>
  <c r="GB34" i="2"/>
  <c r="GA34" i="2"/>
  <c r="EY34" i="2"/>
  <c r="EX34" i="2"/>
  <c r="EW34" i="2"/>
  <c r="EV34" i="2"/>
  <c r="EU34" i="2"/>
  <c r="ET34" i="2"/>
  <c r="ES34" i="2"/>
  <c r="ER34" i="2"/>
  <c r="EQ34" i="2"/>
  <c r="EP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IM33" i="2"/>
  <c r="OO33" i="2"/>
  <c r="ON33" i="2"/>
  <c r="OM33" i="2"/>
  <c r="BZ33" i="2"/>
  <c r="EZ33" i="2"/>
  <c r="GF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MU33" i="2"/>
  <c r="MV33" i="2"/>
  <c r="MW33" i="2"/>
  <c r="MX33" i="2"/>
  <c r="MY33" i="2"/>
  <c r="MZ33" i="2"/>
  <c r="NA33" i="2"/>
  <c r="NB33" i="2"/>
  <c r="NC33" i="2"/>
  <c r="ND33" i="2"/>
  <c r="NE33" i="2"/>
  <c r="NF33" i="2"/>
  <c r="NG33" i="2"/>
  <c r="NH33" i="2"/>
  <c r="NI33" i="2"/>
  <c r="NJ33" i="2"/>
  <c r="NK33" i="2"/>
  <c r="NL33" i="2"/>
  <c r="NM33" i="2"/>
  <c r="NN33" i="2"/>
  <c r="NO33" i="2"/>
  <c r="NP33" i="2"/>
  <c r="NQ33" i="2"/>
  <c r="NR33" i="2"/>
  <c r="NS33" i="2"/>
  <c r="NT33" i="2"/>
  <c r="NU33" i="2"/>
  <c r="NV33" i="2"/>
  <c r="NW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OC33" i="2"/>
  <c r="C33" i="2"/>
  <c r="OA33" i="2"/>
  <c r="NZ33" i="2"/>
  <c r="NY33" i="2"/>
  <c r="NX33" i="2"/>
  <c r="GG33" i="2"/>
  <c r="GE33" i="2"/>
  <c r="GD33" i="2"/>
  <c r="GC33" i="2"/>
  <c r="GB33" i="2"/>
  <c r="GA33" i="2"/>
  <c r="EY33" i="2"/>
  <c r="EX33" i="2"/>
  <c r="EW33" i="2"/>
  <c r="EV33" i="2"/>
  <c r="EU33" i="2"/>
  <c r="ET33" i="2"/>
  <c r="ES33" i="2"/>
  <c r="ER33" i="2"/>
  <c r="EQ33" i="2"/>
  <c r="EP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IM32" i="2"/>
  <c r="OO32" i="2"/>
  <c r="ON32" i="2"/>
  <c r="OM32" i="2"/>
  <c r="BZ32" i="2"/>
  <c r="EZ32" i="2"/>
  <c r="GF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NJ32" i="2"/>
  <c r="NK32" i="2"/>
  <c r="NL32" i="2"/>
  <c r="NM32" i="2"/>
  <c r="NN32" i="2"/>
  <c r="NO32" i="2"/>
  <c r="NP32" i="2"/>
  <c r="NQ32" i="2"/>
  <c r="NR32" i="2"/>
  <c r="NS32" i="2"/>
  <c r="NT32" i="2"/>
  <c r="NU32" i="2"/>
  <c r="NV32" i="2"/>
  <c r="NW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OC32" i="2"/>
  <c r="C32" i="2"/>
  <c r="OA32" i="2"/>
  <c r="NZ32" i="2"/>
  <c r="NY32" i="2"/>
  <c r="NX32" i="2"/>
  <c r="GG32" i="2"/>
  <c r="GE32" i="2"/>
  <c r="GD32" i="2"/>
  <c r="GC32" i="2"/>
  <c r="GB32" i="2"/>
  <c r="GA32" i="2"/>
  <c r="EY32" i="2"/>
  <c r="EX32" i="2"/>
  <c r="EW32" i="2"/>
  <c r="EV32" i="2"/>
  <c r="EU32" i="2"/>
  <c r="ET32" i="2"/>
  <c r="ES32" i="2"/>
  <c r="ER32" i="2"/>
  <c r="EQ32" i="2"/>
  <c r="EP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OO31" i="2"/>
  <c r="ON31" i="2"/>
  <c r="OM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MU31" i="2"/>
  <c r="MV31" i="2"/>
  <c r="MW31" i="2"/>
  <c r="MX31" i="2"/>
  <c r="MY31" i="2"/>
  <c r="MZ31" i="2"/>
  <c r="NA31" i="2"/>
  <c r="NB31" i="2"/>
  <c r="NC31" i="2"/>
  <c r="ND31" i="2"/>
  <c r="OC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EP31" i="2"/>
  <c r="EQ31" i="2"/>
  <c r="ER31" i="2"/>
  <c r="ES31" i="2"/>
  <c r="ET31" i="2"/>
  <c r="EU31" i="2"/>
  <c r="EV31" i="2"/>
  <c r="EW31" i="2"/>
  <c r="EX31" i="2"/>
  <c r="EY31" i="2"/>
  <c r="GA31" i="2"/>
  <c r="GB31" i="2"/>
  <c r="GC31" i="2"/>
  <c r="GD31" i="2"/>
  <c r="GE31" i="2"/>
  <c r="OA31" i="2"/>
  <c r="NZ31" i="2"/>
  <c r="NY31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OO30" i="2"/>
  <c r="ON30" i="2"/>
  <c r="OM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OC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EP30" i="2"/>
  <c r="EQ30" i="2"/>
  <c r="ER30" i="2"/>
  <c r="ES30" i="2"/>
  <c r="ET30" i="2"/>
  <c r="EU30" i="2"/>
  <c r="EV30" i="2"/>
  <c r="EW30" i="2"/>
  <c r="EX30" i="2"/>
  <c r="EY30" i="2"/>
  <c r="GA30" i="2"/>
  <c r="GB30" i="2"/>
  <c r="GC30" i="2"/>
  <c r="GD30" i="2"/>
  <c r="GE30" i="2"/>
  <c r="OA30" i="2"/>
  <c r="NZ30" i="2"/>
  <c r="NY30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OO29" i="2"/>
  <c r="ON29" i="2"/>
  <c r="OM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OC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EP29" i="2"/>
  <c r="EQ29" i="2"/>
  <c r="ER29" i="2"/>
  <c r="ES29" i="2"/>
  <c r="ET29" i="2"/>
  <c r="EU29" i="2"/>
  <c r="EV29" i="2"/>
  <c r="EW29" i="2"/>
  <c r="EX29" i="2"/>
  <c r="EY29" i="2"/>
  <c r="GA29" i="2"/>
  <c r="GB29" i="2"/>
  <c r="GC29" i="2"/>
  <c r="GD29" i="2"/>
  <c r="GE29" i="2"/>
  <c r="OA29" i="2"/>
  <c r="NZ29" i="2"/>
  <c r="NY29" i="2"/>
  <c r="PE28" i="2"/>
  <c r="PF28" i="2"/>
  <c r="OM28" i="2"/>
  <c r="OP27" i="2"/>
  <c r="OM27" i="2"/>
  <c r="OP26" i="2"/>
  <c r="OM26" i="2"/>
  <c r="OP25" i="2"/>
  <c r="OM25" i="2"/>
  <c r="PE24" i="2"/>
  <c r="PF24" i="2"/>
  <c r="OP24" i="2"/>
  <c r="OM24" i="2"/>
  <c r="OP23" i="2"/>
  <c r="OM23" i="2"/>
  <c r="PE22" i="2"/>
  <c r="PF22" i="2"/>
  <c r="OP22" i="2"/>
  <c r="OM22" i="2"/>
  <c r="PE21" i="2"/>
  <c r="PF21" i="2"/>
  <c r="OP21" i="2"/>
  <c r="OM21" i="2"/>
  <c r="PE20" i="2"/>
  <c r="PF20" i="2"/>
  <c r="OP20" i="2"/>
  <c r="OM20" i="2"/>
  <c r="PE19" i="2"/>
  <c r="PF19" i="2"/>
  <c r="OP19" i="2"/>
  <c r="OM19" i="2"/>
  <c r="PE18" i="2"/>
  <c r="PF18" i="2"/>
  <c r="OP18" i="2"/>
  <c r="OM18" i="2"/>
  <c r="PE17" i="2"/>
  <c r="PF17" i="2"/>
  <c r="PE16" i="2"/>
  <c r="PF16" i="2"/>
  <c r="OP16" i="2"/>
  <c r="OM16" i="2"/>
  <c r="PE15" i="2"/>
  <c r="PF15" i="2"/>
  <c r="OP15" i="2"/>
  <c r="OM15" i="2"/>
  <c r="PE14" i="2"/>
  <c r="PF14" i="2"/>
  <c r="OP14" i="2"/>
  <c r="OM14" i="2"/>
  <c r="PE13" i="2"/>
  <c r="PF13" i="2"/>
  <c r="OP13" i="2"/>
  <c r="OM13" i="2"/>
  <c r="PE12" i="2"/>
  <c r="PF12" i="2"/>
  <c r="OP12" i="2"/>
  <c r="OM12" i="2"/>
  <c r="PE11" i="2"/>
  <c r="PF11" i="2"/>
  <c r="OP11" i="2"/>
  <c r="OM11" i="2"/>
  <c r="PE10" i="2"/>
  <c r="PF10" i="2"/>
  <c r="PE9" i="2"/>
  <c r="PF9" i="2"/>
  <c r="OP9" i="2"/>
  <c r="OM9" i="2"/>
  <c r="PE8" i="2"/>
  <c r="PF8" i="2"/>
  <c r="OP7" i="2"/>
  <c r="OM7" i="2"/>
  <c r="OP6" i="2"/>
  <c r="OM6" i="2"/>
  <c r="IU2" i="2"/>
  <c r="IL2" i="2"/>
  <c r="EQ2" i="2"/>
  <c r="NY1" i="2"/>
  <c r="IU1" i="2"/>
  <c r="GD1" i="2"/>
  <c r="GC1" i="2"/>
  <c r="EQ1" i="2"/>
</calcChain>
</file>

<file path=xl/sharedStrings.xml><?xml version="1.0" encoding="utf-8"?>
<sst xmlns="http://schemas.openxmlformats.org/spreadsheetml/2006/main" count="1859" uniqueCount="149">
  <si>
    <t>Graph. 1   Overall Club Premier Redemption (May-Oct; millions of points)|</t>
  </si>
  <si>
    <t>Graph. 2   Online Store Redemption (May 19 -Jun 21 ; millions of points)</t>
  </si>
  <si>
    <t>Graph. 3   Air Redemption (May-Oct; millions of points)</t>
  </si>
  <si>
    <t>Costo total</t>
  </si>
  <si>
    <t>Volumén diario y forecast</t>
  </si>
  <si>
    <t>Redención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</si>
  <si>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</si>
  <si>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</si>
  <si>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</si>
  <si>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</si>
  <si>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</si>
  <si>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</si>
  <si>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</si>
  <si>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</si>
  <si>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</si>
  <si>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</si>
  <si>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</si>
  <si>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</si>
  <si>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Promedios</t>
  </si>
  <si>
    <t>FEBRERO</t>
  </si>
  <si>
    <t>AGOSTO</t>
  </si>
  <si>
    <t>Septiembre</t>
  </si>
  <si>
    <t>Suma septiembre</t>
  </si>
  <si>
    <t>Peso % Septiembre</t>
  </si>
  <si>
    <t>FORECAST</t>
  </si>
  <si>
    <t>Vertical</t>
  </si>
  <si>
    <t>Partner</t>
  </si>
  <si>
    <t>tasa pre-covid</t>
  </si>
  <si>
    <t>Tasa covid</t>
  </si>
  <si>
    <t>Anual al 16/11</t>
  </si>
  <si>
    <t>Pre- covid al 15/03</t>
  </si>
  <si>
    <t>Covid al16/11 (with out HS &amp; Chapter 11)</t>
  </si>
  <si>
    <t>Exceso de limite</t>
  </si>
  <si>
    <t xml:space="preserve">Fcst Mes </t>
  </si>
  <si>
    <t>Fcst Mes PLM</t>
  </si>
  <si>
    <t>AM &amp; OAL´s</t>
  </si>
  <si>
    <t>Linio</t>
  </si>
  <si>
    <t>Aereo</t>
  </si>
  <si>
    <t>Aeromexico</t>
  </si>
  <si>
    <t>Cargos Salones/memembrecias/ ancillaries</t>
  </si>
  <si>
    <t>Oals</t>
  </si>
  <si>
    <t>Experiencias</t>
  </si>
  <si>
    <t>EXM</t>
  </si>
  <si>
    <t>Sorteo</t>
  </si>
  <si>
    <t>Retail</t>
  </si>
  <si>
    <t>Cinepolis</t>
  </si>
  <si>
    <t>Compudabo</t>
  </si>
  <si>
    <t>Gandhi</t>
  </si>
  <si>
    <t>Inspark</t>
  </si>
  <si>
    <t>Ocesa</t>
  </si>
  <si>
    <t>Seguros</t>
  </si>
  <si>
    <t>Assist Card</t>
  </si>
  <si>
    <t>Travel</t>
  </si>
  <si>
    <t>Auto y Actividad</t>
  </si>
  <si>
    <t>Fiesta Rewards</t>
  </si>
  <si>
    <t>Hoteles</t>
  </si>
  <si>
    <t>Cruceros</t>
  </si>
  <si>
    <t>Uber</t>
  </si>
  <si>
    <t>CPM</t>
  </si>
  <si>
    <t>AMEX</t>
  </si>
  <si>
    <t>Santander</t>
  </si>
  <si>
    <t>Total general</t>
  </si>
  <si>
    <t>Promedio anual al 08/01/2021</t>
  </si>
  <si>
    <t>Promedio COVID  al 28/06 (Sin HS)</t>
  </si>
  <si>
    <t>Promedio Pre- covid al 15/03</t>
  </si>
  <si>
    <t>PromedioCovid al 28/06 tienda</t>
  </si>
  <si>
    <t>Anual al 28/06 Tienda</t>
  </si>
  <si>
    <t>Pre- covid al 15/03 Tienda</t>
  </si>
  <si>
    <t xml:space="preserve">Aereo </t>
  </si>
  <si>
    <t>Promedio anual al 02/08</t>
  </si>
  <si>
    <t>Promedio COVID  al 02/08 (Sin HS/c11)</t>
  </si>
  <si>
    <t>Promedio de los últimos 3 días</t>
  </si>
  <si>
    <t>Promedio del 1 al 22  de junio</t>
  </si>
  <si>
    <t>Compocisioón de redención</t>
  </si>
  <si>
    <t xml:space="preserve">Enero </t>
  </si>
  <si>
    <t>Aeromexico &amp; OAL´s</t>
  </si>
  <si>
    <t>Volume total</t>
  </si>
  <si>
    <t>Total volume</t>
  </si>
  <si>
    <t>Anual Average as of June 28 th</t>
  </si>
  <si>
    <t xml:space="preserve"> COVID  Average as of June  28th (without Hot Sale)</t>
  </si>
  <si>
    <t>Pre- covid Average  as of March 15th</t>
  </si>
  <si>
    <t>Total volume aereo</t>
  </si>
  <si>
    <t>Rate total</t>
  </si>
  <si>
    <t>Rate Online Store</t>
  </si>
  <si>
    <t>Rate aereo</t>
  </si>
  <si>
    <t>Chapter 11 AM</t>
  </si>
  <si>
    <t>CPCPM</t>
  </si>
  <si>
    <t>Datos sistemas centrales</t>
  </si>
  <si>
    <t>PERIODO</t>
  </si>
  <si>
    <t>ANIO</t>
  </si>
  <si>
    <t>PMA_TYPE</t>
  </si>
  <si>
    <t>BAC_TYPE</t>
  </si>
  <si>
    <t>PMP_TYPE</t>
  </si>
  <si>
    <t>LPP_PTNR_CODE</t>
  </si>
  <si>
    <t>ATP_CODE</t>
  </si>
  <si>
    <t>MTR_DATE</t>
  </si>
  <si>
    <t xml:space="preserve">SUM_PTS </t>
  </si>
  <si>
    <t>Puntos redimidos</t>
  </si>
  <si>
    <t>Concatenado</t>
  </si>
  <si>
    <t>Dia</t>
  </si>
  <si>
    <t>Mes</t>
  </si>
  <si>
    <t>Dia de la semana</t>
  </si>
  <si>
    <t>RMA</t>
  </si>
  <si>
    <t>RBA</t>
  </si>
  <si>
    <t>PMS</t>
  </si>
  <si>
    <t>AM</t>
  </si>
  <si>
    <t>CHG</t>
  </si>
  <si>
    <t>AMV</t>
  </si>
  <si>
    <t>MRDCN</t>
  </si>
  <si>
    <t>CP</t>
  </si>
  <si>
    <t>CMS</t>
  </si>
  <si>
    <t>FLT</t>
  </si>
  <si>
    <t>MCH</t>
  </si>
  <si>
    <t>REX</t>
  </si>
  <si>
    <t>PIN</t>
  </si>
  <si>
    <t>VCH</t>
  </si>
  <si>
    <t>RKM</t>
  </si>
  <si>
    <t>SKY</t>
  </si>
  <si>
    <t>SVI</t>
  </si>
  <si>
    <t>REDSEG</t>
  </si>
  <si>
    <t>AC</t>
  </si>
  <si>
    <t>PMEM</t>
  </si>
  <si>
    <t>GDH</t>
  </si>
  <si>
    <t>LA</t>
  </si>
  <si>
    <t>SED</t>
  </si>
  <si>
    <t>CNP</t>
  </si>
  <si>
    <t>MER</t>
  </si>
  <si>
    <t>EBA</t>
  </si>
  <si>
    <t>PC</t>
  </si>
  <si>
    <t>LYP</t>
  </si>
  <si>
    <t>LUS</t>
  </si>
  <si>
    <t>IPK</t>
  </si>
  <si>
    <t>EXPER</t>
  </si>
  <si>
    <t>No consideara</t>
  </si>
  <si>
    <t>PTNR Code</t>
  </si>
  <si>
    <t>ATP Code</t>
  </si>
  <si>
    <t>Nombre del Partner</t>
  </si>
  <si>
    <t>Tienda en Linea</t>
  </si>
  <si>
    <t>OCS</t>
  </si>
  <si>
    <t>Salones</t>
  </si>
  <si>
    <t>ICE</t>
  </si>
  <si>
    <t>AMMER</t>
  </si>
  <si>
    <t>CPSORTEO</t>
  </si>
  <si>
    <t>OCSLUS</t>
  </si>
  <si>
    <t>CPBOLSA_PT</t>
  </si>
  <si>
    <t>ACPMEM</t>
  </si>
  <si>
    <t>Bancos</t>
  </si>
  <si>
    <t>SEPMEM</t>
  </si>
  <si>
    <t>CPPROACT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</si>
</sst>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i/>
      <sz val="9"/>
      <color rgb="FF00206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374F5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indexed="64"/>
      </top>
      <bottom/>
      <diagonal/>
    </border>
    <border>
      <left/>
      <right style="hair">
        <color auto="1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auto="1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/>
    <xf numFmtId="9" fontId="1" fillId="0" borderId="0"/>
    <xf numFmtId="0" fontId="3" fillId="0" borderId="1"/>
    <xf numFmtId="43" fontId="1" fillId="0" borderId="0"/>
    <xf numFmtId="43" fontId="1" fillId="0" borderId="0"/>
  </cellStyleXfs>
  <cellXfs count="347">
    <xf numFmtId="0" fontId="0" fillId="0" borderId="0" xfId="0"/>
    <xf numFmtId="9" fontId="0" fillId="0" borderId="0" xfId="2" applyFont="1"/>
    <xf numFmtId="0" fontId="2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7" fillId="2" borderId="9" xfId="2" applyNumberFormat="1" applyFont="1" applyFill="1" applyBorder="1" applyAlignment="1">
      <alignment horizontal="center"/>
    </xf>
    <xf numFmtId="10" fontId="7" fillId="2" borderId="10" xfId="2" applyNumberFormat="1" applyFont="1" applyFill="1" applyBorder="1" applyAlignment="1">
      <alignment horizontal="center"/>
    </xf>
    <xf numFmtId="0" fontId="2" fillId="0" borderId="8" xfId="0" applyFont="1" applyBorder="1"/>
    <xf numFmtId="0" fontId="7" fillId="2" borderId="2" xfId="0" applyFont="1" applyFill="1" applyBorder="1" applyAlignment="1">
      <alignment horizontal="center" vertical="center"/>
    </xf>
    <xf numFmtId="165" fontId="8" fillId="0" borderId="0" xfId="0" applyNumberFormat="1" applyFont="1"/>
    <xf numFmtId="164" fontId="11" fillId="0" borderId="15" xfId="1" applyNumberFormat="1" applyFont="1" applyBorder="1" applyAlignment="1">
      <alignment horizontal="center"/>
    </xf>
    <xf numFmtId="164" fontId="11" fillId="0" borderId="0" xfId="1" applyNumberFormat="1" applyFont="1" applyAlignment="1">
      <alignment horizontal="center"/>
    </xf>
    <xf numFmtId="0" fontId="11" fillId="0" borderId="0" xfId="0" applyFont="1"/>
    <xf numFmtId="0" fontId="5" fillId="4" borderId="1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164" fontId="11" fillId="5" borderId="15" xfId="1" applyNumberFormat="1" applyFont="1" applyFill="1" applyBorder="1" applyAlignment="1">
      <alignment horizontal="center"/>
    </xf>
    <xf numFmtId="164" fontId="11" fillId="5" borderId="16" xfId="1" applyNumberFormat="1" applyFont="1" applyFill="1" applyBorder="1" applyAlignment="1">
      <alignment horizontal="center"/>
    </xf>
    <xf numFmtId="0" fontId="9" fillId="4" borderId="0" xfId="0" applyFont="1" applyFill="1"/>
    <xf numFmtId="0" fontId="13" fillId="4" borderId="3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14" fontId="13" fillId="4" borderId="4" xfId="0" applyNumberFormat="1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9" fillId="0" borderId="0" xfId="0" applyFont="1"/>
    <xf numFmtId="0" fontId="7" fillId="4" borderId="34" xfId="0" applyFont="1" applyFill="1" applyBorder="1" applyAlignment="1">
      <alignment horizontal="center"/>
    </xf>
    <xf numFmtId="0" fontId="7" fillId="4" borderId="35" xfId="0" applyFont="1" applyFill="1" applyBorder="1" applyAlignment="1">
      <alignment horizontal="center"/>
    </xf>
    <xf numFmtId="0" fontId="7" fillId="4" borderId="36" xfId="0" applyFont="1" applyFill="1" applyBorder="1" applyAlignment="1">
      <alignment horizontal="center"/>
    </xf>
    <xf numFmtId="0" fontId="7" fillId="4" borderId="3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10" fontId="0" fillId="0" borderId="31" xfId="2" applyNumberFormat="1" applyFont="1" applyBorder="1" applyAlignment="1">
      <alignment horizontal="center"/>
    </xf>
    <xf numFmtId="10" fontId="0" fillId="0" borderId="32" xfId="2" applyNumberFormat="1" applyFont="1" applyBorder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164" fontId="11" fillId="0" borderId="33" xfId="1" applyNumberFormat="1" applyFont="1" applyBorder="1"/>
    <xf numFmtId="0" fontId="9" fillId="3" borderId="24" xfId="0" applyFont="1" applyFill="1" applyBorder="1"/>
    <xf numFmtId="165" fontId="14" fillId="7" borderId="0" xfId="0" applyNumberFormat="1" applyFont="1" applyFill="1"/>
    <xf numFmtId="165" fontId="14" fillId="8" borderId="0" xfId="0" applyNumberFormat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9" fillId="4" borderId="28" xfId="0" applyFont="1" applyFill="1" applyBorder="1"/>
    <xf numFmtId="0" fontId="6" fillId="2" borderId="6" xfId="0" applyFont="1" applyFill="1" applyBorder="1"/>
    <xf numFmtId="0" fontId="6" fillId="2" borderId="0" xfId="0" applyFont="1" applyFill="1"/>
    <xf numFmtId="165" fontId="0" fillId="0" borderId="0" xfId="0" applyNumberFormat="1"/>
    <xf numFmtId="164" fontId="11" fillId="5" borderId="6" xfId="1" applyNumberFormat="1" applyFont="1" applyFill="1" applyBorder="1" applyAlignment="1">
      <alignment horizontal="center"/>
    </xf>
    <xf numFmtId="164" fontId="11" fillId="5" borderId="8" xfId="1" applyNumberFormat="1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/>
    </xf>
    <xf numFmtId="0" fontId="7" fillId="4" borderId="41" xfId="0" applyFont="1" applyFill="1" applyBorder="1" applyAlignment="1">
      <alignment horizontal="center"/>
    </xf>
    <xf numFmtId="0" fontId="7" fillId="4" borderId="43" xfId="0" applyFont="1" applyFill="1" applyBorder="1" applyAlignment="1">
      <alignment horizontal="center"/>
    </xf>
    <xf numFmtId="0" fontId="9" fillId="4" borderId="26" xfId="0" applyFont="1" applyFill="1" applyBorder="1"/>
    <xf numFmtId="164" fontId="11" fillId="0" borderId="29" xfId="1" applyNumberFormat="1" applyFont="1" applyBorder="1" applyAlignment="1">
      <alignment horizontal="center"/>
    </xf>
    <xf numFmtId="164" fontId="11" fillId="0" borderId="30" xfId="1" applyNumberFormat="1" applyFont="1" applyBorder="1" applyAlignment="1">
      <alignment horizontal="center"/>
    </xf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164" fontId="15" fillId="0" borderId="0" xfId="1" applyNumberFormat="1" applyFont="1"/>
    <xf numFmtId="164" fontId="18" fillId="0" borderId="0" xfId="0" applyNumberFormat="1" applyFont="1"/>
    <xf numFmtId="164" fontId="0" fillId="0" borderId="0" xfId="0" applyNumberFormat="1"/>
    <xf numFmtId="164" fontId="0" fillId="0" borderId="26" xfId="1" applyNumberFormat="1" applyFont="1" applyBorder="1"/>
    <xf numFmtId="0" fontId="7" fillId="4" borderId="15" xfId="0" applyFont="1" applyFill="1" applyBorder="1" applyAlignment="1">
      <alignment horizontal="center"/>
    </xf>
    <xf numFmtId="0" fontId="6" fillId="2" borderId="14" xfId="0" applyFont="1" applyFill="1" applyBorder="1"/>
    <xf numFmtId="10" fontId="0" fillId="0" borderId="15" xfId="2" applyNumberFormat="1" applyFont="1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7" fillId="2" borderId="16" xfId="2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4" fontId="11" fillId="0" borderId="0" xfId="1" applyNumberFormat="1" applyFont="1" applyAlignment="1">
      <alignment horizontal="center" wrapText="1"/>
    </xf>
    <xf numFmtId="164" fontId="0" fillId="0" borderId="0" xfId="1" applyNumberFormat="1" applyFont="1" applyAlignment="1">
      <alignment wrapText="1"/>
    </xf>
    <xf numFmtId="0" fontId="5" fillId="4" borderId="11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164" fontId="7" fillId="2" borderId="12" xfId="1" applyNumberFormat="1" applyFont="1" applyFill="1" applyBorder="1" applyAlignment="1">
      <alignment horizontal="center" wrapText="1"/>
    </xf>
    <xf numFmtId="164" fontId="9" fillId="2" borderId="0" xfId="1" applyNumberFormat="1" applyFont="1" applyFill="1" applyAlignment="1">
      <alignment horizontal="center"/>
    </xf>
    <xf numFmtId="0" fontId="7" fillId="4" borderId="6" xfId="0" applyFont="1" applyFill="1" applyBorder="1" applyAlignment="1">
      <alignment horizontal="center"/>
    </xf>
    <xf numFmtId="164" fontId="11" fillId="0" borderId="25" xfId="0" applyNumberFormat="1" applyFont="1" applyBorder="1"/>
    <xf numFmtId="0" fontId="9" fillId="2" borderId="38" xfId="0" applyFont="1" applyFill="1" applyBorder="1"/>
    <xf numFmtId="0" fontId="7" fillId="2" borderId="0" xfId="0" applyFont="1" applyFill="1" applyAlignment="1">
      <alignment horizontal="center" vertical="center"/>
    </xf>
    <xf numFmtId="164" fontId="7" fillId="2" borderId="0" xfId="1" applyNumberFormat="1" applyFont="1" applyFill="1" applyAlignment="1">
      <alignment horizontal="center" wrapText="1"/>
    </xf>
    <xf numFmtId="164" fontId="11" fillId="0" borderId="0" xfId="0" applyNumberFormat="1" applyFont="1"/>
    <xf numFmtId="0" fontId="9" fillId="2" borderId="38" xfId="0" applyFont="1" applyFill="1" applyBorder="1" applyAlignment="1">
      <alignment horizontal="center"/>
    </xf>
    <xf numFmtId="0" fontId="9" fillId="2" borderId="0" xfId="0" applyFont="1" applyFill="1"/>
    <xf numFmtId="164" fontId="11" fillId="0" borderId="0" xfId="1" applyNumberFormat="1" applyFont="1"/>
    <xf numFmtId="9" fontId="11" fillId="0" borderId="0" xfId="2" applyFont="1"/>
    <xf numFmtId="0" fontId="10" fillId="10" borderId="6" xfId="0" applyFont="1" applyFill="1" applyBorder="1" applyAlignment="1">
      <alignment horizontal="center" vertical="center"/>
    </xf>
    <xf numFmtId="164" fontId="11" fillId="10" borderId="15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2" fillId="0" borderId="0" xfId="1" applyNumberFormat="1" applyFont="1"/>
    <xf numFmtId="0" fontId="2" fillId="0" borderId="0" xfId="0" applyFont="1"/>
    <xf numFmtId="165" fontId="11" fillId="0" borderId="0" xfId="0" applyNumberFormat="1" applyFont="1"/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center"/>
    </xf>
    <xf numFmtId="164" fontId="11" fillId="0" borderId="9" xfId="1" applyNumberFormat="1" applyFont="1" applyBorder="1" applyAlignment="1">
      <alignment horizontal="center"/>
    </xf>
    <xf numFmtId="164" fontId="11" fillId="0" borderId="45" xfId="1" applyNumberFormat="1" applyFont="1" applyBorder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164" fontId="7" fillId="2" borderId="0" xfId="1" applyNumberFormat="1" applyFont="1" applyFill="1" applyAlignment="1">
      <alignment horizontal="center"/>
    </xf>
    <xf numFmtId="0" fontId="0" fillId="0" borderId="25" xfId="0" applyBorder="1"/>
    <xf numFmtId="9" fontId="0" fillId="0" borderId="25" xfId="2" applyFont="1" applyBorder="1"/>
    <xf numFmtId="0" fontId="0" fillId="0" borderId="32" xfId="0" applyBorder="1"/>
    <xf numFmtId="164" fontId="0" fillId="0" borderId="33" xfId="1" applyNumberFormat="1" applyFont="1" applyBorder="1"/>
    <xf numFmtId="0" fontId="9" fillId="2" borderId="24" xfId="0" applyFont="1" applyFill="1" applyBorder="1" applyAlignment="1">
      <alignment horizontal="center"/>
    </xf>
    <xf numFmtId="0" fontId="0" fillId="5" borderId="0" xfId="0" applyFill="1"/>
    <xf numFmtId="0" fontId="21" fillId="12" borderId="0" xfId="0" applyFont="1" applyFill="1"/>
    <xf numFmtId="0" fontId="22" fillId="12" borderId="0" xfId="0" applyFont="1" applyFill="1" applyAlignment="1">
      <alignment horizontal="center" vertical="center"/>
    </xf>
    <xf numFmtId="0" fontId="21" fillId="12" borderId="38" xfId="0" applyFont="1" applyFill="1" applyBorder="1" applyAlignment="1">
      <alignment horizontal="center"/>
    </xf>
    <xf numFmtId="10" fontId="0" fillId="10" borderId="26" xfId="2" applyNumberFormat="1" applyFont="1" applyFill="1" applyBorder="1" applyAlignment="1">
      <alignment horizontal="center"/>
    </xf>
    <xf numFmtId="164" fontId="11" fillId="10" borderId="6" xfId="1" applyNumberFormat="1" applyFont="1" applyFill="1" applyBorder="1" applyAlignment="1">
      <alignment horizontal="center"/>
    </xf>
    <xf numFmtId="10" fontId="0" fillId="10" borderId="0" xfId="2" applyNumberFormat="1" applyFont="1" applyFill="1" applyAlignment="1">
      <alignment horizontal="center"/>
    </xf>
    <xf numFmtId="10" fontId="0" fillId="10" borderId="30" xfId="2" applyNumberFormat="1" applyFont="1" applyFill="1" applyBorder="1" applyAlignment="1">
      <alignment horizontal="center"/>
    </xf>
    <xf numFmtId="10" fontId="0" fillId="10" borderId="29" xfId="2" applyNumberFormat="1" applyFont="1" applyFill="1" applyBorder="1" applyAlignment="1">
      <alignment horizontal="center"/>
    </xf>
    <xf numFmtId="14" fontId="0" fillId="0" borderId="0" xfId="0" applyNumberFormat="1"/>
    <xf numFmtId="0" fontId="2" fillId="11" borderId="2" xfId="0" applyFont="1" applyFill="1" applyBorder="1" applyAlignment="1">
      <alignment horizontal="center" vertical="center"/>
    </xf>
    <xf numFmtId="0" fontId="0" fillId="11" borderId="0" xfId="0" applyFill="1"/>
    <xf numFmtId="164" fontId="13" fillId="4" borderId="4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/>
    <xf numFmtId="165" fontId="11" fillId="0" borderId="29" xfId="0" applyNumberFormat="1" applyFont="1" applyBorder="1"/>
    <xf numFmtId="164" fontId="11" fillId="0" borderId="30" xfId="1" applyNumberFormat="1" applyFont="1" applyBorder="1"/>
    <xf numFmtId="0" fontId="23" fillId="10" borderId="6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/>
    </xf>
    <xf numFmtId="164" fontId="24" fillId="10" borderId="0" xfId="1" applyNumberFormat="1" applyFont="1" applyFill="1" applyAlignment="1">
      <alignment horizontal="center" wrapText="1"/>
    </xf>
    <xf numFmtId="0" fontId="11" fillId="10" borderId="0" xfId="0" applyFont="1" applyFill="1"/>
    <xf numFmtId="0" fontId="11" fillId="10" borderId="29" xfId="0" applyFont="1" applyFill="1" applyBorder="1"/>
    <xf numFmtId="0" fontId="11" fillId="10" borderId="30" xfId="0" applyFont="1" applyFill="1" applyBorder="1"/>
    <xf numFmtId="164" fontId="24" fillId="10" borderId="0" xfId="0" applyNumberFormat="1" applyFont="1" applyFill="1" applyAlignment="1">
      <alignment horizontal="center" wrapText="1"/>
    </xf>
    <xf numFmtId="164" fontId="11" fillId="0" borderId="3" xfId="1" applyNumberFormat="1" applyFont="1" applyBorder="1" applyAlignment="1">
      <alignment horizontal="center"/>
    </xf>
    <xf numFmtId="10" fontId="0" fillId="0" borderId="28" xfId="2" applyNumberFormat="1" applyFont="1" applyBorder="1" applyAlignment="1">
      <alignment horizontal="center"/>
    </xf>
    <xf numFmtId="10" fontId="0" fillId="0" borderId="26" xfId="2" applyNumberFormat="1" applyFont="1" applyBorder="1" applyAlignment="1">
      <alignment horizontal="center"/>
    </xf>
    <xf numFmtId="10" fontId="0" fillId="0" borderId="27" xfId="2" applyNumberFormat="1" applyFont="1" applyBorder="1" applyAlignment="1">
      <alignment horizontal="center"/>
    </xf>
    <xf numFmtId="164" fontId="11" fillId="0" borderId="6" xfId="1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30" xfId="2" applyNumberFormat="1" applyFont="1" applyBorder="1" applyAlignment="1">
      <alignment horizontal="center"/>
    </xf>
    <xf numFmtId="10" fontId="0" fillId="0" borderId="29" xfId="2" applyNumberFormat="1" applyFont="1" applyBorder="1" applyAlignment="1">
      <alignment horizontal="center"/>
    </xf>
    <xf numFmtId="0" fontId="5" fillId="10" borderId="3" xfId="0" applyFont="1" applyFill="1" applyBorder="1" applyAlignment="1">
      <alignment horizontal="center" vertical="center"/>
    </xf>
    <xf numFmtId="0" fontId="9" fillId="10" borderId="0" xfId="0" applyFont="1" applyFill="1"/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0" fontId="10" fillId="15" borderId="6" xfId="0" applyFont="1" applyFill="1" applyBorder="1" applyAlignment="1">
      <alignment horizontal="center" vertical="center"/>
    </xf>
    <xf numFmtId="164" fontId="11" fillId="15" borderId="15" xfId="1" applyNumberFormat="1" applyFont="1" applyFill="1" applyBorder="1" applyAlignment="1">
      <alignment horizontal="center"/>
    </xf>
    <xf numFmtId="164" fontId="11" fillId="15" borderId="0" xfId="1" applyNumberFormat="1" applyFont="1" applyFill="1" applyAlignment="1">
      <alignment horizontal="center" wrapText="1"/>
    </xf>
    <xf numFmtId="164" fontId="11" fillId="15" borderId="0" xfId="1" applyNumberFormat="1" applyFont="1" applyFill="1" applyAlignment="1">
      <alignment horizontal="center"/>
    </xf>
    <xf numFmtId="164" fontId="11" fillId="15" borderId="29" xfId="1" applyNumberFormat="1" applyFont="1" applyFill="1" applyBorder="1" applyAlignment="1">
      <alignment horizontal="center"/>
    </xf>
    <xf numFmtId="164" fontId="11" fillId="15" borderId="30" xfId="1" applyNumberFormat="1" applyFont="1" applyFill="1" applyBorder="1" applyAlignment="1">
      <alignment horizontal="center"/>
    </xf>
    <xf numFmtId="164" fontId="11" fillId="15" borderId="0" xfId="1" applyNumberFormat="1" applyFont="1" applyFill="1"/>
    <xf numFmtId="9" fontId="11" fillId="15" borderId="0" xfId="2" applyFont="1" applyFill="1"/>
    <xf numFmtId="0" fontId="11" fillId="15" borderId="0" xfId="0" applyFont="1" applyFill="1"/>
    <xf numFmtId="165" fontId="11" fillId="15" borderId="29" xfId="0" applyNumberFormat="1" applyFont="1" applyFill="1" applyBorder="1"/>
    <xf numFmtId="164" fontId="11" fillId="15" borderId="30" xfId="1" applyNumberFormat="1" applyFont="1" applyFill="1" applyBorder="1"/>
    <xf numFmtId="10" fontId="0" fillId="0" borderId="0" xfId="2" applyNumberFormat="1" applyFont="1"/>
    <xf numFmtId="0" fontId="10" fillId="13" borderId="8" xfId="0" applyFont="1" applyFill="1" applyBorder="1" applyAlignment="1">
      <alignment horizontal="center" vertical="center"/>
    </xf>
    <xf numFmtId="164" fontId="11" fillId="13" borderId="15" xfId="1" applyNumberFormat="1" applyFont="1" applyFill="1" applyBorder="1" applyAlignment="1">
      <alignment horizontal="center"/>
    </xf>
    <xf numFmtId="164" fontId="11" fillId="13" borderId="30" xfId="1" applyNumberFormat="1" applyFont="1" applyFill="1" applyBorder="1" applyAlignment="1">
      <alignment horizontal="center"/>
    </xf>
    <xf numFmtId="164" fontId="11" fillId="13" borderId="0" xfId="1" applyNumberFormat="1" applyFont="1" applyFill="1"/>
    <xf numFmtId="9" fontId="11" fillId="13" borderId="0" xfId="2" applyFont="1" applyFill="1"/>
    <xf numFmtId="0" fontId="11" fillId="13" borderId="0" xfId="0" applyFont="1" applyFill="1"/>
    <xf numFmtId="165" fontId="11" fillId="13" borderId="29" xfId="0" applyNumberFormat="1" applyFont="1" applyFill="1" applyBorder="1"/>
    <xf numFmtId="164" fontId="11" fillId="13" borderId="30" xfId="1" applyNumberFormat="1" applyFont="1" applyFill="1" applyBorder="1"/>
    <xf numFmtId="164" fontId="11" fillId="16" borderId="15" xfId="1" applyNumberFormat="1" applyFont="1" applyFill="1" applyBorder="1" applyAlignment="1">
      <alignment horizontal="center"/>
    </xf>
    <xf numFmtId="10" fontId="0" fillId="16" borderId="0" xfId="2" applyNumberFormat="1" applyFont="1" applyFill="1" applyAlignment="1">
      <alignment horizontal="center"/>
    </xf>
    <xf numFmtId="10" fontId="0" fillId="16" borderId="7" xfId="2" applyNumberFormat="1" applyFont="1" applyFill="1" applyBorder="1" applyAlignment="1">
      <alignment horizontal="center"/>
    </xf>
    <xf numFmtId="10" fontId="0" fillId="16" borderId="15" xfId="2" applyNumberFormat="1" applyFont="1" applyFill="1" applyBorder="1" applyAlignment="1">
      <alignment horizontal="center"/>
    </xf>
    <xf numFmtId="0" fontId="0" fillId="16" borderId="0" xfId="0" applyFill="1"/>
    <xf numFmtId="0" fontId="10" fillId="5" borderId="0" xfId="0" applyFont="1" applyFill="1" applyAlignment="1">
      <alignment horizontal="center" vertical="center"/>
    </xf>
    <xf numFmtId="164" fontId="11" fillId="5" borderId="0" xfId="1" applyNumberFormat="1" applyFont="1" applyFill="1" applyAlignment="1">
      <alignment horizontal="center"/>
    </xf>
    <xf numFmtId="0" fontId="10" fillId="14" borderId="0" xfId="0" applyFont="1" applyFill="1" applyAlignment="1">
      <alignment horizontal="center" vertical="center"/>
    </xf>
    <xf numFmtId="164" fontId="11" fillId="14" borderId="15" xfId="1" applyNumberFormat="1" applyFont="1" applyFill="1" applyBorder="1" applyAlignment="1">
      <alignment horizontal="center"/>
    </xf>
    <xf numFmtId="10" fontId="0" fillId="14" borderId="9" xfId="2" applyNumberFormat="1" applyFont="1" applyFill="1" applyBorder="1" applyAlignment="1">
      <alignment horizontal="center"/>
    </xf>
    <xf numFmtId="10" fontId="0" fillId="14" borderId="10" xfId="2" applyNumberFormat="1" applyFont="1" applyFill="1" applyBorder="1" applyAlignment="1">
      <alignment horizontal="center"/>
    </xf>
    <xf numFmtId="10" fontId="0" fillId="14" borderId="16" xfId="2" applyNumberFormat="1" applyFont="1" applyFill="1" applyBorder="1" applyAlignment="1">
      <alignment horizontal="center"/>
    </xf>
    <xf numFmtId="0" fontId="0" fillId="14" borderId="0" xfId="0" applyFill="1"/>
    <xf numFmtId="9" fontId="0" fillId="12" borderId="0" xfId="2" applyFont="1" applyFill="1"/>
    <xf numFmtId="164" fontId="11" fillId="17" borderId="14" xfId="1" applyNumberFormat="1" applyFont="1" applyFill="1" applyBorder="1" applyAlignment="1">
      <alignment horizontal="center"/>
    </xf>
    <xf numFmtId="10" fontId="0" fillId="17" borderId="14" xfId="2" applyNumberFormat="1" applyFont="1" applyFill="1" applyBorder="1" applyAlignment="1">
      <alignment horizontal="center"/>
    </xf>
    <xf numFmtId="9" fontId="0" fillId="17" borderId="0" xfId="2" applyFont="1" applyFill="1"/>
    <xf numFmtId="0" fontId="0" fillId="17" borderId="0" xfId="0" applyFill="1"/>
    <xf numFmtId="164" fontId="11" fillId="17" borderId="15" xfId="1" applyNumberFormat="1" applyFont="1" applyFill="1" applyBorder="1" applyAlignment="1">
      <alignment horizontal="center"/>
    </xf>
    <xf numFmtId="10" fontId="0" fillId="17" borderId="15" xfId="2" applyNumberFormat="1" applyFont="1" applyFill="1" applyBorder="1" applyAlignment="1">
      <alignment horizontal="center"/>
    </xf>
    <xf numFmtId="164" fontId="0" fillId="17" borderId="0" xfId="0" applyNumberFormat="1" applyFill="1"/>
    <xf numFmtId="0" fontId="7" fillId="17" borderId="0" xfId="0" applyFont="1" applyFill="1" applyAlignment="1">
      <alignment horizontal="center"/>
    </xf>
    <xf numFmtId="164" fontId="11" fillId="17" borderId="30" xfId="1" applyNumberFormat="1" applyFont="1" applyFill="1" applyBorder="1" applyAlignment="1">
      <alignment horizontal="center"/>
    </xf>
    <xf numFmtId="164" fontId="7" fillId="17" borderId="12" xfId="1" applyNumberFormat="1" applyFont="1" applyFill="1" applyBorder="1" applyAlignment="1">
      <alignment horizontal="center" wrapText="1"/>
    </xf>
    <xf numFmtId="164" fontId="7" fillId="17" borderId="0" xfId="1" applyNumberFormat="1" applyFont="1" applyFill="1" applyAlignment="1">
      <alignment horizontal="center" wrapText="1"/>
    </xf>
    <xf numFmtId="164" fontId="19" fillId="17" borderId="0" xfId="1" applyNumberFormat="1" applyFont="1" applyFill="1" applyAlignment="1">
      <alignment horizontal="center" wrapText="1"/>
    </xf>
    <xf numFmtId="0" fontId="6" fillId="17" borderId="0" xfId="0" applyFont="1" applyFill="1"/>
    <xf numFmtId="10" fontId="0" fillId="17" borderId="0" xfId="2" applyNumberFormat="1" applyFont="1" applyFill="1" applyAlignment="1">
      <alignment horizontal="center"/>
    </xf>
    <xf numFmtId="10" fontId="0" fillId="17" borderId="16" xfId="2" applyNumberFormat="1" applyFont="1" applyFill="1" applyBorder="1" applyAlignment="1">
      <alignment horizontal="center"/>
    </xf>
    <xf numFmtId="10" fontId="7" fillId="17" borderId="16" xfId="2" applyNumberFormat="1" applyFont="1" applyFill="1" applyBorder="1" applyAlignment="1">
      <alignment horizontal="center"/>
    </xf>
    <xf numFmtId="10" fontId="0" fillId="17" borderId="26" xfId="2" applyNumberFormat="1" applyFont="1" applyFill="1" applyBorder="1" applyAlignment="1">
      <alignment horizontal="center"/>
    </xf>
    <xf numFmtId="10" fontId="0" fillId="17" borderId="30" xfId="2" applyNumberFormat="1" applyFont="1" applyFill="1" applyBorder="1" applyAlignment="1">
      <alignment horizontal="center"/>
    </xf>
    <xf numFmtId="10" fontId="0" fillId="17" borderId="33" xfId="2" applyNumberFormat="1" applyFont="1" applyFill="1" applyBorder="1" applyAlignment="1">
      <alignment horizontal="center"/>
    </xf>
    <xf numFmtId="0" fontId="0" fillId="18" borderId="0" xfId="0" applyFill="1"/>
    <xf numFmtId="0" fontId="7" fillId="18" borderId="9" xfId="0" applyFont="1" applyFill="1" applyBorder="1" applyAlignment="1">
      <alignment horizontal="center"/>
    </xf>
    <xf numFmtId="164" fontId="24" fillId="18" borderId="0" xfId="1" applyNumberFormat="1" applyFont="1" applyFill="1" applyAlignment="1">
      <alignment horizontal="center" wrapText="1"/>
    </xf>
    <xf numFmtId="164" fontId="24" fillId="18" borderId="0" xfId="0" applyNumberFormat="1" applyFont="1" applyFill="1" applyAlignment="1">
      <alignment horizontal="center" wrapText="1"/>
    </xf>
    <xf numFmtId="164" fontId="11" fillId="18" borderId="0" xfId="1" applyNumberFormat="1" applyFont="1" applyFill="1" applyAlignment="1">
      <alignment horizontal="center"/>
    </xf>
    <xf numFmtId="164" fontId="11" fillId="18" borderId="30" xfId="1" applyNumberFormat="1" applyFont="1" applyFill="1" applyBorder="1" applyAlignment="1">
      <alignment horizontal="center"/>
    </xf>
    <xf numFmtId="164" fontId="7" fillId="18" borderId="12" xfId="1" applyNumberFormat="1" applyFont="1" applyFill="1" applyBorder="1" applyAlignment="1">
      <alignment horizontal="center" wrapText="1"/>
    </xf>
    <xf numFmtId="164" fontId="7" fillId="18" borderId="0" xfId="1" applyNumberFormat="1" applyFont="1" applyFill="1" applyAlignment="1">
      <alignment horizontal="center" wrapText="1"/>
    </xf>
    <xf numFmtId="164" fontId="19" fillId="18" borderId="0" xfId="1" applyNumberFormat="1" applyFont="1" applyFill="1" applyAlignment="1">
      <alignment horizontal="center" wrapText="1"/>
    </xf>
    <xf numFmtId="164" fontId="0" fillId="18" borderId="0" xfId="1" applyNumberFormat="1" applyFont="1" applyFill="1"/>
    <xf numFmtId="0" fontId="6" fillId="18" borderId="0" xfId="0" applyFont="1" applyFill="1"/>
    <xf numFmtId="0" fontId="7" fillId="18" borderId="0" xfId="0" applyFont="1" applyFill="1" applyAlignment="1">
      <alignment horizontal="center"/>
    </xf>
    <xf numFmtId="10" fontId="0" fillId="18" borderId="14" xfId="2" applyNumberFormat="1" applyFont="1" applyFill="1" applyBorder="1" applyAlignment="1">
      <alignment horizontal="center"/>
    </xf>
    <xf numFmtId="10" fontId="0" fillId="18" borderId="7" xfId="2" applyNumberFormat="1" applyFont="1" applyFill="1" applyBorder="1" applyAlignment="1">
      <alignment horizontal="center"/>
    </xf>
    <xf numFmtId="10" fontId="0" fillId="18" borderId="15" xfId="2" applyNumberFormat="1" applyFont="1" applyFill="1" applyBorder="1" applyAlignment="1">
      <alignment horizontal="center"/>
    </xf>
    <xf numFmtId="10" fontId="0" fillId="18" borderId="0" xfId="2" applyNumberFormat="1" applyFont="1" applyFill="1" applyAlignment="1">
      <alignment horizontal="center"/>
    </xf>
    <xf numFmtId="10" fontId="0" fillId="18" borderId="10" xfId="2" applyNumberFormat="1" applyFont="1" applyFill="1" applyBorder="1" applyAlignment="1">
      <alignment horizontal="center"/>
    </xf>
    <xf numFmtId="10" fontId="7" fillId="18" borderId="10" xfId="2" applyNumberFormat="1" applyFont="1" applyFill="1" applyBorder="1" applyAlignment="1">
      <alignment horizontal="center"/>
    </xf>
    <xf numFmtId="10" fontId="0" fillId="18" borderId="26" xfId="2" applyNumberFormat="1" applyFont="1" applyFill="1" applyBorder="1" applyAlignment="1">
      <alignment horizontal="center"/>
    </xf>
    <xf numFmtId="10" fontId="0" fillId="18" borderId="30" xfId="2" applyNumberFormat="1" applyFont="1" applyFill="1" applyBorder="1" applyAlignment="1">
      <alignment horizontal="center"/>
    </xf>
    <xf numFmtId="10" fontId="0" fillId="18" borderId="33" xfId="2" applyNumberFormat="1" applyFont="1" applyFill="1" applyBorder="1" applyAlignment="1">
      <alignment horizontal="center"/>
    </xf>
    <xf numFmtId="164" fontId="11" fillId="10" borderId="24" xfId="0" applyNumberFormat="1" applyFont="1" applyFill="1" applyBorder="1"/>
    <xf numFmtId="164" fontId="11" fillId="12" borderId="6" xfId="1" applyNumberFormat="1" applyFont="1" applyFill="1" applyBorder="1" applyAlignment="1">
      <alignment horizontal="center"/>
    </xf>
    <xf numFmtId="10" fontId="0" fillId="12" borderId="0" xfId="2" applyNumberFormat="1" applyFont="1" applyFill="1" applyAlignment="1">
      <alignment horizontal="center"/>
    </xf>
    <xf numFmtId="10" fontId="0" fillId="12" borderId="30" xfId="2" applyNumberFormat="1" applyFont="1" applyFill="1" applyBorder="1" applyAlignment="1">
      <alignment horizontal="center"/>
    </xf>
    <xf numFmtId="10" fontId="0" fillId="12" borderId="29" xfId="2" applyNumberFormat="1" applyFont="1" applyFill="1" applyBorder="1" applyAlignment="1">
      <alignment horizontal="center"/>
    </xf>
    <xf numFmtId="0" fontId="0" fillId="12" borderId="0" xfId="0" applyFill="1"/>
    <xf numFmtId="164" fontId="11" fillId="10" borderId="0" xfId="0" applyNumberFormat="1" applyFont="1" applyFill="1"/>
    <xf numFmtId="0" fontId="10" fillId="12" borderId="6" xfId="0" applyFont="1" applyFill="1" applyBorder="1" applyAlignment="1">
      <alignment horizontal="center" vertical="center"/>
    </xf>
    <xf numFmtId="164" fontId="11" fillId="12" borderId="15" xfId="1" applyNumberFormat="1" applyFont="1" applyFill="1" applyBorder="1" applyAlignment="1">
      <alignment horizontal="center"/>
    </xf>
    <xf numFmtId="164" fontId="11" fillId="12" borderId="0" xfId="1" applyNumberFormat="1" applyFont="1" applyFill="1" applyAlignment="1">
      <alignment horizontal="center" wrapText="1"/>
    </xf>
    <xf numFmtId="164" fontId="11" fillId="12" borderId="0" xfId="1" applyNumberFormat="1" applyFont="1" applyFill="1" applyAlignment="1">
      <alignment horizontal="center"/>
    </xf>
    <xf numFmtId="164" fontId="11" fillId="12" borderId="29" xfId="1" applyNumberFormat="1" applyFont="1" applyFill="1" applyBorder="1" applyAlignment="1">
      <alignment horizontal="center"/>
    </xf>
    <xf numFmtId="164" fontId="11" fillId="12" borderId="30" xfId="1" applyNumberFormat="1" applyFont="1" applyFill="1" applyBorder="1" applyAlignment="1">
      <alignment horizontal="center"/>
    </xf>
    <xf numFmtId="164" fontId="11" fillId="12" borderId="0" xfId="1" applyNumberFormat="1" applyFont="1" applyFill="1"/>
    <xf numFmtId="9" fontId="11" fillId="12" borderId="0" xfId="2" applyFont="1" applyFill="1"/>
    <xf numFmtId="0" fontId="11" fillId="12" borderId="0" xfId="0" applyFont="1" applyFill="1"/>
    <xf numFmtId="165" fontId="11" fillId="12" borderId="29" xfId="0" applyNumberFormat="1" applyFont="1" applyFill="1" applyBorder="1"/>
    <xf numFmtId="164" fontId="11" fillId="12" borderId="30" xfId="1" applyNumberFormat="1" applyFont="1" applyFill="1" applyBorder="1"/>
    <xf numFmtId="164" fontId="11" fillId="5" borderId="24" xfId="0" applyNumberFormat="1" applyFont="1" applyFill="1" applyBorder="1"/>
    <xf numFmtId="164" fontId="11" fillId="5" borderId="0" xfId="0" applyNumberFormat="1" applyFont="1" applyFill="1"/>
    <xf numFmtId="9" fontId="11" fillId="5" borderId="0" xfId="2" applyFont="1" applyFill="1"/>
    <xf numFmtId="0" fontId="11" fillId="5" borderId="0" xfId="0" applyFont="1" applyFill="1"/>
    <xf numFmtId="0" fontId="11" fillId="5" borderId="38" xfId="0" applyFont="1" applyFill="1" applyBorder="1"/>
    <xf numFmtId="164" fontId="11" fillId="5" borderId="0" xfId="1" applyNumberFormat="1" applyFont="1" applyFill="1"/>
    <xf numFmtId="0" fontId="12" fillId="5" borderId="0" xfId="0" applyFont="1" applyFill="1"/>
    <xf numFmtId="0" fontId="10" fillId="5" borderId="0" xfId="0" applyFont="1" applyFill="1" applyAlignment="1">
      <alignment horizontal="center"/>
    </xf>
    <xf numFmtId="10" fontId="11" fillId="5" borderId="14" xfId="2" applyNumberFormat="1" applyFont="1" applyFill="1" applyBorder="1" applyAlignment="1">
      <alignment horizontal="center"/>
    </xf>
    <xf numFmtId="10" fontId="11" fillId="5" borderId="15" xfId="2" applyNumberFormat="1" applyFont="1" applyFill="1" applyBorder="1" applyAlignment="1">
      <alignment horizontal="center"/>
    </xf>
    <xf numFmtId="10" fontId="11" fillId="5" borderId="0" xfId="2" applyNumberFormat="1" applyFont="1" applyFill="1" applyAlignment="1">
      <alignment horizontal="center"/>
    </xf>
    <xf numFmtId="10" fontId="11" fillId="5" borderId="16" xfId="2" applyNumberFormat="1" applyFont="1" applyFill="1" applyBorder="1" applyAlignment="1">
      <alignment horizontal="center"/>
    </xf>
    <xf numFmtId="10" fontId="10" fillId="5" borderId="16" xfId="2" applyNumberFormat="1" applyFont="1" applyFill="1" applyBorder="1" applyAlignment="1">
      <alignment horizontal="center"/>
    </xf>
    <xf numFmtId="164" fontId="11" fillId="5" borderId="24" xfId="1" applyNumberFormat="1" applyFont="1" applyFill="1" applyBorder="1"/>
    <xf numFmtId="9" fontId="24" fillId="10" borderId="0" xfId="2" applyFont="1" applyFill="1" applyAlignment="1">
      <alignment horizontal="center" wrapText="1"/>
    </xf>
    <xf numFmtId="9" fontId="24" fillId="16" borderId="0" xfId="2" applyFont="1" applyFill="1" applyAlignment="1">
      <alignment horizontal="center" wrapText="1"/>
    </xf>
    <xf numFmtId="9" fontId="11" fillId="10" borderId="0" xfId="2" applyFont="1" applyFill="1"/>
    <xf numFmtId="10" fontId="0" fillId="14" borderId="0" xfId="2" applyNumberFormat="1" applyFont="1" applyFill="1" applyAlignment="1">
      <alignment horizontal="center"/>
    </xf>
    <xf numFmtId="10" fontId="7" fillId="2" borderId="0" xfId="2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4" fontId="0" fillId="0" borderId="0" xfId="2" applyNumberFormat="1" applyFont="1"/>
    <xf numFmtId="0" fontId="25" fillId="0" borderId="0" xfId="0" applyFont="1"/>
    <xf numFmtId="0" fontId="8" fillId="0" borderId="0" xfId="0" applyFont="1"/>
    <xf numFmtId="9" fontId="19" fillId="0" borderId="0" xfId="2" applyFont="1" applyAlignment="1">
      <alignment horizontal="center" wrapText="1"/>
    </xf>
    <xf numFmtId="0" fontId="0" fillId="10" borderId="0" xfId="0" applyFill="1"/>
    <xf numFmtId="0" fontId="10" fillId="10" borderId="0" xfId="0" applyFont="1" applyFill="1" applyAlignment="1">
      <alignment horizontal="center" vertical="center"/>
    </xf>
    <xf numFmtId="10" fontId="0" fillId="12" borderId="0" xfId="2" applyNumberFormat="1" applyFont="1" applyFill="1"/>
    <xf numFmtId="0" fontId="8" fillId="12" borderId="0" xfId="0" applyFont="1" applyFill="1"/>
    <xf numFmtId="0" fontId="7" fillId="12" borderId="0" xfId="0" applyFont="1" applyFill="1" applyAlignment="1">
      <alignment horizontal="center"/>
    </xf>
    <xf numFmtId="164" fontId="7" fillId="12" borderId="12" xfId="1" applyNumberFormat="1" applyFont="1" applyFill="1" applyBorder="1" applyAlignment="1">
      <alignment horizontal="center" wrapText="1"/>
    </xf>
    <xf numFmtId="164" fontId="7" fillId="12" borderId="0" xfId="1" applyNumberFormat="1" applyFont="1" applyFill="1" applyAlignment="1">
      <alignment horizontal="center" wrapText="1"/>
    </xf>
    <xf numFmtId="164" fontId="19" fillId="12" borderId="0" xfId="1" applyNumberFormat="1" applyFont="1" applyFill="1" applyAlignment="1">
      <alignment horizontal="center" wrapText="1"/>
    </xf>
    <xf numFmtId="164" fontId="0" fillId="12" borderId="0" xfId="0" applyNumberFormat="1" applyFill="1"/>
    <xf numFmtId="0" fontId="6" fillId="12" borderId="0" xfId="0" applyFont="1" applyFill="1"/>
    <xf numFmtId="10" fontId="0" fillId="12" borderId="14" xfId="2" applyNumberFormat="1" applyFont="1" applyFill="1" applyBorder="1" applyAlignment="1">
      <alignment horizontal="center"/>
    </xf>
    <xf numFmtId="10" fontId="0" fillId="12" borderId="15" xfId="2" applyNumberFormat="1" applyFont="1" applyFill="1" applyBorder="1" applyAlignment="1">
      <alignment horizontal="center"/>
    </xf>
    <xf numFmtId="10" fontId="0" fillId="12" borderId="16" xfId="2" applyNumberFormat="1" applyFont="1" applyFill="1" applyBorder="1" applyAlignment="1">
      <alignment horizontal="center"/>
    </xf>
    <xf numFmtId="10" fontId="7" fillId="12" borderId="16" xfId="2" applyNumberFormat="1" applyFont="1" applyFill="1" applyBorder="1" applyAlignment="1">
      <alignment horizontal="center"/>
    </xf>
    <xf numFmtId="10" fontId="0" fillId="12" borderId="26" xfId="2" applyNumberFormat="1" applyFont="1" applyFill="1" applyBorder="1" applyAlignment="1">
      <alignment horizontal="center"/>
    </xf>
    <xf numFmtId="10" fontId="0" fillId="12" borderId="33" xfId="2" applyNumberFormat="1" applyFont="1" applyFill="1" applyBorder="1" applyAlignment="1">
      <alignment horizontal="center"/>
    </xf>
    <xf numFmtId="0" fontId="0" fillId="12" borderId="0" xfId="2" applyNumberFormat="1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9" fontId="19" fillId="12" borderId="0" xfId="2" applyFont="1" applyFill="1" applyAlignment="1">
      <alignment horizontal="center" wrapText="1"/>
    </xf>
    <xf numFmtId="0" fontId="2" fillId="6" borderId="0" xfId="0" applyFont="1" applyFill="1" applyAlignment="1">
      <alignment vertical="center"/>
    </xf>
    <xf numFmtId="0" fontId="0" fillId="6" borderId="0" xfId="0" applyFill="1"/>
    <xf numFmtId="9" fontId="0" fillId="6" borderId="0" xfId="2" applyFont="1" applyFill="1" applyAlignment="1">
      <alignment wrapText="1"/>
    </xf>
    <xf numFmtId="164" fontId="24" fillId="19" borderId="0" xfId="1" applyNumberFormat="1" applyFont="1" applyFill="1" applyAlignment="1">
      <alignment horizontal="center" wrapText="1"/>
    </xf>
    <xf numFmtId="164" fontId="24" fillId="19" borderId="0" xfId="0" applyNumberFormat="1" applyFont="1" applyFill="1" applyAlignment="1">
      <alignment horizontal="center" wrapText="1"/>
    </xf>
    <xf numFmtId="0" fontId="0" fillId="0" borderId="31" xfId="0" applyBorder="1" applyAlignment="1">
      <alignment horizontal="center" vertical="center"/>
    </xf>
    <xf numFmtId="0" fontId="0" fillId="0" borderId="0" xfId="2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0" applyNumberFormat="1"/>
    <xf numFmtId="43" fontId="0" fillId="0" borderId="0" xfId="1" applyFont="1"/>
    <xf numFmtId="43" fontId="11" fillId="10" borderId="0" xfId="1" applyFont="1" applyFill="1" applyAlignment="1">
      <alignment horizontal="center"/>
    </xf>
    <xf numFmtId="43" fontId="11" fillId="0" borderId="0" xfId="1" applyFont="1" applyAlignment="1">
      <alignment horizontal="center"/>
    </xf>
    <xf numFmtId="43" fontId="0" fillId="11" borderId="0" xfId="1" applyFont="1" applyFill="1" applyAlignment="1">
      <alignment horizontal="center"/>
    </xf>
    <xf numFmtId="43" fontId="13" fillId="4" borderId="4" xfId="1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  <xf numFmtId="0" fontId="0" fillId="5" borderId="0" xfId="0" applyFill="1"/>
    <xf numFmtId="0" fontId="4" fillId="2" borderId="1" xfId="3" applyFont="1" applyFill="1" applyAlignment="1">
      <alignment horizontal="center" vertical="center"/>
    </xf>
    <xf numFmtId="0" fontId="0" fillId="0" borderId="1" xfId="0" applyBorder="1"/>
    <xf numFmtId="0" fontId="6" fillId="2" borderId="14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0" fillId="5" borderId="11" xfId="0" applyFont="1" applyFill="1" applyBorder="1" applyAlignment="1">
      <alignment horizontal="center" vertical="center"/>
    </xf>
    <xf numFmtId="0" fontId="0" fillId="0" borderId="8" xfId="0" applyBorder="1"/>
    <xf numFmtId="0" fontId="6" fillId="2" borderId="11" xfId="0" applyFont="1" applyFill="1" applyBorder="1" applyAlignment="1">
      <alignment horizontal="center"/>
    </xf>
    <xf numFmtId="0" fontId="0" fillId="0" borderId="12" xfId="0" applyBorder="1"/>
    <xf numFmtId="0" fontId="0" fillId="0" borderId="6" xfId="0" applyBorder="1"/>
    <xf numFmtId="0" fontId="4" fillId="2" borderId="1" xfId="3" applyFont="1" applyFill="1" applyAlignment="1">
      <alignment horizontal="center" vertical="center" wrapText="1"/>
    </xf>
    <xf numFmtId="0" fontId="4" fillId="2" borderId="44" xfId="3" applyFont="1" applyFill="1" applyBorder="1" applyAlignment="1">
      <alignment horizontal="center" vertical="center"/>
    </xf>
    <xf numFmtId="0" fontId="0" fillId="0" borderId="44" xfId="0" applyBorder="1"/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164" fontId="0" fillId="0" borderId="0" xfId="1" applyNumberFormat="1" applyFont="1"/>
    <xf numFmtId="0" fontId="0" fillId="18" borderId="0" xfId="0" applyFill="1"/>
    <xf numFmtId="0" fontId="0" fillId="17" borderId="0" xfId="0" applyFill="1"/>
    <xf numFmtId="0" fontId="0" fillId="12" borderId="0" xfId="0" applyFill="1"/>
    <xf numFmtId="0" fontId="12" fillId="5" borderId="12" xfId="0" applyFont="1" applyFill="1" applyBorder="1" applyAlignment="1">
      <alignment horizontal="right"/>
    </xf>
    <xf numFmtId="0" fontId="12" fillId="9" borderId="46" xfId="0" applyFont="1" applyFill="1" applyBorder="1" applyAlignment="1">
      <alignment horizontal="center"/>
    </xf>
    <xf numFmtId="0" fontId="0" fillId="0" borderId="42" xfId="0" applyBorder="1"/>
    <xf numFmtId="0" fontId="0" fillId="0" borderId="48" xfId="0" applyBorder="1"/>
    <xf numFmtId="0" fontId="10" fillId="0" borderId="1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49" xfId="0" applyBorder="1" applyAlignment="1">
      <alignment horizontal="center"/>
    </xf>
    <xf numFmtId="0" fontId="0" fillId="0" borderId="28" xfId="0" applyBorder="1"/>
    <xf numFmtId="0" fontId="0" fillId="0" borderId="47" xfId="0" applyBorder="1"/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50" xfId="0" applyFont="1" applyBorder="1" applyAlignment="1">
      <alignment horizontal="center"/>
    </xf>
    <xf numFmtId="0" fontId="0" fillId="0" borderId="32" xfId="0" applyBorder="1"/>
    <xf numFmtId="0" fontId="4" fillId="2" borderId="1" xfId="3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20" fontId="11" fillId="0" borderId="0" xfId="1" applyNumberFormat="1" applyFont="1" applyAlignment="1">
      <alignment horizontal="center"/>
    </xf>
  </cellXfs>
  <cellStyles count="6">
    <cellStyle name="Encabezado 1" xfId="3" builtinId="16"/>
    <cellStyle name="Millares" xfId="1" builtinId="3"/>
    <cellStyle name="Millares 2" xfId="4" xr:uid="{00000000-0005-0000-0000-000004000000}"/>
    <cellStyle name="Millares 3" xfId="5" xr:uid="{00000000-0005-0000-0000-00002D000000}"/>
    <cellStyle name="Normal" xfId="0" builtinId="0"/>
    <cellStyle name="Porcentaje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234027235955981E-2"/>
          <c:y val="8.6692560742767044E-2"/>
          <c:w val="0.93863584741499673"/>
          <c:h val="0.75693744615896141"/>
        </c:manualLayout>
      </c:layout>
      <c:lineChart>
        <c:grouping val="standard"/>
        <c:varyColors val="0"/>
        <c:ser>
          <c:idx val="0"/>
          <c:order val="0"/>
          <c:tx>
            <c:strRef>
              <c:f>'Base en millones'!$B$24</c:f>
              <c:strCache>
                <c:ptCount val="1"/>
                <c:pt idx="0">
                  <c:v>Total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4-D944-BC6A-9A3F37AE1CD6}"/>
            </c:ext>
          </c:extLst>
        </c:ser>
        <c:ser>
          <c:idx val="1"/>
          <c:order val="1"/>
          <c:tx>
            <c:strRef>
              <c:f>'Base en millones'!$B$25</c:f>
              <c:strCache>
                <c:ptCount val="1"/>
                <c:pt idx="0">
                  <c:v>Anual Average as of June 28 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4-D944-BC6A-9A3F37AE1CD6}"/>
            </c:ext>
          </c:extLst>
        </c:ser>
        <c:ser>
          <c:idx val="2"/>
          <c:order val="2"/>
          <c:tx>
            <c:strRef>
              <c:f>'Base en millones'!$B$26</c:f>
              <c:strCache>
                <c:ptCount val="1"/>
                <c:pt idx="0">
                  <c:v> COVID  Average as of June  28th (without Hot Sale)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4-D944-BC6A-9A3F37AE1CD6}"/>
            </c:ext>
          </c:extLst>
        </c:ser>
        <c:ser>
          <c:idx val="3"/>
          <c:order val="3"/>
          <c:tx>
            <c:strRef>
              <c:f>'Base en millones'!$B$27</c:f>
              <c:strCache>
                <c:ptCount val="1"/>
                <c:pt idx="0">
                  <c:v>Pre- covid Average  as of March 15th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4-D944-BC6A-9A3F37AE1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14239"/>
        <c:axId val="1356075823"/>
      </c:lineChart>
      <c:lineChart>
        <c:grouping val="standard"/>
        <c:varyColors val="0"/>
        <c:ser>
          <c:idx val="4"/>
          <c:order val="4"/>
          <c:tx>
            <c:v>Rate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4-D944-BC6A-9A3F37AE1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26191"/>
        <c:axId val="112401040"/>
      </c:lineChart>
      <c:catAx>
        <c:axId val="10935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075823"/>
        <c:crosses val="autoZero"/>
        <c:auto val="0"/>
        <c:lblAlgn val="ctr"/>
        <c:lblOffset val="100"/>
        <c:noMultiLvlLbl val="0"/>
      </c:catAx>
      <c:valAx>
        <c:axId val="135607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Redemptions (millions of points)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514239"/>
        <c:crosses val="autoZero"/>
        <c:crossBetween val="between"/>
      </c:valAx>
      <c:catAx>
        <c:axId val="1476426191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01040"/>
        <c:crosses val="autoZero"/>
        <c:auto val="1"/>
        <c:lblAlgn val="ctr"/>
        <c:lblOffset val="100"/>
        <c:noMultiLvlLbl val="0"/>
      </c:catAx>
      <c:valAx>
        <c:axId val="11240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Rate</a:t>
                </a:r>
                <a:r>
                  <a:rPr lang="es-MX" baseline="0"/>
                  <a:t> %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97980542652988567"/>
              <c:y val="0.4827359286796145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426191"/>
        <c:crosses val="max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548339182106999E-2"/>
          <c:y val="0.12187091493407599"/>
          <c:w val="0.93863584741499673"/>
          <c:h val="0.75693744615896141"/>
        </c:manualLayout>
      </c:layout>
      <c:lineChart>
        <c:grouping val="standard"/>
        <c:varyColors val="0"/>
        <c:ser>
          <c:idx val="0"/>
          <c:order val="0"/>
          <c:tx>
            <c:strRef>
              <c:f>'Base en millones'!$B$24</c:f>
              <c:strCache>
                <c:ptCount val="1"/>
                <c:pt idx="0">
                  <c:v>Total volume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millones'!$C$28:$U$28</c:f>
              <c:numCache>
                <c:formatCode>_-* #,##0_-;\-* #,##0_-;_-* "-"??_-;_-@_-</c:formatCode>
                <c:ptCount val="19"/>
                <c:pt idx="0">
                  <c:v>-2.157471044045677E-3</c:v>
                </c:pt>
                <c:pt idx="1">
                  <c:v>-2.1557449124467581E-3</c:v>
                </c:pt>
                <c:pt idx="2">
                  <c:v>-1.4944529236868187E-3</c:v>
                </c:pt>
                <c:pt idx="3">
                  <c:v>-1.6453806451612904E-3</c:v>
                </c:pt>
                <c:pt idx="4">
                  <c:v>-1.7933218085106383E-3</c:v>
                </c:pt>
                <c:pt idx="5">
                  <c:v>-1.0235508684863523E-3</c:v>
                </c:pt>
                <c:pt idx="6">
                  <c:v>-1.2454857898215467E-3</c:v>
                </c:pt>
                <c:pt idx="7">
                  <c:v>-2.576632660977502E-3</c:v>
                </c:pt>
                <c:pt idx="8">
                  <c:v>-2.0265350999535098E-3</c:v>
                </c:pt>
                <c:pt idx="9">
                  <c:v>-2.1634521591871298E-3</c:v>
                </c:pt>
                <c:pt idx="10">
                  <c:v>-1.8556741071428572E-3</c:v>
                </c:pt>
                <c:pt idx="11">
                  <c:v>-1.50209545983702E-3</c:v>
                </c:pt>
                <c:pt idx="12">
                  <c:v>-1.956715357283853E-3</c:v>
                </c:pt>
                <c:pt idx="13">
                  <c:v>-8.3346000000000006E-4</c:v>
                </c:pt>
                <c:pt idx="14">
                  <c:v>-1.8834496837262795E-3</c:v>
                </c:pt>
                <c:pt idx="15">
                  <c:v>-8.7097658079625287E-4</c:v>
                </c:pt>
                <c:pt idx="16">
                  <c:v>-1.927859465128474E-3</c:v>
                </c:pt>
                <c:pt idx="17">
                  <c:v>-3.1394633042353703E-3</c:v>
                </c:pt>
                <c:pt idx="18">
                  <c:v>-7.20314606741573E-4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3E48-AB91-AD6072B47E7A}"/>
            </c:ext>
          </c:extLst>
        </c:ser>
        <c:ser>
          <c:idx val="1"/>
          <c:order val="1"/>
          <c:tx>
            <c:strRef>
              <c:f>'Base en millones'!$B$25</c:f>
              <c:strCache>
                <c:ptCount val="1"/>
                <c:pt idx="0">
                  <c:v>Anual Average as of June 28 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3E48-AB91-AD6072B47E7A}"/>
            </c:ext>
          </c:extLst>
        </c:ser>
        <c:ser>
          <c:idx val="2"/>
          <c:order val="2"/>
          <c:tx>
            <c:strRef>
              <c:f>'Base en millones'!$B$26</c:f>
              <c:strCache>
                <c:ptCount val="1"/>
                <c:pt idx="0">
                  <c:v> COVID  Average as of June  28th (without Hot Sale)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7-3E48-AB91-AD6072B47E7A}"/>
            </c:ext>
          </c:extLst>
        </c:ser>
        <c:ser>
          <c:idx val="3"/>
          <c:order val="3"/>
          <c:tx>
            <c:strRef>
              <c:f>'Base en millones'!$B$27</c:f>
              <c:strCache>
                <c:ptCount val="1"/>
                <c:pt idx="0">
                  <c:v>Pre- covid Average  as of March 15th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7-3E48-AB91-AD6072B4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14239"/>
        <c:axId val="1356075823"/>
      </c:lineChart>
      <c:lineChart>
        <c:grouping val="standard"/>
        <c:varyColors val="0"/>
        <c:ser>
          <c:idx val="4"/>
          <c:order val="4"/>
          <c:tx>
            <c:v>Rate</c:v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</c:spPr>
          <c:marker>
            <c:symbol val="none"/>
          </c:marker>
          <c:val>
            <c:numRef>
              <c:f>'Base en millones'!$C$32:$U$32</c:f>
              <c:numCache>
                <c:formatCode>0%</c:formatCode>
                <c:ptCount val="19"/>
                <c:pt idx="0">
                  <c:v>0</c:v>
                </c:pt>
                <c:pt idx="1">
                  <c:v>-8.0007173383985148E-4</c:v>
                </c:pt>
                <c:pt idx="2">
                  <c:v>-0.30675799578224533</c:v>
                </c:pt>
                <c:pt idx="3">
                  <c:v>0.10099195436824643</c:v>
                </c:pt>
                <c:pt idx="4">
                  <c:v>8.99130324550802E-2</c:v>
                </c:pt>
                <c:pt idx="5">
                  <c:v>-0.4292430596511756</c:v>
                </c:pt>
                <c:pt idx="6">
                  <c:v>0.21682842364580884</c:v>
                </c:pt>
                <c:pt idx="7">
                  <c:v>1.0687772450191362</c:v>
                </c:pt>
                <c:pt idx="8">
                  <c:v>-0.21349475590956016</c:v>
                </c:pt>
                <c:pt idx="9">
                  <c:v>6.7562145475181259E-2</c:v>
                </c:pt>
                <c:pt idx="10">
                  <c:v>-0.14226247191891386</c:v>
                </c:pt>
                <c:pt idx="11">
                  <c:v>-0.19053919324780302</c:v>
                </c:pt>
                <c:pt idx="12">
                  <c:v>0.30265712772752812</c:v>
                </c:pt>
                <c:pt idx="13">
                  <c:v>-0.57405148536425921</c:v>
                </c:pt>
                <c:pt idx="14">
                  <c:v>1.2597961314595534</c:v>
                </c:pt>
                <c:pt idx="15">
                  <c:v>-0.53756312774276838</c:v>
                </c:pt>
                <c:pt idx="16">
                  <c:v>1.2134458120171399</c:v>
                </c:pt>
                <c:pt idx="17">
                  <c:v>0.62847103796860737</c:v>
                </c:pt>
                <c:pt idx="18">
                  <c:v>-0.77056122752898093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7-3E48-AB91-AD6072B4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319791"/>
        <c:axId val="112469264"/>
      </c:lineChart>
      <c:catAx>
        <c:axId val="10935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075823"/>
        <c:crosses val="autoZero"/>
        <c:auto val="1"/>
        <c:lblAlgn val="ctr"/>
        <c:lblOffset val="100"/>
        <c:noMultiLvlLbl val="0"/>
      </c:catAx>
      <c:valAx>
        <c:axId val="135607582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Redemptions (millions of points)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514239"/>
        <c:crosses val="autoZero"/>
        <c:crossBetween val="between"/>
      </c:valAx>
      <c:catAx>
        <c:axId val="1476319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69264"/>
        <c:crosses val="autoZero"/>
        <c:auto val="1"/>
        <c:lblAlgn val="ctr"/>
        <c:lblOffset val="100"/>
        <c:noMultiLvlLbl val="0"/>
      </c:catAx>
      <c:valAx>
        <c:axId val="112469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Rate %</a:t>
                </a:r>
              </a:p>
            </c:rich>
          </c:tx>
          <c:layout>
            <c:manualLayout>
              <c:xMode val="edge"/>
              <c:yMode val="edge"/>
              <c:x val="0.98451230905059128"/>
              <c:y val="0.421712736963541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319791"/>
        <c:crosses val="max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234027235955981E-2"/>
          <c:y val="8.6692560742767044E-2"/>
          <c:w val="0.93863584741499673"/>
          <c:h val="0.75693744615896141"/>
        </c:manualLayout>
      </c:layout>
      <c:lineChart>
        <c:grouping val="standard"/>
        <c:varyColors val="0"/>
        <c:ser>
          <c:idx val="0"/>
          <c:order val="0"/>
          <c:tx>
            <c:strRef>
              <c:f>'Base en millones'!$B$24</c:f>
              <c:strCache>
                <c:ptCount val="1"/>
                <c:pt idx="0">
                  <c:v>Total volume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millones'!$C$13:$U$13</c:f>
              <c:numCache>
                <c:formatCode>_(* #,##0.00_);_(* \(#,##0.00\);_(* "-"??_);_(@_)</c:formatCode>
                <c:ptCount val="19"/>
                <c:pt idx="0">
                  <c:v>-3.8952895595432301E-4</c:v>
                </c:pt>
                <c:pt idx="1">
                  <c:v>-3.5255087553241838E-5</c:v>
                </c:pt>
                <c:pt idx="2">
                  <c:v>-9.4354707631318134E-4</c:v>
                </c:pt>
                <c:pt idx="3">
                  <c:v>-1.2396193548387096E-3</c:v>
                </c:pt>
                <c:pt idx="4">
                  <c:v>-1.1256781914893619E-3</c:v>
                </c:pt>
                <c:pt idx="5">
                  <c:v>-5.3449131513647645E-5</c:v>
                </c:pt>
                <c:pt idx="6">
                  <c:v>-9.2051421017845341E-4</c:v>
                </c:pt>
                <c:pt idx="7">
                  <c:v>-8.0036733902249808E-4</c:v>
                </c:pt>
                <c:pt idx="8">
                  <c:v>-3.8046490004649004E-4</c:v>
                </c:pt>
                <c:pt idx="9">
                  <c:v>-9.5054784081287044E-4</c:v>
                </c:pt>
                <c:pt idx="10">
                  <c:v>-3.2632589285714285E-4</c:v>
                </c:pt>
                <c:pt idx="11">
                  <c:v>-1.5904540162980211E-5</c:v>
                </c:pt>
                <c:pt idx="12">
                  <c:v>-1.2512846427161469E-3</c:v>
                </c:pt>
                <c:pt idx="13">
                  <c:v>-1.2454E-4</c:v>
                </c:pt>
                <c:pt idx="14">
                  <c:v>-5.0555031627372055E-4</c:v>
                </c:pt>
                <c:pt idx="15">
                  <c:v>-4.6202341920374706E-4</c:v>
                </c:pt>
                <c:pt idx="16">
                  <c:v>-3.4014053487152598E-4</c:v>
                </c:pt>
                <c:pt idx="17">
                  <c:v>-6.6553669576462982E-4</c:v>
                </c:pt>
                <c:pt idx="18">
                  <c:v>-3.1368539325842698E-4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8-A947-B860-1002E3EEFFB3}"/>
            </c:ext>
          </c:extLst>
        </c:ser>
        <c:ser>
          <c:idx val="1"/>
          <c:order val="1"/>
          <c:tx>
            <c:strRef>
              <c:f>'Base en millones'!$B$25</c:f>
              <c:strCache>
                <c:ptCount val="1"/>
                <c:pt idx="0">
                  <c:v>Anual Average as of June 28 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8-A947-B860-1002E3EEFFB3}"/>
            </c:ext>
          </c:extLst>
        </c:ser>
        <c:ser>
          <c:idx val="2"/>
          <c:order val="2"/>
          <c:tx>
            <c:strRef>
              <c:f>'Base en millones'!$B$26</c:f>
              <c:strCache>
                <c:ptCount val="1"/>
                <c:pt idx="0">
                  <c:v> COVID  Average as of June  28th (without Hot Sale)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8-A947-B860-1002E3EEFFB3}"/>
            </c:ext>
          </c:extLst>
        </c:ser>
        <c:ser>
          <c:idx val="3"/>
          <c:order val="3"/>
          <c:tx>
            <c:strRef>
              <c:f>'Base en millones'!$B$27</c:f>
              <c:strCache>
                <c:ptCount val="1"/>
                <c:pt idx="0">
                  <c:v>Pre- covid Average  as of March 15th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8-A947-B860-1002E3EE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14239"/>
        <c:axId val="1356075823"/>
      </c:lineChart>
      <c:lineChart>
        <c:grouping val="standard"/>
        <c:varyColors val="0"/>
        <c:ser>
          <c:idx val="4"/>
          <c:order val="4"/>
          <c:tx>
            <c:v>Rate</c:v>
          </c:tx>
          <c:spPr>
            <a:ln w="31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val>
            <c:numRef>
              <c:f>'Base en millones'!$C$31:$U$31</c:f>
              <c:numCache>
                <c:formatCode>0%</c:formatCode>
                <c:ptCount val="19"/>
                <c:pt idx="0">
                  <c:v>0</c:v>
                </c:pt>
                <c:pt idx="1">
                  <c:v>-0.90949302480769645</c:v>
                </c:pt>
                <c:pt idx="2">
                  <c:v>25.763430239344807</c:v>
                </c:pt>
                <c:pt idx="3">
                  <c:v>0.31378644050533433</c:v>
                </c:pt>
                <c:pt idx="4">
                  <c:v>-9.1916250665651247E-2</c:v>
                </c:pt>
                <c:pt idx="5">
                  <c:v>-0.95251828460589583</c:v>
                </c:pt>
                <c:pt idx="6">
                  <c:v>16.222248222001703</c:v>
                </c:pt>
                <c:pt idx="7">
                  <c:v>-0.13052147357145452</c:v>
                </c:pt>
                <c:pt idx="8">
                  <c:v>-0.52463714909811521</c:v>
                </c:pt>
                <c:pt idx="9">
                  <c:v>1.498385109103942</c:v>
                </c:pt>
                <c:pt idx="10">
                  <c:v>-0.6566970342301951</c:v>
                </c:pt>
                <c:pt idx="11">
                  <c:v>-0.95126178917729087</c:v>
                </c:pt>
                <c:pt idx="12">
                  <c:v>77.674682190980093</c:v>
                </c:pt>
                <c:pt idx="13">
                  <c:v>-0.90047028809555063</c:v>
                </c:pt>
                <c:pt idx="14">
                  <c:v>3.0593409047191304</c:v>
                </c:pt>
                <c:pt idx="15">
                  <c:v>-8.6098051309311571E-2</c:v>
                </c:pt>
                <c:pt idx="16">
                  <c:v>-0.26380239456751892</c:v>
                </c:pt>
                <c:pt idx="17">
                  <c:v>0.95665211150446616</c:v>
                </c:pt>
                <c:pt idx="18">
                  <c:v>-0.52867303147268785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8-A947-B860-1002E3EE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26191"/>
        <c:axId val="112401040"/>
      </c:lineChart>
      <c:catAx>
        <c:axId val="10935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075823"/>
        <c:crosses val="autoZero"/>
        <c:auto val="0"/>
        <c:lblAlgn val="ctr"/>
        <c:lblOffset val="100"/>
        <c:noMultiLvlLbl val="0"/>
      </c:catAx>
      <c:valAx>
        <c:axId val="135607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Redemptions (millions of points)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514239"/>
        <c:crosses val="autoZero"/>
        <c:crossBetween val="between"/>
      </c:valAx>
      <c:catAx>
        <c:axId val="1476426191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01040"/>
        <c:crosses val="autoZero"/>
        <c:auto val="1"/>
        <c:lblAlgn val="ctr"/>
        <c:lblOffset val="100"/>
        <c:noMultiLvlLbl val="0"/>
      </c:catAx>
      <c:valAx>
        <c:axId val="11240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Rate</a:t>
                </a:r>
                <a:r>
                  <a:rPr lang="es-MX" baseline="0"/>
                  <a:t> %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97980542652988567"/>
              <c:y val="0.4827359286796145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426191"/>
        <c:crosses val="max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31387429514258E-2"/>
          <c:y val="8.3444729366390427E-2"/>
          <c:w val="0.93508912474061101"/>
          <c:h val="0.81459860370129977"/>
        </c:manualLayout>
      </c:layout>
      <c:lineChart>
        <c:grouping val="standard"/>
        <c:varyColors val="0"/>
        <c:ser>
          <c:idx val="0"/>
          <c:order val="0"/>
          <c:tx>
            <c:strRef>
              <c:f>'Base en millones'!$B$24</c:f>
              <c:strCache>
                <c:ptCount val="1"/>
                <c:pt idx="0">
                  <c:v>Total volume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millones'!$C$1:$S$3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  <c:lvl>
                  <c:pt idx="0">
                    <c:v>Enero 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'Base en millones'!$C$24:$S$24</c:f>
              <c:numCache>
                <c:formatCode>_(* #,##0.00_);_(* \(#,##0.00\);_(* "-"??_);_(@_)</c:formatCode>
                <c:ptCount val="17"/>
                <c:pt idx="0">
                  <c:v>-4.0829999999999998E-3</c:v>
                </c:pt>
                <c:pt idx="1">
                  <c:v>-7.1640000000000002E-3</c:v>
                </c:pt>
                <c:pt idx="2">
                  <c:v>-6.0140000000000002E-3</c:v>
                </c:pt>
                <c:pt idx="3">
                  <c:v>-7.3090000000000004E-3</c:v>
                </c:pt>
                <c:pt idx="4">
                  <c:v>-7.8890000000000002E-3</c:v>
                </c:pt>
                <c:pt idx="5">
                  <c:v>-3.9220000000000001E-3</c:v>
                </c:pt>
                <c:pt idx="6">
                  <c:v>-6.4099999999999999E-3</c:v>
                </c:pt>
                <c:pt idx="7">
                  <c:v>-7.4570000000000001E-3</c:v>
                </c:pt>
                <c:pt idx="8">
                  <c:v>-4.5230000000000001E-3</c:v>
                </c:pt>
                <c:pt idx="9">
                  <c:v>-9.0790000000000003E-3</c:v>
                </c:pt>
                <c:pt idx="10">
                  <c:v>-7.6020000000000003E-3</c:v>
                </c:pt>
                <c:pt idx="11">
                  <c:v>-5.0270000000000002E-3</c:v>
                </c:pt>
                <c:pt idx="12">
                  <c:v>-6.4099999999999999E-3</c:v>
                </c:pt>
                <c:pt idx="13">
                  <c:v>-6.2909999999999997E-3</c:v>
                </c:pt>
                <c:pt idx="14">
                  <c:v>-7.5189999999999996E-3</c:v>
                </c:pt>
                <c:pt idx="15">
                  <c:v>-5.1520000000000003E-3</c:v>
                </c:pt>
                <c:pt idx="16">
                  <c:v>-4.6449999999999998E-3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5-6043-8DA5-429D42781B88}"/>
            </c:ext>
          </c:extLst>
        </c:ser>
        <c:ser>
          <c:idx val="1"/>
          <c:order val="1"/>
          <c:tx>
            <c:strRef>
              <c:f>'Base en millones'!$B$25</c:f>
              <c:strCache>
                <c:ptCount val="1"/>
                <c:pt idx="0">
                  <c:v>Anual Average as of June 28 th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millones'!$C$1:$S$3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  <c:lvl>
                  <c:pt idx="0">
                    <c:v>Enero 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'Base en millones'!$C$25:$S$25</c:f>
              <c:numCache>
                <c:formatCode>_-* #,##0_-;\-* #,##0_-;_-* "-"??_-;_-@_-</c:formatCode>
                <c:ptCount val="17"/>
                <c:pt idx="0">
                  <c:v>-6.3981818181818183E-4</c:v>
                </c:pt>
                <c:pt idx="1">
                  <c:v>-6.3981818181818183E-4</c:v>
                </c:pt>
                <c:pt idx="2">
                  <c:v>-6.3981818181818183E-4</c:v>
                </c:pt>
                <c:pt idx="3">
                  <c:v>-6.3981818181818183E-4</c:v>
                </c:pt>
                <c:pt idx="4">
                  <c:v>-6.3981818181818183E-4</c:v>
                </c:pt>
                <c:pt idx="5">
                  <c:v>-6.3981818181818183E-4</c:v>
                </c:pt>
                <c:pt idx="6">
                  <c:v>-6.3981818181818183E-4</c:v>
                </c:pt>
                <c:pt idx="7">
                  <c:v>-6.3981818181818183E-4</c:v>
                </c:pt>
                <c:pt idx="8">
                  <c:v>-6.3981818181818183E-4</c:v>
                </c:pt>
                <c:pt idx="9">
                  <c:v>-6.3981818181818183E-4</c:v>
                </c:pt>
                <c:pt idx="10">
                  <c:v>-6.3981818181818183E-4</c:v>
                </c:pt>
                <c:pt idx="11">
                  <c:v>-6.3981818181818183E-4</c:v>
                </c:pt>
                <c:pt idx="12">
                  <c:v>-6.3981818181818183E-4</c:v>
                </c:pt>
                <c:pt idx="13">
                  <c:v>-6.3981818181818183E-4</c:v>
                </c:pt>
                <c:pt idx="14">
                  <c:v>-6.3981818181818183E-4</c:v>
                </c:pt>
                <c:pt idx="15">
                  <c:v>-6.3981818181818183E-4</c:v>
                </c:pt>
                <c:pt idx="16">
                  <c:v>-6.3981818181818183E-4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5-6043-8DA5-429D42781B88}"/>
            </c:ext>
          </c:extLst>
        </c:ser>
        <c:ser>
          <c:idx val="2"/>
          <c:order val="2"/>
          <c:tx>
            <c:strRef>
              <c:f>'Base en millones'!$B$26</c:f>
              <c:strCache>
                <c:ptCount val="1"/>
                <c:pt idx="0">
                  <c:v> COVID  Average as of June  28th (without Hot Sale)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cat>
            <c:multiLvlStrRef>
              <c:f>'Base en millones'!$C$1:$S$3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  <c:lvl>
                  <c:pt idx="0">
                    <c:v>Enero 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'Base en millones'!$C$26:$S$26</c:f>
              <c:numCache>
                <c:formatCode>_-* #,##0_-;\-* #,##0_-;_-* "-"??_-;_-@_-</c:formatCode>
                <c:ptCount val="17"/>
                <c:pt idx="0">
                  <c:v>-4.0669624573378836E-4</c:v>
                </c:pt>
                <c:pt idx="1">
                  <c:v>-4.0669624573378836E-4</c:v>
                </c:pt>
                <c:pt idx="2">
                  <c:v>-4.0669624573378836E-4</c:v>
                </c:pt>
                <c:pt idx="3">
                  <c:v>-4.0669624573378836E-4</c:v>
                </c:pt>
                <c:pt idx="4">
                  <c:v>-4.0669624573378836E-4</c:v>
                </c:pt>
                <c:pt idx="5">
                  <c:v>-4.0669624573378836E-4</c:v>
                </c:pt>
                <c:pt idx="6">
                  <c:v>-4.0669624573378836E-4</c:v>
                </c:pt>
                <c:pt idx="7">
                  <c:v>-4.0669624573378836E-4</c:v>
                </c:pt>
                <c:pt idx="8">
                  <c:v>-4.0669624573378836E-4</c:v>
                </c:pt>
                <c:pt idx="9">
                  <c:v>-4.0669624573378836E-4</c:v>
                </c:pt>
                <c:pt idx="10">
                  <c:v>-4.0669624573378836E-4</c:v>
                </c:pt>
                <c:pt idx="11">
                  <c:v>-4.0669624573378836E-4</c:v>
                </c:pt>
                <c:pt idx="12">
                  <c:v>-4.0669624573378836E-4</c:v>
                </c:pt>
                <c:pt idx="13">
                  <c:v>-4.0669624573378836E-4</c:v>
                </c:pt>
                <c:pt idx="14">
                  <c:v>-4.0669624573378836E-4</c:v>
                </c:pt>
                <c:pt idx="15">
                  <c:v>-4.0669624573378836E-4</c:v>
                </c:pt>
                <c:pt idx="16">
                  <c:v>-4.0669624573378836E-4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5-6043-8DA5-429D42781B88}"/>
            </c:ext>
          </c:extLst>
        </c:ser>
        <c:ser>
          <c:idx val="3"/>
          <c:order val="3"/>
          <c:tx>
            <c:strRef>
              <c:f>'Base en millones'!$B$27</c:f>
              <c:strCache>
                <c:ptCount val="1"/>
                <c:pt idx="0">
                  <c:v>Pre- covid Average  as of March 15th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'Base en millones'!$C$1:$S$3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  <c:lvl>
                  <c:pt idx="0">
                    <c:v>Enero 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'Base en millones'!$C$27:$S$27</c:f>
              <c:numCache>
                <c:formatCode>_-* #,##0_-;\-* #,##0_-;_-* "-"??_-;_-@_-</c:formatCode>
                <c:ptCount val="17"/>
                <c:pt idx="0">
                  <c:v>-1.6955733333333333E-3</c:v>
                </c:pt>
                <c:pt idx="1">
                  <c:v>-1.6955733333333333E-3</c:v>
                </c:pt>
                <c:pt idx="2">
                  <c:v>-1.6955733333333333E-3</c:v>
                </c:pt>
                <c:pt idx="3">
                  <c:v>-1.6955733333333333E-3</c:v>
                </c:pt>
                <c:pt idx="4">
                  <c:v>-1.6955733333333333E-3</c:v>
                </c:pt>
                <c:pt idx="5">
                  <c:v>-1.6955733333333333E-3</c:v>
                </c:pt>
                <c:pt idx="6">
                  <c:v>-1.6955733333333333E-3</c:v>
                </c:pt>
                <c:pt idx="7">
                  <c:v>-1.6955733333333333E-3</c:v>
                </c:pt>
                <c:pt idx="8">
                  <c:v>-1.6955733333333333E-3</c:v>
                </c:pt>
                <c:pt idx="9">
                  <c:v>-1.6955733333333333E-3</c:v>
                </c:pt>
                <c:pt idx="10">
                  <c:v>-1.6955733333333333E-3</c:v>
                </c:pt>
                <c:pt idx="11">
                  <c:v>-1.6955733333333333E-3</c:v>
                </c:pt>
                <c:pt idx="12">
                  <c:v>-1.6955733333333333E-3</c:v>
                </c:pt>
                <c:pt idx="13">
                  <c:v>-1.6955733333333333E-3</c:v>
                </c:pt>
                <c:pt idx="14">
                  <c:v>-1.6955733333333333E-3</c:v>
                </c:pt>
                <c:pt idx="15">
                  <c:v>-1.6955733333333333E-3</c:v>
                </c:pt>
                <c:pt idx="16">
                  <c:v>-1.6955733333333333E-3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5-6043-8DA5-429D4278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14239"/>
        <c:axId val="1356075823"/>
      </c:lineChart>
      <c:lineChart>
        <c:grouping val="standard"/>
        <c:varyColors val="0"/>
        <c:ser>
          <c:idx val="4"/>
          <c:order val="4"/>
          <c:tx>
            <c:v>Rate </c:v>
          </c:tx>
          <c:spPr>
            <a:ln w="9525" cap="rnd">
              <a:solidFill>
                <a:schemeClr val="bg1">
                  <a:lumMod val="75000"/>
                </a:schemeClr>
              </a:solidFill>
              <a:prstDash val="dash"/>
              <a:round/>
            </a:ln>
          </c:spPr>
          <c:marker>
            <c:symbol val="none"/>
          </c:marker>
          <c:val>
            <c:numRef>
              <c:f>'Base en millones'!$C$30:$S$30</c:f>
              <c:numCache>
                <c:formatCode>0%</c:formatCode>
                <c:ptCount val="17"/>
                <c:pt idx="0">
                  <c:v>0</c:v>
                </c:pt>
                <c:pt idx="1">
                  <c:v>0.75459221160911105</c:v>
                </c:pt>
                <c:pt idx="2">
                  <c:v>-0.16052484645449469</c:v>
                </c:pt>
                <c:pt idx="3">
                  <c:v>0.21533089457931495</c:v>
                </c:pt>
                <c:pt idx="4">
                  <c:v>7.9354220823642047E-2</c:v>
                </c:pt>
                <c:pt idx="5">
                  <c:v>-0.50285207250602104</c:v>
                </c:pt>
                <c:pt idx="6">
                  <c:v>0.63437021927587955</c:v>
                </c:pt>
                <c:pt idx="7">
                  <c:v>0.16333853354134167</c:v>
                </c:pt>
                <c:pt idx="8">
                  <c:v>-0.39345581332975726</c:v>
                </c:pt>
                <c:pt idx="9">
                  <c:v>1.0072960424497015</c:v>
                </c:pt>
                <c:pt idx="10">
                  <c:v>-0.16268311488049345</c:v>
                </c:pt>
                <c:pt idx="11">
                  <c:v>-0.33872665088134701</c:v>
                </c:pt>
                <c:pt idx="12">
                  <c:v>0.27511438233538882</c:v>
                </c:pt>
                <c:pt idx="13">
                  <c:v>-1.8564742589703618E-2</c:v>
                </c:pt>
                <c:pt idx="14">
                  <c:v>0.1951994913368304</c:v>
                </c:pt>
                <c:pt idx="15">
                  <c:v>-0.31480250033249096</c:v>
                </c:pt>
                <c:pt idx="16">
                  <c:v>-9.8408385093167794E-2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5-6043-8DA5-429D4278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67488"/>
        <c:axId val="112557456"/>
      </c:lineChart>
      <c:catAx>
        <c:axId val="10935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075823"/>
        <c:crosses val="autoZero"/>
        <c:auto val="1"/>
        <c:lblAlgn val="ctr"/>
        <c:lblOffset val="100"/>
        <c:noMultiLvlLbl val="0"/>
      </c:catAx>
      <c:valAx>
        <c:axId val="135607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Redemptions </a:t>
                </a:r>
                <a:r>
                  <a:rPr lang="es-MX" b="1" baseline="0"/>
                  <a:t> (millions of points)</a:t>
                </a:r>
                <a:endParaRPr lang="es-MX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514239"/>
        <c:crosses val="autoZero"/>
        <c:crossBetween val="between"/>
      </c:valAx>
      <c:catAx>
        <c:axId val="55416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557456"/>
        <c:crosses val="autoZero"/>
        <c:auto val="1"/>
        <c:lblAlgn val="ctr"/>
        <c:lblOffset val="100"/>
        <c:noMultiLvlLbl val="0"/>
      </c:catAx>
      <c:valAx>
        <c:axId val="1125574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167488"/>
        <c:crosses val="max"/>
        <c:crossBetween val="between"/>
      </c:valAx>
    </c:plotArea>
    <c:legend>
      <c:legendPos val="t"/>
      <c:layout>
        <c:manualLayout>
          <c:xMode val="edge"/>
          <c:yMode val="edge"/>
          <c:x val="0.12746032767257201"/>
          <c:y val="4.1203975697924368E-2"/>
          <c:w val="0.82371600548269808"/>
          <c:h val="4.06760707091067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17220</xdr:rowOff>
    </xdr:from>
    <xdr:to>
      <xdr:col>15</xdr:col>
      <xdr:colOff>647700</xdr:colOff>
      <xdr:row>57</xdr:row>
      <xdr:rowOff>127071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23475</xdr:colOff>
      <xdr:row>67</xdr:row>
      <xdr:rowOff>56273</xdr:rowOff>
    </xdr:from>
    <xdr:to>
      <xdr:col>34</xdr:col>
      <xdr:colOff>329045</xdr:colOff>
      <xdr:row>94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119959</xdr:colOff>
      <xdr:row>32</xdr:row>
      <xdr:rowOff>1519</xdr:rowOff>
    </xdr:from>
    <xdr:to>
      <xdr:col>34</xdr:col>
      <xdr:colOff>142786</xdr:colOff>
      <xdr:row>55</xdr:row>
      <xdr:rowOff>188025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7383</xdr:colOff>
      <xdr:row>1</xdr:row>
      <xdr:rowOff>121227</xdr:rowOff>
    </xdr:from>
    <xdr:to>
      <xdr:col>34</xdr:col>
      <xdr:colOff>398319</xdr:colOff>
      <xdr:row>31</xdr:row>
      <xdr:rowOff>193387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G66"/>
  <sheetViews>
    <sheetView zoomScale="49" zoomScaleNormal="49" workbookViewId="0">
      <selection activeCell="AJ15" sqref="AJ15"/>
    </sheetView>
  </sheetViews>
  <sheetFormatPr baseColWidth="10" defaultColWidth="11.5" defaultRowHeight="15" x14ac:dyDescent="0.2"/>
  <cols>
    <col min="1" max="1" width="11.5" style="115" customWidth="1"/>
    <col min="2" max="16384" width="11.5" style="115"/>
  </cols>
  <sheetData>
    <row r="1" spans="1:33" ht="31.5" customHeight="1" x14ac:dyDescent="0.2">
      <c r="A1" s="304" t="s">
        <v>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</row>
    <row r="15" spans="1:33" x14ac:dyDescent="0.2">
      <c r="AG15" s="265"/>
    </row>
    <row r="32" spans="1:16" ht="19" customHeight="1" x14ac:dyDescent="0.2">
      <c r="A32" s="304" t="s">
        <v>1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</row>
    <row r="66" spans="1:16" ht="19" customHeight="1" x14ac:dyDescent="0.2">
      <c r="A66" s="304" t="s">
        <v>2</v>
      </c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</row>
  </sheetData>
  <mergeCells count="3">
    <mergeCell ref="A1:P1"/>
    <mergeCell ref="A32:P32"/>
    <mergeCell ref="A66:P66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PF97"/>
  <sheetViews>
    <sheetView view="pageBreakPreview" zoomScale="90" zoomScaleNormal="98" zoomScaleSheetLayoutView="90" workbookViewId="0">
      <pane xSplit="2" ySplit="3" topLeftCell="C9" activePane="bottomRight" state="frozen"/>
      <selection pane="topRight" activeCell="C1" sqref="C1"/>
      <selection pane="bottomLeft" activeCell="A4" sqref="A4"/>
      <selection pane="bottomRight" activeCell="C71" sqref="C71"/>
    </sheetView>
  </sheetViews>
  <sheetFormatPr baseColWidth="10" defaultRowHeight="15" outlineLevelCol="1" x14ac:dyDescent="0.2"/>
  <cols>
    <col min="1" max="1" width="34.5" style="2" bestFit="1" customWidth="1"/>
    <col min="2" max="2" width="44.5" style="130" bestFit="1" customWidth="1"/>
    <col min="3" max="7" width="18.1640625" style="81" bestFit="1" customWidth="1" outlineLevel="1"/>
    <col min="8" max="8" width="19.1640625" style="81" bestFit="1" customWidth="1" outlineLevel="1"/>
    <col min="9" max="9" width="18.6640625" style="81" bestFit="1" customWidth="1" outlineLevel="1"/>
    <col min="10" max="11" width="19.1640625" style="81" bestFit="1" customWidth="1" outlineLevel="1"/>
    <col min="12" max="14" width="18.1640625" style="81" bestFit="1" customWidth="1" outlineLevel="1"/>
    <col min="15" max="15" width="18.6640625" style="81" bestFit="1" customWidth="1" outlineLevel="1"/>
    <col min="16" max="17" width="18.1640625" style="81" bestFit="1" customWidth="1" outlineLevel="1"/>
    <col min="18" max="18" width="18.6640625" style="81" bestFit="1" customWidth="1" outlineLevel="1"/>
    <col min="19" max="28" width="18.1640625" style="81" bestFit="1" customWidth="1" outlineLevel="1"/>
    <col min="29" max="29" width="18.6640625" style="81" bestFit="1" customWidth="1" outlineLevel="1"/>
    <col min="30" max="33" width="18.1640625" style="81" bestFit="1" customWidth="1" outlineLevel="1"/>
    <col min="34" max="49" width="18.1640625" style="81" bestFit="1" customWidth="1"/>
    <col min="50" max="84" width="18.1640625" style="130" bestFit="1" customWidth="1"/>
    <col min="85" max="85" width="18.1640625" style="67" bestFit="1" customWidth="1"/>
    <col min="86" max="146" width="18.1640625" style="130" bestFit="1" customWidth="1"/>
    <col min="147" max="147" width="24.33203125" style="130" bestFit="1" customWidth="1"/>
    <col min="148" max="182" width="18.1640625" style="130" bestFit="1" customWidth="1"/>
    <col min="183" max="183" width="18.1640625" style="205" bestFit="1" customWidth="1"/>
    <col min="184" max="219" width="18.1640625" style="130" bestFit="1" customWidth="1"/>
    <col min="220" max="220" width="19.1640625" style="130" bestFit="1" customWidth="1"/>
    <col min="221" max="246" width="18.1640625" style="130" bestFit="1" customWidth="1"/>
    <col min="247" max="247" width="18.1640625" style="189" bestFit="1" customWidth="1"/>
    <col min="248" max="275" width="18.1640625" style="130" bestFit="1" customWidth="1"/>
    <col min="276" max="276" width="18.1640625" style="231" bestFit="1" customWidth="1"/>
    <col min="277" max="326" width="18.1640625" style="130" bestFit="1" customWidth="1"/>
    <col min="327" max="327" width="18.6640625" style="130" bestFit="1" customWidth="1"/>
    <col min="328" max="378" width="18.1640625" style="130" bestFit="1" customWidth="1"/>
    <col min="379" max="381" width="18.1640625" style="130" customWidth="1"/>
    <col min="382" max="382" width="18.1640625" style="231" customWidth="1"/>
    <col min="383" max="388" width="18.1640625" style="130" customWidth="1"/>
    <col min="389" max="389" width="14.1640625" style="130" bestFit="1" customWidth="1"/>
    <col min="390" max="390" width="10.83203125" style="130" bestFit="1" customWidth="1"/>
    <col min="391" max="391" width="14.5" style="247" bestFit="1" customWidth="1"/>
    <col min="392" max="392" width="18.6640625" style="130" bestFit="1" customWidth="1"/>
    <col min="393" max="393" width="37.5" style="247" bestFit="1" customWidth="1"/>
    <col min="394" max="394" width="16.33203125" style="130" bestFit="1" customWidth="1"/>
    <col min="395" max="395" width="11.1640625" style="130" bestFit="1" customWidth="1"/>
    <col min="396" max="396" width="14.5" style="130" bestFit="1" customWidth="1"/>
    <col min="397" max="398" width="17.1640625" style="130" bestFit="1" customWidth="1"/>
    <col min="399" max="399" width="16.33203125" style="130" bestFit="1" customWidth="1"/>
    <col min="400" max="400" width="15.33203125" style="130" bestFit="1" customWidth="1"/>
    <col min="401" max="402" width="15.6640625" style="130" bestFit="1" customWidth="1"/>
    <col min="403" max="403" width="17.1640625" style="130" bestFit="1" customWidth="1"/>
    <col min="404" max="404" width="14.5" style="130" bestFit="1" customWidth="1"/>
    <col min="405" max="405" width="17.6640625" style="130" bestFit="1" customWidth="1"/>
    <col min="406" max="406" width="20" style="130" bestFit="1" customWidth="1"/>
    <col min="421" max="421" width="14" style="130" bestFit="1" customWidth="1"/>
    <col min="422" max="422" width="36.33203125" style="130" bestFit="1" customWidth="1"/>
  </cols>
  <sheetData>
    <row r="1" spans="1:422" ht="24" customHeight="1" x14ac:dyDescent="0.2">
      <c r="EP1" t="s">
        <v>3</v>
      </c>
      <c r="EQ1" s="298">
        <f>EQ2*C3</f>
        <v>0</v>
      </c>
      <c r="GC1" s="70">
        <f>GC8+GC10</f>
        <v>0</v>
      </c>
      <c r="GD1" s="70">
        <f>GD8+GD10</f>
        <v>0</v>
      </c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X1" s="70"/>
      <c r="GY1" s="70"/>
      <c r="GZ1" s="70"/>
      <c r="HA1" s="70"/>
      <c r="HB1" s="70"/>
      <c r="HC1" s="70"/>
      <c r="HD1" s="70"/>
      <c r="HE1" s="70"/>
      <c r="HF1" s="70"/>
      <c r="HG1" s="70"/>
      <c r="HH1" s="70"/>
      <c r="HI1" s="70"/>
      <c r="HJ1" s="70"/>
      <c r="HK1" s="70"/>
      <c r="HL1" s="70"/>
      <c r="HM1" s="70"/>
      <c r="HN1" s="70"/>
      <c r="HO1" s="70"/>
      <c r="HP1" s="70"/>
      <c r="HQ1" s="70"/>
      <c r="HR1" s="299"/>
      <c r="HS1" s="70"/>
      <c r="HT1" s="70"/>
      <c r="HU1" s="70"/>
      <c r="HV1" s="70"/>
      <c r="HW1" s="70"/>
      <c r="HX1" s="70"/>
      <c r="HY1" s="70"/>
      <c r="HZ1" s="70"/>
      <c r="IA1" s="70"/>
      <c r="IB1" s="70"/>
      <c r="IC1" s="70"/>
      <c r="ID1" s="70"/>
      <c r="IE1" s="70"/>
      <c r="IF1" s="70"/>
      <c r="IG1" s="70"/>
      <c r="IH1" s="70"/>
      <c r="II1" s="70"/>
      <c r="IJ1" s="70"/>
      <c r="IK1" s="70"/>
      <c r="IL1" s="70"/>
      <c r="IM1" s="192"/>
      <c r="IN1" s="70"/>
      <c r="IO1" s="70"/>
      <c r="IP1" s="70"/>
      <c r="IQ1" s="70"/>
      <c r="IR1" s="70"/>
      <c r="IS1" s="70"/>
      <c r="IT1" s="1"/>
      <c r="IU1" s="1" t="e">
        <f>(IU7-OC7)/OC7</f>
        <v>#DIV/0!</v>
      </c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85"/>
      <c r="JQ1" s="1"/>
      <c r="JR1" s="1"/>
      <c r="JS1" s="1"/>
      <c r="JT1" s="264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>
        <v>0</v>
      </c>
      <c r="NN1" s="1"/>
      <c r="NO1" s="1"/>
      <c r="NP1" s="1"/>
      <c r="NQ1" s="1"/>
      <c r="NR1" s="185"/>
      <c r="NS1" s="1"/>
      <c r="NT1" s="1"/>
      <c r="NU1" s="1"/>
      <c r="NV1" s="1"/>
      <c r="NW1" s="1"/>
      <c r="NX1" s="1"/>
      <c r="NY1" s="1">
        <f>(NN28-NL28)/NL28</f>
        <v>0.21751374547405122</v>
      </c>
      <c r="NZ1" s="1"/>
      <c r="OA1" s="246"/>
      <c r="OB1" s="1"/>
      <c r="OD1" s="70"/>
    </row>
    <row r="2" spans="1:422" ht="21" customHeight="1" thickBot="1" x14ac:dyDescent="0.25">
      <c r="A2" s="306" t="s">
        <v>4</v>
      </c>
      <c r="B2" s="307"/>
      <c r="EQ2" s="70">
        <f>SUM(DT28:EQ28)</f>
        <v>0</v>
      </c>
      <c r="HR2" s="299"/>
      <c r="IL2" s="1" t="e">
        <f>(IL6-IL7)/IL7</f>
        <v>#DIV/0!</v>
      </c>
      <c r="IM2" s="188"/>
      <c r="IN2" s="1"/>
      <c r="IO2" s="1"/>
      <c r="IP2" s="1"/>
      <c r="IQ2" s="1"/>
      <c r="IR2" s="1"/>
      <c r="IS2" s="1"/>
      <c r="IT2" s="1"/>
      <c r="IU2" s="163" t="e">
        <f>(IU5-OB6)/OB6</f>
        <v>#DIV/0!</v>
      </c>
      <c r="IV2" s="163"/>
      <c r="IW2" s="163"/>
      <c r="IX2" s="163"/>
      <c r="IY2" s="163"/>
      <c r="IZ2" s="163"/>
      <c r="JA2" s="163"/>
      <c r="JB2" s="163"/>
      <c r="JC2" s="163"/>
      <c r="JD2" s="163"/>
      <c r="JE2" s="163"/>
      <c r="JF2" s="163"/>
      <c r="JG2" s="163"/>
      <c r="JH2" s="163"/>
      <c r="JI2" s="163"/>
      <c r="JJ2" s="163"/>
      <c r="JK2" s="163"/>
      <c r="JL2" s="163"/>
      <c r="JM2" s="163"/>
      <c r="JN2" s="163"/>
      <c r="JO2" s="163"/>
      <c r="JP2" s="270"/>
      <c r="JQ2" s="163"/>
      <c r="JR2" s="163"/>
      <c r="JS2" s="163"/>
      <c r="JT2" s="264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85"/>
      <c r="NS2" s="1"/>
      <c r="NT2" s="1"/>
      <c r="NU2" s="1"/>
      <c r="NV2" s="1"/>
      <c r="NW2" s="1"/>
      <c r="NX2" s="1"/>
      <c r="NY2" s="1"/>
      <c r="NZ2" s="163"/>
      <c r="OB2" s="1"/>
      <c r="OC2" s="246"/>
    </row>
    <row r="3" spans="1:422" ht="17" customHeight="1" thickTop="1" thickBot="1" x14ac:dyDescent="0.25">
      <c r="C3" s="319">
        <v>2020</v>
      </c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  <c r="AQ3" s="320"/>
      <c r="AR3" s="320"/>
      <c r="AS3" s="320"/>
      <c r="AT3" s="320"/>
      <c r="AU3" s="320"/>
      <c r="AV3" s="320"/>
      <c r="AW3" s="320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1"/>
      <c r="CE3" s="321"/>
      <c r="CF3" s="321"/>
      <c r="CG3" s="322"/>
      <c r="CH3" s="321"/>
      <c r="CI3" s="321"/>
      <c r="CJ3" s="321"/>
      <c r="CK3" s="321"/>
      <c r="CL3" s="321"/>
      <c r="CM3" s="321"/>
      <c r="CN3" s="321"/>
      <c r="CO3" s="321"/>
      <c r="CP3" s="321"/>
      <c r="CQ3" s="321"/>
      <c r="CR3" s="321"/>
      <c r="CS3" s="321"/>
      <c r="CT3" s="321"/>
      <c r="CU3" s="321"/>
      <c r="CV3" s="321"/>
      <c r="CW3" s="321"/>
      <c r="CX3" s="321"/>
      <c r="CY3" s="321"/>
      <c r="CZ3" s="321"/>
      <c r="DA3" s="321"/>
      <c r="DB3" s="321"/>
      <c r="DC3" s="321"/>
      <c r="DD3" s="321"/>
      <c r="DE3" s="321"/>
      <c r="DF3" s="321"/>
      <c r="DG3" s="321"/>
      <c r="DH3" s="321"/>
      <c r="DI3" s="321"/>
      <c r="DJ3" s="321"/>
      <c r="DK3" s="321"/>
      <c r="DL3" s="321"/>
      <c r="DM3" s="321"/>
      <c r="DN3" s="321"/>
      <c r="DO3" s="321"/>
      <c r="DP3" s="321"/>
      <c r="DQ3" s="321"/>
      <c r="DR3" s="321"/>
      <c r="DS3" s="321"/>
      <c r="DT3" s="321"/>
      <c r="DU3" s="321"/>
      <c r="DV3" s="321"/>
      <c r="DW3" s="321"/>
      <c r="DX3" s="321"/>
      <c r="DY3" s="321"/>
      <c r="DZ3" s="321"/>
      <c r="EA3" s="321"/>
      <c r="EB3" s="321"/>
      <c r="EC3" s="321"/>
      <c r="ED3" s="321"/>
      <c r="EE3" s="321"/>
      <c r="EF3" s="321"/>
      <c r="EG3" s="321"/>
      <c r="EH3" s="321"/>
      <c r="EI3" s="321"/>
      <c r="EJ3" s="321"/>
      <c r="EK3" s="321"/>
      <c r="EL3" s="321"/>
      <c r="EM3" s="321"/>
      <c r="EN3" s="321"/>
      <c r="EO3" s="321"/>
      <c r="EP3" s="321"/>
      <c r="EQ3" s="321"/>
      <c r="ER3" s="321"/>
      <c r="ES3" s="321"/>
      <c r="ET3" s="321"/>
      <c r="EU3" s="321"/>
      <c r="EV3" s="321"/>
      <c r="EW3" s="321"/>
      <c r="EX3" s="321"/>
      <c r="EY3" s="321"/>
      <c r="EZ3" s="321"/>
      <c r="FA3" s="321"/>
      <c r="FB3" s="321"/>
      <c r="FC3" s="321"/>
      <c r="FD3" s="321"/>
      <c r="FE3" s="321"/>
      <c r="FF3" s="321"/>
      <c r="FG3" s="321"/>
      <c r="FH3" s="321"/>
      <c r="FI3" s="321"/>
      <c r="FJ3" s="321"/>
      <c r="FK3" s="321"/>
      <c r="FL3" s="321"/>
      <c r="FM3" s="321"/>
      <c r="FN3" s="321"/>
      <c r="FO3" s="321"/>
      <c r="FP3" s="321"/>
      <c r="FQ3" s="321"/>
      <c r="FR3" s="321"/>
      <c r="FS3" s="321"/>
      <c r="FT3" s="321"/>
      <c r="FU3" s="321"/>
      <c r="FV3" s="321"/>
      <c r="FW3" s="321"/>
      <c r="FX3" s="321"/>
      <c r="FY3" s="321"/>
      <c r="FZ3" s="321"/>
      <c r="GA3" s="323"/>
      <c r="GB3" s="321"/>
      <c r="GC3" s="321"/>
      <c r="GD3" s="321"/>
      <c r="GE3" s="321"/>
      <c r="GF3" s="321"/>
      <c r="GG3" s="321"/>
      <c r="GH3" s="321"/>
      <c r="GI3" s="321"/>
      <c r="GJ3" s="321"/>
      <c r="GK3" s="321"/>
      <c r="GL3" s="321"/>
      <c r="GM3" s="321"/>
      <c r="GN3" s="321"/>
      <c r="GO3" s="321"/>
      <c r="GP3" s="321"/>
      <c r="GQ3" s="321"/>
      <c r="GR3" s="321"/>
      <c r="GS3" s="321"/>
      <c r="GT3" s="321"/>
      <c r="GU3" s="321"/>
      <c r="GV3" s="321"/>
      <c r="GW3" s="321"/>
      <c r="GX3" s="321"/>
      <c r="GY3" s="321"/>
      <c r="GZ3" s="321"/>
      <c r="HA3" s="321"/>
      <c r="HB3" s="321"/>
      <c r="HC3" s="321"/>
      <c r="HD3" s="321"/>
      <c r="HE3" s="321"/>
      <c r="HF3" s="321"/>
      <c r="HG3" s="321"/>
      <c r="HH3" s="321"/>
      <c r="HI3" s="321"/>
      <c r="HJ3" s="321"/>
      <c r="HK3" s="321"/>
      <c r="HL3" s="321"/>
      <c r="HM3" s="321"/>
      <c r="HN3" s="321"/>
      <c r="HO3" s="321"/>
      <c r="HP3" s="321"/>
      <c r="HQ3" s="321"/>
      <c r="HR3" s="321"/>
      <c r="HS3" s="321"/>
      <c r="HT3" s="321"/>
      <c r="HU3" s="321"/>
      <c r="HV3" s="321"/>
      <c r="HW3" s="321"/>
      <c r="HX3" s="321"/>
      <c r="HY3" s="321"/>
      <c r="HZ3" s="321"/>
      <c r="IA3" s="321"/>
      <c r="IB3" s="321"/>
      <c r="IC3" s="321"/>
      <c r="ID3" s="321"/>
      <c r="IE3" s="321"/>
      <c r="IF3" s="321"/>
      <c r="IG3" s="321"/>
      <c r="IH3" s="321"/>
      <c r="II3" s="321"/>
      <c r="IJ3" s="321"/>
      <c r="IK3" s="321"/>
      <c r="IL3" s="321"/>
      <c r="IM3" s="324"/>
      <c r="IN3" s="321"/>
      <c r="IO3" s="321"/>
      <c r="IP3" s="321"/>
      <c r="IQ3" s="321"/>
      <c r="IR3" s="321"/>
      <c r="IS3" s="321"/>
      <c r="IT3" s="321"/>
      <c r="IU3" s="321"/>
      <c r="IV3" s="321"/>
      <c r="IW3" s="321"/>
      <c r="IX3" s="321"/>
      <c r="IY3" s="321"/>
      <c r="IZ3" s="321"/>
      <c r="JA3" s="321"/>
      <c r="JB3" s="321"/>
      <c r="JC3" s="321"/>
      <c r="JD3" s="321"/>
      <c r="JE3" s="321"/>
      <c r="JF3" s="321"/>
      <c r="JG3" s="321"/>
      <c r="JH3" s="321"/>
      <c r="JI3" s="321"/>
      <c r="JJ3" s="321"/>
      <c r="JK3" s="321"/>
      <c r="JL3" s="321"/>
      <c r="JM3" s="321"/>
      <c r="JN3" s="321"/>
      <c r="JO3" s="321"/>
      <c r="JP3" s="325"/>
      <c r="JQ3" s="321"/>
      <c r="JR3" s="321"/>
      <c r="JS3" s="321"/>
      <c r="JT3" s="321"/>
      <c r="JU3" s="321"/>
      <c r="JV3" s="321"/>
      <c r="JW3" s="321"/>
      <c r="JX3" s="321"/>
      <c r="JY3" s="321"/>
      <c r="JZ3" s="321"/>
      <c r="KA3" s="321"/>
      <c r="KB3" s="321"/>
      <c r="KC3" s="321"/>
      <c r="KD3" s="321"/>
      <c r="KE3" s="321"/>
      <c r="KF3" s="321"/>
      <c r="KG3" s="321"/>
      <c r="KH3" s="321"/>
      <c r="KI3" s="321"/>
      <c r="KJ3" s="321"/>
      <c r="KK3" s="321"/>
      <c r="KL3" s="321"/>
      <c r="KM3" s="321"/>
      <c r="KN3" s="321"/>
      <c r="KO3" s="321"/>
      <c r="KP3" s="321"/>
      <c r="KQ3" s="321"/>
      <c r="KR3" s="321"/>
      <c r="KS3" s="321"/>
      <c r="KT3" s="321"/>
      <c r="KU3" s="321"/>
      <c r="KV3" s="321"/>
      <c r="KW3" s="321"/>
      <c r="KX3" s="321"/>
      <c r="KY3" s="321"/>
      <c r="KZ3" s="321"/>
      <c r="LA3" s="321"/>
      <c r="LB3" s="321"/>
      <c r="LC3" s="321"/>
      <c r="LD3" s="321"/>
      <c r="LE3" s="321"/>
      <c r="LF3" s="321"/>
      <c r="LG3" s="321"/>
      <c r="LH3" s="321"/>
      <c r="LI3" s="321"/>
      <c r="LJ3" s="321"/>
      <c r="LK3" s="321"/>
      <c r="LL3" s="321"/>
      <c r="LM3" s="321"/>
      <c r="LN3" s="321"/>
      <c r="LO3" s="321"/>
      <c r="LP3" s="321"/>
      <c r="LQ3" s="321"/>
      <c r="LR3" s="321"/>
      <c r="LS3" s="321"/>
      <c r="LT3" s="321"/>
      <c r="LU3" s="321"/>
      <c r="LV3" s="321"/>
      <c r="LW3" s="321"/>
      <c r="LX3" s="321"/>
      <c r="LY3" s="321"/>
      <c r="LZ3" s="321"/>
      <c r="MA3" s="321"/>
      <c r="MB3" s="321"/>
      <c r="MC3" s="321"/>
      <c r="MD3" s="321"/>
      <c r="ME3" s="321"/>
      <c r="MF3" s="321"/>
      <c r="MG3" s="321"/>
      <c r="MH3" s="321"/>
      <c r="MI3" s="321"/>
      <c r="MJ3" s="321"/>
      <c r="MK3" s="321"/>
      <c r="ML3" s="321"/>
      <c r="MM3" s="321"/>
      <c r="MN3" s="321"/>
      <c r="MO3" s="321"/>
      <c r="MP3" s="321"/>
      <c r="MQ3" s="321"/>
      <c r="MR3" s="321"/>
      <c r="MS3" s="321"/>
      <c r="MT3" s="321"/>
      <c r="MU3" s="321"/>
      <c r="MV3" s="321"/>
      <c r="MW3" s="321"/>
      <c r="MX3" s="321"/>
      <c r="MY3" s="321"/>
      <c r="MZ3" s="321"/>
      <c r="NA3" s="321"/>
      <c r="NB3" s="321"/>
      <c r="NC3" s="321"/>
      <c r="NE3" s="332">
        <v>2021</v>
      </c>
      <c r="NF3" s="321"/>
      <c r="NG3" s="321"/>
      <c r="NH3" s="321"/>
      <c r="NI3" s="321"/>
      <c r="NJ3" s="321"/>
      <c r="NK3" s="321"/>
      <c r="NL3" s="321"/>
      <c r="NM3" s="321"/>
      <c r="NN3" s="321"/>
      <c r="NO3" s="293"/>
      <c r="NP3" s="293"/>
      <c r="NQ3" s="293"/>
      <c r="NR3" s="284"/>
      <c r="NS3" s="293"/>
      <c r="NT3" s="293"/>
      <c r="NU3" s="293"/>
      <c r="NV3" s="293"/>
      <c r="NW3" s="293"/>
      <c r="NX3" s="293"/>
      <c r="NY3" s="163"/>
      <c r="NZ3" s="163"/>
      <c r="OB3" s="1"/>
      <c r="OC3" s="246"/>
    </row>
    <row r="4" spans="1:422" ht="21" customHeight="1" thickBot="1" x14ac:dyDescent="0.3">
      <c r="A4" s="2" t="s">
        <v>5</v>
      </c>
      <c r="C4" s="316" t="s">
        <v>6</v>
      </c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07"/>
      <c r="AG4" s="307"/>
      <c r="AH4" s="317" t="s">
        <v>7</v>
      </c>
      <c r="AI4" s="307"/>
      <c r="AJ4" s="307"/>
      <c r="AK4" s="307"/>
      <c r="AL4" s="307"/>
      <c r="AM4" s="307"/>
      <c r="AN4" s="307"/>
      <c r="AO4" s="307"/>
      <c r="AP4" s="307"/>
      <c r="AQ4" s="307"/>
      <c r="AR4" s="307"/>
      <c r="AS4" s="307"/>
      <c r="AT4" s="307"/>
      <c r="AU4" s="307"/>
      <c r="AV4" s="307"/>
      <c r="AW4" s="307"/>
      <c r="AX4" s="307"/>
      <c r="AY4" s="307"/>
      <c r="AZ4" s="307"/>
      <c r="BA4" s="307"/>
      <c r="BB4" s="307"/>
      <c r="BC4" s="307"/>
      <c r="BD4" s="307"/>
      <c r="BE4" s="307"/>
      <c r="BF4" s="307"/>
      <c r="BG4" s="307"/>
      <c r="BH4" s="307"/>
      <c r="BI4" s="307"/>
      <c r="BJ4" s="318"/>
      <c r="BK4" s="308" t="s">
        <v>8</v>
      </c>
      <c r="BL4" s="309"/>
      <c r="BM4" s="309"/>
      <c r="BN4" s="309"/>
      <c r="BO4" s="309"/>
      <c r="BP4" s="309"/>
      <c r="BQ4" s="309"/>
      <c r="BR4" s="309"/>
      <c r="BS4" s="309"/>
      <c r="BT4" s="309"/>
      <c r="BU4" s="309"/>
      <c r="BV4" s="309"/>
      <c r="BW4" s="309"/>
      <c r="BX4" s="309"/>
      <c r="BY4" s="309"/>
      <c r="BZ4" s="309"/>
      <c r="CA4" s="309"/>
      <c r="CB4" s="309"/>
      <c r="CC4" s="309"/>
      <c r="CD4" s="309"/>
      <c r="CE4" s="309"/>
      <c r="CF4" s="309"/>
      <c r="CG4" s="309"/>
      <c r="CH4" s="309"/>
      <c r="CI4" s="309"/>
      <c r="CJ4" s="309"/>
      <c r="CK4" s="309"/>
      <c r="CL4" s="309"/>
      <c r="CM4" s="309"/>
      <c r="CN4" s="309"/>
      <c r="CO4" s="310"/>
      <c r="CP4" s="313" t="s">
        <v>9</v>
      </c>
      <c r="CQ4" s="314"/>
      <c r="CR4" s="314"/>
      <c r="CS4" s="314"/>
      <c r="CT4" s="314"/>
      <c r="CU4" s="314"/>
      <c r="CV4" s="314"/>
      <c r="CW4" s="314"/>
      <c r="CX4" s="314"/>
      <c r="CY4" s="314"/>
      <c r="CZ4" s="314"/>
      <c r="DA4" s="314"/>
      <c r="DB4" s="314"/>
      <c r="DC4" s="314"/>
      <c r="DD4" s="314"/>
      <c r="DE4" s="314"/>
      <c r="DF4" s="314"/>
      <c r="DG4" s="314"/>
      <c r="DH4" s="314"/>
      <c r="DI4" s="314"/>
      <c r="DJ4" s="314"/>
      <c r="DK4" s="314"/>
      <c r="DL4" s="314"/>
      <c r="DM4" s="314"/>
      <c r="DN4" s="314"/>
      <c r="DO4" s="314"/>
      <c r="DP4" s="314"/>
      <c r="DQ4" s="314"/>
      <c r="DR4" s="314"/>
      <c r="DS4" s="314"/>
      <c r="DT4" s="327" t="s">
        <v>10</v>
      </c>
      <c r="DU4" s="328"/>
      <c r="DV4" s="328"/>
      <c r="DW4" s="328"/>
      <c r="DX4" s="328"/>
      <c r="DY4" s="328"/>
      <c r="DZ4" s="328"/>
      <c r="EA4" s="328"/>
      <c r="EB4" s="328"/>
      <c r="EC4" s="328"/>
      <c r="ED4" s="328"/>
      <c r="EE4" s="328"/>
      <c r="EF4" s="328"/>
      <c r="EG4" s="328"/>
      <c r="EH4" s="328"/>
      <c r="EI4" s="328"/>
      <c r="EJ4" s="328"/>
      <c r="EK4" s="328"/>
      <c r="EL4" s="328"/>
      <c r="EM4" s="328"/>
      <c r="EN4" s="328"/>
      <c r="EO4" s="328"/>
      <c r="EP4" s="328"/>
      <c r="EQ4" s="328"/>
      <c r="ER4" s="328"/>
      <c r="ES4" s="328"/>
      <c r="ET4" s="328"/>
      <c r="EU4" s="328"/>
      <c r="EV4" s="328"/>
      <c r="EW4" s="328"/>
      <c r="EX4" s="329"/>
      <c r="EY4" s="326" t="s">
        <v>11</v>
      </c>
      <c r="EZ4" s="314"/>
      <c r="FA4" s="314"/>
      <c r="FB4" s="314"/>
      <c r="FC4" s="314"/>
      <c r="FD4" s="314"/>
      <c r="FE4" s="314"/>
      <c r="FF4" s="314"/>
      <c r="FG4" s="314"/>
      <c r="FH4" s="314"/>
      <c r="FI4" s="314"/>
      <c r="FJ4" s="314"/>
      <c r="FK4" s="314"/>
      <c r="FL4" s="314"/>
      <c r="FM4" s="314"/>
      <c r="FN4" s="314"/>
      <c r="FO4" s="314"/>
      <c r="FP4" s="314"/>
      <c r="FQ4" s="314"/>
      <c r="FR4" s="314"/>
      <c r="FS4" s="314"/>
      <c r="FT4" s="314"/>
      <c r="FU4" s="314"/>
      <c r="FV4" s="314"/>
      <c r="FW4" s="314"/>
      <c r="FX4" s="314"/>
      <c r="FY4" s="314"/>
      <c r="FZ4" s="314"/>
      <c r="GA4" s="314"/>
      <c r="GB4" s="314"/>
      <c r="GC4" s="338" t="s">
        <v>12</v>
      </c>
      <c r="GD4" s="321"/>
      <c r="GE4" s="321"/>
      <c r="GF4" s="321"/>
      <c r="GG4" s="321"/>
      <c r="GH4" s="321"/>
      <c r="GI4" s="321"/>
      <c r="GJ4" s="321"/>
      <c r="GK4" s="321"/>
      <c r="GL4" s="321"/>
      <c r="GM4" s="321"/>
      <c r="GN4" s="321"/>
      <c r="GO4" s="321"/>
      <c r="GP4" s="321"/>
      <c r="GQ4" s="321"/>
      <c r="GR4" s="321"/>
      <c r="GS4" s="321"/>
      <c r="GT4" s="321"/>
      <c r="GU4" s="321"/>
      <c r="GV4" s="321"/>
      <c r="GW4" s="321"/>
      <c r="GX4" s="321"/>
      <c r="GY4" s="321"/>
      <c r="GZ4" s="321"/>
      <c r="HA4" s="321"/>
      <c r="HB4" s="321"/>
      <c r="HC4" s="321"/>
      <c r="HD4" s="321"/>
      <c r="HE4" s="321"/>
      <c r="HF4" s="321"/>
      <c r="HG4" s="321"/>
      <c r="HH4" s="339" t="s">
        <v>13</v>
      </c>
      <c r="HI4" s="321"/>
      <c r="HJ4" s="321"/>
      <c r="HK4" s="321"/>
      <c r="HL4" s="321"/>
      <c r="HM4" s="321"/>
      <c r="HN4" s="321"/>
      <c r="HO4" s="321"/>
      <c r="HP4" s="321"/>
      <c r="HQ4" s="321"/>
      <c r="HR4" s="321"/>
      <c r="HS4" s="321"/>
      <c r="HT4" s="321"/>
      <c r="HU4" s="321"/>
      <c r="HV4" s="321"/>
      <c r="HW4" s="321"/>
      <c r="HX4" s="321"/>
      <c r="HY4" s="321"/>
      <c r="HZ4" s="321"/>
      <c r="IA4" s="321"/>
      <c r="IB4" s="321"/>
      <c r="IC4" s="321"/>
      <c r="ID4" s="321"/>
      <c r="IE4" s="321"/>
      <c r="IF4" s="321"/>
      <c r="IG4" s="321"/>
      <c r="IH4" s="321"/>
      <c r="II4" s="321"/>
      <c r="IJ4" s="321"/>
      <c r="IK4" s="321"/>
      <c r="IL4" s="321"/>
      <c r="IM4" s="266" t="s">
        <v>14</v>
      </c>
      <c r="IN4" s="266"/>
      <c r="IO4" s="266"/>
      <c r="IP4" s="266"/>
      <c r="IQ4" s="266"/>
      <c r="IR4" s="266"/>
      <c r="IS4" s="266"/>
      <c r="IT4" s="266"/>
      <c r="IU4" s="266"/>
      <c r="IV4" s="266"/>
      <c r="IW4" s="266"/>
      <c r="IX4" s="266"/>
      <c r="IY4" s="266"/>
      <c r="IZ4" s="266"/>
      <c r="JA4" s="266"/>
      <c r="JB4" s="266"/>
      <c r="JC4" s="266"/>
      <c r="JD4" s="266"/>
      <c r="JE4" s="266"/>
      <c r="JF4" s="266"/>
      <c r="JG4" s="266"/>
      <c r="JH4" s="266"/>
      <c r="JI4" s="266"/>
      <c r="JJ4" s="266"/>
      <c r="JK4" s="266"/>
      <c r="JL4" s="266"/>
      <c r="JM4" s="266"/>
      <c r="JN4" s="266"/>
      <c r="JO4" s="266"/>
      <c r="JP4" s="271"/>
      <c r="JQ4" s="339" t="s">
        <v>15</v>
      </c>
      <c r="JR4" s="321"/>
      <c r="JS4" s="321"/>
      <c r="JT4" s="321"/>
      <c r="JU4" s="321"/>
      <c r="JV4" s="321"/>
      <c r="JW4" s="321"/>
      <c r="JX4" s="321"/>
      <c r="JY4" s="321"/>
      <c r="JZ4" s="321"/>
      <c r="KA4" s="321"/>
      <c r="KB4" s="321"/>
      <c r="KC4" s="321"/>
      <c r="KD4" s="321"/>
      <c r="KE4" s="321"/>
      <c r="KF4" s="321"/>
      <c r="KG4" s="321"/>
      <c r="KH4" s="321"/>
      <c r="KI4" s="321"/>
      <c r="KJ4" s="321"/>
      <c r="KK4" s="321"/>
      <c r="KL4" s="321"/>
      <c r="KM4" s="321"/>
      <c r="KN4" s="321"/>
      <c r="KO4" s="321"/>
      <c r="KP4" s="321"/>
      <c r="KQ4" s="321"/>
      <c r="KR4" s="321"/>
      <c r="KS4" s="321"/>
      <c r="KT4" s="321"/>
      <c r="KU4" s="321"/>
      <c r="KV4" s="339" t="s">
        <v>16</v>
      </c>
      <c r="KW4" s="321"/>
      <c r="KX4" s="321"/>
      <c r="KY4" s="321"/>
      <c r="KZ4" s="321"/>
      <c r="LA4" s="321"/>
      <c r="LB4" s="321"/>
      <c r="LC4" s="321"/>
      <c r="LD4" s="321"/>
      <c r="LE4" s="321"/>
      <c r="LF4" s="321"/>
      <c r="LG4" s="321"/>
      <c r="LH4" s="321"/>
      <c r="LI4" s="321"/>
      <c r="LJ4" s="321"/>
      <c r="LK4" s="321"/>
      <c r="LL4" s="321"/>
      <c r="LM4" s="321"/>
      <c r="LN4" s="321"/>
      <c r="LO4" s="321"/>
      <c r="LP4" s="321"/>
      <c r="LQ4" s="321"/>
      <c r="LR4" s="321"/>
      <c r="LS4" s="321"/>
      <c r="LT4" s="321"/>
      <c r="LU4" s="321"/>
      <c r="LV4" s="321"/>
      <c r="LW4" s="321"/>
      <c r="LX4" s="321"/>
      <c r="LY4" s="321"/>
      <c r="LZ4" s="339" t="s">
        <v>17</v>
      </c>
      <c r="MA4" s="321"/>
      <c r="MB4" s="321"/>
      <c r="MC4" s="321"/>
      <c r="MD4" s="321"/>
      <c r="ME4" s="321"/>
      <c r="MF4" s="321"/>
      <c r="MG4" s="321"/>
      <c r="MH4" s="321"/>
      <c r="MI4" s="321"/>
      <c r="MJ4" s="321"/>
      <c r="MK4" s="321"/>
      <c r="ML4" s="321"/>
      <c r="MM4" s="321"/>
      <c r="MN4" s="321"/>
      <c r="MO4" s="321"/>
      <c r="MP4" s="321"/>
      <c r="MQ4" s="321"/>
      <c r="MR4" s="321"/>
      <c r="MS4" s="321"/>
      <c r="MT4" s="321"/>
      <c r="MU4" s="321"/>
      <c r="MV4" s="321"/>
      <c r="MW4" s="321"/>
      <c r="MX4" s="321"/>
      <c r="MY4" s="321"/>
      <c r="MZ4" s="321"/>
      <c r="NA4" s="321"/>
      <c r="NB4" s="321"/>
      <c r="NC4" s="321"/>
      <c r="ND4" s="321"/>
      <c r="NE4" s="339" t="s">
        <v>6</v>
      </c>
      <c r="NF4" s="321"/>
      <c r="NG4" s="321"/>
      <c r="NH4" s="321"/>
      <c r="NI4" s="321"/>
      <c r="NJ4" s="321"/>
      <c r="NK4" s="321"/>
      <c r="NL4" s="294"/>
      <c r="NM4" s="294"/>
      <c r="NN4" s="294"/>
      <c r="NO4" s="294"/>
      <c r="NP4" s="294"/>
      <c r="NQ4" s="294"/>
      <c r="NR4" s="285"/>
      <c r="NS4" s="294"/>
      <c r="NT4" s="294"/>
      <c r="NU4" s="294"/>
      <c r="NV4" s="294"/>
      <c r="NW4" s="294"/>
      <c r="NX4" s="294"/>
      <c r="NY4" s="266"/>
      <c r="NZ4" s="294"/>
      <c r="OA4" s="335" t="s">
        <v>18</v>
      </c>
      <c r="OB4" s="336"/>
      <c r="OC4" s="337"/>
      <c r="OD4" s="297"/>
      <c r="OE4" s="297"/>
      <c r="OF4" t="s">
        <v>6</v>
      </c>
      <c r="OG4" t="s">
        <v>19</v>
      </c>
      <c r="OH4" t="s">
        <v>8</v>
      </c>
      <c r="OI4" t="s">
        <v>9</v>
      </c>
      <c r="OJ4" t="s">
        <v>10</v>
      </c>
      <c r="OK4" t="s">
        <v>11</v>
      </c>
      <c r="OL4" t="s">
        <v>12</v>
      </c>
      <c r="OM4" t="s">
        <v>20</v>
      </c>
      <c r="ON4" t="s">
        <v>21</v>
      </c>
      <c r="OO4" t="s">
        <v>22</v>
      </c>
      <c r="OP4" t="s">
        <v>23</v>
      </c>
      <c r="PE4" s="333" t="s">
        <v>24</v>
      </c>
      <c r="PF4" s="334"/>
    </row>
    <row r="5" spans="1:422" ht="18" customHeight="1" thickTop="1" thickBot="1" x14ac:dyDescent="0.25">
      <c r="A5" s="15" t="s">
        <v>25</v>
      </c>
      <c r="B5" s="16" t="s">
        <v>26</v>
      </c>
      <c r="C5" s="80">
        <v>1</v>
      </c>
      <c r="D5" s="80">
        <v>2</v>
      </c>
      <c r="E5" s="80">
        <v>3</v>
      </c>
      <c r="F5" s="80">
        <v>4</v>
      </c>
      <c r="G5" s="80">
        <v>5</v>
      </c>
      <c r="H5" s="80">
        <v>6</v>
      </c>
      <c r="I5" s="80">
        <v>7</v>
      </c>
      <c r="J5" s="80">
        <v>8</v>
      </c>
      <c r="K5" s="80">
        <v>9</v>
      </c>
      <c r="L5" s="80">
        <v>10</v>
      </c>
      <c r="M5" s="80">
        <v>11</v>
      </c>
      <c r="N5" s="80">
        <v>12</v>
      </c>
      <c r="O5" s="80">
        <v>13</v>
      </c>
      <c r="P5" s="80">
        <v>14</v>
      </c>
      <c r="Q5" s="80">
        <v>15</v>
      </c>
      <c r="R5" s="80">
        <v>16</v>
      </c>
      <c r="S5" s="80">
        <v>17</v>
      </c>
      <c r="T5" s="80">
        <v>18</v>
      </c>
      <c r="U5" s="80">
        <v>19</v>
      </c>
      <c r="V5" s="80">
        <v>20</v>
      </c>
      <c r="W5" s="80">
        <v>21</v>
      </c>
      <c r="X5" s="80">
        <v>22</v>
      </c>
      <c r="Y5" s="80">
        <v>23</v>
      </c>
      <c r="Z5" s="80">
        <v>24</v>
      </c>
      <c r="AA5" s="80">
        <v>25</v>
      </c>
      <c r="AB5" s="80">
        <v>26</v>
      </c>
      <c r="AC5" s="80">
        <v>27</v>
      </c>
      <c r="AD5" s="80">
        <v>28</v>
      </c>
      <c r="AE5" s="80">
        <v>29</v>
      </c>
      <c r="AF5" s="80">
        <v>30</v>
      </c>
      <c r="AG5" s="80">
        <v>31</v>
      </c>
      <c r="AH5" s="80">
        <v>1</v>
      </c>
      <c r="AI5" s="80">
        <v>2</v>
      </c>
      <c r="AJ5" s="80">
        <v>3</v>
      </c>
      <c r="AK5" s="80">
        <v>4</v>
      </c>
      <c r="AL5" s="80">
        <v>5</v>
      </c>
      <c r="AM5" s="80">
        <v>6</v>
      </c>
      <c r="AN5" s="80">
        <v>7</v>
      </c>
      <c r="AO5" s="80">
        <v>8</v>
      </c>
      <c r="AP5" s="80">
        <v>9</v>
      </c>
      <c r="AQ5" s="80">
        <v>10</v>
      </c>
      <c r="AR5" s="80">
        <v>11</v>
      </c>
      <c r="AS5" s="80">
        <v>12</v>
      </c>
      <c r="AT5" s="80">
        <v>13</v>
      </c>
      <c r="AU5" s="80">
        <v>14</v>
      </c>
      <c r="AV5" s="80">
        <v>15</v>
      </c>
      <c r="AW5" s="80">
        <v>16</v>
      </c>
      <c r="AX5" s="77">
        <v>17</v>
      </c>
      <c r="AY5" s="77">
        <v>18</v>
      </c>
      <c r="AZ5" s="77">
        <v>19</v>
      </c>
      <c r="BA5" s="77">
        <v>20</v>
      </c>
      <c r="BB5" s="77">
        <v>21</v>
      </c>
      <c r="BC5" s="77">
        <v>22</v>
      </c>
      <c r="BD5" s="77">
        <v>23</v>
      </c>
      <c r="BE5" s="77">
        <v>24</v>
      </c>
      <c r="BF5" s="77">
        <v>25</v>
      </c>
      <c r="BG5" s="77">
        <v>26</v>
      </c>
      <c r="BH5" s="77">
        <v>27</v>
      </c>
      <c r="BI5" s="77">
        <v>28</v>
      </c>
      <c r="BJ5" s="77">
        <v>29</v>
      </c>
      <c r="BK5" s="17">
        <v>1</v>
      </c>
      <c r="BL5" s="17">
        <v>2</v>
      </c>
      <c r="BM5" s="17">
        <v>3</v>
      </c>
      <c r="BN5" s="17">
        <v>4</v>
      </c>
      <c r="BO5" s="17">
        <v>5</v>
      </c>
      <c r="BP5" s="17">
        <v>6</v>
      </c>
      <c r="BQ5" s="17">
        <v>7</v>
      </c>
      <c r="BR5" s="17">
        <v>8</v>
      </c>
      <c r="BS5" s="17">
        <v>9</v>
      </c>
      <c r="BT5" s="17">
        <v>10</v>
      </c>
      <c r="BU5" s="17">
        <v>11</v>
      </c>
      <c r="BV5" s="17">
        <v>12</v>
      </c>
      <c r="BW5" s="17">
        <v>13</v>
      </c>
      <c r="BX5" s="17">
        <v>14</v>
      </c>
      <c r="BY5" s="17">
        <v>15</v>
      </c>
      <c r="BZ5" s="17">
        <v>16</v>
      </c>
      <c r="CA5" s="17">
        <v>17</v>
      </c>
      <c r="CB5" s="17">
        <v>18</v>
      </c>
      <c r="CC5" s="17">
        <v>19</v>
      </c>
      <c r="CD5" s="17">
        <v>20</v>
      </c>
      <c r="CE5" s="17">
        <v>21</v>
      </c>
      <c r="CF5" s="17">
        <v>22</v>
      </c>
      <c r="CG5" s="17">
        <v>23</v>
      </c>
      <c r="CH5" s="17">
        <v>24</v>
      </c>
      <c r="CI5" s="17">
        <v>25</v>
      </c>
      <c r="CJ5" s="17">
        <v>26</v>
      </c>
      <c r="CK5" s="17">
        <v>27</v>
      </c>
      <c r="CL5" s="17">
        <v>28</v>
      </c>
      <c r="CM5" s="17">
        <v>29</v>
      </c>
      <c r="CN5" s="17">
        <v>30</v>
      </c>
      <c r="CO5" s="17">
        <v>31</v>
      </c>
      <c r="CP5" s="17">
        <v>1</v>
      </c>
      <c r="CQ5" s="17">
        <v>2</v>
      </c>
      <c r="CR5" s="17">
        <v>3</v>
      </c>
      <c r="CS5" s="17">
        <v>4</v>
      </c>
      <c r="CT5" s="17">
        <v>5</v>
      </c>
      <c r="CU5" s="17">
        <v>6</v>
      </c>
      <c r="CV5" s="17">
        <v>7</v>
      </c>
      <c r="CW5" s="17">
        <v>8</v>
      </c>
      <c r="CX5" s="17">
        <v>9</v>
      </c>
      <c r="CY5" s="17">
        <v>10</v>
      </c>
      <c r="CZ5" s="17">
        <v>11</v>
      </c>
      <c r="DA5" s="17">
        <v>12</v>
      </c>
      <c r="DB5" s="17">
        <v>13</v>
      </c>
      <c r="DC5" s="17">
        <v>14</v>
      </c>
      <c r="DD5" s="17">
        <v>15</v>
      </c>
      <c r="DE5" s="17">
        <v>16</v>
      </c>
      <c r="DF5" s="17">
        <v>17</v>
      </c>
      <c r="DG5" s="17">
        <v>18</v>
      </c>
      <c r="DH5" s="17">
        <v>19</v>
      </c>
      <c r="DI5" s="17">
        <v>20</v>
      </c>
      <c r="DJ5" s="17">
        <v>21</v>
      </c>
      <c r="DK5" s="17">
        <v>22</v>
      </c>
      <c r="DL5" s="17">
        <v>23</v>
      </c>
      <c r="DM5" s="17">
        <v>24</v>
      </c>
      <c r="DN5" s="17">
        <v>25</v>
      </c>
      <c r="DO5" s="17">
        <v>26</v>
      </c>
      <c r="DP5" s="17">
        <v>27</v>
      </c>
      <c r="DQ5" s="17">
        <v>28</v>
      </c>
      <c r="DR5" s="17">
        <v>29</v>
      </c>
      <c r="DS5" s="17">
        <v>30</v>
      </c>
      <c r="DT5" s="62">
        <v>1</v>
      </c>
      <c r="DU5" s="18">
        <v>2</v>
      </c>
      <c r="DV5" s="18">
        <v>3</v>
      </c>
      <c r="DW5" s="18">
        <v>4</v>
      </c>
      <c r="DX5" s="18">
        <v>5</v>
      </c>
      <c r="DY5" s="18">
        <v>6</v>
      </c>
      <c r="DZ5" s="18">
        <v>7</v>
      </c>
      <c r="EA5" s="18">
        <v>8</v>
      </c>
      <c r="EB5" s="18">
        <v>9</v>
      </c>
      <c r="EC5" s="18">
        <v>10</v>
      </c>
      <c r="ED5" s="18">
        <v>11</v>
      </c>
      <c r="EE5" s="17">
        <v>12</v>
      </c>
      <c r="EF5" s="17">
        <v>13</v>
      </c>
      <c r="EG5" s="53">
        <v>14</v>
      </c>
      <c r="EH5" s="53">
        <v>15</v>
      </c>
      <c r="EI5" s="53">
        <v>16</v>
      </c>
      <c r="EJ5" s="53">
        <v>17</v>
      </c>
      <c r="EK5" s="53">
        <v>18</v>
      </c>
      <c r="EL5" s="53">
        <v>19</v>
      </c>
      <c r="EM5" s="53">
        <v>20</v>
      </c>
      <c r="EN5" s="53">
        <v>21</v>
      </c>
      <c r="EO5" s="53">
        <v>22</v>
      </c>
      <c r="EP5" s="53">
        <v>23</v>
      </c>
      <c r="EQ5" s="53">
        <v>24</v>
      </c>
      <c r="ER5" s="53">
        <v>25</v>
      </c>
      <c r="ES5" s="53">
        <v>26</v>
      </c>
      <c r="ET5" s="53">
        <v>27</v>
      </c>
      <c r="EU5" s="53">
        <v>28</v>
      </c>
      <c r="EV5" s="53">
        <v>29</v>
      </c>
      <c r="EW5" s="53">
        <v>30</v>
      </c>
      <c r="EX5" s="63">
        <v>31</v>
      </c>
      <c r="EY5" s="18">
        <v>1</v>
      </c>
      <c r="EZ5" s="18">
        <v>2</v>
      </c>
      <c r="FA5" s="18">
        <v>3</v>
      </c>
      <c r="FB5" s="18">
        <v>4</v>
      </c>
      <c r="FC5" s="18">
        <v>5</v>
      </c>
      <c r="FD5" s="18">
        <v>6</v>
      </c>
      <c r="FE5" s="18">
        <v>7</v>
      </c>
      <c r="FF5" s="18">
        <v>8</v>
      </c>
      <c r="FG5" s="18">
        <v>9</v>
      </c>
      <c r="FH5" s="18">
        <v>10</v>
      </c>
      <c r="FI5" s="18">
        <v>11</v>
      </c>
      <c r="FJ5" s="18">
        <v>12</v>
      </c>
      <c r="FK5" s="18">
        <v>13</v>
      </c>
      <c r="FL5" s="18">
        <v>14</v>
      </c>
      <c r="FM5" s="18">
        <v>15</v>
      </c>
      <c r="FN5" s="18">
        <v>16</v>
      </c>
      <c r="FO5" s="18">
        <v>17</v>
      </c>
      <c r="FP5" s="18">
        <v>18</v>
      </c>
      <c r="FQ5" s="18">
        <v>19</v>
      </c>
      <c r="FR5" s="18">
        <v>20</v>
      </c>
      <c r="FS5" s="18">
        <v>21</v>
      </c>
      <c r="FT5" s="18">
        <v>22</v>
      </c>
      <c r="FU5" s="18">
        <v>23</v>
      </c>
      <c r="FV5" s="18">
        <v>24</v>
      </c>
      <c r="FW5" s="18">
        <v>25</v>
      </c>
      <c r="FX5" s="18">
        <v>26</v>
      </c>
      <c r="FY5" s="18">
        <v>27</v>
      </c>
      <c r="FZ5" s="18">
        <v>28</v>
      </c>
      <c r="GA5" s="206">
        <v>29</v>
      </c>
      <c r="GB5" s="18">
        <v>30</v>
      </c>
      <c r="GC5" s="88">
        <v>1</v>
      </c>
      <c r="GD5" s="88">
        <v>2</v>
      </c>
      <c r="GE5" s="36">
        <v>3</v>
      </c>
      <c r="GF5" s="36">
        <v>4</v>
      </c>
      <c r="GG5" s="36">
        <v>5</v>
      </c>
      <c r="GH5" s="36">
        <v>6</v>
      </c>
      <c r="GI5" s="36">
        <v>7</v>
      </c>
      <c r="GJ5" s="36">
        <v>8</v>
      </c>
      <c r="GK5" s="36">
        <v>9</v>
      </c>
      <c r="GL5" s="36">
        <v>10</v>
      </c>
      <c r="GM5" s="36">
        <v>11</v>
      </c>
      <c r="GN5" s="36">
        <v>12</v>
      </c>
      <c r="GO5" s="36">
        <v>13</v>
      </c>
      <c r="GP5" s="36">
        <v>14</v>
      </c>
      <c r="GQ5" s="36">
        <v>15</v>
      </c>
      <c r="GR5" s="36">
        <v>16</v>
      </c>
      <c r="GS5" s="36">
        <v>17</v>
      </c>
      <c r="GT5" s="36">
        <v>18</v>
      </c>
      <c r="GU5" s="36">
        <v>19</v>
      </c>
      <c r="GV5" s="36">
        <v>20</v>
      </c>
      <c r="GW5" s="36">
        <v>21</v>
      </c>
      <c r="GX5" s="36">
        <v>22</v>
      </c>
      <c r="GY5" s="36">
        <v>23</v>
      </c>
      <c r="GZ5" s="36">
        <v>24</v>
      </c>
      <c r="HA5" s="36">
        <v>25</v>
      </c>
      <c r="HB5" s="36">
        <v>26</v>
      </c>
      <c r="HC5" s="36">
        <v>27</v>
      </c>
      <c r="HD5" s="36">
        <v>28</v>
      </c>
      <c r="HE5" s="36">
        <v>29</v>
      </c>
      <c r="HF5" s="36">
        <v>30</v>
      </c>
      <c r="HG5" s="36">
        <v>31</v>
      </c>
      <c r="HH5" s="36">
        <v>1</v>
      </c>
      <c r="HI5" s="36">
        <v>2</v>
      </c>
      <c r="HJ5" s="36">
        <v>3</v>
      </c>
      <c r="HK5" s="36">
        <v>4</v>
      </c>
      <c r="HL5" s="36">
        <v>5</v>
      </c>
      <c r="HM5" s="36">
        <v>6</v>
      </c>
      <c r="HN5" s="36">
        <v>7</v>
      </c>
      <c r="HO5" s="36">
        <v>8</v>
      </c>
      <c r="HP5" s="36">
        <v>9</v>
      </c>
      <c r="HQ5" s="36">
        <v>10</v>
      </c>
      <c r="HR5" s="36">
        <v>11</v>
      </c>
      <c r="HS5" s="36">
        <v>12</v>
      </c>
      <c r="HT5" s="36">
        <v>13</v>
      </c>
      <c r="HU5" s="36">
        <v>14</v>
      </c>
      <c r="HV5" s="36">
        <v>15</v>
      </c>
      <c r="HW5" s="36">
        <v>16</v>
      </c>
      <c r="HX5" s="36">
        <v>17</v>
      </c>
      <c r="HY5" s="36">
        <v>18</v>
      </c>
      <c r="HZ5" s="36">
        <v>19</v>
      </c>
      <c r="IA5" s="36">
        <v>20</v>
      </c>
      <c r="IB5" s="36">
        <v>21</v>
      </c>
      <c r="IC5" s="36">
        <v>22</v>
      </c>
      <c r="ID5" s="36">
        <v>23</v>
      </c>
      <c r="IE5" s="36">
        <v>24</v>
      </c>
      <c r="IF5" s="36">
        <v>25</v>
      </c>
      <c r="IG5" s="36">
        <v>26</v>
      </c>
      <c r="IH5" s="36">
        <v>27</v>
      </c>
      <c r="II5" s="36">
        <v>28</v>
      </c>
      <c r="IJ5" s="36">
        <v>29</v>
      </c>
      <c r="IK5" s="36">
        <v>30</v>
      </c>
      <c r="IL5" s="36">
        <v>31</v>
      </c>
      <c r="IM5" s="193">
        <v>1</v>
      </c>
      <c r="IN5" s="36">
        <v>2</v>
      </c>
      <c r="IO5" s="36">
        <v>3</v>
      </c>
      <c r="IP5" s="36">
        <v>4</v>
      </c>
      <c r="IQ5" s="36">
        <v>5</v>
      </c>
      <c r="IR5" s="36">
        <v>6</v>
      </c>
      <c r="IS5" s="36">
        <v>7</v>
      </c>
      <c r="IT5" s="36">
        <v>8</v>
      </c>
      <c r="IU5" s="36">
        <v>9</v>
      </c>
      <c r="IV5" s="36">
        <v>10</v>
      </c>
      <c r="IW5" s="36">
        <v>11</v>
      </c>
      <c r="IX5" s="36">
        <v>12</v>
      </c>
      <c r="IY5" s="36">
        <v>13</v>
      </c>
      <c r="IZ5" s="36">
        <v>14</v>
      </c>
      <c r="JA5" s="36">
        <v>15</v>
      </c>
      <c r="JB5" s="36">
        <v>16</v>
      </c>
      <c r="JC5" s="36">
        <v>17</v>
      </c>
      <c r="JD5" s="36">
        <v>18</v>
      </c>
      <c r="JE5" s="36">
        <v>19</v>
      </c>
      <c r="JF5" s="36">
        <v>20</v>
      </c>
      <c r="JG5" s="36">
        <v>21</v>
      </c>
      <c r="JH5" s="36">
        <v>22</v>
      </c>
      <c r="JI5" s="36">
        <v>23</v>
      </c>
      <c r="JJ5" s="36">
        <v>24</v>
      </c>
      <c r="JK5" s="36">
        <v>25</v>
      </c>
      <c r="JL5" s="36">
        <v>26</v>
      </c>
      <c r="JM5" s="36">
        <v>27</v>
      </c>
      <c r="JN5" s="36">
        <v>28</v>
      </c>
      <c r="JO5" s="36">
        <v>29</v>
      </c>
      <c r="JP5" s="272">
        <v>30</v>
      </c>
      <c r="JQ5" s="36">
        <v>1</v>
      </c>
      <c r="JR5" s="36">
        <v>2</v>
      </c>
      <c r="JS5" s="36">
        <v>3</v>
      </c>
      <c r="JT5" s="36">
        <v>4</v>
      </c>
      <c r="JU5" s="36">
        <v>5</v>
      </c>
      <c r="JV5" s="36">
        <v>6</v>
      </c>
      <c r="JW5" s="36">
        <v>7</v>
      </c>
      <c r="JX5" s="36">
        <v>8</v>
      </c>
      <c r="JY5" s="36">
        <v>9</v>
      </c>
      <c r="JZ5" s="36">
        <v>10</v>
      </c>
      <c r="KA5" s="36">
        <v>11</v>
      </c>
      <c r="KB5" s="36">
        <v>12</v>
      </c>
      <c r="KC5" s="36">
        <v>13</v>
      </c>
      <c r="KD5" s="36">
        <v>14</v>
      </c>
      <c r="KE5" s="36">
        <v>15</v>
      </c>
      <c r="KF5" s="36">
        <v>16</v>
      </c>
      <c r="KG5" s="36">
        <v>17</v>
      </c>
      <c r="KH5" s="36">
        <v>18</v>
      </c>
      <c r="KI5" s="36">
        <v>19</v>
      </c>
      <c r="KJ5" s="36">
        <v>20</v>
      </c>
      <c r="KK5" s="36">
        <v>21</v>
      </c>
      <c r="KL5" s="36">
        <v>22</v>
      </c>
      <c r="KM5" s="36">
        <v>23</v>
      </c>
      <c r="KN5" s="36">
        <v>24</v>
      </c>
      <c r="KO5" s="36">
        <v>25</v>
      </c>
      <c r="KP5" s="36">
        <v>26</v>
      </c>
      <c r="KQ5" s="36">
        <v>27</v>
      </c>
      <c r="KR5" s="36">
        <v>28</v>
      </c>
      <c r="KS5" s="36">
        <v>29</v>
      </c>
      <c r="KT5" s="36">
        <v>30</v>
      </c>
      <c r="KU5" s="36">
        <v>31</v>
      </c>
      <c r="KV5" s="36">
        <v>1</v>
      </c>
      <c r="KW5" s="36">
        <v>2</v>
      </c>
      <c r="KX5" s="36">
        <v>3</v>
      </c>
      <c r="KY5" s="36">
        <v>4</v>
      </c>
      <c r="KZ5" s="36">
        <v>5</v>
      </c>
      <c r="LA5" s="36">
        <v>6</v>
      </c>
      <c r="LB5" s="36">
        <v>7</v>
      </c>
      <c r="LC5" s="36">
        <v>8</v>
      </c>
      <c r="LD5" s="36">
        <v>9</v>
      </c>
      <c r="LE5" s="36">
        <v>10</v>
      </c>
      <c r="LF5" s="36">
        <v>11</v>
      </c>
      <c r="LG5" s="36">
        <v>12</v>
      </c>
      <c r="LH5" s="36">
        <v>13</v>
      </c>
      <c r="LI5" s="36">
        <v>14</v>
      </c>
      <c r="LJ5" s="36">
        <v>15</v>
      </c>
      <c r="LK5" s="36">
        <v>16</v>
      </c>
      <c r="LL5" s="36">
        <v>17</v>
      </c>
      <c r="LM5" s="36">
        <v>18</v>
      </c>
      <c r="LN5" s="36">
        <v>19</v>
      </c>
      <c r="LO5" s="36">
        <v>20</v>
      </c>
      <c r="LP5" s="36">
        <v>21</v>
      </c>
      <c r="LQ5" s="36">
        <v>22</v>
      </c>
      <c r="LR5" s="36">
        <v>23</v>
      </c>
      <c r="LS5" s="36">
        <v>24</v>
      </c>
      <c r="LT5" s="36">
        <v>25</v>
      </c>
      <c r="LU5" s="36">
        <v>26</v>
      </c>
      <c r="LV5" s="36">
        <v>27</v>
      </c>
      <c r="LW5" s="36">
        <v>28</v>
      </c>
      <c r="LX5" s="36">
        <v>29</v>
      </c>
      <c r="LY5" s="36">
        <v>30</v>
      </c>
      <c r="LZ5" s="36">
        <v>1</v>
      </c>
      <c r="MA5" s="36">
        <v>2</v>
      </c>
      <c r="MB5" s="36">
        <v>3</v>
      </c>
      <c r="MC5" s="36">
        <v>4</v>
      </c>
      <c r="MD5" s="36">
        <v>5</v>
      </c>
      <c r="ME5" s="36">
        <v>6</v>
      </c>
      <c r="MF5" s="36">
        <v>7</v>
      </c>
      <c r="MG5" s="36">
        <v>8</v>
      </c>
      <c r="MH5" s="36">
        <v>9</v>
      </c>
      <c r="MI5" s="36">
        <v>10</v>
      </c>
      <c r="MJ5" s="36">
        <v>11</v>
      </c>
      <c r="MK5" s="36">
        <v>12</v>
      </c>
      <c r="ML5" s="36">
        <v>13</v>
      </c>
      <c r="MM5" s="36">
        <v>14</v>
      </c>
      <c r="MN5" s="36">
        <v>15</v>
      </c>
      <c r="MO5" s="36">
        <v>16</v>
      </c>
      <c r="MP5" s="36">
        <v>17</v>
      </c>
      <c r="MQ5" s="36">
        <v>18</v>
      </c>
      <c r="MR5" s="36">
        <v>19</v>
      </c>
      <c r="MS5" s="36">
        <v>20</v>
      </c>
      <c r="MT5" s="36">
        <v>21</v>
      </c>
      <c r="MU5" s="36">
        <v>22</v>
      </c>
      <c r="MV5" s="36">
        <v>23</v>
      </c>
      <c r="MW5" s="36">
        <v>24</v>
      </c>
      <c r="MX5" s="36">
        <v>25</v>
      </c>
      <c r="MY5" s="36">
        <v>26</v>
      </c>
      <c r="MZ5" s="36">
        <v>27</v>
      </c>
      <c r="NA5" s="36">
        <v>28</v>
      </c>
      <c r="NB5" s="36">
        <v>29</v>
      </c>
      <c r="NC5" s="36">
        <v>30</v>
      </c>
      <c r="ND5" s="36">
        <v>31</v>
      </c>
      <c r="NE5" s="36">
        <v>1</v>
      </c>
      <c r="NF5" s="36">
        <v>2</v>
      </c>
      <c r="NG5" s="36">
        <v>3</v>
      </c>
      <c r="NH5" s="36">
        <v>4</v>
      </c>
      <c r="NI5" s="36">
        <v>5</v>
      </c>
      <c r="NJ5" s="36">
        <v>6</v>
      </c>
      <c r="NK5" s="36">
        <v>7</v>
      </c>
      <c r="NL5" s="36">
        <v>8</v>
      </c>
      <c r="NM5" s="36">
        <v>9</v>
      </c>
      <c r="NN5" s="36">
        <v>10</v>
      </c>
      <c r="NO5" s="36">
        <v>11</v>
      </c>
      <c r="NP5" s="36">
        <v>12</v>
      </c>
      <c r="NQ5" s="36">
        <v>13</v>
      </c>
      <c r="NR5" s="272">
        <v>14</v>
      </c>
      <c r="NS5" s="36">
        <v>15</v>
      </c>
      <c r="NT5" s="36">
        <v>16</v>
      </c>
      <c r="NU5" s="36">
        <v>17</v>
      </c>
      <c r="NV5" s="36">
        <v>18</v>
      </c>
      <c r="NW5" s="36">
        <v>19</v>
      </c>
      <c r="NX5" s="36">
        <v>20</v>
      </c>
      <c r="NY5" s="36" t="s">
        <v>27</v>
      </c>
      <c r="NZ5" s="36" t="s">
        <v>28</v>
      </c>
      <c r="OA5" s="248" t="s">
        <v>29</v>
      </c>
      <c r="OB5" s="90" t="s">
        <v>30</v>
      </c>
      <c r="OC5" s="248" t="s">
        <v>31</v>
      </c>
      <c r="OD5" s="95" t="s">
        <v>32</v>
      </c>
      <c r="OE5" s="95"/>
      <c r="OF5" s="36"/>
      <c r="OG5" s="36"/>
      <c r="OH5" s="36"/>
      <c r="OI5" s="36"/>
      <c r="OJ5" s="36"/>
      <c r="OK5" s="263"/>
      <c r="OL5" s="70"/>
      <c r="OM5" s="70"/>
      <c r="PE5" s="47" t="s">
        <v>33</v>
      </c>
      <c r="PF5" s="47" t="s">
        <v>34</v>
      </c>
    </row>
    <row r="6" spans="1:422" s="136" customFormat="1" ht="16" customHeight="1" x14ac:dyDescent="0.2">
      <c r="A6" s="133"/>
      <c r="B6" s="134" t="s">
        <v>35</v>
      </c>
      <c r="C6" s="135">
        <f t="shared" ref="C6:BN6" si="0">(C8+C10)+(C25*C96)</f>
        <v>-2157.471044045677</v>
      </c>
      <c r="D6" s="135">
        <f t="shared" si="0"/>
        <v>-2155.744912446758</v>
      </c>
      <c r="E6" s="135">
        <f t="shared" si="0"/>
        <v>-1494.4529236868186</v>
      </c>
      <c r="F6" s="135">
        <f t="shared" si="0"/>
        <v>-1645.3806451612904</v>
      </c>
      <c r="G6" s="135">
        <f t="shared" si="0"/>
        <v>-1793.3218085106382</v>
      </c>
      <c r="H6" s="135">
        <f t="shared" si="0"/>
        <v>-1023.5508684863523</v>
      </c>
      <c r="I6" s="135">
        <f t="shared" si="0"/>
        <v>-1245.4857898215466</v>
      </c>
      <c r="J6" s="135">
        <f t="shared" si="0"/>
        <v>-2576.6326609775019</v>
      </c>
      <c r="K6" s="135">
        <f t="shared" si="0"/>
        <v>-2026.5350999535099</v>
      </c>
      <c r="L6" s="135">
        <f t="shared" si="0"/>
        <v>-2163.4521591871298</v>
      </c>
      <c r="M6" s="135">
        <f t="shared" si="0"/>
        <v>-1855.6741071428571</v>
      </c>
      <c r="N6" s="135">
        <f t="shared" si="0"/>
        <v>-1502.0954598370199</v>
      </c>
      <c r="O6" s="135">
        <f t="shared" si="0"/>
        <v>-1956.7153572838531</v>
      </c>
      <c r="P6" s="135">
        <f t="shared" si="0"/>
        <v>-833.46</v>
      </c>
      <c r="Q6" s="135">
        <f t="shared" si="0"/>
        <v>-1883.4496837262795</v>
      </c>
      <c r="R6" s="135">
        <f t="shared" si="0"/>
        <v>-870.97658079625285</v>
      </c>
      <c r="S6" s="135">
        <f t="shared" si="0"/>
        <v>-1927.8594651284741</v>
      </c>
      <c r="T6" s="135">
        <f t="shared" si="0"/>
        <v>-3139.4633042353703</v>
      </c>
      <c r="U6" s="135">
        <f t="shared" si="0"/>
        <v>-720.31460674157302</v>
      </c>
      <c r="V6" s="135">
        <f t="shared" si="0"/>
        <v>-1218.1481481481483</v>
      </c>
      <c r="W6" s="135" t="e">
        <f t="shared" si="0"/>
        <v>#DIV/0!</v>
      </c>
      <c r="X6" s="135" t="e">
        <f t="shared" si="0"/>
        <v>#DIV/0!</v>
      </c>
      <c r="Y6" s="135" t="e">
        <f t="shared" si="0"/>
        <v>#DIV/0!</v>
      </c>
      <c r="Z6" s="135" t="e">
        <f t="shared" si="0"/>
        <v>#DIV/0!</v>
      </c>
      <c r="AA6" s="135" t="e">
        <f t="shared" si="0"/>
        <v>#DIV/0!</v>
      </c>
      <c r="AB6" s="135" t="e">
        <f t="shared" si="0"/>
        <v>#DIV/0!</v>
      </c>
      <c r="AC6" s="135" t="e">
        <f t="shared" si="0"/>
        <v>#DIV/0!</v>
      </c>
      <c r="AD6" s="135" t="e">
        <f t="shared" si="0"/>
        <v>#DIV/0!</v>
      </c>
      <c r="AE6" s="135" t="e">
        <f t="shared" si="0"/>
        <v>#DIV/0!</v>
      </c>
      <c r="AF6" s="135" t="e">
        <f t="shared" si="0"/>
        <v>#DIV/0!</v>
      </c>
      <c r="AG6" s="135" t="e">
        <f t="shared" si="0"/>
        <v>#DIV/0!</v>
      </c>
      <c r="AH6" s="135" t="e">
        <f t="shared" si="0"/>
        <v>#DIV/0!</v>
      </c>
      <c r="AI6" s="135" t="e">
        <f t="shared" si="0"/>
        <v>#DIV/0!</v>
      </c>
      <c r="AJ6" s="135" t="e">
        <f t="shared" si="0"/>
        <v>#DIV/0!</v>
      </c>
      <c r="AK6" s="135" t="e">
        <f t="shared" si="0"/>
        <v>#DIV/0!</v>
      </c>
      <c r="AL6" s="135" t="e">
        <f t="shared" si="0"/>
        <v>#DIV/0!</v>
      </c>
      <c r="AM6" s="135" t="e">
        <f t="shared" si="0"/>
        <v>#DIV/0!</v>
      </c>
      <c r="AN6" s="135" t="e">
        <f t="shared" si="0"/>
        <v>#DIV/0!</v>
      </c>
      <c r="AO6" s="135" t="e">
        <f t="shared" si="0"/>
        <v>#DIV/0!</v>
      </c>
      <c r="AP6" s="135" t="e">
        <f t="shared" si="0"/>
        <v>#DIV/0!</v>
      </c>
      <c r="AQ6" s="135" t="e">
        <f t="shared" si="0"/>
        <v>#DIV/0!</v>
      </c>
      <c r="AR6" s="135" t="e">
        <f t="shared" si="0"/>
        <v>#DIV/0!</v>
      </c>
      <c r="AS6" s="135" t="e">
        <f t="shared" si="0"/>
        <v>#DIV/0!</v>
      </c>
      <c r="AT6" s="135" t="e">
        <f t="shared" si="0"/>
        <v>#DIV/0!</v>
      </c>
      <c r="AU6" s="135" t="e">
        <f t="shared" si="0"/>
        <v>#DIV/0!</v>
      </c>
      <c r="AV6" s="135" t="e">
        <f t="shared" si="0"/>
        <v>#DIV/0!</v>
      </c>
      <c r="AW6" s="135" t="e">
        <f t="shared" si="0"/>
        <v>#DIV/0!</v>
      </c>
      <c r="AX6" s="135" t="e">
        <f t="shared" si="0"/>
        <v>#DIV/0!</v>
      </c>
      <c r="AY6" s="135" t="e">
        <f t="shared" si="0"/>
        <v>#DIV/0!</v>
      </c>
      <c r="AZ6" s="135" t="e">
        <f t="shared" si="0"/>
        <v>#DIV/0!</v>
      </c>
      <c r="BA6" s="135" t="e">
        <f t="shared" si="0"/>
        <v>#DIV/0!</v>
      </c>
      <c r="BB6" s="135" t="e">
        <f t="shared" si="0"/>
        <v>#DIV/0!</v>
      </c>
      <c r="BC6" s="135" t="e">
        <f t="shared" si="0"/>
        <v>#DIV/0!</v>
      </c>
      <c r="BD6" s="135" t="e">
        <f t="shared" si="0"/>
        <v>#DIV/0!</v>
      </c>
      <c r="BE6" s="135" t="e">
        <f t="shared" si="0"/>
        <v>#DIV/0!</v>
      </c>
      <c r="BF6" s="135" t="e">
        <f t="shared" si="0"/>
        <v>#DIV/0!</v>
      </c>
      <c r="BG6" s="135" t="e">
        <f t="shared" si="0"/>
        <v>#DIV/0!</v>
      </c>
      <c r="BH6" s="135" t="e">
        <f t="shared" si="0"/>
        <v>#DIV/0!</v>
      </c>
      <c r="BI6" s="135" t="e">
        <f t="shared" si="0"/>
        <v>#DIV/0!</v>
      </c>
      <c r="BJ6" s="135" t="e">
        <f t="shared" si="0"/>
        <v>#DIV/0!</v>
      </c>
      <c r="BK6" s="135" t="e">
        <f t="shared" si="0"/>
        <v>#DIV/0!</v>
      </c>
      <c r="BL6" s="135" t="e">
        <f t="shared" si="0"/>
        <v>#DIV/0!</v>
      </c>
      <c r="BM6" s="135" t="e">
        <f t="shared" si="0"/>
        <v>#DIV/0!</v>
      </c>
      <c r="BN6" s="135" t="e">
        <f t="shared" si="0"/>
        <v>#DIV/0!</v>
      </c>
      <c r="BO6" s="135" t="e">
        <f t="shared" ref="BO6:DZ6" si="1">(BO8+BO10)+(BO25*BO96)</f>
        <v>#DIV/0!</v>
      </c>
      <c r="BP6" s="135" t="e">
        <f t="shared" si="1"/>
        <v>#DIV/0!</v>
      </c>
      <c r="BQ6" s="135" t="e">
        <f t="shared" si="1"/>
        <v>#DIV/0!</v>
      </c>
      <c r="BR6" s="135" t="e">
        <f t="shared" si="1"/>
        <v>#DIV/0!</v>
      </c>
      <c r="BS6" s="135" t="e">
        <f t="shared" si="1"/>
        <v>#DIV/0!</v>
      </c>
      <c r="BT6" s="135" t="e">
        <f t="shared" si="1"/>
        <v>#DIV/0!</v>
      </c>
      <c r="BU6" s="135" t="e">
        <f t="shared" si="1"/>
        <v>#DIV/0!</v>
      </c>
      <c r="BV6" s="135" t="e">
        <f t="shared" si="1"/>
        <v>#DIV/0!</v>
      </c>
      <c r="BW6" s="135" t="e">
        <f t="shared" si="1"/>
        <v>#DIV/0!</v>
      </c>
      <c r="BX6" s="135" t="e">
        <f t="shared" si="1"/>
        <v>#DIV/0!</v>
      </c>
      <c r="BY6" s="135" t="e">
        <f t="shared" si="1"/>
        <v>#DIV/0!</v>
      </c>
      <c r="BZ6" s="135" t="e">
        <f t="shared" si="1"/>
        <v>#DIV/0!</v>
      </c>
      <c r="CA6" s="135" t="e">
        <f t="shared" si="1"/>
        <v>#DIV/0!</v>
      </c>
      <c r="CB6" s="135" t="e">
        <f t="shared" si="1"/>
        <v>#DIV/0!</v>
      </c>
      <c r="CC6" s="135" t="e">
        <f t="shared" si="1"/>
        <v>#DIV/0!</v>
      </c>
      <c r="CD6" s="135" t="e">
        <f t="shared" si="1"/>
        <v>#DIV/0!</v>
      </c>
      <c r="CE6" s="135" t="e">
        <f t="shared" si="1"/>
        <v>#DIV/0!</v>
      </c>
      <c r="CF6" s="135" t="e">
        <f t="shared" si="1"/>
        <v>#DIV/0!</v>
      </c>
      <c r="CG6" s="135" t="e">
        <f t="shared" si="1"/>
        <v>#DIV/0!</v>
      </c>
      <c r="CH6" s="135" t="e">
        <f t="shared" si="1"/>
        <v>#DIV/0!</v>
      </c>
      <c r="CI6" s="135" t="e">
        <f t="shared" si="1"/>
        <v>#DIV/0!</v>
      </c>
      <c r="CJ6" s="135" t="e">
        <f t="shared" si="1"/>
        <v>#DIV/0!</v>
      </c>
      <c r="CK6" s="135" t="e">
        <f t="shared" si="1"/>
        <v>#DIV/0!</v>
      </c>
      <c r="CL6" s="135" t="e">
        <f t="shared" si="1"/>
        <v>#DIV/0!</v>
      </c>
      <c r="CM6" s="135" t="e">
        <f t="shared" si="1"/>
        <v>#DIV/0!</v>
      </c>
      <c r="CN6" s="135" t="e">
        <f t="shared" si="1"/>
        <v>#DIV/0!</v>
      </c>
      <c r="CO6" s="135" t="e">
        <f t="shared" si="1"/>
        <v>#DIV/0!</v>
      </c>
      <c r="CP6" s="135" t="e">
        <f t="shared" si="1"/>
        <v>#DIV/0!</v>
      </c>
      <c r="CQ6" s="135" t="e">
        <f t="shared" si="1"/>
        <v>#DIV/0!</v>
      </c>
      <c r="CR6" s="135" t="e">
        <f t="shared" si="1"/>
        <v>#DIV/0!</v>
      </c>
      <c r="CS6" s="135" t="e">
        <f t="shared" si="1"/>
        <v>#DIV/0!</v>
      </c>
      <c r="CT6" s="135" t="e">
        <f t="shared" si="1"/>
        <v>#DIV/0!</v>
      </c>
      <c r="CU6" s="135" t="e">
        <f t="shared" si="1"/>
        <v>#DIV/0!</v>
      </c>
      <c r="CV6" s="135" t="e">
        <f t="shared" si="1"/>
        <v>#DIV/0!</v>
      </c>
      <c r="CW6" s="135" t="e">
        <f t="shared" si="1"/>
        <v>#DIV/0!</v>
      </c>
      <c r="CX6" s="135" t="e">
        <f t="shared" si="1"/>
        <v>#DIV/0!</v>
      </c>
      <c r="CY6" s="135" t="e">
        <f t="shared" si="1"/>
        <v>#DIV/0!</v>
      </c>
      <c r="CZ6" s="135" t="e">
        <f t="shared" si="1"/>
        <v>#DIV/0!</v>
      </c>
      <c r="DA6" s="135" t="e">
        <f t="shared" si="1"/>
        <v>#DIV/0!</v>
      </c>
      <c r="DB6" s="135" t="e">
        <f t="shared" si="1"/>
        <v>#DIV/0!</v>
      </c>
      <c r="DC6" s="135" t="e">
        <f t="shared" si="1"/>
        <v>#DIV/0!</v>
      </c>
      <c r="DD6" s="135" t="e">
        <f t="shared" si="1"/>
        <v>#DIV/0!</v>
      </c>
      <c r="DE6" s="135" t="e">
        <f t="shared" si="1"/>
        <v>#DIV/0!</v>
      </c>
      <c r="DF6" s="135" t="e">
        <f t="shared" si="1"/>
        <v>#DIV/0!</v>
      </c>
      <c r="DG6" s="135" t="e">
        <f t="shared" si="1"/>
        <v>#DIV/0!</v>
      </c>
      <c r="DH6" s="135" t="e">
        <f t="shared" si="1"/>
        <v>#DIV/0!</v>
      </c>
      <c r="DI6" s="135" t="e">
        <f t="shared" si="1"/>
        <v>#DIV/0!</v>
      </c>
      <c r="DJ6" s="135" t="e">
        <f t="shared" si="1"/>
        <v>#DIV/0!</v>
      </c>
      <c r="DK6" s="135" t="e">
        <f t="shared" si="1"/>
        <v>#DIV/0!</v>
      </c>
      <c r="DL6" s="135" t="e">
        <f t="shared" si="1"/>
        <v>#DIV/0!</v>
      </c>
      <c r="DM6" s="135" t="e">
        <f t="shared" si="1"/>
        <v>#DIV/0!</v>
      </c>
      <c r="DN6" s="135" t="e">
        <f t="shared" si="1"/>
        <v>#DIV/0!</v>
      </c>
      <c r="DO6" s="135" t="e">
        <f t="shared" si="1"/>
        <v>#DIV/0!</v>
      </c>
      <c r="DP6" s="135" t="e">
        <f t="shared" si="1"/>
        <v>#DIV/0!</v>
      </c>
      <c r="DQ6" s="135" t="e">
        <f t="shared" si="1"/>
        <v>#DIV/0!</v>
      </c>
      <c r="DR6" s="135" t="e">
        <f t="shared" si="1"/>
        <v>#DIV/0!</v>
      </c>
      <c r="DS6" s="135" t="e">
        <f t="shared" si="1"/>
        <v>#DIV/0!</v>
      </c>
      <c r="DT6" s="135" t="e">
        <f t="shared" si="1"/>
        <v>#DIV/0!</v>
      </c>
      <c r="DU6" s="135" t="e">
        <f t="shared" si="1"/>
        <v>#DIV/0!</v>
      </c>
      <c r="DV6" s="135" t="e">
        <f t="shared" si="1"/>
        <v>#DIV/0!</v>
      </c>
      <c r="DW6" s="135" t="e">
        <f t="shared" si="1"/>
        <v>#DIV/0!</v>
      </c>
      <c r="DX6" s="135" t="e">
        <f t="shared" si="1"/>
        <v>#DIV/0!</v>
      </c>
      <c r="DY6" s="135" t="e">
        <f t="shared" si="1"/>
        <v>#DIV/0!</v>
      </c>
      <c r="DZ6" s="135" t="e">
        <f t="shared" si="1"/>
        <v>#DIV/0!</v>
      </c>
      <c r="EA6" s="135" t="e">
        <f t="shared" ref="EA6:GL6" si="2">(EA8+EA10)+(EA25*EA96)</f>
        <v>#DIV/0!</v>
      </c>
      <c r="EB6" s="135" t="e">
        <f t="shared" si="2"/>
        <v>#DIV/0!</v>
      </c>
      <c r="EC6" s="135" t="e">
        <f t="shared" si="2"/>
        <v>#DIV/0!</v>
      </c>
      <c r="ED6" s="135" t="e">
        <f t="shared" si="2"/>
        <v>#DIV/0!</v>
      </c>
      <c r="EE6" s="135" t="e">
        <f t="shared" si="2"/>
        <v>#DIV/0!</v>
      </c>
      <c r="EF6" s="135" t="e">
        <f t="shared" si="2"/>
        <v>#DIV/0!</v>
      </c>
      <c r="EG6" s="135" t="e">
        <f t="shared" si="2"/>
        <v>#DIV/0!</v>
      </c>
      <c r="EH6" s="135" t="e">
        <f t="shared" si="2"/>
        <v>#DIV/0!</v>
      </c>
      <c r="EI6" s="135" t="e">
        <f t="shared" si="2"/>
        <v>#DIV/0!</v>
      </c>
      <c r="EJ6" s="135" t="e">
        <f t="shared" si="2"/>
        <v>#DIV/0!</v>
      </c>
      <c r="EK6" s="135" t="e">
        <f t="shared" si="2"/>
        <v>#DIV/0!</v>
      </c>
      <c r="EL6" s="135" t="e">
        <f t="shared" si="2"/>
        <v>#DIV/0!</v>
      </c>
      <c r="EM6" s="135" t="e">
        <f t="shared" si="2"/>
        <v>#DIV/0!</v>
      </c>
      <c r="EN6" s="135" t="e">
        <f t="shared" si="2"/>
        <v>#DIV/0!</v>
      </c>
      <c r="EO6" s="135" t="e">
        <f t="shared" si="2"/>
        <v>#DIV/0!</v>
      </c>
      <c r="EP6" s="135" t="e">
        <f t="shared" si="2"/>
        <v>#DIV/0!</v>
      </c>
      <c r="EQ6" s="135" t="e">
        <f t="shared" si="2"/>
        <v>#DIV/0!</v>
      </c>
      <c r="ER6" s="135" t="e">
        <f t="shared" si="2"/>
        <v>#DIV/0!</v>
      </c>
      <c r="ES6" s="135" t="e">
        <f t="shared" si="2"/>
        <v>#DIV/0!</v>
      </c>
      <c r="ET6" s="135" t="e">
        <f t="shared" si="2"/>
        <v>#DIV/0!</v>
      </c>
      <c r="EU6" s="135" t="e">
        <f t="shared" si="2"/>
        <v>#DIV/0!</v>
      </c>
      <c r="EV6" s="135" t="e">
        <f t="shared" si="2"/>
        <v>#DIV/0!</v>
      </c>
      <c r="EW6" s="135" t="e">
        <f t="shared" si="2"/>
        <v>#DIV/0!</v>
      </c>
      <c r="EX6" s="135" t="e">
        <f t="shared" si="2"/>
        <v>#DIV/0!</v>
      </c>
      <c r="EY6" s="135" t="e">
        <f t="shared" si="2"/>
        <v>#DIV/0!</v>
      </c>
      <c r="EZ6" s="135" t="e">
        <f t="shared" si="2"/>
        <v>#DIV/0!</v>
      </c>
      <c r="FA6" s="135" t="e">
        <f t="shared" si="2"/>
        <v>#DIV/0!</v>
      </c>
      <c r="FB6" s="135" t="e">
        <f t="shared" si="2"/>
        <v>#DIV/0!</v>
      </c>
      <c r="FC6" s="135" t="e">
        <f t="shared" si="2"/>
        <v>#DIV/0!</v>
      </c>
      <c r="FD6" s="135" t="e">
        <f t="shared" si="2"/>
        <v>#DIV/0!</v>
      </c>
      <c r="FE6" s="135" t="e">
        <f t="shared" si="2"/>
        <v>#DIV/0!</v>
      </c>
      <c r="FF6" s="135" t="e">
        <f t="shared" si="2"/>
        <v>#DIV/0!</v>
      </c>
      <c r="FG6" s="135" t="e">
        <f t="shared" si="2"/>
        <v>#DIV/0!</v>
      </c>
      <c r="FH6" s="135" t="e">
        <f t="shared" si="2"/>
        <v>#DIV/0!</v>
      </c>
      <c r="FI6" s="135" t="e">
        <f t="shared" si="2"/>
        <v>#DIV/0!</v>
      </c>
      <c r="FJ6" s="135" t="e">
        <f t="shared" si="2"/>
        <v>#DIV/0!</v>
      </c>
      <c r="FK6" s="135" t="e">
        <f t="shared" si="2"/>
        <v>#DIV/0!</v>
      </c>
      <c r="FL6" s="135" t="e">
        <f t="shared" si="2"/>
        <v>#DIV/0!</v>
      </c>
      <c r="FM6" s="135" t="e">
        <f t="shared" si="2"/>
        <v>#DIV/0!</v>
      </c>
      <c r="FN6" s="135" t="e">
        <f t="shared" si="2"/>
        <v>#DIV/0!</v>
      </c>
      <c r="FO6" s="135" t="e">
        <f t="shared" si="2"/>
        <v>#DIV/0!</v>
      </c>
      <c r="FP6" s="135" t="e">
        <f t="shared" si="2"/>
        <v>#DIV/0!</v>
      </c>
      <c r="FQ6" s="135" t="e">
        <f t="shared" si="2"/>
        <v>#DIV/0!</v>
      </c>
      <c r="FR6" s="135" t="e">
        <f t="shared" si="2"/>
        <v>#DIV/0!</v>
      </c>
      <c r="FS6" s="135" t="e">
        <f t="shared" si="2"/>
        <v>#DIV/0!</v>
      </c>
      <c r="FT6" s="135" t="e">
        <f t="shared" si="2"/>
        <v>#DIV/0!</v>
      </c>
      <c r="FU6" s="135" t="e">
        <f t="shared" si="2"/>
        <v>#DIV/0!</v>
      </c>
      <c r="FV6" s="135" t="e">
        <f t="shared" si="2"/>
        <v>#DIV/0!</v>
      </c>
      <c r="FW6" s="135" t="e">
        <f t="shared" si="2"/>
        <v>#DIV/0!</v>
      </c>
      <c r="FX6" s="135" t="e">
        <f t="shared" si="2"/>
        <v>#DIV/0!</v>
      </c>
      <c r="FY6" s="135" t="e">
        <f t="shared" si="2"/>
        <v>#DIV/0!</v>
      </c>
      <c r="FZ6" s="135" t="e">
        <f t="shared" si="2"/>
        <v>#DIV/0!</v>
      </c>
      <c r="GA6" s="207" t="e">
        <f t="shared" si="2"/>
        <v>#DIV/0!</v>
      </c>
      <c r="GB6" s="135" t="e">
        <f t="shared" si="2"/>
        <v>#DIV/0!</v>
      </c>
      <c r="GC6" s="135" t="e">
        <f t="shared" si="2"/>
        <v>#DIV/0!</v>
      </c>
      <c r="GD6" s="135" t="e">
        <f t="shared" si="2"/>
        <v>#DIV/0!</v>
      </c>
      <c r="GE6" s="135" t="e">
        <f t="shared" si="2"/>
        <v>#DIV/0!</v>
      </c>
      <c r="GF6" s="135" t="e">
        <f t="shared" si="2"/>
        <v>#DIV/0!</v>
      </c>
      <c r="GG6" s="135" t="e">
        <f t="shared" si="2"/>
        <v>#DIV/0!</v>
      </c>
      <c r="GH6" s="135" t="e">
        <f t="shared" si="2"/>
        <v>#DIV/0!</v>
      </c>
      <c r="GI6" s="135" t="e">
        <f t="shared" si="2"/>
        <v>#DIV/0!</v>
      </c>
      <c r="GJ6" s="135" t="e">
        <f t="shared" si="2"/>
        <v>#DIV/0!</v>
      </c>
      <c r="GK6" s="135" t="e">
        <f t="shared" si="2"/>
        <v>#DIV/0!</v>
      </c>
      <c r="GL6" s="135" t="e">
        <f t="shared" si="2"/>
        <v>#DIV/0!</v>
      </c>
      <c r="GM6" s="135" t="e">
        <f t="shared" ref="GM6:IX6" si="3">(GM8+GM10)+(GM25*GM96)</f>
        <v>#DIV/0!</v>
      </c>
      <c r="GN6" s="135" t="e">
        <f t="shared" si="3"/>
        <v>#DIV/0!</v>
      </c>
      <c r="GO6" s="135" t="e">
        <f t="shared" si="3"/>
        <v>#DIV/0!</v>
      </c>
      <c r="GP6" s="135" t="e">
        <f t="shared" si="3"/>
        <v>#DIV/0!</v>
      </c>
      <c r="GQ6" s="135" t="e">
        <f t="shared" si="3"/>
        <v>#DIV/0!</v>
      </c>
      <c r="GR6" s="135" t="e">
        <f t="shared" si="3"/>
        <v>#DIV/0!</v>
      </c>
      <c r="GS6" s="135" t="e">
        <f t="shared" si="3"/>
        <v>#DIV/0!</v>
      </c>
      <c r="GT6" s="135" t="e">
        <f t="shared" si="3"/>
        <v>#DIV/0!</v>
      </c>
      <c r="GU6" s="135" t="e">
        <f t="shared" si="3"/>
        <v>#DIV/0!</v>
      </c>
      <c r="GV6" s="135" t="e">
        <f t="shared" si="3"/>
        <v>#DIV/0!</v>
      </c>
      <c r="GW6" s="135" t="e">
        <f t="shared" si="3"/>
        <v>#DIV/0!</v>
      </c>
      <c r="GX6" s="135" t="e">
        <f t="shared" si="3"/>
        <v>#DIV/0!</v>
      </c>
      <c r="GY6" s="135" t="e">
        <f t="shared" si="3"/>
        <v>#DIV/0!</v>
      </c>
      <c r="GZ6" s="135" t="e">
        <f t="shared" si="3"/>
        <v>#DIV/0!</v>
      </c>
      <c r="HA6" s="135" t="e">
        <f t="shared" si="3"/>
        <v>#DIV/0!</v>
      </c>
      <c r="HB6" s="135" t="e">
        <f t="shared" si="3"/>
        <v>#DIV/0!</v>
      </c>
      <c r="HC6" s="290" t="e">
        <f t="shared" si="3"/>
        <v>#DIV/0!</v>
      </c>
      <c r="HD6" s="290" t="e">
        <f t="shared" si="3"/>
        <v>#DIV/0!</v>
      </c>
      <c r="HE6" s="290" t="e">
        <f t="shared" si="3"/>
        <v>#DIV/0!</v>
      </c>
      <c r="HF6" s="290" t="e">
        <f t="shared" si="3"/>
        <v>#DIV/0!</v>
      </c>
      <c r="HG6" s="290" t="e">
        <f t="shared" si="3"/>
        <v>#DIV/0!</v>
      </c>
      <c r="HH6" s="290" t="e">
        <f t="shared" si="3"/>
        <v>#DIV/0!</v>
      </c>
      <c r="HI6" s="290" t="e">
        <f t="shared" si="3"/>
        <v>#DIV/0!</v>
      </c>
      <c r="HJ6" s="290" t="e">
        <f t="shared" si="3"/>
        <v>#DIV/0!</v>
      </c>
      <c r="HK6" s="290" t="e">
        <f t="shared" si="3"/>
        <v>#DIV/0!</v>
      </c>
      <c r="HL6" s="290" t="e">
        <f t="shared" si="3"/>
        <v>#DIV/0!</v>
      </c>
      <c r="HM6" s="290" t="e">
        <f t="shared" si="3"/>
        <v>#DIV/0!</v>
      </c>
      <c r="HN6" s="290" t="e">
        <f t="shared" si="3"/>
        <v>#DIV/0!</v>
      </c>
      <c r="HO6" s="290" t="e">
        <f t="shared" si="3"/>
        <v>#DIV/0!</v>
      </c>
      <c r="HP6" s="290" t="e">
        <f t="shared" si="3"/>
        <v>#DIV/0!</v>
      </c>
      <c r="HQ6" s="290" t="e">
        <f t="shared" si="3"/>
        <v>#DIV/0!</v>
      </c>
      <c r="HR6" s="290" t="e">
        <f t="shared" si="3"/>
        <v>#DIV/0!</v>
      </c>
      <c r="HS6" s="290" t="e">
        <f t="shared" si="3"/>
        <v>#DIV/0!</v>
      </c>
      <c r="HT6" s="290" t="e">
        <f t="shared" si="3"/>
        <v>#DIV/0!</v>
      </c>
      <c r="HU6" s="290" t="e">
        <f t="shared" si="3"/>
        <v>#DIV/0!</v>
      </c>
      <c r="HV6" s="290" t="e">
        <f t="shared" si="3"/>
        <v>#DIV/0!</v>
      </c>
      <c r="HW6" s="290" t="e">
        <f t="shared" si="3"/>
        <v>#DIV/0!</v>
      </c>
      <c r="HX6" s="290" t="e">
        <f t="shared" si="3"/>
        <v>#DIV/0!</v>
      </c>
      <c r="HY6" s="290" t="e">
        <f t="shared" si="3"/>
        <v>#DIV/0!</v>
      </c>
      <c r="HZ6" s="290" t="e">
        <f t="shared" si="3"/>
        <v>#DIV/0!</v>
      </c>
      <c r="IA6" s="290" t="e">
        <f t="shared" si="3"/>
        <v>#DIV/0!</v>
      </c>
      <c r="IB6" s="290" t="e">
        <f t="shared" si="3"/>
        <v>#DIV/0!</v>
      </c>
      <c r="IC6" s="290" t="e">
        <f t="shared" si="3"/>
        <v>#DIV/0!</v>
      </c>
      <c r="ID6" s="290" t="e">
        <f t="shared" si="3"/>
        <v>#DIV/0!</v>
      </c>
      <c r="IE6" s="290" t="e">
        <f t="shared" si="3"/>
        <v>#DIV/0!</v>
      </c>
      <c r="IF6" s="290" t="e">
        <f t="shared" si="3"/>
        <v>#DIV/0!</v>
      </c>
      <c r="IG6" s="290" t="e">
        <f t="shared" si="3"/>
        <v>#DIV/0!</v>
      </c>
      <c r="IH6" s="290" t="e">
        <f t="shared" si="3"/>
        <v>#DIV/0!</v>
      </c>
      <c r="II6" s="290" t="e">
        <f t="shared" si="3"/>
        <v>#DIV/0!</v>
      </c>
      <c r="IJ6" s="290" t="e">
        <f t="shared" si="3"/>
        <v>#DIV/0!</v>
      </c>
      <c r="IK6" s="290" t="e">
        <f t="shared" si="3"/>
        <v>#DIV/0!</v>
      </c>
      <c r="IL6" s="290" t="e">
        <f t="shared" si="3"/>
        <v>#DIV/0!</v>
      </c>
      <c r="IM6" s="290" t="e">
        <f t="shared" si="3"/>
        <v>#DIV/0!</v>
      </c>
      <c r="IN6" s="290" t="e">
        <f t="shared" si="3"/>
        <v>#DIV/0!</v>
      </c>
      <c r="IO6" s="290" t="e">
        <f t="shared" si="3"/>
        <v>#DIV/0!</v>
      </c>
      <c r="IP6" s="290" t="e">
        <f t="shared" si="3"/>
        <v>#DIV/0!</v>
      </c>
      <c r="IQ6" s="290" t="e">
        <f t="shared" si="3"/>
        <v>#DIV/0!</v>
      </c>
      <c r="IR6" s="290" t="e">
        <f t="shared" si="3"/>
        <v>#DIV/0!</v>
      </c>
      <c r="IS6" s="290" t="e">
        <f t="shared" si="3"/>
        <v>#DIV/0!</v>
      </c>
      <c r="IT6" s="290" t="e">
        <f t="shared" si="3"/>
        <v>#DIV/0!</v>
      </c>
      <c r="IU6" s="290" t="e">
        <f t="shared" si="3"/>
        <v>#DIV/0!</v>
      </c>
      <c r="IV6" s="290" t="e">
        <f t="shared" si="3"/>
        <v>#DIV/0!</v>
      </c>
      <c r="IW6" s="290" t="e">
        <f t="shared" si="3"/>
        <v>#DIV/0!</v>
      </c>
      <c r="IX6" s="290" t="e">
        <f t="shared" si="3"/>
        <v>#DIV/0!</v>
      </c>
      <c r="IY6" s="290" t="e">
        <f t="shared" ref="IY6:LJ6" si="4">(IY8+IY10)+(IY25*IY96)</f>
        <v>#DIV/0!</v>
      </c>
      <c r="IZ6" s="290" t="e">
        <f t="shared" si="4"/>
        <v>#DIV/0!</v>
      </c>
      <c r="JA6" s="290" t="e">
        <f t="shared" si="4"/>
        <v>#DIV/0!</v>
      </c>
      <c r="JB6" s="290" t="e">
        <f t="shared" si="4"/>
        <v>#DIV/0!</v>
      </c>
      <c r="JC6" s="290" t="e">
        <f t="shared" si="4"/>
        <v>#DIV/0!</v>
      </c>
      <c r="JD6" s="290" t="e">
        <f t="shared" si="4"/>
        <v>#DIV/0!</v>
      </c>
      <c r="JE6" s="290" t="e">
        <f t="shared" si="4"/>
        <v>#DIV/0!</v>
      </c>
      <c r="JF6" s="290" t="e">
        <f t="shared" si="4"/>
        <v>#DIV/0!</v>
      </c>
      <c r="JG6" s="290" t="e">
        <f t="shared" si="4"/>
        <v>#DIV/0!</v>
      </c>
      <c r="JH6" s="290" t="e">
        <f t="shared" si="4"/>
        <v>#DIV/0!</v>
      </c>
      <c r="JI6" s="290" t="e">
        <f t="shared" si="4"/>
        <v>#DIV/0!</v>
      </c>
      <c r="JJ6" s="290" t="e">
        <f t="shared" si="4"/>
        <v>#DIV/0!</v>
      </c>
      <c r="JK6" s="290" t="e">
        <f t="shared" si="4"/>
        <v>#DIV/0!</v>
      </c>
      <c r="JL6" s="290" t="e">
        <f t="shared" si="4"/>
        <v>#DIV/0!</v>
      </c>
      <c r="JM6" s="290" t="e">
        <f t="shared" si="4"/>
        <v>#DIV/0!</v>
      </c>
      <c r="JN6" s="290" t="e">
        <f t="shared" si="4"/>
        <v>#DIV/0!</v>
      </c>
      <c r="JO6" s="290" t="e">
        <f t="shared" si="4"/>
        <v>#DIV/0!</v>
      </c>
      <c r="JP6" s="290" t="e">
        <f t="shared" si="4"/>
        <v>#DIV/0!</v>
      </c>
      <c r="JQ6" s="290" t="e">
        <f t="shared" si="4"/>
        <v>#DIV/0!</v>
      </c>
      <c r="JR6" s="290" t="e">
        <f t="shared" si="4"/>
        <v>#DIV/0!</v>
      </c>
      <c r="JS6" s="290" t="e">
        <f t="shared" si="4"/>
        <v>#DIV/0!</v>
      </c>
      <c r="JT6" s="290" t="e">
        <f t="shared" si="4"/>
        <v>#DIV/0!</v>
      </c>
      <c r="JU6" s="290" t="e">
        <f t="shared" si="4"/>
        <v>#DIV/0!</v>
      </c>
      <c r="JV6" s="290" t="e">
        <f t="shared" si="4"/>
        <v>#DIV/0!</v>
      </c>
      <c r="JW6" s="290" t="e">
        <f t="shared" si="4"/>
        <v>#DIV/0!</v>
      </c>
      <c r="JX6" s="290" t="e">
        <f t="shared" si="4"/>
        <v>#DIV/0!</v>
      </c>
      <c r="JY6" s="290" t="e">
        <f t="shared" si="4"/>
        <v>#DIV/0!</v>
      </c>
      <c r="JZ6" s="290" t="e">
        <f t="shared" si="4"/>
        <v>#DIV/0!</v>
      </c>
      <c r="KA6" s="290" t="e">
        <f t="shared" si="4"/>
        <v>#DIV/0!</v>
      </c>
      <c r="KB6" s="290" t="e">
        <f t="shared" si="4"/>
        <v>#DIV/0!</v>
      </c>
      <c r="KC6" s="290" t="e">
        <f t="shared" si="4"/>
        <v>#DIV/0!</v>
      </c>
      <c r="KD6" s="290" t="e">
        <f t="shared" si="4"/>
        <v>#DIV/0!</v>
      </c>
      <c r="KE6" s="290" t="e">
        <f t="shared" si="4"/>
        <v>#DIV/0!</v>
      </c>
      <c r="KF6" s="290" t="e">
        <f t="shared" si="4"/>
        <v>#DIV/0!</v>
      </c>
      <c r="KG6" s="290" t="e">
        <f t="shared" si="4"/>
        <v>#DIV/0!</v>
      </c>
      <c r="KH6" s="290" t="e">
        <f t="shared" si="4"/>
        <v>#DIV/0!</v>
      </c>
      <c r="KI6" s="290" t="e">
        <f t="shared" si="4"/>
        <v>#DIV/0!</v>
      </c>
      <c r="KJ6" s="290" t="e">
        <f t="shared" si="4"/>
        <v>#DIV/0!</v>
      </c>
      <c r="KK6" s="290" t="e">
        <f t="shared" si="4"/>
        <v>#DIV/0!</v>
      </c>
      <c r="KL6" s="290" t="e">
        <f t="shared" si="4"/>
        <v>#DIV/0!</v>
      </c>
      <c r="KM6" s="290" t="e">
        <f t="shared" si="4"/>
        <v>#DIV/0!</v>
      </c>
      <c r="KN6" s="290" t="e">
        <f t="shared" si="4"/>
        <v>#DIV/0!</v>
      </c>
      <c r="KO6" s="290" t="e">
        <f t="shared" si="4"/>
        <v>#DIV/0!</v>
      </c>
      <c r="KP6" s="290" t="e">
        <f t="shared" si="4"/>
        <v>#DIV/0!</v>
      </c>
      <c r="KQ6" s="290" t="e">
        <f t="shared" si="4"/>
        <v>#DIV/0!</v>
      </c>
      <c r="KR6" s="290" t="e">
        <f t="shared" si="4"/>
        <v>#DIV/0!</v>
      </c>
      <c r="KS6" s="290" t="e">
        <f t="shared" si="4"/>
        <v>#DIV/0!</v>
      </c>
      <c r="KT6" s="290" t="e">
        <f t="shared" si="4"/>
        <v>#DIV/0!</v>
      </c>
      <c r="KU6" s="290" t="e">
        <f t="shared" si="4"/>
        <v>#DIV/0!</v>
      </c>
      <c r="KV6" s="290" t="e">
        <f t="shared" si="4"/>
        <v>#DIV/0!</v>
      </c>
      <c r="KW6" s="290" t="e">
        <f t="shared" si="4"/>
        <v>#DIV/0!</v>
      </c>
      <c r="KX6" s="290" t="e">
        <f t="shared" si="4"/>
        <v>#DIV/0!</v>
      </c>
      <c r="KY6" s="290" t="e">
        <f t="shared" si="4"/>
        <v>#DIV/0!</v>
      </c>
      <c r="KZ6" s="290" t="e">
        <f t="shared" si="4"/>
        <v>#DIV/0!</v>
      </c>
      <c r="LA6" s="290" t="e">
        <f t="shared" si="4"/>
        <v>#DIV/0!</v>
      </c>
      <c r="LB6" s="290" t="e">
        <f t="shared" si="4"/>
        <v>#DIV/0!</v>
      </c>
      <c r="LC6" s="290" t="e">
        <f t="shared" si="4"/>
        <v>#DIV/0!</v>
      </c>
      <c r="LD6" s="290" t="e">
        <f t="shared" si="4"/>
        <v>#DIV/0!</v>
      </c>
      <c r="LE6" s="290" t="e">
        <f t="shared" si="4"/>
        <v>#DIV/0!</v>
      </c>
      <c r="LF6" s="290" t="e">
        <f t="shared" si="4"/>
        <v>#DIV/0!</v>
      </c>
      <c r="LG6" s="290" t="e">
        <f t="shared" si="4"/>
        <v>#DIV/0!</v>
      </c>
      <c r="LH6" s="290" t="e">
        <f t="shared" si="4"/>
        <v>#DIV/0!</v>
      </c>
      <c r="LI6" s="290" t="e">
        <f t="shared" si="4"/>
        <v>#DIV/0!</v>
      </c>
      <c r="LJ6" s="290" t="e">
        <f t="shared" si="4"/>
        <v>#DIV/0!</v>
      </c>
      <c r="LK6" s="290" t="e">
        <f t="shared" ref="LK6:NX6" si="5">(LK8+LK10)+(LK25*LK96)</f>
        <v>#DIV/0!</v>
      </c>
      <c r="LL6" s="290" t="e">
        <f t="shared" si="5"/>
        <v>#DIV/0!</v>
      </c>
      <c r="LM6" s="290" t="e">
        <f t="shared" si="5"/>
        <v>#DIV/0!</v>
      </c>
      <c r="LN6" s="290" t="e">
        <f t="shared" si="5"/>
        <v>#DIV/0!</v>
      </c>
      <c r="LO6" s="290" t="e">
        <f t="shared" si="5"/>
        <v>#DIV/0!</v>
      </c>
      <c r="LP6" s="290" t="e">
        <f t="shared" si="5"/>
        <v>#DIV/0!</v>
      </c>
      <c r="LQ6" s="290" t="e">
        <f t="shared" si="5"/>
        <v>#DIV/0!</v>
      </c>
      <c r="LR6" s="290" t="e">
        <f t="shared" si="5"/>
        <v>#DIV/0!</v>
      </c>
      <c r="LS6" s="290" t="e">
        <f t="shared" si="5"/>
        <v>#DIV/0!</v>
      </c>
      <c r="LT6" s="290" t="e">
        <f t="shared" si="5"/>
        <v>#DIV/0!</v>
      </c>
      <c r="LU6" s="290" t="e">
        <f t="shared" si="5"/>
        <v>#DIV/0!</v>
      </c>
      <c r="LV6" s="290" t="e">
        <f t="shared" si="5"/>
        <v>#DIV/0!</v>
      </c>
      <c r="LW6" s="290" t="e">
        <f t="shared" si="5"/>
        <v>#DIV/0!</v>
      </c>
      <c r="LX6" s="290" t="e">
        <f t="shared" si="5"/>
        <v>#DIV/0!</v>
      </c>
      <c r="LY6" s="290" t="e">
        <f t="shared" si="5"/>
        <v>#DIV/0!</v>
      </c>
      <c r="LZ6" s="290" t="e">
        <f t="shared" si="5"/>
        <v>#DIV/0!</v>
      </c>
      <c r="MA6" s="290" t="e">
        <f t="shared" si="5"/>
        <v>#DIV/0!</v>
      </c>
      <c r="MB6" s="290" t="e">
        <f t="shared" si="5"/>
        <v>#DIV/0!</v>
      </c>
      <c r="MC6" s="290" t="e">
        <f t="shared" si="5"/>
        <v>#DIV/0!</v>
      </c>
      <c r="MD6" s="290" t="e">
        <f t="shared" si="5"/>
        <v>#DIV/0!</v>
      </c>
      <c r="ME6" s="290" t="e">
        <f t="shared" si="5"/>
        <v>#DIV/0!</v>
      </c>
      <c r="MF6" s="290" t="e">
        <f t="shared" si="5"/>
        <v>#DIV/0!</v>
      </c>
      <c r="MG6" s="290" t="e">
        <f t="shared" si="5"/>
        <v>#DIV/0!</v>
      </c>
      <c r="MH6" s="290" t="e">
        <f t="shared" si="5"/>
        <v>#DIV/0!</v>
      </c>
      <c r="MI6" s="290" t="e">
        <f t="shared" si="5"/>
        <v>#DIV/0!</v>
      </c>
      <c r="MJ6" s="290" t="e">
        <f t="shared" si="5"/>
        <v>#DIV/0!</v>
      </c>
      <c r="MK6" s="290" t="e">
        <f t="shared" si="5"/>
        <v>#DIV/0!</v>
      </c>
      <c r="ML6" s="290" t="e">
        <f t="shared" si="5"/>
        <v>#DIV/0!</v>
      </c>
      <c r="MM6" s="290" t="e">
        <f t="shared" si="5"/>
        <v>#DIV/0!</v>
      </c>
      <c r="MN6" s="290" t="e">
        <f t="shared" si="5"/>
        <v>#DIV/0!</v>
      </c>
      <c r="MO6" s="290" t="e">
        <f t="shared" si="5"/>
        <v>#DIV/0!</v>
      </c>
      <c r="MP6" s="290" t="e">
        <f t="shared" si="5"/>
        <v>#DIV/0!</v>
      </c>
      <c r="MQ6" s="290" t="e">
        <f t="shared" si="5"/>
        <v>#DIV/0!</v>
      </c>
      <c r="MR6" s="290" t="e">
        <f t="shared" si="5"/>
        <v>#DIV/0!</v>
      </c>
      <c r="MS6" s="290" t="e">
        <f t="shared" si="5"/>
        <v>#DIV/0!</v>
      </c>
      <c r="MT6" s="290" t="e">
        <f t="shared" si="5"/>
        <v>#DIV/0!</v>
      </c>
      <c r="MU6" s="290" t="e">
        <f t="shared" si="5"/>
        <v>#DIV/0!</v>
      </c>
      <c r="MV6" s="290" t="e">
        <f t="shared" si="5"/>
        <v>#DIV/0!</v>
      </c>
      <c r="MW6" s="290" t="e">
        <f t="shared" si="5"/>
        <v>#DIV/0!</v>
      </c>
      <c r="MX6" s="290" t="e">
        <f t="shared" si="5"/>
        <v>#DIV/0!</v>
      </c>
      <c r="MY6" s="290" t="e">
        <f t="shared" si="5"/>
        <v>#DIV/0!</v>
      </c>
      <c r="MZ6" s="290" t="e">
        <f t="shared" si="5"/>
        <v>#DIV/0!</v>
      </c>
      <c r="NA6" s="290" t="e">
        <f t="shared" si="5"/>
        <v>#DIV/0!</v>
      </c>
      <c r="NB6" s="290" t="e">
        <f t="shared" si="5"/>
        <v>#DIV/0!</v>
      </c>
      <c r="NC6" s="290" t="e">
        <f t="shared" si="5"/>
        <v>#DIV/0!</v>
      </c>
      <c r="ND6" s="290" t="e">
        <f t="shared" si="5"/>
        <v>#DIV/0!</v>
      </c>
      <c r="NE6" s="290">
        <f t="shared" si="5"/>
        <v>-2157.471044045677</v>
      </c>
      <c r="NF6" s="290">
        <f t="shared" si="5"/>
        <v>-2155.744912446758</v>
      </c>
      <c r="NG6" s="290">
        <f t="shared" si="5"/>
        <v>-1494.4529236868186</v>
      </c>
      <c r="NH6" s="290">
        <f t="shared" si="5"/>
        <v>-1645.3806451612904</v>
      </c>
      <c r="NI6" s="290">
        <f t="shared" si="5"/>
        <v>-1793.3218085106382</v>
      </c>
      <c r="NJ6" s="290">
        <f t="shared" si="5"/>
        <v>-1023.5508684863523</v>
      </c>
      <c r="NK6" s="290">
        <f t="shared" si="5"/>
        <v>-1245.4857898215466</v>
      </c>
      <c r="NL6" s="290">
        <f t="shared" si="5"/>
        <v>-2576.6326609775019</v>
      </c>
      <c r="NM6" s="290">
        <f t="shared" si="5"/>
        <v>-2026.5350999535099</v>
      </c>
      <c r="NN6" s="290">
        <f t="shared" si="5"/>
        <v>-2163.4521591871298</v>
      </c>
      <c r="NO6" s="290">
        <f t="shared" si="5"/>
        <v>-1855.6741071428571</v>
      </c>
      <c r="NP6" s="290">
        <f t="shared" si="5"/>
        <v>-1502.0954598370199</v>
      </c>
      <c r="NQ6" s="290">
        <f t="shared" si="5"/>
        <v>-1956.7153572838531</v>
      </c>
      <c r="NR6" s="290">
        <f t="shared" si="5"/>
        <v>-833.46</v>
      </c>
      <c r="NS6" s="290">
        <f t="shared" si="5"/>
        <v>-1883.4496837262795</v>
      </c>
      <c r="NT6" s="290">
        <f t="shared" si="5"/>
        <v>-870.97658079625285</v>
      </c>
      <c r="NU6" s="290">
        <f t="shared" si="5"/>
        <v>-1927.8594651284741</v>
      </c>
      <c r="NV6" s="135">
        <f t="shared" si="5"/>
        <v>-3139.4633042353703</v>
      </c>
      <c r="NW6" s="135">
        <f t="shared" si="5"/>
        <v>-720.31460674157302</v>
      </c>
      <c r="NX6" s="135">
        <f t="shared" si="5"/>
        <v>-1218.1481481481483</v>
      </c>
      <c r="NY6" s="259" t="e">
        <f t="shared" ref="NY6:NY38" si="6">(NW6-OB6)/OB6</f>
        <v>#DIV/0!</v>
      </c>
      <c r="NZ6" s="258" t="e">
        <f t="shared" ref="NZ6:NZ38" si="7">(NW6-OC6)/OC6</f>
        <v>#DIV/0!</v>
      </c>
      <c r="OA6" s="244" t="e">
        <f t="shared" ref="OA6:OA38" si="8">AVERAGE(C6:NW6)</f>
        <v>#DIV/0!</v>
      </c>
      <c r="OB6" s="226" t="e">
        <f t="shared" ref="OB6:OB28" si="9">AVERAGE(C6:BY6)</f>
        <v>#DIV/0!</v>
      </c>
      <c r="OC6" s="257" t="e">
        <f t="shared" ref="OC6:OC38" si="10">(SUM(BZ6:EO6)+(SUM(EZ6:FZ6)+(SUM(GF6:NW6))))/((COUNT(EZ6:FZ6)+(COUNT(GH6:NW6))+(COUNT(BZ6:EO6))))</f>
        <v>#DIV/0!</v>
      </c>
      <c r="OF6" s="13"/>
      <c r="OG6" s="13" t="e">
        <f>SUMIFS($C$6:$JP$28,$B$6:$B$28,C6,$C$4:$JP$4,OG4)</f>
        <v>#VALUE!</v>
      </c>
      <c r="OH6" s="13" t="e">
        <f>SUM(BK6:CO6)</f>
        <v>#DIV/0!</v>
      </c>
      <c r="OI6" s="13" t="e">
        <f>SUM(CP6:DS6)</f>
        <v>#DIV/0!</v>
      </c>
      <c r="OJ6" s="13" t="e">
        <f>SUM(EY6:GB6)</f>
        <v>#DIV/0!</v>
      </c>
      <c r="OK6" s="13" t="e">
        <f>SUM(GC6:HG6)</f>
        <v>#DIV/0!</v>
      </c>
      <c r="OL6" s="70" t="e">
        <f t="shared" ref="OL6:OL28" si="11">SUM(HH6:IL6)</f>
        <v>#DIV/0!</v>
      </c>
      <c r="OM6" s="70" t="e">
        <f>SUM(HH6:IL6)</f>
        <v>#DIV/0!</v>
      </c>
      <c r="ON6" s="276" t="e">
        <f t="shared" ref="ON6:ON38" si="12">AVERAGE(IM6:JP6)</f>
        <v>#DIV/0!</v>
      </c>
      <c r="OO6" s="232" t="e">
        <f t="shared" ref="OO6:OO38" si="13">SUM(IM6:JP6)</f>
        <v>#DIV/0!</v>
      </c>
      <c r="OP6" s="260" t="e">
        <f t="shared" ref="OP6:OP27" si="14">OO6/$OO$28</f>
        <v>#DIV/0!</v>
      </c>
      <c r="PE6" s="137"/>
      <c r="PF6" s="138"/>
    </row>
    <row r="7" spans="1:422" s="136" customFormat="1" ht="16" customHeight="1" x14ac:dyDescent="0.2">
      <c r="A7" s="133"/>
      <c r="B7" s="134" t="s">
        <v>36</v>
      </c>
      <c r="C7" s="139">
        <f t="shared" ref="C7:BN7" si="15">(C17)+(C25*C97)</f>
        <v>-389.52895595432301</v>
      </c>
      <c r="D7" s="139">
        <f t="shared" si="15"/>
        <v>-35.255087553241836</v>
      </c>
      <c r="E7" s="139">
        <f t="shared" si="15"/>
        <v>-943.54707631318138</v>
      </c>
      <c r="F7" s="139">
        <f t="shared" si="15"/>
        <v>-1239.6193548387096</v>
      </c>
      <c r="G7" s="139">
        <f t="shared" si="15"/>
        <v>-1125.6781914893618</v>
      </c>
      <c r="H7" s="139">
        <f t="shared" si="15"/>
        <v>-53.449131513647643</v>
      </c>
      <c r="I7" s="139">
        <f t="shared" si="15"/>
        <v>-920.51421017845337</v>
      </c>
      <c r="J7" s="139">
        <f t="shared" si="15"/>
        <v>-800.36733902249807</v>
      </c>
      <c r="K7" s="139">
        <f t="shared" si="15"/>
        <v>-380.46490004649002</v>
      </c>
      <c r="L7" s="139">
        <f t="shared" si="15"/>
        <v>-950.54784081287039</v>
      </c>
      <c r="M7" s="139">
        <f t="shared" si="15"/>
        <v>-326.32589285714283</v>
      </c>
      <c r="N7" s="139">
        <f t="shared" si="15"/>
        <v>-15.90454016298021</v>
      </c>
      <c r="O7" s="139">
        <f t="shared" si="15"/>
        <v>-1251.2846427161469</v>
      </c>
      <c r="P7" s="139">
        <f t="shared" si="15"/>
        <v>-124.54</v>
      </c>
      <c r="Q7" s="139">
        <f t="shared" si="15"/>
        <v>-505.55031627372057</v>
      </c>
      <c r="R7" s="139">
        <f t="shared" si="15"/>
        <v>-462.02341920374704</v>
      </c>
      <c r="S7" s="139">
        <f t="shared" si="15"/>
        <v>-340.14053487152597</v>
      </c>
      <c r="T7" s="139">
        <f t="shared" si="15"/>
        <v>-665.53669576462983</v>
      </c>
      <c r="U7" s="139">
        <f t="shared" si="15"/>
        <v>-313.68539325842698</v>
      </c>
      <c r="V7" s="139">
        <f t="shared" si="15"/>
        <v>-981.85185185185185</v>
      </c>
      <c r="W7" s="139" t="e">
        <f t="shared" si="15"/>
        <v>#DIV/0!</v>
      </c>
      <c r="X7" s="139" t="e">
        <f t="shared" si="15"/>
        <v>#DIV/0!</v>
      </c>
      <c r="Y7" s="139" t="e">
        <f t="shared" si="15"/>
        <v>#DIV/0!</v>
      </c>
      <c r="Z7" s="139" t="e">
        <f t="shared" si="15"/>
        <v>#DIV/0!</v>
      </c>
      <c r="AA7" s="139" t="e">
        <f t="shared" si="15"/>
        <v>#DIV/0!</v>
      </c>
      <c r="AB7" s="139" t="e">
        <f t="shared" si="15"/>
        <v>#DIV/0!</v>
      </c>
      <c r="AC7" s="139" t="e">
        <f t="shared" si="15"/>
        <v>#DIV/0!</v>
      </c>
      <c r="AD7" s="139" t="e">
        <f t="shared" si="15"/>
        <v>#DIV/0!</v>
      </c>
      <c r="AE7" s="139" t="e">
        <f t="shared" si="15"/>
        <v>#DIV/0!</v>
      </c>
      <c r="AF7" s="139" t="e">
        <f t="shared" si="15"/>
        <v>#DIV/0!</v>
      </c>
      <c r="AG7" s="139" t="e">
        <f t="shared" si="15"/>
        <v>#DIV/0!</v>
      </c>
      <c r="AH7" s="139" t="e">
        <f t="shared" si="15"/>
        <v>#DIV/0!</v>
      </c>
      <c r="AI7" s="139" t="e">
        <f t="shared" si="15"/>
        <v>#DIV/0!</v>
      </c>
      <c r="AJ7" s="139" t="e">
        <f t="shared" si="15"/>
        <v>#DIV/0!</v>
      </c>
      <c r="AK7" s="139" t="e">
        <f t="shared" si="15"/>
        <v>#DIV/0!</v>
      </c>
      <c r="AL7" s="139" t="e">
        <f t="shared" si="15"/>
        <v>#DIV/0!</v>
      </c>
      <c r="AM7" s="139" t="e">
        <f t="shared" si="15"/>
        <v>#DIV/0!</v>
      </c>
      <c r="AN7" s="139" t="e">
        <f t="shared" si="15"/>
        <v>#DIV/0!</v>
      </c>
      <c r="AO7" s="139" t="e">
        <f t="shared" si="15"/>
        <v>#DIV/0!</v>
      </c>
      <c r="AP7" s="139" t="e">
        <f t="shared" si="15"/>
        <v>#DIV/0!</v>
      </c>
      <c r="AQ7" s="139" t="e">
        <f t="shared" si="15"/>
        <v>#DIV/0!</v>
      </c>
      <c r="AR7" s="139" t="e">
        <f t="shared" si="15"/>
        <v>#DIV/0!</v>
      </c>
      <c r="AS7" s="139" t="e">
        <f t="shared" si="15"/>
        <v>#DIV/0!</v>
      </c>
      <c r="AT7" s="139" t="e">
        <f t="shared" si="15"/>
        <v>#DIV/0!</v>
      </c>
      <c r="AU7" s="139" t="e">
        <f t="shared" si="15"/>
        <v>#DIV/0!</v>
      </c>
      <c r="AV7" s="139" t="e">
        <f t="shared" si="15"/>
        <v>#DIV/0!</v>
      </c>
      <c r="AW7" s="139" t="e">
        <f t="shared" si="15"/>
        <v>#DIV/0!</v>
      </c>
      <c r="AX7" s="139" t="e">
        <f t="shared" si="15"/>
        <v>#DIV/0!</v>
      </c>
      <c r="AY7" s="139" t="e">
        <f t="shared" si="15"/>
        <v>#DIV/0!</v>
      </c>
      <c r="AZ7" s="139" t="e">
        <f t="shared" si="15"/>
        <v>#DIV/0!</v>
      </c>
      <c r="BA7" s="139" t="e">
        <f t="shared" si="15"/>
        <v>#DIV/0!</v>
      </c>
      <c r="BB7" s="139" t="e">
        <f t="shared" si="15"/>
        <v>#DIV/0!</v>
      </c>
      <c r="BC7" s="139" t="e">
        <f t="shared" si="15"/>
        <v>#DIV/0!</v>
      </c>
      <c r="BD7" s="139" t="e">
        <f t="shared" si="15"/>
        <v>#DIV/0!</v>
      </c>
      <c r="BE7" s="139" t="e">
        <f t="shared" si="15"/>
        <v>#DIV/0!</v>
      </c>
      <c r="BF7" s="139" t="e">
        <f t="shared" si="15"/>
        <v>#DIV/0!</v>
      </c>
      <c r="BG7" s="139" t="e">
        <f t="shared" si="15"/>
        <v>#DIV/0!</v>
      </c>
      <c r="BH7" s="139" t="e">
        <f t="shared" si="15"/>
        <v>#DIV/0!</v>
      </c>
      <c r="BI7" s="139" t="e">
        <f t="shared" si="15"/>
        <v>#DIV/0!</v>
      </c>
      <c r="BJ7" s="139" t="e">
        <f t="shared" si="15"/>
        <v>#DIV/0!</v>
      </c>
      <c r="BK7" s="139" t="e">
        <f t="shared" si="15"/>
        <v>#DIV/0!</v>
      </c>
      <c r="BL7" s="139" t="e">
        <f t="shared" si="15"/>
        <v>#DIV/0!</v>
      </c>
      <c r="BM7" s="139" t="e">
        <f t="shared" si="15"/>
        <v>#DIV/0!</v>
      </c>
      <c r="BN7" s="139" t="e">
        <f t="shared" si="15"/>
        <v>#DIV/0!</v>
      </c>
      <c r="BO7" s="139" t="e">
        <f t="shared" ref="BO7:DZ7" si="16">(BO17)+(BO25*BO97)</f>
        <v>#DIV/0!</v>
      </c>
      <c r="BP7" s="139" t="e">
        <f t="shared" si="16"/>
        <v>#DIV/0!</v>
      </c>
      <c r="BQ7" s="139" t="e">
        <f t="shared" si="16"/>
        <v>#DIV/0!</v>
      </c>
      <c r="BR7" s="139" t="e">
        <f t="shared" si="16"/>
        <v>#DIV/0!</v>
      </c>
      <c r="BS7" s="139" t="e">
        <f t="shared" si="16"/>
        <v>#DIV/0!</v>
      </c>
      <c r="BT7" s="139" t="e">
        <f t="shared" si="16"/>
        <v>#DIV/0!</v>
      </c>
      <c r="BU7" s="139" t="e">
        <f t="shared" si="16"/>
        <v>#DIV/0!</v>
      </c>
      <c r="BV7" s="139" t="e">
        <f t="shared" si="16"/>
        <v>#DIV/0!</v>
      </c>
      <c r="BW7" s="139" t="e">
        <f t="shared" si="16"/>
        <v>#DIV/0!</v>
      </c>
      <c r="BX7" s="139" t="e">
        <f t="shared" si="16"/>
        <v>#DIV/0!</v>
      </c>
      <c r="BY7" s="139" t="e">
        <f t="shared" si="16"/>
        <v>#DIV/0!</v>
      </c>
      <c r="BZ7" s="139" t="e">
        <f t="shared" si="16"/>
        <v>#DIV/0!</v>
      </c>
      <c r="CA7" s="139" t="e">
        <f t="shared" si="16"/>
        <v>#DIV/0!</v>
      </c>
      <c r="CB7" s="139" t="e">
        <f t="shared" si="16"/>
        <v>#DIV/0!</v>
      </c>
      <c r="CC7" s="139" t="e">
        <f t="shared" si="16"/>
        <v>#DIV/0!</v>
      </c>
      <c r="CD7" s="139" t="e">
        <f t="shared" si="16"/>
        <v>#DIV/0!</v>
      </c>
      <c r="CE7" s="139" t="e">
        <f t="shared" si="16"/>
        <v>#DIV/0!</v>
      </c>
      <c r="CF7" s="139" t="e">
        <f t="shared" si="16"/>
        <v>#DIV/0!</v>
      </c>
      <c r="CG7" s="139" t="e">
        <f t="shared" si="16"/>
        <v>#DIV/0!</v>
      </c>
      <c r="CH7" s="139" t="e">
        <f t="shared" si="16"/>
        <v>#DIV/0!</v>
      </c>
      <c r="CI7" s="139" t="e">
        <f t="shared" si="16"/>
        <v>#DIV/0!</v>
      </c>
      <c r="CJ7" s="139" t="e">
        <f t="shared" si="16"/>
        <v>#DIV/0!</v>
      </c>
      <c r="CK7" s="139" t="e">
        <f t="shared" si="16"/>
        <v>#DIV/0!</v>
      </c>
      <c r="CL7" s="139" t="e">
        <f t="shared" si="16"/>
        <v>#DIV/0!</v>
      </c>
      <c r="CM7" s="139" t="e">
        <f t="shared" si="16"/>
        <v>#DIV/0!</v>
      </c>
      <c r="CN7" s="139" t="e">
        <f t="shared" si="16"/>
        <v>#DIV/0!</v>
      </c>
      <c r="CO7" s="139" t="e">
        <f t="shared" si="16"/>
        <v>#DIV/0!</v>
      </c>
      <c r="CP7" s="139" t="e">
        <f t="shared" si="16"/>
        <v>#DIV/0!</v>
      </c>
      <c r="CQ7" s="139" t="e">
        <f t="shared" si="16"/>
        <v>#DIV/0!</v>
      </c>
      <c r="CR7" s="139" t="e">
        <f t="shared" si="16"/>
        <v>#DIV/0!</v>
      </c>
      <c r="CS7" s="139" t="e">
        <f t="shared" si="16"/>
        <v>#DIV/0!</v>
      </c>
      <c r="CT7" s="139" t="e">
        <f t="shared" si="16"/>
        <v>#DIV/0!</v>
      </c>
      <c r="CU7" s="139" t="e">
        <f t="shared" si="16"/>
        <v>#DIV/0!</v>
      </c>
      <c r="CV7" s="139" t="e">
        <f t="shared" si="16"/>
        <v>#DIV/0!</v>
      </c>
      <c r="CW7" s="139" t="e">
        <f t="shared" si="16"/>
        <v>#DIV/0!</v>
      </c>
      <c r="CX7" s="139" t="e">
        <f t="shared" si="16"/>
        <v>#DIV/0!</v>
      </c>
      <c r="CY7" s="139" t="e">
        <f t="shared" si="16"/>
        <v>#DIV/0!</v>
      </c>
      <c r="CZ7" s="139" t="e">
        <f t="shared" si="16"/>
        <v>#DIV/0!</v>
      </c>
      <c r="DA7" s="139" t="e">
        <f t="shared" si="16"/>
        <v>#DIV/0!</v>
      </c>
      <c r="DB7" s="139" t="e">
        <f t="shared" si="16"/>
        <v>#DIV/0!</v>
      </c>
      <c r="DC7" s="139" t="e">
        <f t="shared" si="16"/>
        <v>#DIV/0!</v>
      </c>
      <c r="DD7" s="139" t="e">
        <f t="shared" si="16"/>
        <v>#DIV/0!</v>
      </c>
      <c r="DE7" s="139" t="e">
        <f t="shared" si="16"/>
        <v>#DIV/0!</v>
      </c>
      <c r="DF7" s="139" t="e">
        <f t="shared" si="16"/>
        <v>#DIV/0!</v>
      </c>
      <c r="DG7" s="139" t="e">
        <f t="shared" si="16"/>
        <v>#DIV/0!</v>
      </c>
      <c r="DH7" s="139" t="e">
        <f t="shared" si="16"/>
        <v>#DIV/0!</v>
      </c>
      <c r="DI7" s="139" t="e">
        <f t="shared" si="16"/>
        <v>#DIV/0!</v>
      </c>
      <c r="DJ7" s="139" t="e">
        <f t="shared" si="16"/>
        <v>#DIV/0!</v>
      </c>
      <c r="DK7" s="139" t="e">
        <f t="shared" si="16"/>
        <v>#DIV/0!</v>
      </c>
      <c r="DL7" s="139" t="e">
        <f t="shared" si="16"/>
        <v>#DIV/0!</v>
      </c>
      <c r="DM7" s="139" t="e">
        <f t="shared" si="16"/>
        <v>#DIV/0!</v>
      </c>
      <c r="DN7" s="139" t="e">
        <f t="shared" si="16"/>
        <v>#DIV/0!</v>
      </c>
      <c r="DO7" s="139" t="e">
        <f t="shared" si="16"/>
        <v>#DIV/0!</v>
      </c>
      <c r="DP7" s="139" t="e">
        <f t="shared" si="16"/>
        <v>#DIV/0!</v>
      </c>
      <c r="DQ7" s="139" t="e">
        <f t="shared" si="16"/>
        <v>#DIV/0!</v>
      </c>
      <c r="DR7" s="139" t="e">
        <f t="shared" si="16"/>
        <v>#DIV/0!</v>
      </c>
      <c r="DS7" s="139" t="e">
        <f t="shared" si="16"/>
        <v>#DIV/0!</v>
      </c>
      <c r="DT7" s="139" t="e">
        <f t="shared" si="16"/>
        <v>#DIV/0!</v>
      </c>
      <c r="DU7" s="139" t="e">
        <f t="shared" si="16"/>
        <v>#DIV/0!</v>
      </c>
      <c r="DV7" s="139" t="e">
        <f t="shared" si="16"/>
        <v>#DIV/0!</v>
      </c>
      <c r="DW7" s="139" t="e">
        <f t="shared" si="16"/>
        <v>#DIV/0!</v>
      </c>
      <c r="DX7" s="139" t="e">
        <f t="shared" si="16"/>
        <v>#DIV/0!</v>
      </c>
      <c r="DY7" s="139" t="e">
        <f t="shared" si="16"/>
        <v>#DIV/0!</v>
      </c>
      <c r="DZ7" s="139" t="e">
        <f t="shared" si="16"/>
        <v>#DIV/0!</v>
      </c>
      <c r="EA7" s="139" t="e">
        <f t="shared" ref="EA7:GL7" si="17">(EA17)+(EA25*EA97)</f>
        <v>#DIV/0!</v>
      </c>
      <c r="EB7" s="139" t="e">
        <f t="shared" si="17"/>
        <v>#DIV/0!</v>
      </c>
      <c r="EC7" s="139" t="e">
        <f t="shared" si="17"/>
        <v>#DIV/0!</v>
      </c>
      <c r="ED7" s="139" t="e">
        <f t="shared" si="17"/>
        <v>#DIV/0!</v>
      </c>
      <c r="EE7" s="139" t="e">
        <f t="shared" si="17"/>
        <v>#DIV/0!</v>
      </c>
      <c r="EF7" s="139" t="e">
        <f t="shared" si="17"/>
        <v>#DIV/0!</v>
      </c>
      <c r="EG7" s="139" t="e">
        <f t="shared" si="17"/>
        <v>#DIV/0!</v>
      </c>
      <c r="EH7" s="139" t="e">
        <f t="shared" si="17"/>
        <v>#DIV/0!</v>
      </c>
      <c r="EI7" s="139" t="e">
        <f t="shared" si="17"/>
        <v>#DIV/0!</v>
      </c>
      <c r="EJ7" s="139" t="e">
        <f t="shared" si="17"/>
        <v>#DIV/0!</v>
      </c>
      <c r="EK7" s="139" t="e">
        <f t="shared" si="17"/>
        <v>#DIV/0!</v>
      </c>
      <c r="EL7" s="139" t="e">
        <f t="shared" si="17"/>
        <v>#DIV/0!</v>
      </c>
      <c r="EM7" s="139" t="e">
        <f t="shared" si="17"/>
        <v>#DIV/0!</v>
      </c>
      <c r="EN7" s="139" t="e">
        <f t="shared" si="17"/>
        <v>#DIV/0!</v>
      </c>
      <c r="EO7" s="139" t="e">
        <f t="shared" si="17"/>
        <v>#DIV/0!</v>
      </c>
      <c r="EP7" s="139" t="e">
        <f t="shared" si="17"/>
        <v>#DIV/0!</v>
      </c>
      <c r="EQ7" s="139" t="e">
        <f t="shared" si="17"/>
        <v>#DIV/0!</v>
      </c>
      <c r="ER7" s="139" t="e">
        <f t="shared" si="17"/>
        <v>#DIV/0!</v>
      </c>
      <c r="ES7" s="139" t="e">
        <f t="shared" si="17"/>
        <v>#DIV/0!</v>
      </c>
      <c r="ET7" s="139" t="e">
        <f t="shared" si="17"/>
        <v>#DIV/0!</v>
      </c>
      <c r="EU7" s="139" t="e">
        <f t="shared" si="17"/>
        <v>#DIV/0!</v>
      </c>
      <c r="EV7" s="139" t="e">
        <f t="shared" si="17"/>
        <v>#DIV/0!</v>
      </c>
      <c r="EW7" s="139" t="e">
        <f t="shared" si="17"/>
        <v>#DIV/0!</v>
      </c>
      <c r="EX7" s="139" t="e">
        <f t="shared" si="17"/>
        <v>#DIV/0!</v>
      </c>
      <c r="EY7" s="139" t="e">
        <f t="shared" si="17"/>
        <v>#DIV/0!</v>
      </c>
      <c r="EZ7" s="139" t="e">
        <f t="shared" si="17"/>
        <v>#DIV/0!</v>
      </c>
      <c r="FA7" s="139" t="e">
        <f t="shared" si="17"/>
        <v>#DIV/0!</v>
      </c>
      <c r="FB7" s="139" t="e">
        <f t="shared" si="17"/>
        <v>#DIV/0!</v>
      </c>
      <c r="FC7" s="139" t="e">
        <f t="shared" si="17"/>
        <v>#DIV/0!</v>
      </c>
      <c r="FD7" s="139" t="e">
        <f t="shared" si="17"/>
        <v>#DIV/0!</v>
      </c>
      <c r="FE7" s="139" t="e">
        <f t="shared" si="17"/>
        <v>#DIV/0!</v>
      </c>
      <c r="FF7" s="139" t="e">
        <f t="shared" si="17"/>
        <v>#DIV/0!</v>
      </c>
      <c r="FG7" s="139" t="e">
        <f t="shared" si="17"/>
        <v>#DIV/0!</v>
      </c>
      <c r="FH7" s="139" t="e">
        <f t="shared" si="17"/>
        <v>#DIV/0!</v>
      </c>
      <c r="FI7" s="139" t="e">
        <f t="shared" si="17"/>
        <v>#DIV/0!</v>
      </c>
      <c r="FJ7" s="139" t="e">
        <f t="shared" si="17"/>
        <v>#DIV/0!</v>
      </c>
      <c r="FK7" s="139" t="e">
        <f t="shared" si="17"/>
        <v>#DIV/0!</v>
      </c>
      <c r="FL7" s="139" t="e">
        <f t="shared" si="17"/>
        <v>#DIV/0!</v>
      </c>
      <c r="FM7" s="139" t="e">
        <f t="shared" si="17"/>
        <v>#DIV/0!</v>
      </c>
      <c r="FN7" s="139" t="e">
        <f t="shared" si="17"/>
        <v>#DIV/0!</v>
      </c>
      <c r="FO7" s="139" t="e">
        <f t="shared" si="17"/>
        <v>#DIV/0!</v>
      </c>
      <c r="FP7" s="139" t="e">
        <f t="shared" si="17"/>
        <v>#DIV/0!</v>
      </c>
      <c r="FQ7" s="139" t="e">
        <f t="shared" si="17"/>
        <v>#DIV/0!</v>
      </c>
      <c r="FR7" s="139" t="e">
        <f t="shared" si="17"/>
        <v>#DIV/0!</v>
      </c>
      <c r="FS7" s="139" t="e">
        <f t="shared" si="17"/>
        <v>#DIV/0!</v>
      </c>
      <c r="FT7" s="139" t="e">
        <f t="shared" si="17"/>
        <v>#DIV/0!</v>
      </c>
      <c r="FU7" s="139" t="e">
        <f t="shared" si="17"/>
        <v>#DIV/0!</v>
      </c>
      <c r="FV7" s="139" t="e">
        <f t="shared" si="17"/>
        <v>#DIV/0!</v>
      </c>
      <c r="FW7" s="139" t="e">
        <f t="shared" si="17"/>
        <v>#DIV/0!</v>
      </c>
      <c r="FX7" s="139" t="e">
        <f t="shared" si="17"/>
        <v>#DIV/0!</v>
      </c>
      <c r="FY7" s="139" t="e">
        <f t="shared" si="17"/>
        <v>#DIV/0!</v>
      </c>
      <c r="FZ7" s="139" t="e">
        <f t="shared" si="17"/>
        <v>#DIV/0!</v>
      </c>
      <c r="GA7" s="208" t="e">
        <f t="shared" si="17"/>
        <v>#DIV/0!</v>
      </c>
      <c r="GB7" s="139" t="e">
        <f t="shared" si="17"/>
        <v>#DIV/0!</v>
      </c>
      <c r="GC7" s="139" t="e">
        <f t="shared" si="17"/>
        <v>#DIV/0!</v>
      </c>
      <c r="GD7" s="139" t="e">
        <f t="shared" si="17"/>
        <v>#DIV/0!</v>
      </c>
      <c r="GE7" s="139" t="e">
        <f t="shared" si="17"/>
        <v>#DIV/0!</v>
      </c>
      <c r="GF7" s="139" t="e">
        <f t="shared" si="17"/>
        <v>#DIV/0!</v>
      </c>
      <c r="GG7" s="139" t="e">
        <f t="shared" si="17"/>
        <v>#DIV/0!</v>
      </c>
      <c r="GH7" s="139" t="e">
        <f t="shared" si="17"/>
        <v>#DIV/0!</v>
      </c>
      <c r="GI7" s="139" t="e">
        <f t="shared" si="17"/>
        <v>#DIV/0!</v>
      </c>
      <c r="GJ7" s="139" t="e">
        <f t="shared" si="17"/>
        <v>#DIV/0!</v>
      </c>
      <c r="GK7" s="139" t="e">
        <f t="shared" si="17"/>
        <v>#DIV/0!</v>
      </c>
      <c r="GL7" s="139" t="e">
        <f t="shared" si="17"/>
        <v>#DIV/0!</v>
      </c>
      <c r="GM7" s="139" t="e">
        <f t="shared" ref="GM7:IX7" si="18">(GM17)+(GM25*GM97)</f>
        <v>#DIV/0!</v>
      </c>
      <c r="GN7" s="139" t="e">
        <f t="shared" si="18"/>
        <v>#DIV/0!</v>
      </c>
      <c r="GO7" s="139" t="e">
        <f t="shared" si="18"/>
        <v>#DIV/0!</v>
      </c>
      <c r="GP7" s="139" t="e">
        <f t="shared" si="18"/>
        <v>#DIV/0!</v>
      </c>
      <c r="GQ7" s="139" t="e">
        <f t="shared" si="18"/>
        <v>#DIV/0!</v>
      </c>
      <c r="GR7" s="139" t="e">
        <f t="shared" si="18"/>
        <v>#DIV/0!</v>
      </c>
      <c r="GS7" s="139" t="e">
        <f t="shared" si="18"/>
        <v>#DIV/0!</v>
      </c>
      <c r="GT7" s="139" t="e">
        <f t="shared" si="18"/>
        <v>#DIV/0!</v>
      </c>
      <c r="GU7" s="139" t="e">
        <f t="shared" si="18"/>
        <v>#DIV/0!</v>
      </c>
      <c r="GV7" s="139" t="e">
        <f t="shared" si="18"/>
        <v>#DIV/0!</v>
      </c>
      <c r="GW7" s="139" t="e">
        <f t="shared" si="18"/>
        <v>#DIV/0!</v>
      </c>
      <c r="GX7" s="139" t="e">
        <f t="shared" si="18"/>
        <v>#DIV/0!</v>
      </c>
      <c r="GY7" s="139" t="e">
        <f t="shared" si="18"/>
        <v>#DIV/0!</v>
      </c>
      <c r="GZ7" s="139" t="e">
        <f t="shared" si="18"/>
        <v>#DIV/0!</v>
      </c>
      <c r="HA7" s="139" t="e">
        <f t="shared" si="18"/>
        <v>#DIV/0!</v>
      </c>
      <c r="HB7" s="139" t="e">
        <f t="shared" si="18"/>
        <v>#DIV/0!</v>
      </c>
      <c r="HC7" s="291" t="e">
        <f t="shared" si="18"/>
        <v>#DIV/0!</v>
      </c>
      <c r="HD7" s="291" t="e">
        <f t="shared" si="18"/>
        <v>#DIV/0!</v>
      </c>
      <c r="HE7" s="291" t="e">
        <f t="shared" si="18"/>
        <v>#DIV/0!</v>
      </c>
      <c r="HF7" s="291" t="e">
        <f t="shared" si="18"/>
        <v>#DIV/0!</v>
      </c>
      <c r="HG7" s="291" t="e">
        <f t="shared" si="18"/>
        <v>#DIV/0!</v>
      </c>
      <c r="HH7" s="291" t="e">
        <f t="shared" si="18"/>
        <v>#DIV/0!</v>
      </c>
      <c r="HI7" s="291" t="e">
        <f t="shared" si="18"/>
        <v>#DIV/0!</v>
      </c>
      <c r="HJ7" s="291" t="e">
        <f t="shared" si="18"/>
        <v>#DIV/0!</v>
      </c>
      <c r="HK7" s="291" t="e">
        <f t="shared" si="18"/>
        <v>#DIV/0!</v>
      </c>
      <c r="HL7" s="291" t="e">
        <f t="shared" si="18"/>
        <v>#DIV/0!</v>
      </c>
      <c r="HM7" s="291" t="e">
        <f t="shared" si="18"/>
        <v>#DIV/0!</v>
      </c>
      <c r="HN7" s="291" t="e">
        <f t="shared" si="18"/>
        <v>#DIV/0!</v>
      </c>
      <c r="HO7" s="291" t="e">
        <f t="shared" si="18"/>
        <v>#DIV/0!</v>
      </c>
      <c r="HP7" s="291" t="e">
        <f t="shared" si="18"/>
        <v>#DIV/0!</v>
      </c>
      <c r="HQ7" s="291" t="e">
        <f t="shared" si="18"/>
        <v>#DIV/0!</v>
      </c>
      <c r="HR7" s="291" t="e">
        <f t="shared" si="18"/>
        <v>#DIV/0!</v>
      </c>
      <c r="HS7" s="291" t="e">
        <f t="shared" si="18"/>
        <v>#DIV/0!</v>
      </c>
      <c r="HT7" s="291" t="e">
        <f t="shared" si="18"/>
        <v>#DIV/0!</v>
      </c>
      <c r="HU7" s="291" t="e">
        <f t="shared" si="18"/>
        <v>#DIV/0!</v>
      </c>
      <c r="HV7" s="291" t="e">
        <f t="shared" si="18"/>
        <v>#DIV/0!</v>
      </c>
      <c r="HW7" s="291" t="e">
        <f t="shared" si="18"/>
        <v>#DIV/0!</v>
      </c>
      <c r="HX7" s="291" t="e">
        <f t="shared" si="18"/>
        <v>#DIV/0!</v>
      </c>
      <c r="HY7" s="291" t="e">
        <f t="shared" si="18"/>
        <v>#DIV/0!</v>
      </c>
      <c r="HZ7" s="291" t="e">
        <f t="shared" si="18"/>
        <v>#DIV/0!</v>
      </c>
      <c r="IA7" s="291" t="e">
        <f t="shared" si="18"/>
        <v>#DIV/0!</v>
      </c>
      <c r="IB7" s="291" t="e">
        <f t="shared" si="18"/>
        <v>#DIV/0!</v>
      </c>
      <c r="IC7" s="291" t="e">
        <f t="shared" si="18"/>
        <v>#DIV/0!</v>
      </c>
      <c r="ID7" s="291" t="e">
        <f t="shared" si="18"/>
        <v>#DIV/0!</v>
      </c>
      <c r="IE7" s="291" t="e">
        <f t="shared" si="18"/>
        <v>#DIV/0!</v>
      </c>
      <c r="IF7" s="291" t="e">
        <f t="shared" si="18"/>
        <v>#DIV/0!</v>
      </c>
      <c r="IG7" s="291" t="e">
        <f t="shared" si="18"/>
        <v>#DIV/0!</v>
      </c>
      <c r="IH7" s="291" t="e">
        <f t="shared" si="18"/>
        <v>#DIV/0!</v>
      </c>
      <c r="II7" s="291" t="e">
        <f t="shared" si="18"/>
        <v>#DIV/0!</v>
      </c>
      <c r="IJ7" s="291" t="e">
        <f t="shared" si="18"/>
        <v>#DIV/0!</v>
      </c>
      <c r="IK7" s="291" t="e">
        <f t="shared" si="18"/>
        <v>#DIV/0!</v>
      </c>
      <c r="IL7" s="291" t="e">
        <f t="shared" si="18"/>
        <v>#DIV/0!</v>
      </c>
      <c r="IM7" s="291" t="e">
        <f t="shared" si="18"/>
        <v>#DIV/0!</v>
      </c>
      <c r="IN7" s="291" t="e">
        <f t="shared" si="18"/>
        <v>#DIV/0!</v>
      </c>
      <c r="IO7" s="291" t="e">
        <f t="shared" si="18"/>
        <v>#DIV/0!</v>
      </c>
      <c r="IP7" s="291" t="e">
        <f t="shared" si="18"/>
        <v>#DIV/0!</v>
      </c>
      <c r="IQ7" s="291" t="e">
        <f t="shared" si="18"/>
        <v>#DIV/0!</v>
      </c>
      <c r="IR7" s="291" t="e">
        <f t="shared" si="18"/>
        <v>#DIV/0!</v>
      </c>
      <c r="IS7" s="291" t="e">
        <f t="shared" si="18"/>
        <v>#DIV/0!</v>
      </c>
      <c r="IT7" s="291" t="e">
        <f t="shared" si="18"/>
        <v>#DIV/0!</v>
      </c>
      <c r="IU7" s="291" t="e">
        <f t="shared" si="18"/>
        <v>#DIV/0!</v>
      </c>
      <c r="IV7" s="291" t="e">
        <f t="shared" si="18"/>
        <v>#DIV/0!</v>
      </c>
      <c r="IW7" s="291" t="e">
        <f t="shared" si="18"/>
        <v>#DIV/0!</v>
      </c>
      <c r="IX7" s="291" t="e">
        <f t="shared" si="18"/>
        <v>#DIV/0!</v>
      </c>
      <c r="IY7" s="291" t="e">
        <f t="shared" ref="IY7:LJ7" si="19">(IY17)+(IY25*IY97)</f>
        <v>#DIV/0!</v>
      </c>
      <c r="IZ7" s="291" t="e">
        <f t="shared" si="19"/>
        <v>#DIV/0!</v>
      </c>
      <c r="JA7" s="291" t="e">
        <f t="shared" si="19"/>
        <v>#DIV/0!</v>
      </c>
      <c r="JB7" s="291" t="e">
        <f t="shared" si="19"/>
        <v>#DIV/0!</v>
      </c>
      <c r="JC7" s="291" t="e">
        <f t="shared" si="19"/>
        <v>#DIV/0!</v>
      </c>
      <c r="JD7" s="291" t="e">
        <f t="shared" si="19"/>
        <v>#DIV/0!</v>
      </c>
      <c r="JE7" s="291" t="e">
        <f t="shared" si="19"/>
        <v>#DIV/0!</v>
      </c>
      <c r="JF7" s="291" t="e">
        <f t="shared" si="19"/>
        <v>#DIV/0!</v>
      </c>
      <c r="JG7" s="291" t="e">
        <f t="shared" si="19"/>
        <v>#DIV/0!</v>
      </c>
      <c r="JH7" s="291" t="e">
        <f t="shared" si="19"/>
        <v>#DIV/0!</v>
      </c>
      <c r="JI7" s="291" t="e">
        <f t="shared" si="19"/>
        <v>#DIV/0!</v>
      </c>
      <c r="JJ7" s="291" t="e">
        <f t="shared" si="19"/>
        <v>#DIV/0!</v>
      </c>
      <c r="JK7" s="291" t="e">
        <f t="shared" si="19"/>
        <v>#DIV/0!</v>
      </c>
      <c r="JL7" s="291" t="e">
        <f t="shared" si="19"/>
        <v>#DIV/0!</v>
      </c>
      <c r="JM7" s="291" t="e">
        <f t="shared" si="19"/>
        <v>#DIV/0!</v>
      </c>
      <c r="JN7" s="291" t="e">
        <f t="shared" si="19"/>
        <v>#DIV/0!</v>
      </c>
      <c r="JO7" s="291" t="e">
        <f t="shared" si="19"/>
        <v>#DIV/0!</v>
      </c>
      <c r="JP7" s="291" t="e">
        <f t="shared" si="19"/>
        <v>#DIV/0!</v>
      </c>
      <c r="JQ7" s="291" t="e">
        <f t="shared" si="19"/>
        <v>#DIV/0!</v>
      </c>
      <c r="JR7" s="291" t="e">
        <f t="shared" si="19"/>
        <v>#DIV/0!</v>
      </c>
      <c r="JS7" s="291" t="e">
        <f t="shared" si="19"/>
        <v>#DIV/0!</v>
      </c>
      <c r="JT7" s="291" t="e">
        <f t="shared" si="19"/>
        <v>#DIV/0!</v>
      </c>
      <c r="JU7" s="291" t="e">
        <f t="shared" si="19"/>
        <v>#DIV/0!</v>
      </c>
      <c r="JV7" s="291" t="e">
        <f t="shared" si="19"/>
        <v>#DIV/0!</v>
      </c>
      <c r="JW7" s="291" t="e">
        <f t="shared" si="19"/>
        <v>#DIV/0!</v>
      </c>
      <c r="JX7" s="291" t="e">
        <f t="shared" si="19"/>
        <v>#DIV/0!</v>
      </c>
      <c r="JY7" s="291" t="e">
        <f t="shared" si="19"/>
        <v>#DIV/0!</v>
      </c>
      <c r="JZ7" s="291" t="e">
        <f t="shared" si="19"/>
        <v>#DIV/0!</v>
      </c>
      <c r="KA7" s="291" t="e">
        <f t="shared" si="19"/>
        <v>#DIV/0!</v>
      </c>
      <c r="KB7" s="291" t="e">
        <f t="shared" si="19"/>
        <v>#DIV/0!</v>
      </c>
      <c r="KC7" s="291" t="e">
        <f t="shared" si="19"/>
        <v>#DIV/0!</v>
      </c>
      <c r="KD7" s="291" t="e">
        <f t="shared" si="19"/>
        <v>#DIV/0!</v>
      </c>
      <c r="KE7" s="291" t="e">
        <f t="shared" si="19"/>
        <v>#DIV/0!</v>
      </c>
      <c r="KF7" s="291" t="e">
        <f t="shared" si="19"/>
        <v>#DIV/0!</v>
      </c>
      <c r="KG7" s="291" t="e">
        <f t="shared" si="19"/>
        <v>#DIV/0!</v>
      </c>
      <c r="KH7" s="291" t="e">
        <f t="shared" si="19"/>
        <v>#DIV/0!</v>
      </c>
      <c r="KI7" s="291" t="e">
        <f t="shared" si="19"/>
        <v>#DIV/0!</v>
      </c>
      <c r="KJ7" s="291" t="e">
        <f t="shared" si="19"/>
        <v>#DIV/0!</v>
      </c>
      <c r="KK7" s="291" t="e">
        <f t="shared" si="19"/>
        <v>#DIV/0!</v>
      </c>
      <c r="KL7" s="291" t="e">
        <f t="shared" si="19"/>
        <v>#DIV/0!</v>
      </c>
      <c r="KM7" s="291" t="e">
        <f t="shared" si="19"/>
        <v>#DIV/0!</v>
      </c>
      <c r="KN7" s="291" t="e">
        <f t="shared" si="19"/>
        <v>#DIV/0!</v>
      </c>
      <c r="KO7" s="291" t="e">
        <f t="shared" si="19"/>
        <v>#DIV/0!</v>
      </c>
      <c r="KP7" s="291" t="e">
        <f t="shared" si="19"/>
        <v>#DIV/0!</v>
      </c>
      <c r="KQ7" s="291" t="e">
        <f t="shared" si="19"/>
        <v>#DIV/0!</v>
      </c>
      <c r="KR7" s="291" t="e">
        <f t="shared" si="19"/>
        <v>#DIV/0!</v>
      </c>
      <c r="KS7" s="291" t="e">
        <f t="shared" si="19"/>
        <v>#DIV/0!</v>
      </c>
      <c r="KT7" s="291" t="e">
        <f t="shared" si="19"/>
        <v>#DIV/0!</v>
      </c>
      <c r="KU7" s="291" t="e">
        <f t="shared" si="19"/>
        <v>#DIV/0!</v>
      </c>
      <c r="KV7" s="291" t="e">
        <f t="shared" si="19"/>
        <v>#DIV/0!</v>
      </c>
      <c r="KW7" s="291" t="e">
        <f t="shared" si="19"/>
        <v>#DIV/0!</v>
      </c>
      <c r="KX7" s="291" t="e">
        <f t="shared" si="19"/>
        <v>#DIV/0!</v>
      </c>
      <c r="KY7" s="291" t="e">
        <f t="shared" si="19"/>
        <v>#DIV/0!</v>
      </c>
      <c r="KZ7" s="291" t="e">
        <f t="shared" si="19"/>
        <v>#DIV/0!</v>
      </c>
      <c r="LA7" s="291" t="e">
        <f t="shared" si="19"/>
        <v>#DIV/0!</v>
      </c>
      <c r="LB7" s="291" t="e">
        <f t="shared" si="19"/>
        <v>#DIV/0!</v>
      </c>
      <c r="LC7" s="291" t="e">
        <f t="shared" si="19"/>
        <v>#DIV/0!</v>
      </c>
      <c r="LD7" s="291" t="e">
        <f t="shared" si="19"/>
        <v>#DIV/0!</v>
      </c>
      <c r="LE7" s="291" t="e">
        <f t="shared" si="19"/>
        <v>#DIV/0!</v>
      </c>
      <c r="LF7" s="291" t="e">
        <f t="shared" si="19"/>
        <v>#DIV/0!</v>
      </c>
      <c r="LG7" s="291" t="e">
        <f t="shared" si="19"/>
        <v>#DIV/0!</v>
      </c>
      <c r="LH7" s="291" t="e">
        <f t="shared" si="19"/>
        <v>#DIV/0!</v>
      </c>
      <c r="LI7" s="291" t="e">
        <f t="shared" si="19"/>
        <v>#DIV/0!</v>
      </c>
      <c r="LJ7" s="291" t="e">
        <f t="shared" si="19"/>
        <v>#DIV/0!</v>
      </c>
      <c r="LK7" s="291" t="e">
        <f t="shared" ref="LK7:NX7" si="20">(LK17)+(LK25*LK97)</f>
        <v>#DIV/0!</v>
      </c>
      <c r="LL7" s="291" t="e">
        <f t="shared" si="20"/>
        <v>#DIV/0!</v>
      </c>
      <c r="LM7" s="291" t="e">
        <f t="shared" si="20"/>
        <v>#DIV/0!</v>
      </c>
      <c r="LN7" s="291" t="e">
        <f t="shared" si="20"/>
        <v>#DIV/0!</v>
      </c>
      <c r="LO7" s="291" t="e">
        <f t="shared" si="20"/>
        <v>#DIV/0!</v>
      </c>
      <c r="LP7" s="291" t="e">
        <f t="shared" si="20"/>
        <v>#DIV/0!</v>
      </c>
      <c r="LQ7" s="291" t="e">
        <f t="shared" si="20"/>
        <v>#DIV/0!</v>
      </c>
      <c r="LR7" s="291" t="e">
        <f t="shared" si="20"/>
        <v>#DIV/0!</v>
      </c>
      <c r="LS7" s="291" t="e">
        <f t="shared" si="20"/>
        <v>#DIV/0!</v>
      </c>
      <c r="LT7" s="291" t="e">
        <f t="shared" si="20"/>
        <v>#DIV/0!</v>
      </c>
      <c r="LU7" s="291" t="e">
        <f t="shared" si="20"/>
        <v>#DIV/0!</v>
      </c>
      <c r="LV7" s="291" t="e">
        <f t="shared" si="20"/>
        <v>#DIV/0!</v>
      </c>
      <c r="LW7" s="291" t="e">
        <f t="shared" si="20"/>
        <v>#DIV/0!</v>
      </c>
      <c r="LX7" s="291" t="e">
        <f t="shared" si="20"/>
        <v>#DIV/0!</v>
      </c>
      <c r="LY7" s="291" t="e">
        <f t="shared" si="20"/>
        <v>#DIV/0!</v>
      </c>
      <c r="LZ7" s="291" t="e">
        <f t="shared" si="20"/>
        <v>#DIV/0!</v>
      </c>
      <c r="MA7" s="291" t="e">
        <f t="shared" si="20"/>
        <v>#DIV/0!</v>
      </c>
      <c r="MB7" s="291" t="e">
        <f t="shared" si="20"/>
        <v>#DIV/0!</v>
      </c>
      <c r="MC7" s="291" t="e">
        <f t="shared" si="20"/>
        <v>#DIV/0!</v>
      </c>
      <c r="MD7" s="291" t="e">
        <f t="shared" si="20"/>
        <v>#DIV/0!</v>
      </c>
      <c r="ME7" s="291" t="e">
        <f t="shared" si="20"/>
        <v>#DIV/0!</v>
      </c>
      <c r="MF7" s="291" t="e">
        <f t="shared" si="20"/>
        <v>#DIV/0!</v>
      </c>
      <c r="MG7" s="291" t="e">
        <f t="shared" si="20"/>
        <v>#DIV/0!</v>
      </c>
      <c r="MH7" s="291" t="e">
        <f t="shared" si="20"/>
        <v>#DIV/0!</v>
      </c>
      <c r="MI7" s="291" t="e">
        <f t="shared" si="20"/>
        <v>#DIV/0!</v>
      </c>
      <c r="MJ7" s="291" t="e">
        <f t="shared" si="20"/>
        <v>#DIV/0!</v>
      </c>
      <c r="MK7" s="291" t="e">
        <f t="shared" si="20"/>
        <v>#DIV/0!</v>
      </c>
      <c r="ML7" s="291" t="e">
        <f t="shared" si="20"/>
        <v>#DIV/0!</v>
      </c>
      <c r="MM7" s="291" t="e">
        <f t="shared" si="20"/>
        <v>#DIV/0!</v>
      </c>
      <c r="MN7" s="291" t="e">
        <f t="shared" si="20"/>
        <v>#DIV/0!</v>
      </c>
      <c r="MO7" s="291" t="e">
        <f t="shared" si="20"/>
        <v>#DIV/0!</v>
      </c>
      <c r="MP7" s="291" t="e">
        <f t="shared" si="20"/>
        <v>#DIV/0!</v>
      </c>
      <c r="MQ7" s="291" t="e">
        <f t="shared" si="20"/>
        <v>#DIV/0!</v>
      </c>
      <c r="MR7" s="291" t="e">
        <f t="shared" si="20"/>
        <v>#DIV/0!</v>
      </c>
      <c r="MS7" s="291" t="e">
        <f t="shared" si="20"/>
        <v>#DIV/0!</v>
      </c>
      <c r="MT7" s="291" t="e">
        <f t="shared" si="20"/>
        <v>#DIV/0!</v>
      </c>
      <c r="MU7" s="291" t="e">
        <f t="shared" si="20"/>
        <v>#DIV/0!</v>
      </c>
      <c r="MV7" s="291" t="e">
        <f t="shared" si="20"/>
        <v>#DIV/0!</v>
      </c>
      <c r="MW7" s="291" t="e">
        <f t="shared" si="20"/>
        <v>#DIV/0!</v>
      </c>
      <c r="MX7" s="291" t="e">
        <f t="shared" si="20"/>
        <v>#DIV/0!</v>
      </c>
      <c r="MY7" s="291" t="e">
        <f t="shared" si="20"/>
        <v>#DIV/0!</v>
      </c>
      <c r="MZ7" s="291" t="e">
        <f t="shared" si="20"/>
        <v>#DIV/0!</v>
      </c>
      <c r="NA7" s="291" t="e">
        <f t="shared" si="20"/>
        <v>#DIV/0!</v>
      </c>
      <c r="NB7" s="291" t="e">
        <f t="shared" si="20"/>
        <v>#DIV/0!</v>
      </c>
      <c r="NC7" s="291" t="e">
        <f t="shared" si="20"/>
        <v>#DIV/0!</v>
      </c>
      <c r="ND7" s="291" t="e">
        <f t="shared" si="20"/>
        <v>#DIV/0!</v>
      </c>
      <c r="NE7" s="291">
        <f t="shared" si="20"/>
        <v>-389.52895595432301</v>
      </c>
      <c r="NF7" s="291">
        <f t="shared" si="20"/>
        <v>-35.255087553241836</v>
      </c>
      <c r="NG7" s="291">
        <f t="shared" si="20"/>
        <v>-943.54707631318138</v>
      </c>
      <c r="NH7" s="291">
        <f t="shared" si="20"/>
        <v>-1239.6193548387096</v>
      </c>
      <c r="NI7" s="291">
        <f t="shared" si="20"/>
        <v>-1125.6781914893618</v>
      </c>
      <c r="NJ7" s="291">
        <f t="shared" si="20"/>
        <v>-53.449131513647643</v>
      </c>
      <c r="NK7" s="291">
        <f t="shared" si="20"/>
        <v>-920.51421017845337</v>
      </c>
      <c r="NL7" s="291">
        <f t="shared" si="20"/>
        <v>-800.36733902249807</v>
      </c>
      <c r="NM7" s="291">
        <f t="shared" si="20"/>
        <v>-380.46490004649002</v>
      </c>
      <c r="NN7" s="291">
        <f t="shared" si="20"/>
        <v>-950.54784081287039</v>
      </c>
      <c r="NO7" s="291">
        <f t="shared" si="20"/>
        <v>-326.32589285714283</v>
      </c>
      <c r="NP7" s="291">
        <f t="shared" si="20"/>
        <v>-15.90454016298021</v>
      </c>
      <c r="NQ7" s="291">
        <f t="shared" si="20"/>
        <v>-1251.2846427161469</v>
      </c>
      <c r="NR7" s="291">
        <f t="shared" si="20"/>
        <v>-124.54</v>
      </c>
      <c r="NS7" s="291">
        <f t="shared" si="20"/>
        <v>-505.55031627372057</v>
      </c>
      <c r="NT7" s="291">
        <f t="shared" si="20"/>
        <v>-462.02341920374704</v>
      </c>
      <c r="NU7" s="291">
        <f t="shared" si="20"/>
        <v>-340.14053487152597</v>
      </c>
      <c r="NV7" s="291">
        <f t="shared" si="20"/>
        <v>-665.53669576462983</v>
      </c>
      <c r="NW7" s="291">
        <f t="shared" si="20"/>
        <v>-313.68539325842698</v>
      </c>
      <c r="NX7" s="291">
        <f t="shared" si="20"/>
        <v>-981.85185185185185</v>
      </c>
      <c r="NY7" s="259" t="e">
        <f t="shared" si="6"/>
        <v>#DIV/0!</v>
      </c>
      <c r="NZ7" s="258" t="e">
        <f t="shared" si="7"/>
        <v>#DIV/0!</v>
      </c>
      <c r="OA7" s="244" t="e">
        <f t="shared" si="8"/>
        <v>#DIV/0!</v>
      </c>
      <c r="OB7" s="226" t="e">
        <f t="shared" si="9"/>
        <v>#DIV/0!</v>
      </c>
      <c r="OC7" s="257" t="e">
        <f t="shared" si="10"/>
        <v>#DIV/0!</v>
      </c>
      <c r="OF7" s="13"/>
      <c r="OG7" s="13" t="e">
        <f t="shared" ref="OG7:OG28" si="21">SUM(AH7:BJ7)</f>
        <v>#DIV/0!</v>
      </c>
      <c r="OH7" s="13" t="e">
        <f t="shared" ref="OH7:OH28" si="22">SUM(AH7:BJ7)</f>
        <v>#DIV/0!</v>
      </c>
      <c r="OI7" s="13" t="e">
        <f t="shared" ref="OI7:OI28" si="23">SUM(BK7:CO7)</f>
        <v>#DIV/0!</v>
      </c>
      <c r="OJ7" s="13" t="e">
        <f t="shared" ref="OJ7:OJ28" si="24">SUM(CP7:DS7)</f>
        <v>#DIV/0!</v>
      </c>
      <c r="OK7" s="13" t="e">
        <f t="shared" ref="OK7:OK28" si="25">SUM(EY7:GB7)</f>
        <v>#DIV/0!</v>
      </c>
      <c r="OL7" s="70" t="e">
        <f t="shared" si="11"/>
        <v>#DIV/0!</v>
      </c>
      <c r="OM7" s="70">
        <f t="shared" ref="OM7:OM38" si="26">SUM(HH8:IL8)</f>
        <v>0</v>
      </c>
      <c r="ON7" s="276" t="e">
        <f t="shared" si="12"/>
        <v>#DIV/0!</v>
      </c>
      <c r="OO7" s="232" t="e">
        <f t="shared" si="13"/>
        <v>#DIV/0!</v>
      </c>
      <c r="OP7" s="260" t="e">
        <f t="shared" si="14"/>
        <v>#DIV/0!</v>
      </c>
      <c r="PE7" s="137"/>
      <c r="PF7" s="138"/>
    </row>
    <row r="8" spans="1:422" s="14" customFormat="1" ht="16" x14ac:dyDescent="0.2">
      <c r="A8" s="295" t="s">
        <v>37</v>
      </c>
      <c r="B8" s="12" t="s">
        <v>38</v>
      </c>
      <c r="C8" s="82">
        <f>SUMIFS(Base!$J:$J,Base!$L:$L,Datos!$B8,Base!$O:$O,Datos!$C$4,Base!$N:$N,Datos!C$5)</f>
        <v>-1187</v>
      </c>
      <c r="D8" s="82">
        <f>SUMIFS(Base!$J:$J,Base!$L:$L,Datos!$B8,Base!$O:$O,Datos!$C$4,Base!$N:$N,Datos!D$5)</f>
        <v>-745</v>
      </c>
      <c r="E8" s="82">
        <f>SUMIFS(Base!$J:$J,Base!$L:$L,Datos!$B8,Base!$O:$O,Datos!$C$4,Base!$N:$N,Datos!E$5)</f>
        <v>-1214</v>
      </c>
      <c r="F8" s="82">
        <f>SUMIFS(Base!$J:$J,Base!$L:$L,Datos!$B8,Base!$O:$O,Datos!$C$4,Base!$N:$N,Datos!F$5)</f>
        <v>-581</v>
      </c>
      <c r="G8" s="82">
        <f>SUMIFS(Base!$J:$J,Base!$L:$L,Datos!$B8,Base!$O:$O,Datos!$C$4,Base!$N:$N,Datos!G$5)</f>
        <v>-590</v>
      </c>
      <c r="H8" s="82">
        <f>SUMIFS(Base!$J:$J,Base!$L:$L,Datos!$B8,Base!$O:$O,Datos!$C$4,Base!$N:$N,Datos!H$5)</f>
        <v>-591</v>
      </c>
      <c r="I8" s="82">
        <f>SUMIFS(Base!$J:$J,Base!$L:$L,Datos!$B8,Base!$O:$O,Datos!$C$4,Base!$N:$N,Datos!I$5)</f>
        <v>-518</v>
      </c>
      <c r="J8" s="82">
        <f>SUMIFS(Base!$J:$J,Base!$L:$L,Datos!$B8,Base!$O:$O,Datos!$C$4,Base!$N:$N,Datos!J$5)</f>
        <v>-1403</v>
      </c>
      <c r="K8" s="82">
        <f>SUMIFS(Base!$J:$J,Base!$L:$L,Datos!$B8,Base!$O:$O,Datos!$C$4,Base!$N:$N,Datos!K$5)</f>
        <v>-921</v>
      </c>
      <c r="L8" s="82">
        <f>SUMIFS(Base!$J:$J,Base!$L:$L,Datos!$B8,Base!$O:$O,Datos!$C$4,Base!$N:$N,Datos!L$5)</f>
        <v>-863</v>
      </c>
      <c r="M8" s="82">
        <f>SUMIFS(Base!$J:$J,Base!$L:$L,Datos!$B8,Base!$O:$O,Datos!$C$4,Base!$N:$N,Datos!M$5)</f>
        <v>-492</v>
      </c>
      <c r="N8" s="82">
        <f>SUMIFS(Base!$J:$J,Base!$L:$L,Datos!$B8,Base!$O:$O,Datos!$C$4,Base!$N:$N,Datos!N$5)</f>
        <v>-342</v>
      </c>
      <c r="O8" s="82">
        <f>SUMIFS(Base!$J:$J,Base!$L:$L,Datos!$B8,Base!$O:$O,Datos!$C$4,Base!$N:$N,Datos!O$5)</f>
        <v>-985</v>
      </c>
      <c r="P8" s="82">
        <f>SUMIFS(Base!$J:$J,Base!$L:$L,Datos!$B8,Base!$O:$O,Datos!$C$4,Base!$N:$N,Datos!P$5)</f>
        <v>-271</v>
      </c>
      <c r="Q8" s="82">
        <f>SUMIFS(Base!$J:$J,Base!$L:$L,Datos!$B8,Base!$O:$O,Datos!$C$4,Base!$N:$N,Datos!Q$5)</f>
        <v>-840</v>
      </c>
      <c r="R8" s="82">
        <f>SUMIFS(Base!$J:$J,Base!$L:$L,Datos!$B8,Base!$O:$O,Datos!$C$4,Base!$N:$N,Datos!R$5)</f>
        <v>-55</v>
      </c>
      <c r="S8" s="82">
        <f>SUMIFS(Base!$J:$J,Base!$L:$L,Datos!$B8,Base!$O:$O,Datos!$C$4,Base!$N:$N,Datos!S$5)</f>
        <v>-306</v>
      </c>
      <c r="T8" s="82">
        <f>SUMIFS(Base!$J:$J,Base!$L:$L,Datos!$B8,Base!$O:$O,Datos!$C$4,Base!$N:$N,Datos!T$5)</f>
        <v>-819</v>
      </c>
      <c r="U8" s="82">
        <f>SUMIFS(Base!$J:$J,Base!$L:$L,Datos!$B8,Base!$O:$O,Datos!$C$4,Base!$N:$N,Datos!U$5)</f>
        <v>-162</v>
      </c>
      <c r="V8" s="82">
        <f>SUMIFS(Base!$J:$J,Base!$L:$L,Datos!$B8,Base!$O:$O,Datos!$C$4,Base!$N:$N,Datos!V$5)</f>
        <v>-316</v>
      </c>
      <c r="W8" s="82">
        <f>SUMIFS(Base!$J:$J,Base!$L:$L,Datos!$B8,Base!$O:$O,Datos!$C$4,Base!$N:$N,Datos!W$5)</f>
        <v>0</v>
      </c>
      <c r="X8" s="82">
        <f>SUMIFS(Base!$J:$J,Base!$L:$L,Datos!$B8,Base!$O:$O,Datos!$C$4,Base!$N:$N,Datos!X$5)</f>
        <v>0</v>
      </c>
      <c r="Y8" s="82">
        <f>SUMIFS(Base!$J:$J,Base!$L:$L,Datos!$B8,Base!$O:$O,Datos!$C$4,Base!$N:$N,Datos!Y$5)</f>
        <v>0</v>
      </c>
      <c r="Z8" s="82">
        <f>SUMIFS(Base!$J:$J,Base!$L:$L,Datos!$B8,Base!$O:$O,Datos!$C$4,Base!$N:$N,Datos!Z$5)</f>
        <v>0</v>
      </c>
      <c r="AA8" s="82">
        <f>SUMIFS(Base!$J:$J,Base!$L:$L,Datos!$B8,Base!$O:$O,Datos!$C$4,Base!$N:$N,Datos!AA$5)</f>
        <v>0</v>
      </c>
      <c r="AB8" s="82">
        <f>SUMIFS(Base!$J:$J,Base!$L:$L,Datos!$B8,Base!$O:$O,Datos!$C$4,Base!$N:$N,Datos!AB$5)</f>
        <v>0</v>
      </c>
      <c r="AC8" s="82">
        <f>SUMIFS(Base!$J:$J,Base!$L:$L,Datos!$B8,Base!$O:$O,Datos!$C$4,Base!$N:$N,Datos!AC$5)</f>
        <v>0</v>
      </c>
      <c r="AD8" s="82">
        <f>SUMIFS(Base!$J:$J,Base!$L:$L,Datos!$B8,Base!$O:$O,Datos!$C$4,Base!$N:$N,Datos!AD$5)</f>
        <v>0</v>
      </c>
      <c r="AE8" s="82">
        <f>SUMIFS(Base!$J:$J,Base!$L:$L,Datos!$B8,Base!$O:$O,Datos!$C$4,Base!$N:$N,Datos!AE$5)</f>
        <v>0</v>
      </c>
      <c r="AF8" s="82">
        <f>SUMIFS(Base!$J:$J,Base!$L:$L,Datos!$B8,Base!$O:$O,Datos!$C$4,Base!$N:$N,Datos!AF$5)</f>
        <v>0</v>
      </c>
      <c r="AG8" s="82">
        <f>SUMIFS(Base!$J:$J,Base!$L:$L,Datos!$B8,Base!$O:$O,Datos!$C$4,Base!$N:$N,Datos!AG$5)</f>
        <v>0</v>
      </c>
      <c r="AH8" s="82">
        <f>SUMIFS(Base!$J:$J,Base!$L:$L,Datos!$B8,Base!$O:$O,Datos!$AH$4,Base!$N:$N,Datos!AH$5)</f>
        <v>0</v>
      </c>
      <c r="AI8" s="82">
        <f>SUMIFS(Base!$J:$J,Base!$L:$L,Datos!$B8,Base!$O:$O,Datos!$AH$4,Base!$N:$N,Datos!AI$5)</f>
        <v>0</v>
      </c>
      <c r="AJ8" s="82">
        <f>SUMIFS(Base!$J:$J,Base!$L:$L,Datos!$B8,Base!$O:$O,Datos!$AH$4,Base!$N:$N,Datos!AJ$5)</f>
        <v>0</v>
      </c>
      <c r="AK8" s="82">
        <f>SUMIFS(Base!$J:$J,Base!$L:$L,Datos!$B8,Base!$O:$O,Datos!$AH$4,Base!$N:$N,Datos!AK$5)</f>
        <v>0</v>
      </c>
      <c r="AL8" s="82">
        <f>SUMIFS(Base!$J:$J,Base!$L:$L,Datos!$B8,Base!$O:$O,Datos!$AH$4,Base!$N:$N,Datos!AL$5)</f>
        <v>0</v>
      </c>
      <c r="AM8" s="82">
        <f>SUMIFS(Base!$J:$J,Base!$L:$L,Datos!$B8,Base!$O:$O,Datos!$AH$4,Base!$N:$N,Datos!AM$5)</f>
        <v>0</v>
      </c>
      <c r="AN8" s="82">
        <f>SUMIFS(Base!$J:$J,Base!$L:$L,Datos!$B8,Base!$O:$O,Datos!$AH$4,Base!$N:$N,Datos!AN$5)</f>
        <v>0</v>
      </c>
      <c r="AO8" s="82">
        <f>SUMIFS(Base!$J:$J,Base!$L:$L,Datos!$B8,Base!$O:$O,Datos!$AH$4,Base!$N:$N,Datos!AO$5)</f>
        <v>0</v>
      </c>
      <c r="AP8" s="82">
        <f>SUMIFS(Base!$J:$J,Base!$L:$L,Datos!$B8,Base!$O:$O,Datos!$AH$4,Base!$N:$N,Datos!AP$5)</f>
        <v>0</v>
      </c>
      <c r="AQ8" s="82">
        <f>SUMIFS(Base!$J:$J,Base!$L:$L,Datos!$B8,Base!$O:$O,Datos!$AH$4,Base!$N:$N,Datos!AQ$5)</f>
        <v>0</v>
      </c>
      <c r="AR8" s="82">
        <f>SUMIFS(Base!$J:$J,Base!$L:$L,Datos!$B8,Base!$O:$O,Datos!$AH$4,Base!$N:$N,Datos!AR$5)</f>
        <v>0</v>
      </c>
      <c r="AS8" s="82">
        <f>SUMIFS(Base!$J:$J,Base!$L:$L,Datos!$B8,Base!$O:$O,Datos!$AH$4,Base!$N:$N,Datos!AS$5)</f>
        <v>0</v>
      </c>
      <c r="AT8" s="82">
        <f>SUMIFS(Base!$J:$J,Base!$L:$L,Datos!$B8,Base!$O:$O,Datos!$AH$4,Base!$N:$N,Datos!AT$5)</f>
        <v>0</v>
      </c>
      <c r="AU8" s="82">
        <f>SUMIFS(Base!$J:$J,Base!$L:$L,Datos!$B8,Base!$O:$O,Datos!$AH$4,Base!$N:$N,Datos!AU$5)</f>
        <v>0</v>
      </c>
      <c r="AV8" s="82">
        <f>SUMIFS(Base!$J:$J,Base!$L:$L,Datos!$B8,Base!$O:$O,Datos!$AH$4,Base!$N:$N,Datos!AV$5)</f>
        <v>0</v>
      </c>
      <c r="AW8" s="82">
        <f>SUMIFS(Base!$J:$J,Base!$L:$L,Datos!$B8,Base!$O:$O,Datos!$AH$4,Base!$N:$N,Datos!AW$5)</f>
        <v>0</v>
      </c>
      <c r="AX8" s="13">
        <f>SUMIFS(Base!$J:$J,Base!$L:$L,Datos!$B8,Base!$O:$O,Datos!$AH$4,Base!$N:$N,Datos!AX$5)</f>
        <v>0</v>
      </c>
      <c r="AY8" s="13">
        <f>SUMIFS(Base!$J:$J,Base!$L:$L,Datos!$B8,Base!$O:$O,Datos!$AH$4,Base!$N:$N,Datos!AY$5)</f>
        <v>0</v>
      </c>
      <c r="AZ8" s="13">
        <f>SUMIFS(Base!$J:$J,Base!$L:$L,Datos!$B8,Base!$O:$O,Datos!$AH$4,Base!$N:$N,Datos!AZ$5)</f>
        <v>0</v>
      </c>
      <c r="BA8" s="13">
        <f>SUMIFS(Base!$J:$J,Base!$L:$L,Datos!$B8,Base!$O:$O,Datos!$AH$4,Base!$N:$N,Datos!BA$5)</f>
        <v>0</v>
      </c>
      <c r="BB8" s="13">
        <f>SUMIFS(Base!$J:$J,Base!$L:$L,Datos!$B8,Base!$O:$O,Datos!$AH$4,Base!$N:$N,Datos!BB$5)</f>
        <v>0</v>
      </c>
      <c r="BC8" s="13">
        <f>SUMIFS(Base!$J:$J,Base!$L:$L,Datos!$B8,Base!$O:$O,Datos!$AH$4,Base!$N:$N,Datos!BC$5)</f>
        <v>0</v>
      </c>
      <c r="BD8" s="13">
        <f>SUMIFS(Base!$J:$J,Base!$L:$L,Datos!$B8,Base!$O:$O,Datos!$AH$4,Base!$N:$N,Datos!BD$5)</f>
        <v>0</v>
      </c>
      <c r="BE8" s="13">
        <f>SUMIFS(Base!$J:$J,Base!$L:$L,Datos!$B8,Base!$O:$O,Datos!$AH$4,Base!$N:$N,Datos!BE$5)</f>
        <v>0</v>
      </c>
      <c r="BF8" s="13">
        <f>SUMIFS(Base!$J:$J,Base!$L:$L,Datos!$B8,Base!$O:$O,Datos!$AH$4,Base!$N:$N,Datos!BF$5)</f>
        <v>0</v>
      </c>
      <c r="BG8" s="13">
        <f>SUMIFS(Base!$J:$J,Base!$L:$L,Datos!$B8,Base!$O:$O,Datos!$AH$4,Base!$N:$N,Datos!BG$5)</f>
        <v>0</v>
      </c>
      <c r="BH8" s="13">
        <f>SUMIFS(Base!$J:$J,Base!$L:$L,Datos!$B8,Base!$O:$O,Datos!$AH$4,Base!$N:$N,Datos!BH$5)</f>
        <v>0</v>
      </c>
      <c r="BI8" s="13">
        <f>SUMIFS(Base!$J:$J,Base!$L:$L,Datos!$B8,Base!$O:$O,Datos!$AH$4,Base!$N:$N,Datos!BI$5)</f>
        <v>0</v>
      </c>
      <c r="BJ8" s="13">
        <f>SUMIFS(Base!$J:$J,Base!$L:$L,Datos!$B8,Base!$O:$O,Datos!$AH$4,Base!$N:$N,Datos!BJ$5)</f>
        <v>0</v>
      </c>
      <c r="BK8" s="13">
        <f>SUMIFS(Base!$J:$J,Base!$L:$L,Datos!$B8,Base!$O:$O,Datos!$BK$4,Base!$N:$N,Datos!BK$5)</f>
        <v>0</v>
      </c>
      <c r="BL8" s="13">
        <f>SUMIFS(Base!$J:$J,Base!$L:$L,Datos!$B8,Base!$O:$O,Datos!$BK$4,Base!$N:$N,Datos!BL$5)</f>
        <v>0</v>
      </c>
      <c r="BM8" s="13">
        <f>SUMIFS(Base!$J:$J,Base!$L:$L,Datos!$B8,Base!$O:$O,Datos!$BK$4,Base!$N:$N,Datos!BM$5)</f>
        <v>0</v>
      </c>
      <c r="BN8" s="13">
        <f>SUMIFS(Base!$J:$J,Base!$L:$L,Datos!$B8,Base!$O:$O,Datos!$BK$4,Base!$N:$N,Datos!BN$5)</f>
        <v>0</v>
      </c>
      <c r="BO8" s="13">
        <f>SUMIFS(Base!$J:$J,Base!$L:$L,Datos!$B8,Base!$O:$O,Datos!$BK$4,Base!$N:$N,Datos!BO$5)</f>
        <v>0</v>
      </c>
      <c r="BP8" s="13">
        <f>SUMIFS(Base!$J:$J,Base!$L:$L,Datos!$B8,Base!$O:$O,Datos!$BK$4,Base!$N:$N,Datos!BP$5)</f>
        <v>0</v>
      </c>
      <c r="BQ8" s="13">
        <f>SUMIFS(Base!$J:$J,Base!$L:$L,Datos!$B8,Base!$O:$O,Datos!$BK$4,Base!$N:$N,Datos!BQ$5)</f>
        <v>0</v>
      </c>
      <c r="BR8" s="13">
        <f>SUMIFS(Base!$J:$J,Base!$L:$L,Datos!$B8,Base!$O:$O,Datos!$BK$4,Base!$N:$N,Datos!BR$5)</f>
        <v>0</v>
      </c>
      <c r="BS8" s="13">
        <f>SUMIFS(Base!$J:$J,Base!$L:$L,Datos!$B8,Base!$O:$O,Datos!$BK$4,Base!$N:$N,Datos!BS$5)</f>
        <v>0</v>
      </c>
      <c r="BT8" s="13">
        <f>SUMIFS(Base!$J:$J,Base!$L:$L,Datos!$B8,Base!$O:$O,Datos!$BK$4,Base!$N:$N,Datos!BT$5)</f>
        <v>0</v>
      </c>
      <c r="BU8" s="13">
        <f>SUMIFS(Base!$J:$J,Base!$L:$L,Datos!$B8,Base!$O:$O,Datos!$BK$4,Base!$N:$N,Datos!BU$5)</f>
        <v>0</v>
      </c>
      <c r="BV8" s="13">
        <f>SUMIFS(Base!$J:$J,Base!$L:$L,Datos!$B8,Base!$O:$O,Datos!$BK$4,Base!$N:$N,Datos!BV$5)</f>
        <v>0</v>
      </c>
      <c r="BW8" s="13">
        <f>SUMIFS(Base!$J:$J,Base!$L:$L,Datos!$B8,Base!$O:$O,Datos!$BK$4,Base!$N:$N,Datos!BW$5)</f>
        <v>0</v>
      </c>
      <c r="BX8" s="13">
        <f>SUMIFS(Base!$J:$J,Base!$L:$L,Datos!$B8,Base!$O:$O,Datos!$BK$4,Base!$N:$N,Datos!BX$5)</f>
        <v>0</v>
      </c>
      <c r="BY8" s="13">
        <f>SUMIFS(Base!$J:$J,Base!$L:$L,Datos!$B8,Base!$O:$O,Datos!$BK$4,Base!$N:$N,Datos!BY$5)</f>
        <v>0</v>
      </c>
      <c r="BZ8" s="13">
        <f>SUMIFS(Base!$J:$J,Base!$L:$L,Datos!$B8,Base!$O:$O,Datos!$BK$4,Base!$N:$N,Datos!BZ$5)</f>
        <v>0</v>
      </c>
      <c r="CA8" s="13">
        <f>SUMIFS(Base!$J:$J,Base!$L:$L,Datos!$B8,Base!$O:$O,Datos!$BK$4,Base!$N:$N,Datos!CA$5)</f>
        <v>0</v>
      </c>
      <c r="CB8" s="13">
        <f>SUMIFS(Base!$J:$J,Base!$L:$L,Datos!$B8,Base!$O:$O,Datos!$BK$4,Base!$N:$N,Datos!CB$5)</f>
        <v>0</v>
      </c>
      <c r="CC8" s="13">
        <f>SUMIFS(Base!$J:$J,Base!$L:$L,Datos!$B8,Base!$O:$O,Datos!$BK$4,Base!$N:$N,Datos!CC$5)</f>
        <v>0</v>
      </c>
      <c r="CD8" s="13">
        <f>SUMIFS(Base!$J:$J,Base!$L:$L,Datos!$B8,Base!$O:$O,Datos!$BK$4,Base!$N:$N,Datos!CD$5)</f>
        <v>0</v>
      </c>
      <c r="CE8" s="13">
        <f>SUMIFS(Base!$J:$J,Base!$L:$L,Datos!$B8,Base!$O:$O,Datos!$BK$4,Base!$N:$N,Datos!CE$5)</f>
        <v>0</v>
      </c>
      <c r="CF8" s="13">
        <f>SUMIFS(Base!$J:$J,Base!$L:$L,Datos!$B8,Base!$O:$O,Datos!$BK$4,Base!$N:$N,Datos!CF$5)</f>
        <v>0</v>
      </c>
      <c r="CG8" s="13">
        <f>SUMIFS(Base!$J:$J,Base!$L:$L,Datos!$B8,Base!$O:$O,Datos!$BK$4,Base!$N:$N,Datos!CG$5)</f>
        <v>0</v>
      </c>
      <c r="CH8" s="13">
        <f>SUMIFS(Base!$J:$J,Base!$L:$L,Datos!$B8,Base!$O:$O,Datos!$BK$4,Base!$N:$N,Datos!CH$5)</f>
        <v>0</v>
      </c>
      <c r="CI8" s="13">
        <f>SUMIFS(Base!$J:$J,Base!$L:$L,Datos!$B8,Base!$O:$O,Datos!$BK$4,Base!$N:$N,Datos!CI$5)</f>
        <v>0</v>
      </c>
      <c r="CJ8" s="13">
        <f>SUMIFS(Base!$J:$J,Base!$L:$L,Datos!$B8,Base!$O:$O,Datos!$BK$4,Base!$N:$N,Datos!CJ$5)</f>
        <v>0</v>
      </c>
      <c r="CK8" s="13">
        <f>SUMIFS(Base!$J:$J,Base!$L:$L,Datos!$B8,Base!$O:$O,Datos!$BK$4,Base!$N:$N,Datos!CK$5)</f>
        <v>0</v>
      </c>
      <c r="CL8" s="13">
        <f>SUMIFS(Base!$J:$J,Base!$L:$L,Datos!$B8,Base!$O:$O,Datos!$BK$4,Base!$N:$N,Datos!CL$5)</f>
        <v>0</v>
      </c>
      <c r="CM8" s="13">
        <f>SUMIFS(Base!$J:$J,Base!$L:$L,Datos!$B8,Base!$O:$O,Datos!$BK$4,Base!$N:$N,Datos!CM$5)</f>
        <v>0</v>
      </c>
      <c r="CN8" s="13">
        <f>SUMIFS(Base!$J:$J,Base!$L:$L,Datos!$B8,Base!$O:$O,Datos!$BK$4,Base!$N:$N,Datos!CN$5)</f>
        <v>0</v>
      </c>
      <c r="CO8" s="13">
        <f>SUMIFS(Base!$J:$J,Base!$L:$L,Datos!$B8,Base!$O:$O,Datos!$BK$4,Base!$N:$N,Datos!CO$5)</f>
        <v>0</v>
      </c>
      <c r="CP8" s="13">
        <f>SUMIFS(Base!$J:$J,Base!$L:$L,Datos!$B8,Base!$O:$O,Datos!$CP$4,Base!$N:$N,Datos!CP$5)</f>
        <v>0</v>
      </c>
      <c r="CQ8" s="13">
        <f>SUMIFS(Base!$J:$J,Base!$L:$L,Datos!$B8,Base!$O:$O,Datos!$CP$4,Base!$N:$N,Datos!CQ$5)</f>
        <v>0</v>
      </c>
      <c r="CR8" s="13">
        <f>SUMIFS(Base!$J:$J,Base!$L:$L,Datos!$B8,Base!$O:$O,Datos!$CP$4,Base!$N:$N,Datos!CR$5)</f>
        <v>0</v>
      </c>
      <c r="CS8" s="13">
        <f>SUMIFS(Base!$J:$J,Base!$L:$L,Datos!$B8,Base!$O:$O,Datos!$CP$4,Base!$N:$N,Datos!CS$5)</f>
        <v>0</v>
      </c>
      <c r="CT8" s="13">
        <f>SUMIFS(Base!$J:$J,Base!$L:$L,Datos!$B8,Base!$O:$O,Datos!$CP$4,Base!$N:$N,Datos!CT$5)</f>
        <v>0</v>
      </c>
      <c r="CU8" s="13">
        <f>SUMIFS(Base!$J:$J,Base!$L:$L,Datos!$B8,Base!$O:$O,Datos!$CP$4,Base!$N:$N,Datos!CU$5)</f>
        <v>0</v>
      </c>
      <c r="CV8" s="13">
        <f>SUMIFS(Base!$J:$J,Base!$L:$L,Datos!$B8,Base!$O:$O,Datos!$CP$4,Base!$N:$N,Datos!CV$5)</f>
        <v>0</v>
      </c>
      <c r="CW8" s="13">
        <f>SUMIFS(Base!$J:$J,Base!$L:$L,Datos!$B8,Base!$O:$O,Datos!$CP$4,Base!$N:$N,Datos!CW$5)</f>
        <v>0</v>
      </c>
      <c r="CX8" s="13">
        <f>SUMIFS(Base!$J:$J,Base!$L:$L,Datos!$B8,Base!$O:$O,Datos!$CP$4,Base!$N:$N,Datos!CX$5)</f>
        <v>0</v>
      </c>
      <c r="CY8" s="13">
        <f>SUMIFS(Base!$J:$J,Base!$L:$L,Datos!$B8,Base!$O:$O,Datos!$CP$4,Base!$N:$N,Datos!CY$5)</f>
        <v>0</v>
      </c>
      <c r="CZ8" s="13">
        <f>SUMIFS(Base!$J:$J,Base!$L:$L,Datos!$B8,Base!$O:$O,Datos!$CP$4,Base!$N:$N,Datos!CZ$5)</f>
        <v>0</v>
      </c>
      <c r="DA8" s="13">
        <f>SUMIFS(Base!$J:$J,Base!$L:$L,Datos!$B8,Base!$O:$O,Datos!$CP$4,Base!$N:$N,Datos!DA$5)</f>
        <v>0</v>
      </c>
      <c r="DB8" s="13">
        <f>SUMIFS(Base!$J:$J,Base!$L:$L,Datos!$B8,Base!$O:$O,Datos!$CP$4,Base!$N:$N,Datos!DB$5)</f>
        <v>0</v>
      </c>
      <c r="DC8" s="13">
        <f>SUMIFS(Base!$J:$J,Base!$L:$L,Datos!$B8,Base!$O:$O,Datos!$CP$4,Base!$N:$N,Datos!DC$5)</f>
        <v>0</v>
      </c>
      <c r="DD8" s="13">
        <f>SUMIFS(Base!$J:$J,Base!$L:$L,Datos!$B8,Base!$O:$O,Datos!$CP$4,Base!$N:$N,Datos!DD$5)</f>
        <v>0</v>
      </c>
      <c r="DE8" s="13">
        <f>SUMIFS(Base!$J:$J,Base!$L:$L,Datos!$B8,Base!$O:$O,Datos!$CP$4,Base!$N:$N,Datos!DE$5)</f>
        <v>0</v>
      </c>
      <c r="DF8" s="13">
        <f>SUMIFS(Base!$J:$J,Base!$L:$L,Datos!$B8,Base!$O:$O,Datos!$CP$4,Base!$N:$N,Datos!DF$5)</f>
        <v>0</v>
      </c>
      <c r="DG8" s="13">
        <f>SUMIFS(Base!$J:$J,Base!$L:$L,Datos!$B8,Base!$O:$O,Datos!$CP$4,Base!$N:$N,Datos!DG$5)</f>
        <v>0</v>
      </c>
      <c r="DH8" s="13">
        <f>SUMIFS(Base!$J:$J,Base!$L:$L,Datos!$B8,Base!$O:$O,Datos!$CP$4,Base!$N:$N,Datos!DH$5)</f>
        <v>0</v>
      </c>
      <c r="DI8" s="13">
        <f>SUMIFS(Base!$J:$J,Base!$L:$L,Datos!$B8,Base!$O:$O,Datos!$CP$4,Base!$N:$N,Datos!DI$5)</f>
        <v>0</v>
      </c>
      <c r="DJ8" s="13">
        <f>SUMIFS(Base!$J:$J,Base!$L:$L,Datos!$B8,Base!$O:$O,Datos!$CP$4,Base!$N:$N,Datos!DJ$5)</f>
        <v>0</v>
      </c>
      <c r="DK8" s="13">
        <f>SUMIFS(Base!$J:$J,Base!$L:$L,Datos!$B8,Base!$O:$O,Datos!$CP$4,Base!$N:$N,Datos!DK$5)</f>
        <v>0</v>
      </c>
      <c r="DL8" s="13">
        <f>SUMIFS(Base!$J:$J,Base!$L:$L,Datos!$B8,Base!$O:$O,Datos!$CP$4,Base!$N:$N,Datos!DL$5)</f>
        <v>0</v>
      </c>
      <c r="DM8" s="13">
        <f>SUMIFS(Base!$J:$J,Base!$L:$L,Datos!$B8,Base!$O:$O,Datos!$CP$4,Base!$N:$N,Datos!DM$5)</f>
        <v>0</v>
      </c>
      <c r="DN8" s="13">
        <f>SUMIFS(Base!$J:$J,Base!$L:$L,Datos!$B8,Base!$O:$O,Datos!$CP$4,Base!$N:$N,Datos!DN$5)</f>
        <v>0</v>
      </c>
      <c r="DO8" s="13">
        <f>SUMIFS(Base!$J:$J,Base!$L:$L,Datos!$B8,Base!$O:$O,Datos!$CP$4,Base!$N:$N,Datos!DO$5)</f>
        <v>0</v>
      </c>
      <c r="DP8" s="13">
        <f>SUMIFS(Base!$J:$J,Base!$L:$L,Datos!$B8,Base!$O:$O,Datos!$CP$4,Base!$N:$N,Datos!DP$5)</f>
        <v>0</v>
      </c>
      <c r="DQ8" s="13">
        <f>SUMIFS(Base!$J:$J,Base!$L:$L,Datos!$B8,Base!$O:$O,Datos!$CP$4,Base!$N:$N,Datos!DQ$5)</f>
        <v>0</v>
      </c>
      <c r="DR8" s="13">
        <f>SUMIFS(Base!$J:$J,Base!$L:$L,Datos!$B8,Base!$O:$O,Datos!$CP$4,Base!$N:$N,Datos!DR$5)</f>
        <v>0</v>
      </c>
      <c r="DS8" s="13">
        <f>SUMIFS(Base!$J:$J,Base!$L:$L,Datos!$B8,Base!$O:$O,Datos!$CP$4,Base!$N:$N,Datos!DS$5)</f>
        <v>0</v>
      </c>
      <c r="DT8" s="64">
        <f>SUMIFS(Base!$J:$J,Base!$L:$L,Datos!$B8,Base!$O:$O,Datos!$DT$4,Base!$N:$N,Datos!DT$5)</f>
        <v>0</v>
      </c>
      <c r="DU8" s="13">
        <f>SUMIFS(Base!$J:$J,Base!$L:$L,Datos!$B8,Base!$O:$O,Datos!$DT$4,Base!$N:$N,Datos!DU$5)</f>
        <v>0</v>
      </c>
      <c r="DV8" s="13">
        <f>SUMIFS(Base!$J:$J,Base!$L:$L,Datos!$B8,Base!$O:$O,Datos!$DT$4,Base!$N:$N,Datos!DV$5)</f>
        <v>0</v>
      </c>
      <c r="DW8" s="13">
        <f>SUMIFS(Base!$J:$J,Base!$L:$L,Datos!$B8,Base!$O:$O,Datos!$DT$4,Base!$N:$N,Datos!DW$5)</f>
        <v>0</v>
      </c>
      <c r="DX8" s="13">
        <f>SUMIFS(Base!$J:$J,Base!$L:$L,Datos!$B8,Base!$O:$O,Datos!$DT$4,Base!$N:$N,Datos!DX$5)</f>
        <v>0</v>
      </c>
      <c r="DY8" s="13">
        <f>SUMIFS(Base!$J:$J,Base!$L:$L,Datos!$B8,Base!$O:$O,Datos!$DT$4,Base!$N:$N,Datos!DY$5)</f>
        <v>0</v>
      </c>
      <c r="DZ8" s="13">
        <f>SUMIFS(Base!$J:$J,Base!$L:$L,Datos!$B8,Base!$O:$O,Datos!$DT$4,Base!$N:$N,Datos!DZ$5)</f>
        <v>0</v>
      </c>
      <c r="EA8" s="13">
        <f>SUMIFS(Base!$J:$J,Base!$L:$L,Datos!$B8,Base!$O:$O,Datos!$DT$4,Base!$N:$N,Datos!EA$5)</f>
        <v>0</v>
      </c>
      <c r="EB8" s="13">
        <f>SUMIFS(Base!$J:$J,Base!$L:$L,Datos!$B8,Base!$O:$O,Datos!$DT$4,Base!$N:$N,Datos!EB$5)</f>
        <v>0</v>
      </c>
      <c r="EC8" s="13">
        <f>SUMIFS(Base!$J:$J,Base!$L:$L,Datos!$B8,Base!$O:$O,Datos!$DT$4,Base!$N:$N,Datos!EC$5)</f>
        <v>0</v>
      </c>
      <c r="ED8" s="13">
        <f>SUMIFS(Base!$J:$J,Base!$L:$L,Datos!$B8,Base!$O:$O,Datos!$DT$4,Base!$N:$N,Datos!ED$5)</f>
        <v>0</v>
      </c>
      <c r="EE8" s="13">
        <f>SUMIFS(Base!$J:$J,Base!$L:$L,Datos!$B8,Base!$O:$O,Datos!$DT$4,Base!$N:$N,Datos!EE$5)</f>
        <v>0</v>
      </c>
      <c r="EF8" s="13">
        <f>SUMIFS(Base!$J:$J,Base!$L:$L,Datos!$B8,Base!$O:$O,Datos!$DT$4,Base!$N:$N,Datos!EF$5)</f>
        <v>0</v>
      </c>
      <c r="EG8" s="13">
        <f>SUMIFS(Base!$J:$J,Base!$L:$L,Datos!$B8,Base!$O:$O,Datos!$DT$4,Base!$N:$N,Datos!EG$5)</f>
        <v>0</v>
      </c>
      <c r="EH8" s="13">
        <f>SUMIFS(Base!$J:$J,Base!$L:$L,Datos!$B8,Base!$O:$O,Datos!$DT$4,Base!$N:$N,Datos!EH$5)</f>
        <v>0</v>
      </c>
      <c r="EI8" s="13">
        <f>SUMIFS(Base!$J:$J,Base!$L:$L,Datos!$B8,Base!$O:$O,Datos!$DT$4,Base!$N:$N,Datos!EI$5)</f>
        <v>0</v>
      </c>
      <c r="EJ8" s="13">
        <f>SUMIFS(Base!$J:$J,Base!$L:$L,Datos!$B8,Base!$O:$O,Datos!$DT$4,Base!$N:$N,Datos!EJ$5)</f>
        <v>0</v>
      </c>
      <c r="EK8" s="13">
        <f>SUMIFS(Base!$J:$J,Base!$L:$L,Datos!$B8,Base!$O:$O,Datos!$DT$4,Base!$N:$N,Datos!EK$5)</f>
        <v>0</v>
      </c>
      <c r="EL8" s="13">
        <f>SUMIFS(Base!$J:$J,Base!$L:$L,Datos!$B8,Base!$O:$O,Datos!$DT$4,Base!$N:$N,Datos!EL$5)</f>
        <v>0</v>
      </c>
      <c r="EM8" s="13">
        <f>SUMIFS(Base!$J:$J,Base!$L:$L,Datos!$B8,Base!$O:$O,Datos!$DT$4,Base!$N:$N,Datos!EM$5)</f>
        <v>0</v>
      </c>
      <c r="EN8" s="13">
        <f>SUMIFS(Base!$J:$J,Base!$L:$L,Datos!$B8,Base!$O:$O,Datos!$DT$4,Base!$N:$N,Datos!EN$5)</f>
        <v>0</v>
      </c>
      <c r="EO8" s="13">
        <f>SUMIFS(Base!$J:$J,Base!$L:$L,Datos!$B8,Base!$O:$O,Datos!$DT$4,Base!$N:$N,Datos!EO$5)</f>
        <v>0</v>
      </c>
      <c r="EP8" s="13">
        <f>SUMIFS(Base!$J:$J,Base!$L:$L,Datos!$B8,Base!$O:$O,Datos!$DT$4,Base!$N:$N,Datos!EP$5)</f>
        <v>0</v>
      </c>
      <c r="EQ8" s="13">
        <f>SUMIFS(Base!$J:$J,Base!$L:$L,Datos!$B8,Base!$O:$O,Datos!$DT$4,Base!$N:$N,Datos!EQ$5)</f>
        <v>0</v>
      </c>
      <c r="ER8" s="13">
        <f>SUMIFS(Base!$J:$J,Base!$L:$L,Datos!$B8,Base!$O:$O,Datos!$DT$4,Base!$N:$N,Datos!ER$5)</f>
        <v>0</v>
      </c>
      <c r="ES8" s="13">
        <f>SUMIFS(Base!$J:$J,Base!$L:$L,Datos!$B8,Base!$O:$O,Datos!$DT$4,Base!$N:$N,Datos!ES$5)</f>
        <v>0</v>
      </c>
      <c r="ET8" s="13">
        <f>SUMIFS(Base!$J:$J,Base!$L:$L,Datos!$B8,Base!$O:$O,Datos!$DT$4,Base!$N:$N,Datos!ET$5)</f>
        <v>0</v>
      </c>
      <c r="EU8" s="13">
        <f>SUMIFS(Base!$J:$J,Base!$L:$L,Datos!$B8,Base!$O:$O,Datos!$DT$4,Base!$N:$N,Datos!EU$5)</f>
        <v>0</v>
      </c>
      <c r="EV8" s="13">
        <f>SUMIFS(Base!$J:$J,Base!$L:$L,Datos!$B8,Base!$O:$O,Datos!$DT$4,Base!$N:$N,Datos!EV$5)</f>
        <v>0</v>
      </c>
      <c r="EW8" s="13">
        <f>SUMIFS(Base!$J:$J,Base!$L:$L,Datos!$B8,Base!$O:$O,Datos!$DT$4,Base!$N:$N,Datos!EW$5)</f>
        <v>0</v>
      </c>
      <c r="EX8" s="65">
        <f>SUMIFS(Base!$J:$J,Base!$L:$L,Datos!$B8,Base!$O:$O,Datos!$DT$4,Base!$N:$N,Datos!EX$5)</f>
        <v>0</v>
      </c>
      <c r="EY8" s="13">
        <f>SUMIFS(Base!$J:$J,Base!$L:$L,Datos!$B8,Base!$O:$O,Datos!$EY$4,Base!$N:$N,Datos!EY$5)</f>
        <v>0</v>
      </c>
      <c r="EZ8" s="13">
        <f>SUMIFS(Base!$J:$J,Base!$L:$L,Datos!$B8,Base!$O:$O,Datos!$EY$4,Base!$N:$N,Datos!EZ$5)</f>
        <v>0</v>
      </c>
      <c r="FA8" s="13">
        <f>SUMIFS(Base!$J:$J,Base!$L:$L,Datos!$B8,Base!$O:$O,Datos!$EY$4,Base!$N:$N,Datos!FA$5)</f>
        <v>0</v>
      </c>
      <c r="FB8" s="13">
        <f>SUMIFS(Base!$J:$J,Base!$L:$L,Datos!$B8,Base!$O:$O,Datos!$EY$4,Base!$N:$N,Datos!FB$5)</f>
        <v>0</v>
      </c>
      <c r="FC8" s="13">
        <f>SUMIFS(Base!$J:$J,Base!$L:$L,Datos!$B8,Base!$O:$O,Datos!$EY$4,Base!$N:$N,Datos!FC$5)</f>
        <v>0</v>
      </c>
      <c r="FD8" s="13">
        <f>SUMIFS(Base!$J:$J,Base!$L:$L,Datos!$B8,Base!$O:$O,Datos!$EY$4,Base!$N:$N,Datos!FD$5)</f>
        <v>0</v>
      </c>
      <c r="FE8" s="13">
        <f>SUMIFS(Base!$J:$J,Base!$L:$L,Datos!$B8,Base!$O:$O,Datos!$EY$4,Base!$N:$N,Datos!FE$5)</f>
        <v>0</v>
      </c>
      <c r="FF8" s="13">
        <f>SUMIFS(Base!$J:$J,Base!$L:$L,Datos!$B8,Base!$O:$O,Datos!$EY$4,Base!$N:$N,Datos!FF$5)</f>
        <v>0</v>
      </c>
      <c r="FG8" s="13">
        <f>SUMIFS(Base!$J:$J,Base!$L:$L,Datos!$B8,Base!$O:$O,Datos!$EY$4,Base!$N:$N,Datos!FG$5)</f>
        <v>0</v>
      </c>
      <c r="FH8" s="13">
        <f>SUMIFS(Base!$J:$J,Base!$L:$L,Datos!$B8,Base!$O:$O,Datos!$EY$4,Base!$N:$N,Datos!FH$5)</f>
        <v>0</v>
      </c>
      <c r="FI8" s="13">
        <f>SUMIFS(Base!$J:$J,Base!$L:$L,Datos!$B8,Base!$O:$O,Datos!$EY$4,Base!$N:$N,Datos!FI$5)</f>
        <v>0</v>
      </c>
      <c r="FJ8" s="13">
        <f>SUMIFS(Base!$J:$J,Base!$L:$L,Datos!$B8,Base!$O:$O,Datos!$EY$4,Base!$N:$N,Datos!FJ$5)</f>
        <v>0</v>
      </c>
      <c r="FK8" s="13">
        <f>SUMIFS(Base!$J:$J,Base!$L:$L,Datos!$B8,Base!$O:$O,Datos!$EY$4,Base!$N:$N,Datos!FK$5)</f>
        <v>0</v>
      </c>
      <c r="FL8" s="13">
        <f>SUMIFS(Base!$J:$J,Base!$L:$L,Datos!$B8,Base!$O:$O,Datos!$EY$4,Base!$N:$N,Datos!FL$5)</f>
        <v>0</v>
      </c>
      <c r="FM8" s="13">
        <f>SUMIFS(Base!$J:$J,Base!$L:$L,Datos!$B8,Base!$O:$O,Datos!$EY$4,Base!$N:$N,Datos!FM$5)</f>
        <v>0</v>
      </c>
      <c r="FN8" s="13">
        <f>SUMIFS(Base!$J:$J,Base!$L:$L,Datos!$B8,Base!$O:$O,Datos!$EY$4,Base!$N:$N,Datos!FN$5)</f>
        <v>0</v>
      </c>
      <c r="FO8" s="13">
        <f>SUMIFS(Base!$J:$J,Base!$L:$L,Datos!$B8,Base!$O:$O,Datos!$EY$4,Base!$N:$N,Datos!FO$5)</f>
        <v>0</v>
      </c>
      <c r="FP8" s="13">
        <f>SUMIFS(Base!$J:$J,Base!$L:$L,Datos!$B8,Base!$O:$O,Datos!$EY$4,Base!$N:$N,Datos!FP$5)</f>
        <v>0</v>
      </c>
      <c r="FQ8" s="13">
        <f>SUMIFS(Base!$J:$J,Base!$L:$L,Datos!$B8,Base!$O:$O,Datos!$EY$4,Base!$N:$N,Datos!FQ$5)</f>
        <v>0</v>
      </c>
      <c r="FR8" s="13">
        <f>SUMIFS(Base!$J:$J,Base!$L:$L,Datos!$B8,Base!$O:$O,Datos!$EY$4,Base!$N:$N,Datos!FR$5)</f>
        <v>0</v>
      </c>
      <c r="FS8" s="13">
        <f>SUMIFS(Base!$J:$J,Base!$L:$L,Datos!$B8,Base!$O:$O,Datos!$EY$4,Base!$N:$N,Datos!FS$5)</f>
        <v>0</v>
      </c>
      <c r="FT8" s="13">
        <f>SUMIFS(Base!$J:$J,Base!$L:$L,Datos!$B8,Base!$O:$O,Datos!$EY$4,Base!$N:$N,Datos!FT$5)</f>
        <v>0</v>
      </c>
      <c r="FU8" s="13">
        <f>SUMIFS(Base!$J:$J,Base!$L:$L,Datos!$B8,Base!$O:$O,Datos!$EY$4,Base!$N:$N,Datos!FU$5)</f>
        <v>0</v>
      </c>
      <c r="FV8" s="13">
        <f>SUMIFS(Base!$J:$J,Base!$L:$L,Datos!$B8,Base!$O:$O,Datos!$EY$4,Base!$N:$N,Datos!FV$5)</f>
        <v>0</v>
      </c>
      <c r="FW8" s="13">
        <f>SUMIFS(Base!$J:$J,Base!$L:$L,Datos!$B8,Base!$O:$O,Datos!$EY$4,Base!$N:$N,Datos!FW$5)</f>
        <v>0</v>
      </c>
      <c r="FX8" s="13">
        <f>SUMIFS(Base!$J:$J,Base!$L:$L,Datos!$B8,Base!$O:$O,Datos!$EY$4,Base!$N:$N,Datos!FX$5)</f>
        <v>0</v>
      </c>
      <c r="FY8" s="13">
        <f>SUMIFS(Base!$J:$J,Base!$L:$L,Datos!$B8,Base!$O:$O,Datos!$EY$4,Base!$N:$N,Datos!FY$5)</f>
        <v>0</v>
      </c>
      <c r="FZ8" s="13">
        <f>SUMIFS(Base!$J:$J,Base!$L:$L,Datos!$B8,Base!$O:$O,Datos!$EY$4,Base!$N:$N,Datos!FZ$5)</f>
        <v>0</v>
      </c>
      <c r="GA8" s="209">
        <f>SUMIFS(Base!$J:$J,Base!$L:$L,Datos!$B8,Base!$O:$O,Datos!$EY$4,Base!$N:$N,Datos!GA$5)</f>
        <v>0</v>
      </c>
      <c r="GB8" s="13">
        <f>SUMIFS(Base!$J:$J,Base!$L:$L,Datos!$B8,Base!$O:$O,Datos!$EY$4,Base!$N:$N,Datos!GB$5)</f>
        <v>0</v>
      </c>
      <c r="GC8" s="13">
        <f>SUMIFS(Base!$J:$J,Base!$L:$L,Datos!$B8,Base!$O:$O,Datos!$GC$4,Base!$N:$N,Datos!GC$5)</f>
        <v>0</v>
      </c>
      <c r="GD8" s="13">
        <f>SUMIFS(Base!$J:$J,Base!$L:$L,Datos!$B8,Base!$O:$O,Datos!$GC$4,Base!$N:$N,Datos!GD$5)</f>
        <v>0</v>
      </c>
      <c r="GE8" s="13">
        <f>SUMIFS(Base!$J:$J,Base!$L:$L,Datos!$B8,Base!$O:$O,Datos!$GC$4,Base!$N:$N,Datos!GE$5)</f>
        <v>0</v>
      </c>
      <c r="GF8" s="65">
        <f>SUMIFS(Base!$J:$J,Base!$L:$L,Datos!$B8,Base!$O:$O,Datos!$GC$4,Base!$N:$N,Datos!GF$5)</f>
        <v>0</v>
      </c>
      <c r="GG8" s="65">
        <f>SUMIFS(Base!$J:$J,Base!$L:$L,Datos!$B8,Base!$O:$O,Datos!$GC$4,Base!$N:$N,Datos!GG$5)</f>
        <v>0</v>
      </c>
      <c r="GH8" s="65">
        <f>SUMIFS(Base!$J:$J,Base!$L:$L,Datos!$B8,Base!$O:$O,Datos!$GC$4,Base!$N:$N,Datos!GH$5)</f>
        <v>0</v>
      </c>
      <c r="GI8" s="65">
        <f>SUMIFS(Base!$J:$J,Base!$L:$L,Datos!$B8,Base!$O:$O,Datos!$GC$4,Base!$N:$N,Datos!GI$5)</f>
        <v>0</v>
      </c>
      <c r="GJ8" s="65">
        <f>SUMIFS(Base!$J:$J,Base!$L:$L,Datos!$B8,Base!$O:$O,Datos!$GC$4,Base!$N:$N,Datos!GJ$5)</f>
        <v>0</v>
      </c>
      <c r="GK8" s="65">
        <f>SUMIFS(Base!$J:$J,Base!$L:$L,Datos!$B8,Base!$O:$O,Datos!$GC$4,Base!$N:$N,Datos!GK$5)</f>
        <v>0</v>
      </c>
      <c r="GL8" s="65">
        <f>SUMIFS(Base!$J:$J,Base!$L:$L,Datos!$B8,Base!$O:$O,Datos!$GC$4,Base!$N:$N,Datos!GL$5)</f>
        <v>0</v>
      </c>
      <c r="GM8" s="65">
        <f>SUMIFS(Base!$J:$J,Base!$L:$L,Datos!$B8,Base!$O:$O,Datos!$GC$4,Base!$N:$N,Datos!GM$5)</f>
        <v>0</v>
      </c>
      <c r="GN8" s="65">
        <f>SUMIFS(Base!$J:$J,Base!$L:$L,Datos!$B8,Base!$O:$O,Datos!$GC$4,Base!$N:$N,Datos!GN$5)</f>
        <v>0</v>
      </c>
      <c r="GO8" s="65">
        <f>SUMIFS(Base!$J:$J,Base!$L:$L,Datos!$B8,Base!$O:$O,Datos!$GC$4,Base!$N:$N,Datos!GO$5)</f>
        <v>0</v>
      </c>
      <c r="GP8" s="65">
        <f>SUMIFS(Base!$J:$J,Base!$L:$L,Datos!$B8,Base!$O:$O,Datos!$GC$4,Base!$N:$N,Datos!GP$5)</f>
        <v>0</v>
      </c>
      <c r="GQ8" s="65">
        <f>SUMIFS(Base!$J:$J,Base!$L:$L,Datos!$B8,Base!$O:$O,Datos!$GC$4,Base!$N:$N,Datos!GQ$5)</f>
        <v>0</v>
      </c>
      <c r="GR8" s="65">
        <f>SUMIFS(Base!$J:$J,Base!$L:$L,Datos!$B8,Base!$O:$O,Datos!$GC$4,Base!$N:$N,Datos!GR$5)</f>
        <v>0</v>
      </c>
      <c r="GS8" s="65">
        <f>SUMIFS(Base!$J:$J,Base!$L:$L,Datos!$B8,Base!$O:$O,Datos!$GC$4,Base!$N:$N,Datos!GS$5)</f>
        <v>0</v>
      </c>
      <c r="GT8" s="65">
        <f>SUMIFS(Base!$J:$J,Base!$L:$L,Datos!$B8,Base!$O:$O,Datos!$GC$4,Base!$N:$N,Datos!GT$5)</f>
        <v>0</v>
      </c>
      <c r="GU8" s="65">
        <f>SUMIFS(Base!$J:$J,Base!$L:$L,Datos!$B8,Base!$O:$O,Datos!$GC$4,Base!$N:$N,Datos!GU$5)</f>
        <v>0</v>
      </c>
      <c r="GV8" s="65">
        <f>SUMIFS(Base!$J:$J,Base!$L:$L,Datos!$B8,Base!$O:$O,Datos!$GC$4,Base!$N:$N,Datos!GV$5)</f>
        <v>0</v>
      </c>
      <c r="GW8" s="65">
        <f>SUMIFS(Base!$J:$J,Base!$L:$L,Datos!$B8,Base!$O:$O,Datos!$GC$4,Base!$N:$N,Datos!GW$5)</f>
        <v>0</v>
      </c>
      <c r="GX8" s="65">
        <f>SUMIFS(Base!$J:$J,Base!$L:$L,Datos!$B8,Base!$O:$O,Datos!$GC$4,Base!$N:$N,Datos!GX$5)</f>
        <v>0</v>
      </c>
      <c r="GY8" s="65">
        <f>SUMIFS(Base!$J:$J,Base!$L:$L,Datos!$B8,Base!$O:$O,Datos!$GC$4,Base!$N:$N,Datos!GY$5)</f>
        <v>0</v>
      </c>
      <c r="GZ8" s="65">
        <f>SUMIFS(Base!$J:$J,Base!$L:$L,Datos!$B8,Base!$O:$O,Datos!$GC$4,Base!$N:$N,Datos!GZ$5)</f>
        <v>0</v>
      </c>
      <c r="HA8" s="65">
        <f>SUMIFS(Base!$J:$J,Base!$L:$L,Datos!$B8,Base!$O:$O,Datos!$GC$4,Base!$N:$N,Datos!HA$5)</f>
        <v>0</v>
      </c>
      <c r="HB8" s="65">
        <f>SUMIFS(Base!$J:$J,Base!$L:$L,Datos!$B8,Base!$O:$O,Datos!$GC$4,Base!$N:$N,Datos!HB$5)</f>
        <v>0</v>
      </c>
      <c r="HC8" s="65">
        <f>SUMIFS(Base!$J:$J,Base!$L:$L,Datos!$B8,Base!$O:$O,Datos!$GC$4,Base!$N:$N,Datos!HC$5)</f>
        <v>0</v>
      </c>
      <c r="HD8" s="65">
        <f>SUMIFS(Base!$J:$J,Base!$L:$L,Datos!$B8,Base!$O:$O,Datos!$GC$4,Base!$N:$N,Datos!HD$5)</f>
        <v>0</v>
      </c>
      <c r="HE8" s="65">
        <f>SUMIFS(Base!$J:$J,Base!$L:$L,Datos!$B8,Base!$O:$O,Datos!$GC$4,Base!$N:$N,Datos!HE$5)</f>
        <v>0</v>
      </c>
      <c r="HF8" s="65">
        <f>SUMIFS(Base!$J:$J,Base!$L:$L,Datos!$B8,Base!$O:$O,Datos!$GC$4,Base!$N:$N,Datos!HF$5)</f>
        <v>0</v>
      </c>
      <c r="HG8" s="65">
        <f>SUMIFS(Base!$J:$J,Base!$L:$L,Datos!$B8,Base!$O:$O,Datos!$GC$4,Base!$N:$N,Datos!HG$5)</f>
        <v>0</v>
      </c>
      <c r="HH8" s="65">
        <f>SUMIFS(Base!$J:$J,Base!$L:$L,Datos!$B8,Base!$O:$O,Datos!$HH$4,Base!$N:$N,Datos!HH$5)</f>
        <v>0</v>
      </c>
      <c r="HI8" s="65">
        <f>SUMIFS(Base!$J:$J,Base!$L:$L,Datos!$B8,Base!$O:$O,Datos!$HH$4,Base!$N:$N,Datos!HI$5)</f>
        <v>0</v>
      </c>
      <c r="HJ8" s="65">
        <f>SUMIFS(Base!$J:$J,Base!$L:$L,Datos!$B8,Base!$O:$O,Datos!$HH$4,Base!$N:$N,Datos!HJ$5)</f>
        <v>0</v>
      </c>
      <c r="HK8" s="65">
        <f>SUMIFS(Base!$J:$J,Base!$L:$L,Datos!$B8,Base!$O:$O,Datos!$HH$4,Base!$N:$N,Datos!HK$5)</f>
        <v>0</v>
      </c>
      <c r="HL8" s="65">
        <f>SUMIFS(Base!$J:$J,Base!$L:$L,Datos!$B8,Base!$O:$O,Datos!$HH$4,Base!$N:$N,Datos!HL$5)</f>
        <v>0</v>
      </c>
      <c r="HM8" s="65">
        <f>SUMIFS(Base!$J:$J,Base!$L:$L,Datos!$B8,Base!$O:$O,Datos!$HH$4,Base!$N:$N,Datos!HM$5)</f>
        <v>0</v>
      </c>
      <c r="HN8" s="65">
        <f>SUMIFS(Base!$J:$J,Base!$L:$L,Datos!$B8,Base!$O:$O,Datos!$HH$4,Base!$N:$N,Datos!HN$5)</f>
        <v>0</v>
      </c>
      <c r="HO8" s="65">
        <f>SUMIFS(Base!$J:$J,Base!$L:$L,Datos!$B8,Base!$O:$O,Datos!$HH$4,Base!$N:$N,Datos!HO$5)</f>
        <v>0</v>
      </c>
      <c r="HP8" s="65">
        <f>SUMIFS(Base!$J:$J,Base!$L:$L,Datos!$B8,Base!$O:$O,Datos!$HH$4,Base!$N:$N,Datos!HP$5)</f>
        <v>0</v>
      </c>
      <c r="HQ8" s="65">
        <f>SUMIFS(Base!$J:$J,Base!$L:$L,Datos!$B8,Base!$O:$O,Datos!$HH$4,Base!$N:$N,Datos!HQ$5)</f>
        <v>0</v>
      </c>
      <c r="HR8" s="65">
        <f>SUMIFS(Base!$J:$J,Base!$L:$L,Datos!$B8,Base!$O:$O,Datos!$HH$4,Base!$N:$N,Datos!HR$5)</f>
        <v>0</v>
      </c>
      <c r="HS8" s="65">
        <f>SUMIFS(Base!$J:$J,Base!$L:$L,Datos!$B8,Base!$O:$O,Datos!$HH$4,Base!$N:$N,Datos!HS$5)</f>
        <v>0</v>
      </c>
      <c r="HT8" s="65">
        <f>SUMIFS(Base!$J:$J,Base!$L:$L,Datos!$B8,Base!$O:$O,Datos!$HH$4,Base!$N:$N,Datos!HT$5)</f>
        <v>0</v>
      </c>
      <c r="HU8" s="65">
        <f>SUMIFS(Base!$J:$J,Base!$L:$L,Datos!$B8,Base!$O:$O,Datos!$HH$4,Base!$N:$N,Datos!HU$5)</f>
        <v>0</v>
      </c>
      <c r="HV8" s="65">
        <f>SUMIFS(Base!$J:$J,Base!$L:$L,Datos!$B8,Base!$O:$O,Datos!$HH$4,Base!$N:$N,Datos!HV$5)</f>
        <v>0</v>
      </c>
      <c r="HW8" s="65">
        <f>SUMIFS(Base!$J:$J,Base!$L:$L,Datos!$B8,Base!$O:$O,Datos!$HH$4,Base!$N:$N,Datos!HW$5)</f>
        <v>0</v>
      </c>
      <c r="HX8" s="65">
        <f>SUMIFS(Base!$J:$J,Base!$L:$L,Datos!$B8,Base!$O:$O,Datos!$HH$4,Base!$N:$N,Datos!HX$5)</f>
        <v>0</v>
      </c>
      <c r="HY8" s="65">
        <f>SUMIFS(Base!$J:$J,Base!$L:$L,Datos!$B8,Base!$O:$O,Datos!$HH$4,Base!$N:$N,Datos!HY$5)</f>
        <v>0</v>
      </c>
      <c r="HZ8" s="65">
        <f>SUMIFS(Base!$J:$J,Base!$L:$L,Datos!$B8,Base!$O:$O,Datos!$HH$4,Base!$N:$N,Datos!HZ$5)</f>
        <v>0</v>
      </c>
      <c r="IA8" s="65">
        <f>SUMIFS(Base!$J:$J,Base!$L:$L,Datos!$B8,Base!$O:$O,Datos!$HH$4,Base!$N:$N,Datos!IA$5)</f>
        <v>0</v>
      </c>
      <c r="IB8" s="65">
        <f>SUMIFS(Base!$J:$J,Base!$L:$L,Datos!$B8,Base!$O:$O,Datos!$HH$4,Base!$N:$N,Datos!IB$5)</f>
        <v>0</v>
      </c>
      <c r="IC8" s="65">
        <f>SUMIFS(Base!$J:$J,Base!$L:$L,Datos!$B8,Base!$O:$O,Datos!$HH$4,Base!$N:$N,Datos!IC$5)</f>
        <v>0</v>
      </c>
      <c r="ID8" s="65">
        <f>SUMIFS(Base!$J:$J,Base!$L:$L,Datos!$B8,Base!$O:$O,Datos!$HH$4,Base!$N:$N,Datos!ID$5)</f>
        <v>0</v>
      </c>
      <c r="IE8" s="65">
        <f>SUMIFS(Base!$J:$J,Base!$L:$L,Datos!$B8,Base!$O:$O,Datos!$HH$4,Base!$N:$N,Datos!IE$5)</f>
        <v>0</v>
      </c>
      <c r="IF8" s="65">
        <f>SUMIFS(Base!$J:$J,Base!$L:$L,Datos!$B8,Base!$O:$O,Datos!$HH$4,Base!$N:$N,Datos!IF$5)</f>
        <v>0</v>
      </c>
      <c r="IG8" s="65">
        <f>SUMIFS(Base!$J:$J,Base!$L:$L,Datos!$B8,Base!$O:$O,Datos!$HH$4,Base!$N:$N,Datos!IG$5)</f>
        <v>0</v>
      </c>
      <c r="IH8" s="65">
        <f>SUMIFS(Base!$J:$J,Base!$L:$L,Datos!$B8,Base!$O:$O,Datos!$HH$4,Base!$N:$N,Datos!IH$5)</f>
        <v>0</v>
      </c>
      <c r="II8" s="65">
        <f>SUMIFS(Base!$J:$J,Base!$L:$L,Datos!$B8,Base!$O:$O,Datos!$HH$4,Base!$N:$N,Datos!II$5)</f>
        <v>0</v>
      </c>
      <c r="IJ8" s="65">
        <f>SUMIFS(Base!$J:$J,Base!$L:$L,Datos!$B8,Base!$O:$O,Datos!$HH$4,Base!$N:$N,Datos!IJ$5)</f>
        <v>0</v>
      </c>
      <c r="IK8" s="65">
        <f>SUMIFS(Base!$J:$J,Base!$L:$L,Datos!$B8,Base!$O:$O,Datos!$HH$4,Base!$N:$N,Datos!IK$5)</f>
        <v>0</v>
      </c>
      <c r="IL8" s="65">
        <f>SUMIFS(Base!$J:$J,Base!$L:$L,Datos!$B8,Base!$O:$O,Datos!$HH$4,Base!$N:$N,Datos!IL$5)</f>
        <v>0</v>
      </c>
      <c r="IM8" s="194">
        <f>SUMIFS(Base!$J:$J,Base!$L:$L,Datos!$B8,Base!$O:$O,Datos!$IM$4,Base!$N:$N,Datos!IM$5)</f>
        <v>0</v>
      </c>
      <c r="IN8" s="65">
        <f>SUMIFS(Base!$J:$J,Base!$L:$L,Datos!$B8,Base!$O:$O,Datos!$IM$4,Base!$N:$N,Datos!IN$5)</f>
        <v>0</v>
      </c>
      <c r="IO8" s="65">
        <f>SUMIFS(Base!$J:$J,Base!$L:$L,Datos!$B8,Base!$O:$O,Datos!$IM$4,Base!$N:$N,Datos!IO$5)</f>
        <v>0</v>
      </c>
      <c r="IP8" s="65">
        <f>SUMIFS(Base!$J:$J,Base!$L:$L,Datos!$B8,Base!$O:$O,Datos!$IM$4,Base!$N:$N,Datos!IP$5)</f>
        <v>0</v>
      </c>
      <c r="IQ8" s="65">
        <f>SUMIFS(Base!$J:$J,Base!$L:$L,Datos!$B8,Base!$O:$O,Datos!$IM$4,Base!$N:$N,Datos!IQ$5)</f>
        <v>0</v>
      </c>
      <c r="IR8" s="65">
        <f>SUMIFS(Base!$J:$J,Base!$L:$L,Datos!$B8,Base!$O:$O,Datos!$IM$4,Base!$N:$N,Datos!IR$5)</f>
        <v>0</v>
      </c>
      <c r="IS8" s="65">
        <f>SUMIFS(Base!$J:$J,Base!$L:$L,Datos!$B8,Base!$O:$O,Datos!$IM$4,Base!$N:$N,Datos!IS$5)</f>
        <v>0</v>
      </c>
      <c r="IT8" s="65">
        <f>SUMIFS(Base!$J:$J,Base!$L:$L,Datos!$B8,Base!$O:$O,Datos!$IM$4,Base!$N:$N,Datos!IT$5)</f>
        <v>0</v>
      </c>
      <c r="IU8" s="65">
        <f>SUMIFS(Base!$J:$J,Base!$L:$L,Datos!$B8,Base!$O:$O,Datos!$IM$4,Base!$N:$N,Datos!IU$5)</f>
        <v>0</v>
      </c>
      <c r="IV8" s="65">
        <f>SUMIFS(Base!$J:$J,Base!$L:$L,Datos!$B8,Base!$O:$O,Datos!$IM$4,Base!$N:$N,Datos!IV$5)</f>
        <v>0</v>
      </c>
      <c r="IW8" s="65">
        <f>SUMIFS(Base!$J:$J,Base!$L:$L,Datos!$B8,Base!$O:$O,Datos!$IM$4,Base!$N:$N,Datos!IW$5)</f>
        <v>0</v>
      </c>
      <c r="IX8" s="65">
        <f>SUMIFS(Base!$J:$J,Base!$L:$L,Datos!$B8,Base!$O:$O,Datos!$IM$4,Base!$N:$N,Datos!IX$5)</f>
        <v>0</v>
      </c>
      <c r="IY8" s="65">
        <f>SUMIFS(Base!$J:$J,Base!$L:$L,Datos!$B8,Base!$O:$O,Datos!$IM$4,Base!$N:$N,Datos!IY$5)</f>
        <v>0</v>
      </c>
      <c r="IZ8" s="65">
        <f>SUMIFS(Base!$J:$J,Base!$L:$L,Datos!$B8,Base!$O:$O,Datos!$IM$4,Base!$N:$N,Datos!IZ$5)</f>
        <v>0</v>
      </c>
      <c r="JA8" s="65">
        <f>SUMIFS(Base!$J:$J,Base!$L:$L,Datos!$B8,Base!$O:$O,Datos!$IM$4,Base!$N:$N,Datos!JA$5)</f>
        <v>0</v>
      </c>
      <c r="JB8" s="65">
        <f>SUMIFS(Base!$J:$J,Base!$L:$L,Datos!$B8,Base!$O:$O,Datos!$IM$4,Base!$N:$N,Datos!JB$5)</f>
        <v>0</v>
      </c>
      <c r="JC8" s="65">
        <f>SUMIFS(Base!$J:$J,Base!$L:$L,Datos!$B8,Base!$O:$O,Datos!$IM$4,Base!$N:$N,Datos!JC$5)</f>
        <v>0</v>
      </c>
      <c r="JD8" s="65">
        <f>SUMIFS(Base!$J:$J,Base!$L:$L,Datos!$B8,Base!$O:$O,Datos!$IM$4,Base!$N:$N,Datos!JD$5)</f>
        <v>0</v>
      </c>
      <c r="JE8" s="65">
        <f>SUMIFS(Base!$J:$J,Base!$L:$L,Datos!$B8,Base!$O:$O,Datos!$IM$4,Base!$N:$N,Datos!JE$5)</f>
        <v>0</v>
      </c>
      <c r="JF8" s="65">
        <f>SUMIFS(Base!$J:$J,Base!$L:$L,Datos!$B8,Base!$O:$O,Datos!$IM$4,Base!$N:$N,Datos!JF$5)</f>
        <v>0</v>
      </c>
      <c r="JG8" s="65">
        <f>SUMIFS(Base!$J:$J,Base!$L:$L,Datos!$B8,Base!$O:$O,Datos!$IM$4,Base!$N:$N,Datos!JG$5)</f>
        <v>0</v>
      </c>
      <c r="JH8" s="65">
        <f>SUMIFS(Base!$J:$J,Base!$L:$L,Datos!$B8,Base!$O:$O,Datos!$IM$4,Base!$N:$N,Datos!JH$5)</f>
        <v>0</v>
      </c>
      <c r="JI8" s="65">
        <f>SUMIFS(Base!$J:$J,Base!$L:$L,Datos!$B8,Base!$O:$O,Datos!$IM$4,Base!$N:$N,Datos!JI$5)</f>
        <v>0</v>
      </c>
      <c r="JJ8" s="65">
        <f>SUMIFS(Base!$J:$J,Base!$L:$L,Datos!$B8,Base!$O:$O,Datos!$IM$4,Base!$N:$N,Datos!JJ$5)</f>
        <v>0</v>
      </c>
      <c r="JK8" s="65">
        <f>SUMIFS(Base!$J:$J,Base!$L:$L,Datos!$B8,Base!$O:$O,Datos!$IM$4,Base!$N:$N,Datos!JK$5)</f>
        <v>0</v>
      </c>
      <c r="JL8" s="65">
        <f>SUMIFS(Base!$J:$J,Base!$L:$L,Datos!$B8,Base!$O:$O,Datos!$IM$4,Base!$N:$N,Datos!JL$5)</f>
        <v>0</v>
      </c>
      <c r="JM8" s="65">
        <f>SUMIFS(Base!$J:$J,Base!$L:$L,Datos!$B8,Base!$O:$O,Datos!$IM$4,Base!$N:$N,Datos!JM$5)</f>
        <v>0</v>
      </c>
      <c r="JN8" s="65">
        <f>SUMIFS(Base!$J:$J,Base!$L:$L,Datos!$B8,Base!$O:$O,Datos!$IM$4,Base!$N:$N,Datos!JN$5)</f>
        <v>0</v>
      </c>
      <c r="JO8" s="65">
        <f>SUMIFS(Base!$J:$J,Base!$L:$L,Datos!$B8,Base!$O:$O,Datos!$IM$4,Base!$N:$N,Datos!JO$5)</f>
        <v>0</v>
      </c>
      <c r="JP8" s="238">
        <f>SUMIFS(Base!$J:$J,Base!$L:$L,Datos!$B8,Base!$O:$O,Datos!$IM$4,Base!$N:$N,Datos!JP$5)</f>
        <v>0</v>
      </c>
      <c r="JQ8" s="65">
        <f>SUMIFS(Base!$J:$J,Base!$L:$L,Datos!$B8,Base!$O:$O,Datos!$JQ$4,Base!$N:$N,Datos!JQ$5)</f>
        <v>0</v>
      </c>
      <c r="JR8" s="65">
        <f>SUMIFS(Base!$J:$J,Base!$L:$L,Datos!$B8,Base!$O:$O,Datos!$JQ$4,Base!$N:$N,Datos!JR$5)</f>
        <v>0</v>
      </c>
      <c r="JS8" s="65">
        <f>SUMIFS(Base!$J:$J,Base!$L:$L,Datos!$B8,Base!$O:$O,Datos!$JQ$4,Base!$N:$N,Datos!JS$5)</f>
        <v>0</v>
      </c>
      <c r="JT8" s="65">
        <f>SUMIFS(Base!$J:$J,Base!$L:$L,Datos!$B8,Base!$O:$O,Datos!$JQ$4,Base!$N:$N,Datos!JT$5)</f>
        <v>0</v>
      </c>
      <c r="JU8" s="65">
        <f>SUMIFS(Base!$J:$J,Base!$L:$L,Datos!$B8,Base!$O:$O,Datos!$JQ$4,Base!$N:$N,Datos!JU$5)</f>
        <v>0</v>
      </c>
      <c r="JV8" s="65">
        <f>SUMIFS(Base!$J:$J,Base!$L:$L,Datos!$B8,Base!$O:$O,Datos!$JQ$4,Base!$N:$N,Datos!JV$5)</f>
        <v>0</v>
      </c>
      <c r="JW8" s="65">
        <f>SUMIFS(Base!$J:$J,Base!$L:$L,Datos!$B8,Base!$O:$O,Datos!$JQ$4,Base!$N:$N,Datos!JW$5)</f>
        <v>0</v>
      </c>
      <c r="JX8" s="65">
        <f>SUMIFS(Base!$J:$J,Base!$L:$L,Datos!$B8,Base!$O:$O,Datos!$JQ$4,Base!$N:$N,Datos!JX$5)</f>
        <v>0</v>
      </c>
      <c r="JY8" s="65">
        <f>SUMIFS(Base!$J:$J,Base!$L:$L,Datos!$B8,Base!$O:$O,Datos!$JQ$4,Base!$N:$N,Datos!JY$5)</f>
        <v>0</v>
      </c>
      <c r="JZ8" s="65">
        <f>SUMIFS(Base!$J:$J,Base!$L:$L,Datos!$B8,Base!$O:$O,Datos!$JQ$4,Base!$N:$N,Datos!JZ$5)</f>
        <v>0</v>
      </c>
      <c r="KA8" s="65">
        <f>SUMIFS(Base!$J:$J,Base!$L:$L,Datos!$B8,Base!$O:$O,Datos!$JQ$4,Base!$N:$N,Datos!KA$5)</f>
        <v>0</v>
      </c>
      <c r="KB8" s="65">
        <f>SUMIFS(Base!$J:$J,Base!$L:$L,Datos!$B8,Base!$O:$O,Datos!$JQ$4,Base!$N:$N,Datos!KB$5)</f>
        <v>0</v>
      </c>
      <c r="KC8" s="65">
        <f>SUMIFS(Base!$J:$J,Base!$L:$L,Datos!$B8,Base!$O:$O,Datos!$JQ$4,Base!$N:$N,Datos!KC$5)</f>
        <v>0</v>
      </c>
      <c r="KD8" s="65">
        <f>SUMIFS(Base!$J:$J,Base!$L:$L,Datos!$B8,Base!$O:$O,Datos!$JQ$4,Base!$N:$N,Datos!KD$5)</f>
        <v>0</v>
      </c>
      <c r="KE8" s="65">
        <f>SUMIFS(Base!$J:$J,Base!$L:$L,Datos!$B8,Base!$O:$O,Datos!$JQ$4,Base!$N:$N,Datos!KE$5)</f>
        <v>0</v>
      </c>
      <c r="KF8" s="65">
        <f>SUMIFS(Base!$J:$J,Base!$L:$L,Datos!$B8,Base!$O:$O,Datos!$JQ$4,Base!$N:$N,Datos!KF$5)</f>
        <v>0</v>
      </c>
      <c r="KG8" s="65">
        <f>SUMIFS(Base!$J:$J,Base!$L:$L,Datos!$B8,Base!$O:$O,Datos!$JQ$4,Base!$N:$N,Datos!KG$5)</f>
        <v>0</v>
      </c>
      <c r="KH8" s="65">
        <f>SUMIFS(Base!$J:$J,Base!$L:$L,Datos!$B8,Base!$O:$O,Datos!$JQ$4,Base!$N:$N,Datos!KH$5)</f>
        <v>0</v>
      </c>
      <c r="KI8" s="65">
        <f>SUMIFS(Base!$J:$J,Base!$L:$L,Datos!$B8,Base!$O:$O,Datos!$JQ$4,Base!$N:$N,Datos!KI$5)</f>
        <v>0</v>
      </c>
      <c r="KJ8" s="65">
        <f>SUMIFS(Base!$J:$J,Base!$L:$L,Datos!$B8,Base!$O:$O,Datos!$JQ$4,Base!$N:$N,Datos!KJ$5)</f>
        <v>0</v>
      </c>
      <c r="KK8" s="65">
        <f>SUMIFS(Base!$J:$J,Base!$L:$L,Datos!$B8,Base!$O:$O,Datos!$JQ$4,Base!$N:$N,Datos!KK$5)</f>
        <v>0</v>
      </c>
      <c r="KL8" s="65">
        <f>SUMIFS(Base!$J:$J,Base!$L:$L,Datos!$B8,Base!$O:$O,Datos!$JQ$4,Base!$N:$N,Datos!KL$5)</f>
        <v>0</v>
      </c>
      <c r="KM8" s="65">
        <f>SUMIFS(Base!$J:$J,Base!$L:$L,Datos!$B8,Base!$O:$O,Datos!$JQ$4,Base!$N:$N,Datos!KM$5)</f>
        <v>0</v>
      </c>
      <c r="KN8" s="65">
        <f>SUMIFS(Base!$J:$J,Base!$L:$L,Datos!$B8,Base!$O:$O,Datos!$JQ$4,Base!$N:$N,Datos!KN$5)</f>
        <v>0</v>
      </c>
      <c r="KO8" s="65">
        <f>SUMIFS(Base!$J:$J,Base!$L:$L,Datos!$B8,Base!$O:$O,Datos!$JQ$4,Base!$N:$N,Datos!KO$5)</f>
        <v>0</v>
      </c>
      <c r="KP8" s="65">
        <f>SUMIFS(Base!$J:$J,Base!$L:$L,Datos!$B8,Base!$O:$O,Datos!$JQ$4,Base!$N:$N,Datos!KP$5)</f>
        <v>0</v>
      </c>
      <c r="KQ8" s="65">
        <f>SUMIFS(Base!$J:$J,Base!$L:$L,Datos!$B8,Base!$O:$O,Datos!$JQ$4,Base!$N:$N,Datos!KQ$5)</f>
        <v>0</v>
      </c>
      <c r="KR8" s="65">
        <f>SUMIFS(Base!$J:$J,Base!$L:$L,Datos!$B8,Base!$O:$O,Datos!$JQ$4,Base!$N:$N,Datos!KR$5)</f>
        <v>0</v>
      </c>
      <c r="KS8" s="65">
        <f>SUMIFS(Base!$J:$J,Base!$L:$L,Datos!$B8,Base!$O:$O,Datos!$JQ$4,Base!$N:$N,Datos!KS$5)</f>
        <v>0</v>
      </c>
      <c r="KT8" s="65">
        <f>SUMIFS(Base!$J:$J,Base!$L:$L,Datos!$B8,Base!$O:$O,Datos!$JQ$4,Base!$N:$N,Datos!KT$5)</f>
        <v>0</v>
      </c>
      <c r="KU8" s="65">
        <f>SUMIFS(Base!$J:$J,Base!$L:$L,Datos!$B8,Base!$O:$O,Datos!$JQ$4,Base!$N:$N,Datos!KU$5)</f>
        <v>0</v>
      </c>
      <c r="KV8" s="65">
        <f>SUMIFS(Base!$J:$J,Base!$L:$L,Datos!$B8,Base!$O:$O,Datos!$KV$4,Base!$N:$N,Datos!KV$5)</f>
        <v>0</v>
      </c>
      <c r="KW8" s="65">
        <f>SUMIFS(Base!$J:$J,Base!$L:$L,Datos!$B8,Base!$O:$O,Datos!$KV$4,Base!$N:$N,Datos!KW$5)</f>
        <v>0</v>
      </c>
      <c r="KX8" s="65">
        <f>SUMIFS(Base!$J:$J,Base!$L:$L,Datos!$B8,Base!$O:$O,Datos!$KV$4,Base!$N:$N,Datos!KX$5)</f>
        <v>0</v>
      </c>
      <c r="KY8" s="65">
        <f>SUMIFS(Base!$J:$J,Base!$L:$L,Datos!$B8,Base!$O:$O,Datos!$KV$4,Base!$N:$N,Datos!KY$5)</f>
        <v>0</v>
      </c>
      <c r="KZ8" s="65">
        <f>SUMIFS(Base!$J:$J,Base!$L:$L,Datos!$B8,Base!$O:$O,Datos!$KV$4,Base!$N:$N,Datos!KZ$5)</f>
        <v>0</v>
      </c>
      <c r="LA8" s="65">
        <f>SUMIFS(Base!$J:$J,Base!$L:$L,Datos!$B8,Base!$O:$O,Datos!$KV$4,Base!$N:$N,Datos!LA$5)</f>
        <v>0</v>
      </c>
      <c r="LB8" s="65">
        <f>SUMIFS(Base!$J:$J,Base!$L:$L,Datos!$B8,Base!$O:$O,Datos!$KV$4,Base!$N:$N,Datos!LB$5)</f>
        <v>0</v>
      </c>
      <c r="LC8" s="65">
        <f>SUMIFS(Base!$J:$J,Base!$L:$L,Datos!$B8,Base!$O:$O,Datos!$KV$4,Base!$N:$N,Datos!LC$5)</f>
        <v>0</v>
      </c>
      <c r="LD8" s="65">
        <f>SUMIFS(Base!$J:$J,Base!$L:$L,Datos!$B8,Base!$O:$O,Datos!$KV$4,Base!$N:$N,Datos!LD$5)</f>
        <v>0</v>
      </c>
      <c r="LE8" s="65">
        <f>SUMIFS(Base!$J:$J,Base!$L:$L,Datos!$B8,Base!$O:$O,Datos!$KV$4,Base!$N:$N,Datos!LE$5)</f>
        <v>0</v>
      </c>
      <c r="LF8" s="65">
        <f>SUMIFS(Base!$J:$J,Base!$L:$L,Datos!$B8,Base!$O:$O,Datos!$KV$4,Base!$N:$N,Datos!LF$5)</f>
        <v>0</v>
      </c>
      <c r="LG8" s="65">
        <f>SUMIFS(Base!$J:$J,Base!$L:$L,Datos!$B8,Base!$O:$O,Datos!$KV$4,Base!$N:$N,Datos!LG$5)</f>
        <v>0</v>
      </c>
      <c r="LH8" s="65">
        <f>SUMIFS(Base!$J:$J,Base!$L:$L,Datos!$B8,Base!$O:$O,Datos!$KV$4,Base!$N:$N,Datos!LH$5)</f>
        <v>0</v>
      </c>
      <c r="LI8" s="65">
        <f>SUMIFS(Base!$J:$J,Base!$L:$L,Datos!$B8,Base!$O:$O,Datos!$KV$4,Base!$N:$N,Datos!LI$5)</f>
        <v>0</v>
      </c>
      <c r="LJ8" s="65">
        <f>SUMIFS(Base!$J:$J,Base!$L:$L,Datos!$B8,Base!$O:$O,Datos!$KV$4,Base!$N:$N,Datos!LJ$5)</f>
        <v>0</v>
      </c>
      <c r="LK8" s="65">
        <f>SUMIFS(Base!$J:$J,Base!$L:$L,Datos!$B8,Base!$O:$O,Datos!$KV$4,Base!$N:$N,Datos!LK$5)</f>
        <v>0</v>
      </c>
      <c r="LL8" s="65">
        <f>SUMIFS(Base!$J:$J,Base!$L:$L,Datos!$B8,Base!$O:$O,Datos!$KV$4,Base!$N:$N,Datos!LL$5)</f>
        <v>0</v>
      </c>
      <c r="LM8" s="65">
        <f>SUMIFS(Base!$J:$J,Base!$L:$L,Datos!$B8,Base!$O:$O,Datos!$KV$4,Base!$N:$N,Datos!LM$5)</f>
        <v>0</v>
      </c>
      <c r="LN8" s="65">
        <f>SUMIFS(Base!$J:$J,Base!$L:$L,Datos!$B8,Base!$O:$O,Datos!$KV$4,Base!$N:$N,Datos!LN$5)</f>
        <v>0</v>
      </c>
      <c r="LO8" s="65">
        <f>SUMIFS(Base!$J:$J,Base!$L:$L,Datos!$B8,Base!$O:$O,Datos!$KV$4,Base!$N:$N,Datos!LO$5)</f>
        <v>0</v>
      </c>
      <c r="LP8" s="65">
        <f>SUMIFS(Base!$J:$J,Base!$L:$L,Datos!$B8,Base!$O:$O,Datos!$KV$4,Base!$N:$N,Datos!LP$5)</f>
        <v>0</v>
      </c>
      <c r="LQ8" s="65">
        <f>SUMIFS(Base!$J:$J,Base!$L:$L,Datos!$B8,Base!$O:$O,Datos!$KV$4,Base!$N:$N,Datos!LQ$5)</f>
        <v>0</v>
      </c>
      <c r="LR8" s="65">
        <f>SUMIFS(Base!$J:$J,Base!$L:$L,Datos!$B8,Base!$O:$O,Datos!$KV$4,Base!$N:$N,Datos!LR$5)</f>
        <v>0</v>
      </c>
      <c r="LS8" s="65">
        <f>SUMIFS(Base!$J:$J,Base!$L:$L,Datos!$B8,Base!$O:$O,Datos!$KV$4,Base!$N:$N,Datos!LS$5)</f>
        <v>0</v>
      </c>
      <c r="LT8" s="65">
        <f>SUMIFS(Base!$J:$J,Base!$L:$L,Datos!$B8,Base!$O:$O,Datos!$KV$4,Base!$N:$N,Datos!LT$5)</f>
        <v>0</v>
      </c>
      <c r="LU8" s="65">
        <f>SUMIFS(Base!$J:$J,Base!$L:$L,Datos!$B8,Base!$O:$O,Datos!$KV$4,Base!$N:$N,Datos!LU$5)</f>
        <v>0</v>
      </c>
      <c r="LV8" s="65">
        <f>SUMIFS(Base!$J:$J,Base!$L:$L,Datos!$B8,Base!$O:$O,Datos!$KV$4,Base!$N:$N,Datos!LV$5)</f>
        <v>0</v>
      </c>
      <c r="LW8" s="65">
        <f>SUMIFS(Base!$J:$J,Base!$L:$L,Datos!$B8,Base!$O:$O,Datos!$KV$4,Base!$N:$N,Datos!LW$5)</f>
        <v>0</v>
      </c>
      <c r="LX8" s="65">
        <f>SUMIFS(Base!$J:$J,Base!$L:$L,Datos!$B8,Base!$O:$O,Datos!$KV$4,Base!$N:$N,Datos!LX$5)</f>
        <v>0</v>
      </c>
      <c r="LY8" s="65">
        <f>SUMIFS(Base!$J:$J,Base!$L:$L,Datos!$B8,Base!$O:$O,Datos!$KV$4,Base!$N:$N,Datos!LY$5)</f>
        <v>0</v>
      </c>
      <c r="LZ8" s="65">
        <f>SUMIFS(Base!$J:$J,Base!$L:$L,Datos!$B8,Base!$O:$O,Datos!$LZ$4,Base!$N:$N,Datos!LZ$5)</f>
        <v>0</v>
      </c>
      <c r="MA8" s="65">
        <f>SUMIFS(Base!$J:$J,Base!$L:$L,Datos!$B8,Base!$O:$O,Datos!$LZ$4,Base!$N:$N,Datos!MA$5)</f>
        <v>0</v>
      </c>
      <c r="MB8" s="65">
        <f>SUMIFS(Base!$J:$J,Base!$L:$L,Datos!$B8,Base!$O:$O,Datos!$LZ$4,Base!$N:$N,Datos!MB$5)</f>
        <v>0</v>
      </c>
      <c r="MC8" s="65">
        <f>SUMIFS(Base!$J:$J,Base!$L:$L,Datos!$B8,Base!$O:$O,Datos!$LZ$4,Base!$N:$N,Datos!MC$5)</f>
        <v>0</v>
      </c>
      <c r="MD8" s="65">
        <f>SUMIFS(Base!$J:$J,Base!$L:$L,Datos!$B8,Base!$O:$O,Datos!$LZ$4,Base!$N:$N,Datos!MD$5)</f>
        <v>0</v>
      </c>
      <c r="ME8" s="65">
        <f>SUMIFS(Base!$J:$J,Base!$L:$L,Datos!$B8,Base!$O:$O,Datos!$LZ$4,Base!$N:$N,Datos!ME$5)</f>
        <v>0</v>
      </c>
      <c r="MF8" s="65">
        <f>SUMIFS(Base!$J:$J,Base!$L:$L,Datos!$B8,Base!$O:$O,Datos!$LZ$4,Base!$N:$N,Datos!MF$5)</f>
        <v>0</v>
      </c>
      <c r="MG8" s="65">
        <f>SUMIFS(Base!$J:$J,Base!$L:$L,Datos!$B8,Base!$O:$O,Datos!$LZ$4,Base!$N:$N,Datos!MG$5)</f>
        <v>0</v>
      </c>
      <c r="MH8" s="65">
        <f>SUMIFS(Base!$J:$J,Base!$L:$L,Datos!$B8,Base!$O:$O,Datos!$LZ$4,Base!$N:$N,Datos!MH$5)</f>
        <v>0</v>
      </c>
      <c r="MI8" s="65">
        <f>SUMIFS(Base!$J:$J,Base!$L:$L,Datos!$B8,Base!$O:$O,Datos!$LZ$4,Base!$N:$N,Datos!MI$5)</f>
        <v>0</v>
      </c>
      <c r="MJ8" s="65">
        <f>SUMIFS(Base!$J:$J,Base!$L:$L,Datos!$B8,Base!$O:$O,Datos!$LZ$4,Base!$N:$N,Datos!MJ$5)</f>
        <v>0</v>
      </c>
      <c r="MK8" s="65">
        <f>SUMIFS(Base!$J:$J,Base!$L:$L,Datos!$B8,Base!$O:$O,Datos!$LZ$4,Base!$N:$N,Datos!MK$5)</f>
        <v>0</v>
      </c>
      <c r="ML8" s="65">
        <f>SUMIFS(Base!$J:$J,Base!$L:$L,Datos!$B8,Base!$O:$O,Datos!$LZ$4,Base!$N:$N,Datos!ML$5)</f>
        <v>0</v>
      </c>
      <c r="MM8" s="65">
        <f>SUMIFS(Base!$J:$J,Base!$L:$L,Datos!$B8,Base!$O:$O,Datos!$LZ$4,Base!$N:$N,Datos!MM$5)</f>
        <v>0</v>
      </c>
      <c r="MN8" s="65">
        <f>SUMIFS(Base!$J:$J,Base!$L:$L,Datos!$B8,Base!$O:$O,Datos!$LZ$4,Base!$N:$N,Datos!MN$5)</f>
        <v>0</v>
      </c>
      <c r="MO8" s="65">
        <f>SUMIFS(Base!$J:$J,Base!$L:$L,Datos!$B8,Base!$O:$O,Datos!$LZ$4,Base!$N:$N,Datos!MO$5)</f>
        <v>0</v>
      </c>
      <c r="MP8" s="65">
        <f>SUMIFS(Base!$J:$J,Base!$L:$L,Datos!$B8,Base!$O:$O,Datos!$LZ$4,Base!$N:$N,Datos!MP$5)</f>
        <v>0</v>
      </c>
      <c r="MQ8" s="65">
        <f>SUMIFS(Base!$J:$J,Base!$L:$L,Datos!$B8,Base!$O:$O,Datos!$LZ$4,Base!$N:$N,Datos!MQ$5)</f>
        <v>0</v>
      </c>
      <c r="MR8" s="65">
        <f>SUMIFS(Base!$J:$J,Base!$L:$L,Datos!$B8,Base!$O:$O,Datos!$LZ$4,Base!$N:$N,Datos!MR$5)</f>
        <v>0</v>
      </c>
      <c r="MS8" s="65">
        <f>SUMIFS(Base!$J:$J,Base!$L:$L,Datos!$B8,Base!$O:$O,Datos!$LZ$4,Base!$N:$N,Datos!MS$5)</f>
        <v>0</v>
      </c>
      <c r="MT8" s="65">
        <f>SUMIFS(Base!$J:$J,Base!$L:$L,Datos!$B8,Base!$O:$O,Datos!$LZ$4,Base!$N:$N,Datos!MT$5)</f>
        <v>0</v>
      </c>
      <c r="MU8" s="65">
        <f>SUMIFS(Base!$J:$J,Base!$L:$L,Datos!$B8,Base!$O:$O,Datos!$LZ$4,Base!$N:$N,Datos!MU$5)</f>
        <v>0</v>
      </c>
      <c r="MV8" s="65">
        <f>SUMIFS(Base!$J:$J,Base!$L:$L,Datos!$B8,Base!$O:$O,Datos!$LZ$4,Base!$N:$N,Datos!MV$5)</f>
        <v>0</v>
      </c>
      <c r="MW8" s="65">
        <f>SUMIFS(Base!$J:$J,Base!$L:$L,Datos!$B8,Base!$O:$O,Datos!$LZ$4,Base!$N:$N,Datos!MW$5)</f>
        <v>0</v>
      </c>
      <c r="MX8" s="65">
        <f>SUMIFS(Base!$J:$J,Base!$L:$L,Datos!$B8,Base!$O:$O,Datos!$LZ$4,Base!$N:$N,Datos!MX$5)</f>
        <v>0</v>
      </c>
      <c r="MY8" s="65">
        <f>SUMIFS(Base!$J:$J,Base!$L:$L,Datos!$B8,Base!$O:$O,Datos!$LZ$4,Base!$N:$N,Datos!MY$5)</f>
        <v>0</v>
      </c>
      <c r="MZ8" s="65">
        <f>SUMIFS(Base!$J:$J,Base!$L:$L,Datos!$B8,Base!$O:$O,Datos!$LZ$4,Base!$N:$N,Datos!MZ$5)</f>
        <v>0</v>
      </c>
      <c r="NA8" s="65">
        <f>SUMIFS(Base!$J:$J,Base!$L:$L,Datos!$B8,Base!$O:$O,Datos!$LZ$4,Base!$N:$N,Datos!NA$5)</f>
        <v>0</v>
      </c>
      <c r="NB8" s="65">
        <f>SUMIFS(Base!$J:$J,Base!$L:$L,Datos!$B8,Base!$O:$O,Datos!$LZ$4,Base!$N:$N,Datos!NB$5)</f>
        <v>0</v>
      </c>
      <c r="NC8" s="65">
        <f>SUMIFS(Base!$J:$J,Base!$L:$L,Datos!$B8,Base!$O:$O,Datos!$LZ$4,Base!$N:$N,Datos!NC$5)</f>
        <v>0</v>
      </c>
      <c r="ND8" s="65">
        <f>SUMIFS(Base!$J:$J,Base!$L:$L,Datos!$B8,Base!$O:$O,Datos!$LZ$4,Base!$N:$N,Datos!ND$5)</f>
        <v>0</v>
      </c>
      <c r="NE8" s="65">
        <f>SUMIFS(Base!$J:$J,Base!$L:$L,Datos!$B8,Base!$O:$O,Datos!$NE$4,Base!$N:$N,Datos!NE$5,Base!$B:$B,$NE$3)</f>
        <v>-1187</v>
      </c>
      <c r="NF8" s="65">
        <f>SUMIFS(Base!$J:$J,Base!$L:$L,Datos!$B8,Base!$O:$O,Datos!$NE$4,Base!$N:$N,Datos!NF$5,Base!$B:$B,$NE$3)</f>
        <v>-745</v>
      </c>
      <c r="NG8" s="65">
        <f>SUMIFS(Base!$J:$J,Base!$L:$L,Datos!$B8,Base!$O:$O,Datos!$NE$4,Base!$N:$N,Datos!NG$5,Base!$B:$B,$NE$3)</f>
        <v>-1214</v>
      </c>
      <c r="NH8" s="65">
        <f>SUMIFS(Base!$J:$J,Base!$L:$L,Datos!$B8,Base!$O:$O,Datos!$NE$4,Base!$N:$N,Datos!NH$5,Base!$B:$B,$NE$3)</f>
        <v>-581</v>
      </c>
      <c r="NI8" s="65">
        <f>SUMIFS(Base!$J:$J,Base!$L:$L,Datos!$B8,Base!$O:$O,Datos!$NE$4,Base!$N:$N,Datos!NI$5,Base!$B:$B,$NE$3)</f>
        <v>-590</v>
      </c>
      <c r="NJ8" s="65">
        <f>SUMIFS(Base!$J:$J,Base!$L:$L,Datos!$B8,Base!$O:$O,Datos!$NE$4,Base!$N:$N,Datos!NJ$5,Base!$B:$B,$NE$3)</f>
        <v>-591</v>
      </c>
      <c r="NK8" s="65">
        <f>SUMIFS(Base!$J:$J,Base!$L:$L,Datos!$B8,Base!$O:$O,Datos!$NE$4,Base!$N:$N,Datos!NK$5,Base!$B:$B,$NE$3)</f>
        <v>-518</v>
      </c>
      <c r="NL8" s="65">
        <f>SUMIFS(Base!$J:$J,Base!$L:$L,Datos!$B8,Base!$O:$O,Datos!$NE$4,Base!$N:$N,Datos!NL$5,Base!$B:$B,$NE$3)</f>
        <v>-1403</v>
      </c>
      <c r="NM8" s="65">
        <f>SUMIFS(Base!$J:$J,Base!$L:$L,Datos!$B8,Base!$O:$O,Datos!$NE$4,Base!$N:$N,Datos!NM$5,Base!$B:$B,$NE$3)</f>
        <v>-921</v>
      </c>
      <c r="NN8" s="65">
        <f>SUMIFS(Base!$J:$J,Base!$L:$L,Datos!$B8,Base!$O:$O,Datos!$NE$4,Base!$N:$N,Datos!NN$5,Base!$B:$B,$NE$3)</f>
        <v>-863</v>
      </c>
      <c r="NO8" s="65">
        <f>SUMIFS(Base!$J:$J,Base!$L:$L,Datos!$B8,Base!$O:$O,Datos!$NE$4,Base!$N:$N,Datos!NO$5,Base!$B:$B,$NE$3)</f>
        <v>-492</v>
      </c>
      <c r="NP8" s="65">
        <f>SUMIFS(Base!$J:$J,Base!$L:$L,Datos!$B8,Base!$O:$O,Datos!$NE$4,Base!$N:$N,Datos!NP$5,Base!$B:$B,$NE$3)</f>
        <v>-342</v>
      </c>
      <c r="NQ8" s="65">
        <f>SUMIFS(Base!$J:$J,Base!$L:$L,Datos!$B8,Base!$O:$O,Datos!$NE$4,Base!$N:$N,Datos!NQ$5,Base!$B:$B,$NE$3)</f>
        <v>-985</v>
      </c>
      <c r="NR8" s="238">
        <f>SUMIFS(Base!$J:$J,Base!$L:$L,Datos!$B8,Base!$O:$O,Datos!$NE$4,Base!$N:$N,Datos!NR$5,Base!$B:$B,$NE$3)</f>
        <v>-271</v>
      </c>
      <c r="NS8" s="65">
        <f>SUMIFS(Base!$J:$J,Base!$L:$L,Datos!$B8,Base!$O:$O,Datos!$NE$4,Base!$N:$N,Datos!NS$5,Base!$B:$B,$NE$3)</f>
        <v>-840</v>
      </c>
      <c r="NT8" s="65">
        <f>SUMIFS(Base!$J:$J,Base!$L:$L,Datos!$B8,Base!$O:$O,Datos!$NE$4,Base!$N:$N,Datos!NT$5,Base!$B:$B,$NE$3)</f>
        <v>-55</v>
      </c>
      <c r="NU8" s="65">
        <f>SUMIFS(Base!$J:$J,Base!$L:$L,Datos!$B8,Base!$O:$O,Datos!$NE$4,Base!$N:$N,Datos!NU$5,Base!$B:$B,$NE$3)</f>
        <v>-306</v>
      </c>
      <c r="NV8" s="65">
        <f>SUMIFS(Base!$J:$J,Base!$L:$L,Datos!$B8,Base!$O:$O,Datos!$NE$4,Base!$N:$N,Datos!NV$5,Base!$B:$B,$NE$3)</f>
        <v>-819</v>
      </c>
      <c r="NW8" s="65">
        <f>SUMIFS(Base!$J:$J,Base!$L:$L,Datos!$B8,Base!$O:$O,Datos!$NE$4,Base!$N:$N,Datos!NW$5,Base!$B:$B,$NE$3)</f>
        <v>-162</v>
      </c>
      <c r="NX8" s="65">
        <f>SUMIFS(Base!$J:$J,Base!$L:$L,Datos!$B8,Base!$O:$O,Datos!$NE$4,Base!$N:$N,Datos!NX$5,Base!$B:$B,$NE$3)</f>
        <v>-316</v>
      </c>
      <c r="NY8" s="259">
        <f t="shared" si="6"/>
        <v>-7.9615180668131141E-2</v>
      </c>
      <c r="NZ8" s="258">
        <f t="shared" si="7"/>
        <v>2.6838183934807915</v>
      </c>
      <c r="OA8" s="244">
        <f t="shared" si="8"/>
        <v>-67.755844155844159</v>
      </c>
      <c r="OB8" s="226">
        <f t="shared" si="9"/>
        <v>-176.01333333333332</v>
      </c>
      <c r="OC8" s="257">
        <f t="shared" si="10"/>
        <v>-43.976109215017068</v>
      </c>
      <c r="OD8" s="96">
        <f t="shared" ref="OD8:OD28" si="27">GD8-OC8</f>
        <v>43.976109215017068</v>
      </c>
      <c r="OE8" s="97">
        <f t="shared" ref="OE8:OE28" si="28">IFERROR(OD8/OC8,0)</f>
        <v>-1</v>
      </c>
      <c r="OF8" s="13"/>
      <c r="OG8" s="13">
        <f t="shared" si="21"/>
        <v>0</v>
      </c>
      <c r="OH8" s="13">
        <f t="shared" si="22"/>
        <v>0</v>
      </c>
      <c r="OI8" s="13">
        <f t="shared" si="23"/>
        <v>0</v>
      </c>
      <c r="OJ8" s="13">
        <f t="shared" si="24"/>
        <v>0</v>
      </c>
      <c r="OK8" s="13">
        <f t="shared" si="25"/>
        <v>0</v>
      </c>
      <c r="OL8" s="70">
        <f t="shared" si="11"/>
        <v>0</v>
      </c>
      <c r="OM8" s="70">
        <f t="shared" si="26"/>
        <v>0</v>
      </c>
      <c r="ON8" s="276">
        <f t="shared" si="12"/>
        <v>0</v>
      </c>
      <c r="OO8" s="232">
        <f t="shared" si="13"/>
        <v>0</v>
      </c>
      <c r="OP8" s="260" t="e">
        <f t="shared" si="14"/>
        <v>#DIV/0!</v>
      </c>
      <c r="PE8" s="131">
        <f t="shared" ref="PE8:PE22" si="29">SUM(EY8:GB8)</f>
        <v>0</v>
      </c>
      <c r="PF8" s="132">
        <f t="shared" ref="PF8:PF22" si="30">PE8*99%</f>
        <v>0</v>
      </c>
    </row>
    <row r="9" spans="1:422" s="14" customFormat="1" ht="16" x14ac:dyDescent="0.2">
      <c r="A9" s="295" t="s">
        <v>37</v>
      </c>
      <c r="B9" s="12" t="s">
        <v>39</v>
      </c>
      <c r="C9" s="82">
        <f>SUMIFS(Base!$J:$J,Base!$L:$L,Datos!$B9,Base!$O:$O,Datos!$C$4,Base!$N:$N,Datos!C$5)</f>
        <v>-871</v>
      </c>
      <c r="D9" s="82">
        <f>SUMIFS(Base!$J:$J,Base!$L:$L,Datos!$B9,Base!$O:$O,Datos!$C$4,Base!$N:$N,Datos!D$5)</f>
        <v>-1009</v>
      </c>
      <c r="E9" s="82">
        <f>SUMIFS(Base!$J:$J,Base!$L:$L,Datos!$B9,Base!$O:$O,Datos!$C$4,Base!$N:$N,Datos!E$5)</f>
        <v>-515</v>
      </c>
      <c r="F9" s="82">
        <f>SUMIFS(Base!$J:$J,Base!$L:$L,Datos!$B9,Base!$O:$O,Datos!$C$4,Base!$N:$N,Datos!F$5)</f>
        <v>-650</v>
      </c>
      <c r="G9" s="82">
        <f>SUMIFS(Base!$J:$J,Base!$L:$L,Datos!$B9,Base!$O:$O,Datos!$C$4,Base!$N:$N,Datos!G$5)</f>
        <v>-1130</v>
      </c>
      <c r="H9" s="82">
        <f>SUMIFS(Base!$J:$J,Base!$L:$L,Datos!$B9,Base!$O:$O,Datos!$C$4,Base!$N:$N,Datos!H$5)</f>
        <v>-570</v>
      </c>
      <c r="I9" s="82">
        <f>SUMIFS(Base!$J:$J,Base!$L:$L,Datos!$B9,Base!$O:$O,Datos!$C$4,Base!$N:$N,Datos!I$5)</f>
        <v>-565</v>
      </c>
      <c r="J9" s="82">
        <f>SUMIFS(Base!$J:$J,Base!$L:$L,Datos!$B9,Base!$O:$O,Datos!$C$4,Base!$N:$N,Datos!J$5)</f>
        <v>-1210</v>
      </c>
      <c r="K9" s="82">
        <f>SUMIFS(Base!$J:$J,Base!$L:$L,Datos!$B9,Base!$O:$O,Datos!$C$4,Base!$N:$N,Datos!K$5)</f>
        <v>-1035</v>
      </c>
      <c r="L9" s="82">
        <f>SUMIFS(Base!$J:$J,Base!$L:$L,Datos!$B9,Base!$O:$O,Datos!$C$4,Base!$N:$N,Datos!L$5)</f>
        <v>-2308</v>
      </c>
      <c r="M9" s="82">
        <f>SUMIFS(Base!$J:$J,Base!$L:$L,Datos!$B9,Base!$O:$O,Datos!$C$4,Base!$N:$N,Datos!M$5)</f>
        <v>-1058</v>
      </c>
      <c r="N9" s="82">
        <f>SUMIFS(Base!$J:$J,Base!$L:$L,Datos!$B9,Base!$O:$O,Datos!$C$4,Base!$N:$N,Datos!N$5)</f>
        <v>-1110</v>
      </c>
      <c r="O9" s="82">
        <f>SUMIFS(Base!$J:$J,Base!$L:$L,Datos!$B9,Base!$O:$O,Datos!$C$4,Base!$N:$N,Datos!O$5)</f>
        <v>-625</v>
      </c>
      <c r="P9" s="82">
        <f>SUMIFS(Base!$J:$J,Base!$L:$L,Datos!$B9,Base!$O:$O,Datos!$C$4,Base!$N:$N,Datos!P$5)</f>
        <v>-1895</v>
      </c>
      <c r="Q9" s="82">
        <f>SUMIFS(Base!$J:$J,Base!$L:$L,Datos!$B9,Base!$O:$O,Datos!$C$4,Base!$N:$N,Datos!Q$5)</f>
        <v>-620</v>
      </c>
      <c r="R9" s="82">
        <f>SUMIFS(Base!$J:$J,Base!$L:$L,Datos!$B9,Base!$O:$O,Datos!$C$4,Base!$N:$N,Datos!R$5)</f>
        <v>-1155</v>
      </c>
      <c r="S9" s="82">
        <f>SUMIFS(Base!$J:$J,Base!$L:$L,Datos!$B9,Base!$O:$O,Datos!$C$4,Base!$N:$N,Datos!S$5)</f>
        <v>-860</v>
      </c>
      <c r="T9" s="82">
        <f>SUMIFS(Base!$J:$J,Base!$L:$L,Datos!$B9,Base!$O:$O,Datos!$C$4,Base!$N:$N,Datos!T$5)</f>
        <v>-760</v>
      </c>
      <c r="U9" s="82">
        <f>SUMIFS(Base!$J:$J,Base!$L:$L,Datos!$B9,Base!$O:$O,Datos!$C$4,Base!$N:$N,Datos!U$5)</f>
        <v>-1130</v>
      </c>
      <c r="V9" s="82">
        <f>SUMIFS(Base!$J:$J,Base!$L:$L,Datos!$B9,Base!$O:$O,Datos!$C$4,Base!$N:$N,Datos!V$5)</f>
        <v>-2290</v>
      </c>
      <c r="W9" s="82">
        <f>SUMIFS(Base!$J:$J,Base!$L:$L,Datos!$B9,Base!$O:$O,Datos!$C$4,Base!$N:$N,Datos!W$5)</f>
        <v>0</v>
      </c>
      <c r="X9" s="82">
        <f>SUMIFS(Base!$J:$J,Base!$L:$L,Datos!$B9,Base!$O:$O,Datos!$C$4,Base!$N:$N,Datos!X$5)</f>
        <v>0</v>
      </c>
      <c r="Y9" s="82">
        <f>SUMIFS(Base!$J:$J,Base!$L:$L,Datos!$B9,Base!$O:$O,Datos!$C$4,Base!$N:$N,Datos!Y$5)</f>
        <v>0</v>
      </c>
      <c r="Z9" s="82">
        <f>SUMIFS(Base!$J:$J,Base!$L:$L,Datos!$B9,Base!$O:$O,Datos!$C$4,Base!$N:$N,Datos!Z$5)</f>
        <v>0</v>
      </c>
      <c r="AA9" s="82">
        <f>SUMIFS(Base!$J:$J,Base!$L:$L,Datos!$B9,Base!$O:$O,Datos!$C$4,Base!$N:$N,Datos!AA$5)</f>
        <v>0</v>
      </c>
      <c r="AB9" s="82">
        <f>SUMIFS(Base!$J:$J,Base!$L:$L,Datos!$B9,Base!$O:$O,Datos!$C$4,Base!$N:$N,Datos!AB$5)</f>
        <v>0</v>
      </c>
      <c r="AC9" s="82">
        <f>SUMIFS(Base!$J:$J,Base!$L:$L,Datos!$B9,Base!$O:$O,Datos!$C$4,Base!$N:$N,Datos!AC$5)</f>
        <v>0</v>
      </c>
      <c r="AD9" s="82">
        <f>SUMIFS(Base!$J:$J,Base!$L:$L,Datos!$B9,Base!$O:$O,Datos!$C$4,Base!$N:$N,Datos!AD$5)</f>
        <v>0</v>
      </c>
      <c r="AE9" s="82">
        <f>SUMIFS(Base!$J:$J,Base!$L:$L,Datos!$B9,Base!$O:$O,Datos!$C$4,Base!$N:$N,Datos!AE$5)</f>
        <v>0</v>
      </c>
      <c r="AF9" s="82">
        <f>SUMIFS(Base!$J:$J,Base!$L:$L,Datos!$B9,Base!$O:$O,Datos!$C$4,Base!$N:$N,Datos!AF$5)</f>
        <v>0</v>
      </c>
      <c r="AG9" s="82">
        <f>SUMIFS(Base!$J:$J,Base!$L:$L,Datos!$B9,Base!$O:$O,Datos!$C$4,Base!$N:$N,Datos!AG$5)</f>
        <v>0</v>
      </c>
      <c r="AH9" s="82">
        <f>SUMIFS(Base!$J:$J,Base!$L:$L,Datos!$B9,Base!$O:$O,Datos!$AH$4,Base!$N:$N,Datos!AH$5)</f>
        <v>0</v>
      </c>
      <c r="AI9" s="82">
        <f>SUMIFS(Base!$J:$J,Base!$L:$L,Datos!$B9,Base!$O:$O,Datos!$AH$4,Base!$N:$N,Datos!AI$5)</f>
        <v>0</v>
      </c>
      <c r="AJ9" s="82">
        <f>SUMIFS(Base!$J:$J,Base!$L:$L,Datos!$B9,Base!$O:$O,Datos!$AH$4,Base!$N:$N,Datos!AJ$5)</f>
        <v>0</v>
      </c>
      <c r="AK9" s="82">
        <f>SUMIFS(Base!$J:$J,Base!$L:$L,Datos!$B9,Base!$O:$O,Datos!$AH$4,Base!$N:$N,Datos!AK$5)</f>
        <v>0</v>
      </c>
      <c r="AL9" s="82">
        <f>SUMIFS(Base!$J:$J,Base!$L:$L,Datos!$B9,Base!$O:$O,Datos!$AH$4,Base!$N:$N,Datos!AL$5)</f>
        <v>0</v>
      </c>
      <c r="AM9" s="82">
        <f>SUMIFS(Base!$J:$J,Base!$L:$L,Datos!$B9,Base!$O:$O,Datos!$AH$4,Base!$N:$N,Datos!AM$5)</f>
        <v>0</v>
      </c>
      <c r="AN9" s="82">
        <f>SUMIFS(Base!$J:$J,Base!$L:$L,Datos!$B9,Base!$O:$O,Datos!$AH$4,Base!$N:$N,Datos!AN$5)</f>
        <v>0</v>
      </c>
      <c r="AO9" s="82">
        <f>SUMIFS(Base!$J:$J,Base!$L:$L,Datos!$B9,Base!$O:$O,Datos!$AH$4,Base!$N:$N,Datos!AO$5)</f>
        <v>0</v>
      </c>
      <c r="AP9" s="82">
        <f>SUMIFS(Base!$J:$J,Base!$L:$L,Datos!$B9,Base!$O:$O,Datos!$AH$4,Base!$N:$N,Datos!AP$5)</f>
        <v>0</v>
      </c>
      <c r="AQ9" s="82">
        <f>SUMIFS(Base!$J:$J,Base!$L:$L,Datos!$B9,Base!$O:$O,Datos!$AH$4,Base!$N:$N,Datos!AQ$5)</f>
        <v>0</v>
      </c>
      <c r="AR9" s="82">
        <f>SUMIFS(Base!$J:$J,Base!$L:$L,Datos!$B9,Base!$O:$O,Datos!$AH$4,Base!$N:$N,Datos!AR$5)</f>
        <v>0</v>
      </c>
      <c r="AS9" s="82">
        <f>SUMIFS(Base!$J:$J,Base!$L:$L,Datos!$B9,Base!$O:$O,Datos!$AH$4,Base!$N:$N,Datos!AS$5)</f>
        <v>0</v>
      </c>
      <c r="AT9" s="82">
        <f>SUMIFS(Base!$J:$J,Base!$L:$L,Datos!$B9,Base!$O:$O,Datos!$AH$4,Base!$N:$N,Datos!AT$5)</f>
        <v>0</v>
      </c>
      <c r="AU9" s="82">
        <f>SUMIFS(Base!$J:$J,Base!$L:$L,Datos!$B9,Base!$O:$O,Datos!$AH$4,Base!$N:$N,Datos!AU$5)</f>
        <v>0</v>
      </c>
      <c r="AV9" s="82">
        <f>SUMIFS(Base!$J:$J,Base!$L:$L,Datos!$B9,Base!$O:$O,Datos!$AH$4,Base!$N:$N,Datos!AV$5)</f>
        <v>0</v>
      </c>
      <c r="AW9" s="82">
        <f>SUMIFS(Base!$J:$J,Base!$L:$L,Datos!$B9,Base!$O:$O,Datos!$AH$4,Base!$N:$N,Datos!AW$5)</f>
        <v>0</v>
      </c>
      <c r="AX9" s="13">
        <f>SUMIFS(Base!$J:$J,Base!$L:$L,Datos!$B9,Base!$O:$O,Datos!$AH$4,Base!$N:$N,Datos!AX$5)</f>
        <v>0</v>
      </c>
      <c r="AY9" s="13">
        <f>SUMIFS(Base!$J:$J,Base!$L:$L,Datos!$B9,Base!$O:$O,Datos!$AH$4,Base!$N:$N,Datos!AY$5)</f>
        <v>0</v>
      </c>
      <c r="AZ9" s="13">
        <f>SUMIFS(Base!$J:$J,Base!$L:$L,Datos!$B9,Base!$O:$O,Datos!$AH$4,Base!$N:$N,Datos!AZ$5)</f>
        <v>0</v>
      </c>
      <c r="BA9" s="13">
        <f>SUMIFS(Base!$J:$J,Base!$L:$L,Datos!$B9,Base!$O:$O,Datos!$AH$4,Base!$N:$N,Datos!BA$5)</f>
        <v>0</v>
      </c>
      <c r="BB9" s="13">
        <f>SUMIFS(Base!$J:$J,Base!$L:$L,Datos!$B9,Base!$O:$O,Datos!$AH$4,Base!$N:$N,Datos!BB$5)</f>
        <v>0</v>
      </c>
      <c r="BC9" s="13">
        <f>SUMIFS(Base!$J:$J,Base!$L:$L,Datos!$B9,Base!$O:$O,Datos!$AH$4,Base!$N:$N,Datos!BC$5)</f>
        <v>0</v>
      </c>
      <c r="BD9" s="13">
        <f>SUMIFS(Base!$J:$J,Base!$L:$L,Datos!$B9,Base!$O:$O,Datos!$AH$4,Base!$N:$N,Datos!BD$5)</f>
        <v>0</v>
      </c>
      <c r="BE9" s="13">
        <f>SUMIFS(Base!$J:$J,Base!$L:$L,Datos!$B9,Base!$O:$O,Datos!$AH$4,Base!$N:$N,Datos!BE$5)</f>
        <v>0</v>
      </c>
      <c r="BF9" s="13">
        <f>SUMIFS(Base!$J:$J,Base!$L:$L,Datos!$B9,Base!$O:$O,Datos!$AH$4,Base!$N:$N,Datos!BF$5)</f>
        <v>0</v>
      </c>
      <c r="BG9" s="13">
        <f>SUMIFS(Base!$J:$J,Base!$L:$L,Datos!$B9,Base!$O:$O,Datos!$AH$4,Base!$N:$N,Datos!BG$5)</f>
        <v>0</v>
      </c>
      <c r="BH9" s="13">
        <f>SUMIFS(Base!$J:$J,Base!$L:$L,Datos!$B9,Base!$O:$O,Datos!$AH$4,Base!$N:$N,Datos!BH$5)</f>
        <v>0</v>
      </c>
      <c r="BI9" s="13">
        <f>SUMIFS(Base!$J:$J,Base!$L:$L,Datos!$B9,Base!$O:$O,Datos!$AH$4,Base!$N:$N,Datos!BI$5)</f>
        <v>0</v>
      </c>
      <c r="BJ9" s="13">
        <f>SUMIFS(Base!$J:$J,Base!$L:$L,Datos!$B9,Base!$O:$O,Datos!$AH$4,Base!$N:$N,Datos!BJ$5)</f>
        <v>0</v>
      </c>
      <c r="BK9" s="13">
        <f>SUMIFS(Base!$J:$J,Base!$L:$L,Datos!$B9,Base!$O:$O,Datos!$BK$4,Base!$N:$N,Datos!BK$5)</f>
        <v>0</v>
      </c>
      <c r="BL9" s="13">
        <f>SUMIFS(Base!$J:$J,Base!$L:$L,Datos!$B9,Base!$O:$O,Datos!$BK$4,Base!$N:$N,Datos!BL$5)</f>
        <v>0</v>
      </c>
      <c r="BM9" s="13">
        <f>SUMIFS(Base!$J:$J,Base!$L:$L,Datos!$B9,Base!$O:$O,Datos!$BK$4,Base!$N:$N,Datos!BM$5)</f>
        <v>0</v>
      </c>
      <c r="BN9" s="13">
        <f>SUMIFS(Base!$J:$J,Base!$L:$L,Datos!$B9,Base!$O:$O,Datos!$BK$4,Base!$N:$N,Datos!BN$5)</f>
        <v>0</v>
      </c>
      <c r="BO9" s="13">
        <f>SUMIFS(Base!$J:$J,Base!$L:$L,Datos!$B9,Base!$O:$O,Datos!$BK$4,Base!$N:$N,Datos!BO$5)</f>
        <v>0</v>
      </c>
      <c r="BP9" s="13">
        <f>SUMIFS(Base!$J:$J,Base!$L:$L,Datos!$B9,Base!$O:$O,Datos!$BK$4,Base!$N:$N,Datos!BP$5)</f>
        <v>0</v>
      </c>
      <c r="BQ9" s="13">
        <f>SUMIFS(Base!$J:$J,Base!$L:$L,Datos!$B9,Base!$O:$O,Datos!$BK$4,Base!$N:$N,Datos!BQ$5)</f>
        <v>0</v>
      </c>
      <c r="BR9" s="13">
        <f>SUMIFS(Base!$J:$J,Base!$L:$L,Datos!$B9,Base!$O:$O,Datos!$BK$4,Base!$N:$N,Datos!BR$5)</f>
        <v>0</v>
      </c>
      <c r="BS9" s="13">
        <f>SUMIFS(Base!$J:$J,Base!$L:$L,Datos!$B9,Base!$O:$O,Datos!$BK$4,Base!$N:$N,Datos!BS$5)</f>
        <v>0</v>
      </c>
      <c r="BT9" s="13">
        <f>SUMIFS(Base!$J:$J,Base!$L:$L,Datos!$B9,Base!$O:$O,Datos!$BK$4,Base!$N:$N,Datos!BT$5)</f>
        <v>0</v>
      </c>
      <c r="BU9" s="13">
        <f>SUMIFS(Base!$J:$J,Base!$L:$L,Datos!$B9,Base!$O:$O,Datos!$BK$4,Base!$N:$N,Datos!BU$5)</f>
        <v>0</v>
      </c>
      <c r="BV9" s="13">
        <f>SUMIFS(Base!$J:$J,Base!$L:$L,Datos!$B9,Base!$O:$O,Datos!$BK$4,Base!$N:$N,Datos!BV$5)</f>
        <v>0</v>
      </c>
      <c r="BW9" s="13">
        <f>SUMIFS(Base!$J:$J,Base!$L:$L,Datos!$B9,Base!$O:$O,Datos!$BK$4,Base!$N:$N,Datos!BW$5)</f>
        <v>0</v>
      </c>
      <c r="BX9" s="13">
        <f>SUMIFS(Base!$J:$J,Base!$L:$L,Datos!$B9,Base!$O:$O,Datos!$BK$4,Base!$N:$N,Datos!BX$5)</f>
        <v>0</v>
      </c>
      <c r="BY9" s="13">
        <f>SUMIFS(Base!$J:$J,Base!$L:$L,Datos!$B9,Base!$O:$O,Datos!$BK$4,Base!$N:$N,Datos!BY$5)</f>
        <v>0</v>
      </c>
      <c r="BZ9" s="13">
        <f>SUMIFS(Base!$J:$J,Base!$L:$L,Datos!$B9,Base!$O:$O,Datos!$BK$4,Base!$N:$N,Datos!BZ$5)</f>
        <v>0</v>
      </c>
      <c r="CA9" s="13">
        <f>SUMIFS(Base!$J:$J,Base!$L:$L,Datos!$B9,Base!$O:$O,Datos!$BK$4,Base!$N:$N,Datos!CA$5)</f>
        <v>0</v>
      </c>
      <c r="CB9" s="13">
        <f>SUMIFS(Base!$J:$J,Base!$L:$L,Datos!$B9,Base!$O:$O,Datos!$BK$4,Base!$N:$N,Datos!CB$5)</f>
        <v>0</v>
      </c>
      <c r="CC9" s="13">
        <f>SUMIFS(Base!$J:$J,Base!$L:$L,Datos!$B9,Base!$O:$O,Datos!$BK$4,Base!$N:$N,Datos!CC$5)</f>
        <v>0</v>
      </c>
      <c r="CD9" s="13">
        <f>SUMIFS(Base!$J:$J,Base!$L:$L,Datos!$B9,Base!$O:$O,Datos!$BK$4,Base!$N:$N,Datos!CD$5)</f>
        <v>0</v>
      </c>
      <c r="CE9" s="13">
        <f>SUMIFS(Base!$J:$J,Base!$L:$L,Datos!$B9,Base!$O:$O,Datos!$BK$4,Base!$N:$N,Datos!CE$5)</f>
        <v>0</v>
      </c>
      <c r="CF9" s="13">
        <f>SUMIFS(Base!$J:$J,Base!$L:$L,Datos!$B9,Base!$O:$O,Datos!$BK$4,Base!$N:$N,Datos!CF$5)</f>
        <v>0</v>
      </c>
      <c r="CG9" s="13">
        <f>SUMIFS(Base!$J:$J,Base!$L:$L,Datos!$B9,Base!$O:$O,Datos!$BK$4,Base!$N:$N,Datos!CG$5)</f>
        <v>0</v>
      </c>
      <c r="CH9" s="13">
        <f>SUMIFS(Base!$J:$J,Base!$L:$L,Datos!$B9,Base!$O:$O,Datos!$BK$4,Base!$N:$N,Datos!CH$5)</f>
        <v>0</v>
      </c>
      <c r="CI9" s="13">
        <f>SUMIFS(Base!$J:$J,Base!$L:$L,Datos!$B9,Base!$O:$O,Datos!$BK$4,Base!$N:$N,Datos!CI$5)</f>
        <v>0</v>
      </c>
      <c r="CJ9" s="13">
        <f>SUMIFS(Base!$J:$J,Base!$L:$L,Datos!$B9,Base!$O:$O,Datos!$BK$4,Base!$N:$N,Datos!CJ$5)</f>
        <v>0</v>
      </c>
      <c r="CK9" s="13">
        <f>SUMIFS(Base!$J:$J,Base!$L:$L,Datos!$B9,Base!$O:$O,Datos!$BK$4,Base!$N:$N,Datos!CK$5)</f>
        <v>0</v>
      </c>
      <c r="CL9" s="13">
        <f>SUMIFS(Base!$J:$J,Base!$L:$L,Datos!$B9,Base!$O:$O,Datos!$BK$4,Base!$N:$N,Datos!CL$5)</f>
        <v>0</v>
      </c>
      <c r="CM9" s="13">
        <f>SUMIFS(Base!$J:$J,Base!$L:$L,Datos!$B9,Base!$O:$O,Datos!$BK$4,Base!$N:$N,Datos!CM$5)</f>
        <v>0</v>
      </c>
      <c r="CN9" s="13">
        <f>SUMIFS(Base!$J:$J,Base!$L:$L,Datos!$B9,Base!$O:$O,Datos!$BK$4,Base!$N:$N,Datos!CN$5)</f>
        <v>0</v>
      </c>
      <c r="CO9" s="13">
        <f>SUMIFS(Base!$J:$J,Base!$L:$L,Datos!$B9,Base!$O:$O,Datos!$BK$4,Base!$N:$N,Datos!CO$5)</f>
        <v>0</v>
      </c>
      <c r="CP9" s="13">
        <f>SUMIFS(Base!$J:$J,Base!$L:$L,Datos!$B9,Base!$O:$O,Datos!$CP$4,Base!$N:$N,Datos!CP$5)</f>
        <v>0</v>
      </c>
      <c r="CQ9" s="13">
        <f>SUMIFS(Base!$J:$J,Base!$L:$L,Datos!$B9,Base!$O:$O,Datos!$CP$4,Base!$N:$N,Datos!CQ$5)</f>
        <v>0</v>
      </c>
      <c r="CR9" s="13">
        <f>SUMIFS(Base!$J:$J,Base!$L:$L,Datos!$B9,Base!$O:$O,Datos!$CP$4,Base!$N:$N,Datos!CR$5)</f>
        <v>0</v>
      </c>
      <c r="CS9" s="13">
        <f>SUMIFS(Base!$J:$J,Base!$L:$L,Datos!$B9,Base!$O:$O,Datos!$CP$4,Base!$N:$N,Datos!CS$5)</f>
        <v>0</v>
      </c>
      <c r="CT9" s="13">
        <f>SUMIFS(Base!$J:$J,Base!$L:$L,Datos!$B9,Base!$O:$O,Datos!$CP$4,Base!$N:$N,Datos!CT$5)</f>
        <v>0</v>
      </c>
      <c r="CU9" s="13">
        <f>SUMIFS(Base!$J:$J,Base!$L:$L,Datos!$B9,Base!$O:$O,Datos!$CP$4,Base!$N:$N,Datos!CU$5)</f>
        <v>0</v>
      </c>
      <c r="CV9" s="13">
        <f>SUMIFS(Base!$J:$J,Base!$L:$L,Datos!$B9,Base!$O:$O,Datos!$CP$4,Base!$N:$N,Datos!CV$5)</f>
        <v>0</v>
      </c>
      <c r="CW9" s="13">
        <f>SUMIFS(Base!$J:$J,Base!$L:$L,Datos!$B9,Base!$O:$O,Datos!$CP$4,Base!$N:$N,Datos!CW$5)</f>
        <v>0</v>
      </c>
      <c r="CX9" s="13">
        <f>SUMIFS(Base!$J:$J,Base!$L:$L,Datos!$B9,Base!$O:$O,Datos!$CP$4,Base!$N:$N,Datos!CX$5)</f>
        <v>0</v>
      </c>
      <c r="CY9" s="13">
        <f>SUMIFS(Base!$J:$J,Base!$L:$L,Datos!$B9,Base!$O:$O,Datos!$CP$4,Base!$N:$N,Datos!CY$5)</f>
        <v>0</v>
      </c>
      <c r="CZ9" s="13">
        <f>SUMIFS(Base!$J:$J,Base!$L:$L,Datos!$B9,Base!$O:$O,Datos!$CP$4,Base!$N:$N,Datos!CZ$5)</f>
        <v>0</v>
      </c>
      <c r="DA9" s="13">
        <f>SUMIFS(Base!$J:$J,Base!$L:$L,Datos!$B9,Base!$O:$O,Datos!$CP$4,Base!$N:$N,Datos!DA$5)</f>
        <v>0</v>
      </c>
      <c r="DB9" s="13">
        <f>SUMIFS(Base!$J:$J,Base!$L:$L,Datos!$B9,Base!$O:$O,Datos!$CP$4,Base!$N:$N,Datos!DB$5)</f>
        <v>0</v>
      </c>
      <c r="DC9" s="13">
        <f>SUMIFS(Base!$J:$J,Base!$L:$L,Datos!$B9,Base!$O:$O,Datos!$CP$4,Base!$N:$N,Datos!DC$5)</f>
        <v>0</v>
      </c>
      <c r="DD9" s="13">
        <f>SUMIFS(Base!$J:$J,Base!$L:$L,Datos!$B9,Base!$O:$O,Datos!$CP$4,Base!$N:$N,Datos!DD$5)</f>
        <v>0</v>
      </c>
      <c r="DE9" s="13">
        <f>SUMIFS(Base!$J:$J,Base!$L:$L,Datos!$B9,Base!$O:$O,Datos!$CP$4,Base!$N:$N,Datos!DE$5)</f>
        <v>0</v>
      </c>
      <c r="DF9" s="13">
        <f>SUMIFS(Base!$J:$J,Base!$L:$L,Datos!$B9,Base!$O:$O,Datos!$CP$4,Base!$N:$N,Datos!DF$5)</f>
        <v>0</v>
      </c>
      <c r="DG9" s="13">
        <f>SUMIFS(Base!$J:$J,Base!$L:$L,Datos!$B9,Base!$O:$O,Datos!$CP$4,Base!$N:$N,Datos!DG$5)</f>
        <v>0</v>
      </c>
      <c r="DH9" s="13">
        <f>SUMIFS(Base!$J:$J,Base!$L:$L,Datos!$B9,Base!$O:$O,Datos!$CP$4,Base!$N:$N,Datos!DH$5)</f>
        <v>0</v>
      </c>
      <c r="DI9" s="13">
        <f>SUMIFS(Base!$J:$J,Base!$L:$L,Datos!$B9,Base!$O:$O,Datos!$CP$4,Base!$N:$N,Datos!DI$5)</f>
        <v>0</v>
      </c>
      <c r="DJ9" s="13">
        <f>SUMIFS(Base!$J:$J,Base!$L:$L,Datos!$B9,Base!$O:$O,Datos!$CP$4,Base!$N:$N,Datos!DJ$5)</f>
        <v>0</v>
      </c>
      <c r="DK9" s="13">
        <f>SUMIFS(Base!$J:$J,Base!$L:$L,Datos!$B9,Base!$O:$O,Datos!$CP$4,Base!$N:$N,Datos!DK$5)</f>
        <v>0</v>
      </c>
      <c r="DL9" s="13">
        <f>SUMIFS(Base!$J:$J,Base!$L:$L,Datos!$B9,Base!$O:$O,Datos!$CP$4,Base!$N:$N,Datos!DL$5)</f>
        <v>0</v>
      </c>
      <c r="DM9" s="13">
        <f>SUMIFS(Base!$J:$J,Base!$L:$L,Datos!$B9,Base!$O:$O,Datos!$CP$4,Base!$N:$N,Datos!DM$5)</f>
        <v>0</v>
      </c>
      <c r="DN9" s="13">
        <f>SUMIFS(Base!$J:$J,Base!$L:$L,Datos!$B9,Base!$O:$O,Datos!$CP$4,Base!$N:$N,Datos!DN$5)</f>
        <v>0</v>
      </c>
      <c r="DO9" s="13">
        <f>SUMIFS(Base!$J:$J,Base!$L:$L,Datos!$B9,Base!$O:$O,Datos!$CP$4,Base!$N:$N,Datos!DO$5)</f>
        <v>0</v>
      </c>
      <c r="DP9" s="13">
        <f>SUMIFS(Base!$J:$J,Base!$L:$L,Datos!$B9,Base!$O:$O,Datos!$CP$4,Base!$N:$N,Datos!DP$5)</f>
        <v>0</v>
      </c>
      <c r="DQ9" s="13">
        <f>SUMIFS(Base!$J:$J,Base!$L:$L,Datos!$B9,Base!$O:$O,Datos!$CP$4,Base!$N:$N,Datos!DQ$5)</f>
        <v>0</v>
      </c>
      <c r="DR9" s="13">
        <f>SUMIFS(Base!$J:$J,Base!$L:$L,Datos!$B9,Base!$O:$O,Datos!$CP$4,Base!$N:$N,Datos!DR$5)</f>
        <v>0</v>
      </c>
      <c r="DS9" s="13">
        <f>SUMIFS(Base!$J:$J,Base!$L:$L,Datos!$B9,Base!$O:$O,Datos!$CP$4,Base!$N:$N,Datos!DS$5)</f>
        <v>0</v>
      </c>
      <c r="DT9" s="64">
        <f>SUMIFS(Base!$J:$J,Base!$L:$L,Datos!$B9,Base!$O:$O,Datos!$DT$4,Base!$N:$N,Datos!DT$5)</f>
        <v>0</v>
      </c>
      <c r="DU9" s="13">
        <f>SUMIFS(Base!$J:$J,Base!$L:$L,Datos!$B9,Base!$O:$O,Datos!$DT$4,Base!$N:$N,Datos!DU$5)</f>
        <v>0</v>
      </c>
      <c r="DV9" s="13">
        <f>SUMIFS(Base!$J:$J,Base!$L:$L,Datos!$B9,Base!$O:$O,Datos!$DT$4,Base!$N:$N,Datos!DV$5)</f>
        <v>0</v>
      </c>
      <c r="DW9" s="13">
        <f>SUMIFS(Base!$J:$J,Base!$L:$L,Datos!$B9,Base!$O:$O,Datos!$DT$4,Base!$N:$N,Datos!DW$5)</f>
        <v>0</v>
      </c>
      <c r="DX9" s="13">
        <f>SUMIFS(Base!$J:$J,Base!$L:$L,Datos!$B9,Base!$O:$O,Datos!$DT$4,Base!$N:$N,Datos!DX$5)</f>
        <v>0</v>
      </c>
      <c r="DY9" s="13">
        <f>SUMIFS(Base!$J:$J,Base!$L:$L,Datos!$B9,Base!$O:$O,Datos!$DT$4,Base!$N:$N,Datos!DY$5)</f>
        <v>0</v>
      </c>
      <c r="DZ9" s="13">
        <f>SUMIFS(Base!$J:$J,Base!$L:$L,Datos!$B9,Base!$O:$O,Datos!$DT$4,Base!$N:$N,Datos!DZ$5)</f>
        <v>0</v>
      </c>
      <c r="EA9" s="13">
        <f>SUMIFS(Base!$J:$J,Base!$L:$L,Datos!$B9,Base!$O:$O,Datos!$DT$4,Base!$N:$N,Datos!EA$5)</f>
        <v>0</v>
      </c>
      <c r="EB9" s="13">
        <f>SUMIFS(Base!$J:$J,Base!$L:$L,Datos!$B9,Base!$O:$O,Datos!$DT$4,Base!$N:$N,Datos!EB$5)</f>
        <v>0</v>
      </c>
      <c r="EC9" s="13">
        <f>SUMIFS(Base!$J:$J,Base!$L:$L,Datos!$B9,Base!$O:$O,Datos!$DT$4,Base!$N:$N,Datos!EC$5)</f>
        <v>0</v>
      </c>
      <c r="ED9" s="13">
        <f>SUMIFS(Base!$J:$J,Base!$L:$L,Datos!$B9,Base!$O:$O,Datos!$DT$4,Base!$N:$N,Datos!ED$5)</f>
        <v>0</v>
      </c>
      <c r="EE9" s="13">
        <f>SUMIFS(Base!$J:$J,Base!$L:$L,Datos!$B9,Base!$O:$O,Datos!$DT$4,Base!$N:$N,Datos!EE$5)</f>
        <v>0</v>
      </c>
      <c r="EF9" s="13">
        <f>SUMIFS(Base!$J:$J,Base!$L:$L,Datos!$B9,Base!$O:$O,Datos!$DT$4,Base!$N:$N,Datos!EF$5)</f>
        <v>0</v>
      </c>
      <c r="EG9" s="13">
        <f>SUMIFS(Base!$J:$J,Base!$L:$L,Datos!$B9,Base!$O:$O,Datos!$DT$4,Base!$N:$N,Datos!EG$5)</f>
        <v>0</v>
      </c>
      <c r="EH9" s="13">
        <f>SUMIFS(Base!$J:$J,Base!$L:$L,Datos!$B9,Base!$O:$O,Datos!$DT$4,Base!$N:$N,Datos!EH$5)</f>
        <v>0</v>
      </c>
      <c r="EI9" s="13">
        <f>SUMIFS(Base!$J:$J,Base!$L:$L,Datos!$B9,Base!$O:$O,Datos!$DT$4,Base!$N:$N,Datos!EI$5)</f>
        <v>0</v>
      </c>
      <c r="EJ9" s="13">
        <f>SUMIFS(Base!$J:$J,Base!$L:$L,Datos!$B9,Base!$O:$O,Datos!$DT$4,Base!$N:$N,Datos!EJ$5)</f>
        <v>0</v>
      </c>
      <c r="EK9" s="13">
        <f>SUMIFS(Base!$J:$J,Base!$L:$L,Datos!$B9,Base!$O:$O,Datos!$DT$4,Base!$N:$N,Datos!EK$5)</f>
        <v>0</v>
      </c>
      <c r="EL9" s="13">
        <f>SUMIFS(Base!$J:$J,Base!$L:$L,Datos!$B9,Base!$O:$O,Datos!$DT$4,Base!$N:$N,Datos!EL$5)</f>
        <v>0</v>
      </c>
      <c r="EM9" s="13">
        <f>SUMIFS(Base!$J:$J,Base!$L:$L,Datos!$B9,Base!$O:$O,Datos!$DT$4,Base!$N:$N,Datos!EM$5)</f>
        <v>0</v>
      </c>
      <c r="EN9" s="13">
        <f>SUMIFS(Base!$J:$J,Base!$L:$L,Datos!$B9,Base!$O:$O,Datos!$DT$4,Base!$N:$N,Datos!EN$5)</f>
        <v>0</v>
      </c>
      <c r="EO9" s="13">
        <f>SUMIFS(Base!$J:$J,Base!$L:$L,Datos!$B9,Base!$O:$O,Datos!$DT$4,Base!$N:$N,Datos!EO$5)</f>
        <v>0</v>
      </c>
      <c r="EP9" s="13">
        <f>SUMIFS(Base!$J:$J,Base!$L:$L,Datos!$B9,Base!$O:$O,Datos!$DT$4,Base!$N:$N,Datos!EP$5)</f>
        <v>0</v>
      </c>
      <c r="EQ9" s="13">
        <f>SUMIFS(Base!$J:$J,Base!$L:$L,Datos!$B9,Base!$O:$O,Datos!$DT$4,Base!$N:$N,Datos!EQ$5)</f>
        <v>0</v>
      </c>
      <c r="ER9" s="13">
        <f>SUMIFS(Base!$J:$J,Base!$L:$L,Datos!$B9,Base!$O:$O,Datos!$DT$4,Base!$N:$N,Datos!ER$5)</f>
        <v>0</v>
      </c>
      <c r="ES9" s="13">
        <f>SUMIFS(Base!$J:$J,Base!$L:$L,Datos!$B9,Base!$O:$O,Datos!$DT$4,Base!$N:$N,Datos!ES$5)</f>
        <v>0</v>
      </c>
      <c r="ET9" s="13">
        <f>SUMIFS(Base!$J:$J,Base!$L:$L,Datos!$B9,Base!$O:$O,Datos!$DT$4,Base!$N:$N,Datos!ET$5)</f>
        <v>0</v>
      </c>
      <c r="EU9" s="13">
        <f>SUMIFS(Base!$J:$J,Base!$L:$L,Datos!$B9,Base!$O:$O,Datos!$DT$4,Base!$N:$N,Datos!EU$5)</f>
        <v>0</v>
      </c>
      <c r="EV9" s="13">
        <f>SUMIFS(Base!$J:$J,Base!$L:$L,Datos!$B9,Base!$O:$O,Datos!$DT$4,Base!$N:$N,Datos!EV$5)</f>
        <v>0</v>
      </c>
      <c r="EW9" s="13">
        <f>SUMIFS(Base!$J:$J,Base!$L:$L,Datos!$B9,Base!$O:$O,Datos!$DT$4,Base!$N:$N,Datos!EW$5)</f>
        <v>0</v>
      </c>
      <c r="EX9" s="65">
        <f>SUMIFS(Base!$J:$J,Base!$L:$L,Datos!$B9,Base!$O:$O,Datos!$DT$4,Base!$N:$N,Datos!EX$5)</f>
        <v>0</v>
      </c>
      <c r="EY9" s="13">
        <f>SUMIFS(Base!$J:$J,Base!$L:$L,Datos!$B9,Base!$O:$O,Datos!$EY$4,Base!$N:$N,Datos!EY$5)</f>
        <v>0</v>
      </c>
      <c r="EZ9" s="13">
        <f>SUMIFS(Base!$J:$J,Base!$L:$L,Datos!$B9,Base!$O:$O,Datos!$EY$4,Base!$N:$N,Datos!EZ$5)</f>
        <v>0</v>
      </c>
      <c r="FA9" s="13">
        <f>SUMIFS(Base!$J:$J,Base!$L:$L,Datos!$B9,Base!$O:$O,Datos!$EY$4,Base!$N:$N,Datos!FA$5)</f>
        <v>0</v>
      </c>
      <c r="FB9" s="13">
        <f>SUMIFS(Base!$J:$J,Base!$L:$L,Datos!$B9,Base!$O:$O,Datos!$EY$4,Base!$N:$N,Datos!FB$5)</f>
        <v>0</v>
      </c>
      <c r="FC9" s="13">
        <f>SUMIFS(Base!$J:$J,Base!$L:$L,Datos!$B9,Base!$O:$O,Datos!$EY$4,Base!$N:$N,Datos!FC$5)</f>
        <v>0</v>
      </c>
      <c r="FD9" s="13">
        <f>SUMIFS(Base!$J:$J,Base!$L:$L,Datos!$B9,Base!$O:$O,Datos!$EY$4,Base!$N:$N,Datos!FD$5)</f>
        <v>0</v>
      </c>
      <c r="FE9" s="13">
        <f>SUMIFS(Base!$J:$J,Base!$L:$L,Datos!$B9,Base!$O:$O,Datos!$EY$4,Base!$N:$N,Datos!FE$5)</f>
        <v>0</v>
      </c>
      <c r="FF9" s="13">
        <f>SUMIFS(Base!$J:$J,Base!$L:$L,Datos!$B9,Base!$O:$O,Datos!$EY$4,Base!$N:$N,Datos!FF$5)</f>
        <v>0</v>
      </c>
      <c r="FG9" s="13">
        <f>SUMIFS(Base!$J:$J,Base!$L:$L,Datos!$B9,Base!$O:$O,Datos!$EY$4,Base!$N:$N,Datos!FG$5)</f>
        <v>0</v>
      </c>
      <c r="FH9" s="13">
        <f>SUMIFS(Base!$J:$J,Base!$L:$L,Datos!$B9,Base!$O:$O,Datos!$EY$4,Base!$N:$N,Datos!FH$5)</f>
        <v>0</v>
      </c>
      <c r="FI9" s="13">
        <f>SUMIFS(Base!$J:$J,Base!$L:$L,Datos!$B9,Base!$O:$O,Datos!$EY$4,Base!$N:$N,Datos!FI$5)</f>
        <v>0</v>
      </c>
      <c r="FJ9" s="13">
        <f>SUMIFS(Base!$J:$J,Base!$L:$L,Datos!$B9,Base!$O:$O,Datos!$EY$4,Base!$N:$N,Datos!FJ$5)</f>
        <v>0</v>
      </c>
      <c r="FK9" s="13">
        <f>SUMIFS(Base!$J:$J,Base!$L:$L,Datos!$B9,Base!$O:$O,Datos!$EY$4,Base!$N:$N,Datos!FK$5)</f>
        <v>0</v>
      </c>
      <c r="FL9" s="13">
        <f>SUMIFS(Base!$J:$J,Base!$L:$L,Datos!$B9,Base!$O:$O,Datos!$EY$4,Base!$N:$N,Datos!FL$5)</f>
        <v>0</v>
      </c>
      <c r="FM9" s="13">
        <f>SUMIFS(Base!$J:$J,Base!$L:$L,Datos!$B9,Base!$O:$O,Datos!$EY$4,Base!$N:$N,Datos!FM$5)</f>
        <v>0</v>
      </c>
      <c r="FN9" s="13">
        <f>SUMIFS(Base!$J:$J,Base!$L:$L,Datos!$B9,Base!$O:$O,Datos!$EY$4,Base!$N:$N,Datos!FN$5)</f>
        <v>0</v>
      </c>
      <c r="FO9" s="13">
        <f>SUMIFS(Base!$J:$J,Base!$L:$L,Datos!$B9,Base!$O:$O,Datos!$EY$4,Base!$N:$N,Datos!FO$5)</f>
        <v>0</v>
      </c>
      <c r="FP9" s="13">
        <f>SUMIFS(Base!$J:$J,Base!$L:$L,Datos!$B9,Base!$O:$O,Datos!$EY$4,Base!$N:$N,Datos!FP$5)</f>
        <v>0</v>
      </c>
      <c r="FQ9" s="13">
        <f>SUMIFS(Base!$J:$J,Base!$L:$L,Datos!$B9,Base!$O:$O,Datos!$EY$4,Base!$N:$N,Datos!FQ$5)</f>
        <v>0</v>
      </c>
      <c r="FR9" s="13">
        <f>SUMIFS(Base!$J:$J,Base!$L:$L,Datos!$B9,Base!$O:$O,Datos!$EY$4,Base!$N:$N,Datos!FR$5)</f>
        <v>0</v>
      </c>
      <c r="FS9" s="13">
        <f>SUMIFS(Base!$J:$J,Base!$L:$L,Datos!$B9,Base!$O:$O,Datos!$EY$4,Base!$N:$N,Datos!FS$5)</f>
        <v>0</v>
      </c>
      <c r="FT9" s="13">
        <f>SUMIFS(Base!$J:$J,Base!$L:$L,Datos!$B9,Base!$O:$O,Datos!$EY$4,Base!$N:$N,Datos!FT$5)</f>
        <v>0</v>
      </c>
      <c r="FU9" s="13">
        <f>SUMIFS(Base!$J:$J,Base!$L:$L,Datos!$B9,Base!$O:$O,Datos!$EY$4,Base!$N:$N,Datos!FU$5)</f>
        <v>0</v>
      </c>
      <c r="FV9" s="13">
        <f>SUMIFS(Base!$J:$J,Base!$L:$L,Datos!$B9,Base!$O:$O,Datos!$EY$4,Base!$N:$N,Datos!FV$5)</f>
        <v>0</v>
      </c>
      <c r="FW9" s="13">
        <f>SUMIFS(Base!$J:$J,Base!$L:$L,Datos!$B9,Base!$O:$O,Datos!$EY$4,Base!$N:$N,Datos!FW$5)</f>
        <v>0</v>
      </c>
      <c r="FX9" s="13">
        <f>SUMIFS(Base!$J:$J,Base!$L:$L,Datos!$B9,Base!$O:$O,Datos!$EY$4,Base!$N:$N,Datos!FX$5)</f>
        <v>0</v>
      </c>
      <c r="FY9" s="13">
        <f>SUMIFS(Base!$J:$J,Base!$L:$L,Datos!$B9,Base!$O:$O,Datos!$EY$4,Base!$N:$N,Datos!FY$5)</f>
        <v>0</v>
      </c>
      <c r="FZ9" s="13">
        <f>SUMIFS(Base!$J:$J,Base!$L:$L,Datos!$B9,Base!$O:$O,Datos!$EY$4,Base!$N:$N,Datos!FZ$5)</f>
        <v>0</v>
      </c>
      <c r="GA9" s="209">
        <f>SUMIFS(Base!$J:$J,Base!$L:$L,Datos!$B9,Base!$O:$O,Datos!$EY$4,Base!$N:$N,Datos!GA$5)</f>
        <v>0</v>
      </c>
      <c r="GB9" s="13">
        <f>SUMIFS(Base!$J:$J,Base!$L:$L,Datos!$B9,Base!$O:$O,Datos!$EY$4,Base!$N:$N,Datos!GB$5)</f>
        <v>0</v>
      </c>
      <c r="GC9" s="13">
        <f>SUMIFS(Base!$J:$J,Base!$L:$L,Datos!$B9,Base!$O:$O,Datos!$GC$4,Base!$N:$N,Datos!GC$5)</f>
        <v>0</v>
      </c>
      <c r="GD9" s="13">
        <f>SUMIFS(Base!$J:$J,Base!$L:$L,Datos!$B9,Base!$O:$O,Datos!$GC$4,Base!$N:$N,Datos!GD$5)</f>
        <v>0</v>
      </c>
      <c r="GE9" s="13">
        <f>SUMIFS(Base!$J:$J,Base!$L:$L,Datos!$B9,Base!$O:$O,Datos!$GC$4,Base!$N:$N,Datos!GE$5)</f>
        <v>0</v>
      </c>
      <c r="GF9" s="65">
        <f>SUMIFS(Base!$J:$J,Base!$L:$L,Datos!$B9,Base!$O:$O,Datos!$GC$4,Base!$N:$N,Datos!GF$5)</f>
        <v>0</v>
      </c>
      <c r="GG9" s="65">
        <f>SUMIFS(Base!$J:$J,Base!$L:$L,Datos!$B9,Base!$O:$O,Datos!$GC$4,Base!$N:$N,Datos!GG$5)</f>
        <v>0</v>
      </c>
      <c r="GH9" s="65">
        <f>SUMIFS(Base!$J:$J,Base!$L:$L,Datos!$B9,Base!$O:$O,Datos!$GC$4,Base!$N:$N,Datos!GH$5)</f>
        <v>0</v>
      </c>
      <c r="GI9" s="65">
        <f>SUMIFS(Base!$J:$J,Base!$L:$L,Datos!$B9,Base!$O:$O,Datos!$GC$4,Base!$N:$N,Datos!GI$5)</f>
        <v>0</v>
      </c>
      <c r="GJ9" s="65">
        <f>SUMIFS(Base!$J:$J,Base!$L:$L,Datos!$B9,Base!$O:$O,Datos!$GC$4,Base!$N:$N,Datos!GJ$5)</f>
        <v>0</v>
      </c>
      <c r="GK9" s="65">
        <f>SUMIFS(Base!$J:$J,Base!$L:$L,Datos!$B9,Base!$O:$O,Datos!$GC$4,Base!$N:$N,Datos!GK$5)</f>
        <v>0</v>
      </c>
      <c r="GL9" s="65">
        <f>SUMIFS(Base!$J:$J,Base!$L:$L,Datos!$B9,Base!$O:$O,Datos!$GC$4,Base!$N:$N,Datos!GL$5)</f>
        <v>0</v>
      </c>
      <c r="GM9" s="65">
        <f>SUMIFS(Base!$J:$J,Base!$L:$L,Datos!$B9,Base!$O:$O,Datos!$GC$4,Base!$N:$N,Datos!GM$5)</f>
        <v>0</v>
      </c>
      <c r="GN9" s="65">
        <f>SUMIFS(Base!$J:$J,Base!$L:$L,Datos!$B9,Base!$O:$O,Datos!$GC$4,Base!$N:$N,Datos!GN$5)</f>
        <v>0</v>
      </c>
      <c r="GO9" s="65">
        <f>SUMIFS(Base!$J:$J,Base!$L:$L,Datos!$B9,Base!$O:$O,Datos!$GC$4,Base!$N:$N,Datos!GO$5)</f>
        <v>0</v>
      </c>
      <c r="GP9" s="65">
        <f>SUMIFS(Base!$J:$J,Base!$L:$L,Datos!$B9,Base!$O:$O,Datos!$GC$4,Base!$N:$N,Datos!GP$5)</f>
        <v>0</v>
      </c>
      <c r="GQ9" s="65">
        <f>SUMIFS(Base!$J:$J,Base!$L:$L,Datos!$B9,Base!$O:$O,Datos!$GC$4,Base!$N:$N,Datos!GQ$5)</f>
        <v>0</v>
      </c>
      <c r="GR9" s="65">
        <f>SUMIFS(Base!$J:$J,Base!$L:$L,Datos!$B9,Base!$O:$O,Datos!$GC$4,Base!$N:$N,Datos!GR$5)</f>
        <v>0</v>
      </c>
      <c r="GS9" s="65">
        <f>SUMIFS(Base!$J:$J,Base!$L:$L,Datos!$B9,Base!$O:$O,Datos!$GC$4,Base!$N:$N,Datos!GS$5)</f>
        <v>0</v>
      </c>
      <c r="GT9" s="65">
        <f>SUMIFS(Base!$J:$J,Base!$L:$L,Datos!$B9,Base!$O:$O,Datos!$GC$4,Base!$N:$N,Datos!GT$5)</f>
        <v>0</v>
      </c>
      <c r="GU9" s="65">
        <f>SUMIFS(Base!$J:$J,Base!$L:$L,Datos!$B9,Base!$O:$O,Datos!$GC$4,Base!$N:$N,Datos!GU$5)</f>
        <v>0</v>
      </c>
      <c r="GV9" s="65">
        <f>SUMIFS(Base!$J:$J,Base!$L:$L,Datos!$B9,Base!$O:$O,Datos!$GC$4,Base!$N:$N,Datos!GV$5)</f>
        <v>0</v>
      </c>
      <c r="GW9" s="65">
        <f>SUMIFS(Base!$J:$J,Base!$L:$L,Datos!$B9,Base!$O:$O,Datos!$GC$4,Base!$N:$N,Datos!GW$5)</f>
        <v>0</v>
      </c>
      <c r="GX9" s="65">
        <f>SUMIFS(Base!$J:$J,Base!$L:$L,Datos!$B9,Base!$O:$O,Datos!$GC$4,Base!$N:$N,Datos!GX$5)</f>
        <v>0</v>
      </c>
      <c r="GY9" s="65">
        <f>SUMIFS(Base!$J:$J,Base!$L:$L,Datos!$B9,Base!$O:$O,Datos!$GC$4,Base!$N:$N,Datos!GY$5)</f>
        <v>0</v>
      </c>
      <c r="GZ9" s="65">
        <f>SUMIFS(Base!$J:$J,Base!$L:$L,Datos!$B9,Base!$O:$O,Datos!$GC$4,Base!$N:$N,Datos!GZ$5)</f>
        <v>0</v>
      </c>
      <c r="HA9" s="65">
        <f>SUMIFS(Base!$J:$J,Base!$L:$L,Datos!$B9,Base!$O:$O,Datos!$GC$4,Base!$N:$N,Datos!HA$5)</f>
        <v>0</v>
      </c>
      <c r="HB9" s="65">
        <f>SUMIFS(Base!$J:$J,Base!$L:$L,Datos!$B9,Base!$O:$O,Datos!$GC$4,Base!$N:$N,Datos!HB$5)</f>
        <v>0</v>
      </c>
      <c r="HC9" s="65">
        <f>SUMIFS(Base!$J:$J,Base!$L:$L,Datos!$B9,Base!$O:$O,Datos!$GC$4,Base!$N:$N,Datos!HC$5)</f>
        <v>0</v>
      </c>
      <c r="HD9" s="65">
        <f>SUMIFS(Base!$J:$J,Base!$L:$L,Datos!$B9,Base!$O:$O,Datos!$GC$4,Base!$N:$N,Datos!HD$5)</f>
        <v>0</v>
      </c>
      <c r="HE9" s="65">
        <f>SUMIFS(Base!$J:$J,Base!$L:$L,Datos!$B9,Base!$O:$O,Datos!$GC$4,Base!$N:$N,Datos!HE$5)</f>
        <v>0</v>
      </c>
      <c r="HF9" s="65">
        <f>SUMIFS(Base!$J:$J,Base!$L:$L,Datos!$B9,Base!$O:$O,Datos!$GC$4,Base!$N:$N,Datos!HF$5)</f>
        <v>0</v>
      </c>
      <c r="HG9" s="65">
        <f>SUMIFS(Base!$J:$J,Base!$L:$L,Datos!$B9,Base!$O:$O,Datos!$GC$4,Base!$N:$N,Datos!HG$5)</f>
        <v>0</v>
      </c>
      <c r="HH9" s="65">
        <f>SUMIFS(Base!$J:$J,Base!$L:$L,Datos!$B9,Base!$O:$O,Datos!$HH$4,Base!$N:$N,Datos!HH$5)</f>
        <v>0</v>
      </c>
      <c r="HI9" s="65">
        <f>SUMIFS(Base!$J:$J,Base!$L:$L,Datos!$B9,Base!$O:$O,Datos!$HH$4,Base!$N:$N,Datos!HI$5)</f>
        <v>0</v>
      </c>
      <c r="HJ9" s="65">
        <f>SUMIFS(Base!$J:$J,Base!$L:$L,Datos!$B9,Base!$O:$O,Datos!$HH$4,Base!$N:$N,Datos!HJ$5)</f>
        <v>0</v>
      </c>
      <c r="HK9" s="65">
        <f>SUMIFS(Base!$J:$J,Base!$L:$L,Datos!$B9,Base!$O:$O,Datos!$HH$4,Base!$N:$N,Datos!HK$5)</f>
        <v>0</v>
      </c>
      <c r="HL9" s="65">
        <f>SUMIFS(Base!$J:$J,Base!$L:$L,Datos!$B9,Base!$O:$O,Datos!$HH$4,Base!$N:$N,Datos!HL$5)</f>
        <v>0</v>
      </c>
      <c r="HM9" s="65">
        <f>SUMIFS(Base!$J:$J,Base!$L:$L,Datos!$B9,Base!$O:$O,Datos!$HH$4,Base!$N:$N,Datos!HM$5)</f>
        <v>0</v>
      </c>
      <c r="HN9" s="65">
        <f>SUMIFS(Base!$J:$J,Base!$L:$L,Datos!$B9,Base!$O:$O,Datos!$HH$4,Base!$N:$N,Datos!HN$5)</f>
        <v>0</v>
      </c>
      <c r="HO9" s="65">
        <f>SUMIFS(Base!$J:$J,Base!$L:$L,Datos!$B9,Base!$O:$O,Datos!$HH$4,Base!$N:$N,Datos!HO$5)</f>
        <v>0</v>
      </c>
      <c r="HP9" s="65">
        <f>SUMIFS(Base!$J:$J,Base!$L:$L,Datos!$B9,Base!$O:$O,Datos!$HH$4,Base!$N:$N,Datos!HP$5)</f>
        <v>0</v>
      </c>
      <c r="HQ9" s="65">
        <f>SUMIFS(Base!$J:$J,Base!$L:$L,Datos!$B9,Base!$O:$O,Datos!$HH$4,Base!$N:$N,Datos!HQ$5)</f>
        <v>0</v>
      </c>
      <c r="HR9" s="65">
        <f>SUMIFS(Base!$J:$J,Base!$L:$L,Datos!$B9,Base!$O:$O,Datos!$HH$4,Base!$N:$N,Datos!HR$5)</f>
        <v>0</v>
      </c>
      <c r="HS9" s="65">
        <f>SUMIFS(Base!$J:$J,Base!$L:$L,Datos!$B9,Base!$O:$O,Datos!$HH$4,Base!$N:$N,Datos!HS$5)</f>
        <v>0</v>
      </c>
      <c r="HT9" s="65">
        <f>SUMIFS(Base!$J:$J,Base!$L:$L,Datos!$B9,Base!$O:$O,Datos!$HH$4,Base!$N:$N,Datos!HT$5)</f>
        <v>0</v>
      </c>
      <c r="HU9" s="65">
        <f>SUMIFS(Base!$J:$J,Base!$L:$L,Datos!$B9,Base!$O:$O,Datos!$HH$4,Base!$N:$N,Datos!HU$5)</f>
        <v>0</v>
      </c>
      <c r="HV9" s="65">
        <f>SUMIFS(Base!$J:$J,Base!$L:$L,Datos!$B9,Base!$O:$O,Datos!$HH$4,Base!$N:$N,Datos!HV$5)</f>
        <v>0</v>
      </c>
      <c r="HW9" s="65">
        <f>SUMIFS(Base!$J:$J,Base!$L:$L,Datos!$B9,Base!$O:$O,Datos!$HH$4,Base!$N:$N,Datos!HW$5)</f>
        <v>0</v>
      </c>
      <c r="HX9" s="65">
        <f>SUMIFS(Base!$J:$J,Base!$L:$L,Datos!$B9,Base!$O:$O,Datos!$HH$4,Base!$N:$N,Datos!HX$5)</f>
        <v>0</v>
      </c>
      <c r="HY9" s="65">
        <f>SUMIFS(Base!$J:$J,Base!$L:$L,Datos!$B9,Base!$O:$O,Datos!$HH$4,Base!$N:$N,Datos!HY$5)</f>
        <v>0</v>
      </c>
      <c r="HZ9" s="65">
        <f>SUMIFS(Base!$J:$J,Base!$L:$L,Datos!$B9,Base!$O:$O,Datos!$HH$4,Base!$N:$N,Datos!HZ$5)</f>
        <v>0</v>
      </c>
      <c r="IA9" s="65">
        <f>SUMIFS(Base!$J:$J,Base!$L:$L,Datos!$B9,Base!$O:$O,Datos!$HH$4,Base!$N:$N,Datos!IA$5)</f>
        <v>0</v>
      </c>
      <c r="IB9" s="65">
        <f>SUMIFS(Base!$J:$J,Base!$L:$L,Datos!$B9,Base!$O:$O,Datos!$HH$4,Base!$N:$N,Datos!IB$5)</f>
        <v>0</v>
      </c>
      <c r="IC9" s="65">
        <f>SUMIFS(Base!$J:$J,Base!$L:$L,Datos!$B9,Base!$O:$O,Datos!$HH$4,Base!$N:$N,Datos!IC$5)</f>
        <v>0</v>
      </c>
      <c r="ID9" s="65">
        <f>SUMIFS(Base!$J:$J,Base!$L:$L,Datos!$B9,Base!$O:$O,Datos!$HH$4,Base!$N:$N,Datos!ID$5)</f>
        <v>0</v>
      </c>
      <c r="IE9" s="65">
        <f>SUMIFS(Base!$J:$J,Base!$L:$L,Datos!$B9,Base!$O:$O,Datos!$HH$4,Base!$N:$N,Datos!IE$5)</f>
        <v>0</v>
      </c>
      <c r="IF9" s="65">
        <f>SUMIFS(Base!$J:$J,Base!$L:$L,Datos!$B9,Base!$O:$O,Datos!$HH$4,Base!$N:$N,Datos!IF$5)</f>
        <v>0</v>
      </c>
      <c r="IG9" s="65">
        <f>SUMIFS(Base!$J:$J,Base!$L:$L,Datos!$B9,Base!$O:$O,Datos!$HH$4,Base!$N:$N,Datos!IG$5)</f>
        <v>0</v>
      </c>
      <c r="IH9" s="65">
        <f>SUMIFS(Base!$J:$J,Base!$L:$L,Datos!$B9,Base!$O:$O,Datos!$HH$4,Base!$N:$N,Datos!IH$5)</f>
        <v>0</v>
      </c>
      <c r="II9" s="65">
        <f>SUMIFS(Base!$J:$J,Base!$L:$L,Datos!$B9,Base!$O:$O,Datos!$HH$4,Base!$N:$N,Datos!II$5)</f>
        <v>0</v>
      </c>
      <c r="IJ9" s="65">
        <f>SUMIFS(Base!$J:$J,Base!$L:$L,Datos!$B9,Base!$O:$O,Datos!$HH$4,Base!$N:$N,Datos!IJ$5)</f>
        <v>0</v>
      </c>
      <c r="IK9" s="65">
        <f>SUMIFS(Base!$J:$J,Base!$L:$L,Datos!$B9,Base!$O:$O,Datos!$HH$4,Base!$N:$N,Datos!IK$5)</f>
        <v>0</v>
      </c>
      <c r="IL9" s="65">
        <f>SUMIFS(Base!$J:$J,Base!$L:$L,Datos!$B9,Base!$O:$O,Datos!$HH$4,Base!$N:$N,Datos!IL$5)</f>
        <v>0</v>
      </c>
      <c r="IM9" s="194">
        <f>SUMIFS(Base!$J:$J,Base!$L:$L,Datos!$B9,Base!$O:$O,Datos!$IM$4,Base!$N:$N,Datos!IM$5)</f>
        <v>0</v>
      </c>
      <c r="IN9" s="65">
        <f>SUMIFS(Base!$J:$J,Base!$L:$L,Datos!$B9,Base!$O:$O,Datos!$IM$4,Base!$N:$N,Datos!IN$5)</f>
        <v>0</v>
      </c>
      <c r="IO9" s="65">
        <f>SUMIFS(Base!$J:$J,Base!$L:$L,Datos!$B9,Base!$O:$O,Datos!$IM$4,Base!$N:$N,Datos!IO$5)</f>
        <v>0</v>
      </c>
      <c r="IP9" s="65">
        <f>SUMIFS(Base!$J:$J,Base!$L:$L,Datos!$B9,Base!$O:$O,Datos!$IM$4,Base!$N:$N,Datos!IP$5)</f>
        <v>0</v>
      </c>
      <c r="IQ9" s="65">
        <f>SUMIFS(Base!$J:$J,Base!$L:$L,Datos!$B9,Base!$O:$O,Datos!$IM$4,Base!$N:$N,Datos!IQ$5)</f>
        <v>0</v>
      </c>
      <c r="IR9" s="65">
        <f>SUMIFS(Base!$J:$J,Base!$L:$L,Datos!$B9,Base!$O:$O,Datos!$IM$4,Base!$N:$N,Datos!IR$5)</f>
        <v>0</v>
      </c>
      <c r="IS9" s="65">
        <f>SUMIFS(Base!$J:$J,Base!$L:$L,Datos!$B9,Base!$O:$O,Datos!$IM$4,Base!$N:$N,Datos!IS$5)</f>
        <v>0</v>
      </c>
      <c r="IT9" s="65">
        <f>SUMIFS(Base!$J:$J,Base!$L:$L,Datos!$B9,Base!$O:$O,Datos!$IM$4,Base!$N:$N,Datos!IT$5)</f>
        <v>0</v>
      </c>
      <c r="IU9" s="65">
        <f>SUMIFS(Base!$J:$J,Base!$L:$L,Datos!$B9,Base!$O:$O,Datos!$IM$4,Base!$N:$N,Datos!IU$5)</f>
        <v>0</v>
      </c>
      <c r="IV9" s="65">
        <f>SUMIFS(Base!$J:$J,Base!$L:$L,Datos!$B9,Base!$O:$O,Datos!$IM$4,Base!$N:$N,Datos!IV$5)</f>
        <v>0</v>
      </c>
      <c r="IW9" s="65">
        <f>SUMIFS(Base!$J:$J,Base!$L:$L,Datos!$B9,Base!$O:$O,Datos!$IM$4,Base!$N:$N,Datos!IW$5)</f>
        <v>0</v>
      </c>
      <c r="IX9" s="65">
        <f>SUMIFS(Base!$J:$J,Base!$L:$L,Datos!$B9,Base!$O:$O,Datos!$IM$4,Base!$N:$N,Datos!IX$5)</f>
        <v>0</v>
      </c>
      <c r="IY9" s="65">
        <f>SUMIFS(Base!$J:$J,Base!$L:$L,Datos!$B9,Base!$O:$O,Datos!$IM$4,Base!$N:$N,Datos!IY$5)</f>
        <v>0</v>
      </c>
      <c r="IZ9" s="65">
        <f>SUMIFS(Base!$J:$J,Base!$L:$L,Datos!$B9,Base!$O:$O,Datos!$IM$4,Base!$N:$N,Datos!IZ$5)</f>
        <v>0</v>
      </c>
      <c r="JA9" s="65">
        <f>SUMIFS(Base!$J:$J,Base!$L:$L,Datos!$B9,Base!$O:$O,Datos!$IM$4,Base!$N:$N,Datos!JA$5)</f>
        <v>0</v>
      </c>
      <c r="JB9" s="65">
        <f>SUMIFS(Base!$J:$J,Base!$L:$L,Datos!$B9,Base!$O:$O,Datos!$IM$4,Base!$N:$N,Datos!JB$5)</f>
        <v>0</v>
      </c>
      <c r="JC9" s="65">
        <f>SUMIFS(Base!$J:$J,Base!$L:$L,Datos!$B9,Base!$O:$O,Datos!$IM$4,Base!$N:$N,Datos!JC$5)</f>
        <v>0</v>
      </c>
      <c r="JD9" s="65">
        <f>SUMIFS(Base!$J:$J,Base!$L:$L,Datos!$B9,Base!$O:$O,Datos!$IM$4,Base!$N:$N,Datos!JD$5)</f>
        <v>0</v>
      </c>
      <c r="JE9" s="65">
        <f>SUMIFS(Base!$J:$J,Base!$L:$L,Datos!$B9,Base!$O:$O,Datos!$IM$4,Base!$N:$N,Datos!JE$5)</f>
        <v>0</v>
      </c>
      <c r="JF9" s="65">
        <f>SUMIFS(Base!$J:$J,Base!$L:$L,Datos!$B9,Base!$O:$O,Datos!$IM$4,Base!$N:$N,Datos!JF$5)</f>
        <v>0</v>
      </c>
      <c r="JG9" s="65">
        <f>SUMIFS(Base!$J:$J,Base!$L:$L,Datos!$B9,Base!$O:$O,Datos!$IM$4,Base!$N:$N,Datos!JG$5)</f>
        <v>0</v>
      </c>
      <c r="JH9" s="65">
        <f>SUMIFS(Base!$J:$J,Base!$L:$L,Datos!$B9,Base!$O:$O,Datos!$IM$4,Base!$N:$N,Datos!JH$5)</f>
        <v>0</v>
      </c>
      <c r="JI9" s="65">
        <f>SUMIFS(Base!$J:$J,Base!$L:$L,Datos!$B9,Base!$O:$O,Datos!$IM$4,Base!$N:$N,Datos!JI$5)</f>
        <v>0</v>
      </c>
      <c r="JJ9" s="65">
        <f>SUMIFS(Base!$J:$J,Base!$L:$L,Datos!$B9,Base!$O:$O,Datos!$IM$4,Base!$N:$N,Datos!JJ$5)</f>
        <v>0</v>
      </c>
      <c r="JK9" s="65">
        <f>SUMIFS(Base!$J:$J,Base!$L:$L,Datos!$B9,Base!$O:$O,Datos!$IM$4,Base!$N:$N,Datos!JK$5)</f>
        <v>0</v>
      </c>
      <c r="JL9" s="65">
        <f>SUMIFS(Base!$J:$J,Base!$L:$L,Datos!$B9,Base!$O:$O,Datos!$IM$4,Base!$N:$N,Datos!JL$5)</f>
        <v>0</v>
      </c>
      <c r="JM9" s="65">
        <f>SUMIFS(Base!$J:$J,Base!$L:$L,Datos!$B9,Base!$O:$O,Datos!$IM$4,Base!$N:$N,Datos!JM$5)</f>
        <v>0</v>
      </c>
      <c r="JN9" s="65">
        <f>SUMIFS(Base!$J:$J,Base!$L:$L,Datos!$B9,Base!$O:$O,Datos!$IM$4,Base!$N:$N,Datos!JN$5)</f>
        <v>0</v>
      </c>
      <c r="JO9" s="65">
        <f>SUMIFS(Base!$J:$J,Base!$L:$L,Datos!$B9,Base!$O:$O,Datos!$IM$4,Base!$N:$N,Datos!JO$5)</f>
        <v>0</v>
      </c>
      <c r="JP9" s="238">
        <f>SUMIFS(Base!$J:$J,Base!$L:$L,Datos!$B9,Base!$O:$O,Datos!$IM$4,Base!$N:$N,Datos!JP$5)</f>
        <v>0</v>
      </c>
      <c r="JQ9" s="65">
        <f>SUMIFS(Base!$J:$J,Base!$L:$L,Datos!$B9,Base!$O:$O,Datos!$JQ$4,Base!$N:$N,Datos!JQ$5)</f>
        <v>0</v>
      </c>
      <c r="JR9" s="65">
        <f>SUMIFS(Base!$J:$J,Base!$L:$L,Datos!$B9,Base!$O:$O,Datos!$JQ$4,Base!$N:$N,Datos!JR$5)</f>
        <v>0</v>
      </c>
      <c r="JS9" s="65">
        <f>SUMIFS(Base!$J:$J,Base!$L:$L,Datos!$B9,Base!$O:$O,Datos!$JQ$4,Base!$N:$N,Datos!JS$5)</f>
        <v>0</v>
      </c>
      <c r="JT9" s="65">
        <f>SUMIFS(Base!$J:$J,Base!$L:$L,Datos!$B9,Base!$O:$O,Datos!$JQ$4,Base!$N:$N,Datos!JT$5)</f>
        <v>0</v>
      </c>
      <c r="JU9" s="65">
        <f>SUMIFS(Base!$J:$J,Base!$L:$L,Datos!$B9,Base!$O:$O,Datos!$JQ$4,Base!$N:$N,Datos!JU$5)</f>
        <v>0</v>
      </c>
      <c r="JV9" s="65">
        <f>SUMIFS(Base!$J:$J,Base!$L:$L,Datos!$B9,Base!$O:$O,Datos!$JQ$4,Base!$N:$N,Datos!JV$5)</f>
        <v>0</v>
      </c>
      <c r="JW9" s="65">
        <f>SUMIFS(Base!$J:$J,Base!$L:$L,Datos!$B9,Base!$O:$O,Datos!$JQ$4,Base!$N:$N,Datos!JW$5)</f>
        <v>0</v>
      </c>
      <c r="JX9" s="65">
        <f>SUMIFS(Base!$J:$J,Base!$L:$L,Datos!$B9,Base!$O:$O,Datos!$JQ$4,Base!$N:$N,Datos!JX$5)</f>
        <v>0</v>
      </c>
      <c r="JY9" s="65">
        <f>SUMIFS(Base!$J:$J,Base!$L:$L,Datos!$B9,Base!$O:$O,Datos!$JQ$4,Base!$N:$N,Datos!JY$5)</f>
        <v>0</v>
      </c>
      <c r="JZ9" s="65">
        <f>SUMIFS(Base!$J:$J,Base!$L:$L,Datos!$B9,Base!$O:$O,Datos!$JQ$4,Base!$N:$N,Datos!JZ$5)</f>
        <v>0</v>
      </c>
      <c r="KA9" s="65">
        <f>SUMIFS(Base!$J:$J,Base!$L:$L,Datos!$B9,Base!$O:$O,Datos!$JQ$4,Base!$N:$N,Datos!KA$5)</f>
        <v>0</v>
      </c>
      <c r="KB9" s="65">
        <f>SUMIFS(Base!$J:$J,Base!$L:$L,Datos!$B9,Base!$O:$O,Datos!$JQ$4,Base!$N:$N,Datos!KB$5)</f>
        <v>0</v>
      </c>
      <c r="KC9" s="65">
        <f>SUMIFS(Base!$J:$J,Base!$L:$L,Datos!$B9,Base!$O:$O,Datos!$JQ$4,Base!$N:$N,Datos!KC$5)</f>
        <v>0</v>
      </c>
      <c r="KD9" s="65">
        <f>SUMIFS(Base!$J:$J,Base!$L:$L,Datos!$B9,Base!$O:$O,Datos!$JQ$4,Base!$N:$N,Datos!KD$5)</f>
        <v>0</v>
      </c>
      <c r="KE9" s="65">
        <f>SUMIFS(Base!$J:$J,Base!$L:$L,Datos!$B9,Base!$O:$O,Datos!$JQ$4,Base!$N:$N,Datos!KE$5)</f>
        <v>0</v>
      </c>
      <c r="KF9" s="65">
        <f>SUMIFS(Base!$J:$J,Base!$L:$L,Datos!$B9,Base!$O:$O,Datos!$JQ$4,Base!$N:$N,Datos!KF$5)</f>
        <v>0</v>
      </c>
      <c r="KG9" s="65">
        <f>SUMIFS(Base!$J:$J,Base!$L:$L,Datos!$B9,Base!$O:$O,Datos!$JQ$4,Base!$N:$N,Datos!KG$5)</f>
        <v>0</v>
      </c>
      <c r="KH9" s="65">
        <f>SUMIFS(Base!$J:$J,Base!$L:$L,Datos!$B9,Base!$O:$O,Datos!$JQ$4,Base!$N:$N,Datos!KH$5)</f>
        <v>0</v>
      </c>
      <c r="KI9" s="65">
        <f>SUMIFS(Base!$J:$J,Base!$L:$L,Datos!$B9,Base!$O:$O,Datos!$JQ$4,Base!$N:$N,Datos!KI$5)</f>
        <v>0</v>
      </c>
      <c r="KJ9" s="65">
        <f>SUMIFS(Base!$J:$J,Base!$L:$L,Datos!$B9,Base!$O:$O,Datos!$JQ$4,Base!$N:$N,Datos!KJ$5)</f>
        <v>0</v>
      </c>
      <c r="KK9" s="65">
        <f>SUMIFS(Base!$J:$J,Base!$L:$L,Datos!$B9,Base!$O:$O,Datos!$JQ$4,Base!$N:$N,Datos!KK$5)</f>
        <v>0</v>
      </c>
      <c r="KL9" s="65">
        <f>SUMIFS(Base!$J:$J,Base!$L:$L,Datos!$B9,Base!$O:$O,Datos!$JQ$4,Base!$N:$N,Datos!KL$5)</f>
        <v>0</v>
      </c>
      <c r="KM9" s="65">
        <f>SUMIFS(Base!$J:$J,Base!$L:$L,Datos!$B9,Base!$O:$O,Datos!$JQ$4,Base!$N:$N,Datos!KM$5)</f>
        <v>0</v>
      </c>
      <c r="KN9" s="65">
        <f>SUMIFS(Base!$J:$J,Base!$L:$L,Datos!$B9,Base!$O:$O,Datos!$JQ$4,Base!$N:$N,Datos!KN$5)</f>
        <v>0</v>
      </c>
      <c r="KO9" s="65">
        <f>SUMIFS(Base!$J:$J,Base!$L:$L,Datos!$B9,Base!$O:$O,Datos!$JQ$4,Base!$N:$N,Datos!KO$5)</f>
        <v>0</v>
      </c>
      <c r="KP9" s="65">
        <f>SUMIFS(Base!$J:$J,Base!$L:$L,Datos!$B9,Base!$O:$O,Datos!$JQ$4,Base!$N:$N,Datos!KP$5)</f>
        <v>0</v>
      </c>
      <c r="KQ9" s="65">
        <f>SUMIFS(Base!$J:$J,Base!$L:$L,Datos!$B9,Base!$O:$O,Datos!$JQ$4,Base!$N:$N,Datos!KQ$5)</f>
        <v>0</v>
      </c>
      <c r="KR9" s="65">
        <f>SUMIFS(Base!$J:$J,Base!$L:$L,Datos!$B9,Base!$O:$O,Datos!$JQ$4,Base!$N:$N,Datos!KR$5)</f>
        <v>0</v>
      </c>
      <c r="KS9" s="65">
        <f>SUMIFS(Base!$J:$J,Base!$L:$L,Datos!$B9,Base!$O:$O,Datos!$JQ$4,Base!$N:$N,Datos!KS$5)</f>
        <v>0</v>
      </c>
      <c r="KT9" s="65">
        <f>SUMIFS(Base!$J:$J,Base!$L:$L,Datos!$B9,Base!$O:$O,Datos!$JQ$4,Base!$N:$N,Datos!KT$5)</f>
        <v>0</v>
      </c>
      <c r="KU9" s="65">
        <f>SUMIFS(Base!$J:$J,Base!$L:$L,Datos!$B9,Base!$O:$O,Datos!$JQ$4,Base!$N:$N,Datos!KU$5)</f>
        <v>0</v>
      </c>
      <c r="KV9" s="65">
        <f>SUMIFS(Base!$J:$J,Base!$L:$L,Datos!$B9,Base!$O:$O,Datos!$KV$4,Base!$N:$N,Datos!KV$5)</f>
        <v>0</v>
      </c>
      <c r="KW9" s="65">
        <f>SUMIFS(Base!$J:$J,Base!$L:$L,Datos!$B9,Base!$O:$O,Datos!$KV$4,Base!$N:$N,Datos!KW$5)</f>
        <v>0</v>
      </c>
      <c r="KX9" s="65">
        <f>SUMIFS(Base!$J:$J,Base!$L:$L,Datos!$B9,Base!$O:$O,Datos!$KV$4,Base!$N:$N,Datos!KX$5)</f>
        <v>0</v>
      </c>
      <c r="KY9" s="65">
        <f>SUMIFS(Base!$J:$J,Base!$L:$L,Datos!$B9,Base!$O:$O,Datos!$KV$4,Base!$N:$N,Datos!KY$5)</f>
        <v>0</v>
      </c>
      <c r="KZ9" s="65">
        <f>SUMIFS(Base!$J:$J,Base!$L:$L,Datos!$B9,Base!$O:$O,Datos!$KV$4,Base!$N:$N,Datos!KZ$5)</f>
        <v>0</v>
      </c>
      <c r="LA9" s="65">
        <f>SUMIFS(Base!$J:$J,Base!$L:$L,Datos!$B9,Base!$O:$O,Datos!$KV$4,Base!$N:$N,Datos!LA$5)</f>
        <v>0</v>
      </c>
      <c r="LB9" s="65">
        <f>SUMIFS(Base!$J:$J,Base!$L:$L,Datos!$B9,Base!$O:$O,Datos!$KV$4,Base!$N:$N,Datos!LB$5)</f>
        <v>0</v>
      </c>
      <c r="LC9" s="65">
        <f>SUMIFS(Base!$J:$J,Base!$L:$L,Datos!$B9,Base!$O:$O,Datos!$KV$4,Base!$N:$N,Datos!LC$5)</f>
        <v>0</v>
      </c>
      <c r="LD9" s="65">
        <f>SUMIFS(Base!$J:$J,Base!$L:$L,Datos!$B9,Base!$O:$O,Datos!$KV$4,Base!$N:$N,Datos!LD$5)</f>
        <v>0</v>
      </c>
      <c r="LE9" s="65">
        <f>SUMIFS(Base!$J:$J,Base!$L:$L,Datos!$B9,Base!$O:$O,Datos!$KV$4,Base!$N:$N,Datos!LE$5)</f>
        <v>0</v>
      </c>
      <c r="LF9" s="65">
        <f>SUMIFS(Base!$J:$J,Base!$L:$L,Datos!$B9,Base!$O:$O,Datos!$KV$4,Base!$N:$N,Datos!LF$5)</f>
        <v>0</v>
      </c>
      <c r="LG9" s="65">
        <f>SUMIFS(Base!$J:$J,Base!$L:$L,Datos!$B9,Base!$O:$O,Datos!$KV$4,Base!$N:$N,Datos!LG$5)</f>
        <v>0</v>
      </c>
      <c r="LH9" s="65">
        <f>SUMIFS(Base!$J:$J,Base!$L:$L,Datos!$B9,Base!$O:$O,Datos!$KV$4,Base!$N:$N,Datos!LH$5)</f>
        <v>0</v>
      </c>
      <c r="LI9" s="65">
        <f>SUMIFS(Base!$J:$J,Base!$L:$L,Datos!$B9,Base!$O:$O,Datos!$KV$4,Base!$N:$N,Datos!LI$5)</f>
        <v>0</v>
      </c>
      <c r="LJ9" s="65">
        <f>SUMIFS(Base!$J:$J,Base!$L:$L,Datos!$B9,Base!$O:$O,Datos!$KV$4,Base!$N:$N,Datos!LJ$5)</f>
        <v>0</v>
      </c>
      <c r="LK9" s="65">
        <f>SUMIFS(Base!$J:$J,Base!$L:$L,Datos!$B9,Base!$O:$O,Datos!$KV$4,Base!$N:$N,Datos!LK$5)</f>
        <v>0</v>
      </c>
      <c r="LL9" s="65">
        <f>SUMIFS(Base!$J:$J,Base!$L:$L,Datos!$B9,Base!$O:$O,Datos!$KV$4,Base!$N:$N,Datos!LL$5)</f>
        <v>0</v>
      </c>
      <c r="LM9" s="65">
        <f>SUMIFS(Base!$J:$J,Base!$L:$L,Datos!$B9,Base!$O:$O,Datos!$KV$4,Base!$N:$N,Datos!LM$5)</f>
        <v>0</v>
      </c>
      <c r="LN9" s="65">
        <f>SUMIFS(Base!$J:$J,Base!$L:$L,Datos!$B9,Base!$O:$O,Datos!$KV$4,Base!$N:$N,Datos!LN$5)</f>
        <v>0</v>
      </c>
      <c r="LO9" s="65">
        <f>SUMIFS(Base!$J:$J,Base!$L:$L,Datos!$B9,Base!$O:$O,Datos!$KV$4,Base!$N:$N,Datos!LO$5)</f>
        <v>0</v>
      </c>
      <c r="LP9" s="65">
        <f>SUMIFS(Base!$J:$J,Base!$L:$L,Datos!$B9,Base!$O:$O,Datos!$KV$4,Base!$N:$N,Datos!LP$5)</f>
        <v>0</v>
      </c>
      <c r="LQ9" s="65">
        <f>SUMIFS(Base!$J:$J,Base!$L:$L,Datos!$B9,Base!$O:$O,Datos!$KV$4,Base!$N:$N,Datos!LQ$5)</f>
        <v>0</v>
      </c>
      <c r="LR9" s="65">
        <f>SUMIFS(Base!$J:$J,Base!$L:$L,Datos!$B9,Base!$O:$O,Datos!$KV$4,Base!$N:$N,Datos!LR$5)</f>
        <v>0</v>
      </c>
      <c r="LS9" s="65">
        <f>SUMIFS(Base!$J:$J,Base!$L:$L,Datos!$B9,Base!$O:$O,Datos!$KV$4,Base!$N:$N,Datos!LS$5)</f>
        <v>0</v>
      </c>
      <c r="LT9" s="65">
        <f>SUMIFS(Base!$J:$J,Base!$L:$L,Datos!$B9,Base!$O:$O,Datos!$KV$4,Base!$N:$N,Datos!LT$5)</f>
        <v>0</v>
      </c>
      <c r="LU9" s="65">
        <f>SUMIFS(Base!$J:$J,Base!$L:$L,Datos!$B9,Base!$O:$O,Datos!$KV$4,Base!$N:$N,Datos!LU$5)</f>
        <v>0</v>
      </c>
      <c r="LV9" s="65">
        <f>SUMIFS(Base!$J:$J,Base!$L:$L,Datos!$B9,Base!$O:$O,Datos!$KV$4,Base!$N:$N,Datos!LV$5)</f>
        <v>0</v>
      </c>
      <c r="LW9" s="65">
        <f>SUMIFS(Base!$J:$J,Base!$L:$L,Datos!$B9,Base!$O:$O,Datos!$KV$4,Base!$N:$N,Datos!LW$5)</f>
        <v>0</v>
      </c>
      <c r="LX9" s="65">
        <f>SUMIFS(Base!$J:$J,Base!$L:$L,Datos!$B9,Base!$O:$O,Datos!$KV$4,Base!$N:$N,Datos!LX$5)</f>
        <v>0</v>
      </c>
      <c r="LY9" s="65">
        <f>SUMIFS(Base!$J:$J,Base!$L:$L,Datos!$B9,Base!$O:$O,Datos!$KV$4,Base!$N:$N,Datos!LY$5)</f>
        <v>0</v>
      </c>
      <c r="LZ9" s="65">
        <f>SUMIFS(Base!$J:$J,Base!$L:$L,Datos!$B9,Base!$O:$O,Datos!$LZ$4,Base!$N:$N,Datos!LZ$5)</f>
        <v>0</v>
      </c>
      <c r="MA9" s="65">
        <f>SUMIFS(Base!$J:$J,Base!$L:$L,Datos!$B9,Base!$O:$O,Datos!$LZ$4,Base!$N:$N,Datos!MA$5)</f>
        <v>0</v>
      </c>
      <c r="MB9" s="65">
        <f>SUMIFS(Base!$J:$J,Base!$L:$L,Datos!$B9,Base!$O:$O,Datos!$LZ$4,Base!$N:$N,Datos!MB$5)</f>
        <v>0</v>
      </c>
      <c r="MC9" s="65">
        <f>SUMIFS(Base!$J:$J,Base!$L:$L,Datos!$B9,Base!$O:$O,Datos!$LZ$4,Base!$N:$N,Datos!MC$5)</f>
        <v>0</v>
      </c>
      <c r="MD9" s="65">
        <f>SUMIFS(Base!$J:$J,Base!$L:$L,Datos!$B9,Base!$O:$O,Datos!$LZ$4,Base!$N:$N,Datos!MD$5)</f>
        <v>0</v>
      </c>
      <c r="ME9" s="65">
        <f>SUMIFS(Base!$J:$J,Base!$L:$L,Datos!$B9,Base!$O:$O,Datos!$LZ$4,Base!$N:$N,Datos!ME$5)</f>
        <v>0</v>
      </c>
      <c r="MF9" s="65">
        <f>SUMIFS(Base!$J:$J,Base!$L:$L,Datos!$B9,Base!$O:$O,Datos!$LZ$4,Base!$N:$N,Datos!MF$5)</f>
        <v>0</v>
      </c>
      <c r="MG9" s="65">
        <f>SUMIFS(Base!$J:$J,Base!$L:$L,Datos!$B9,Base!$O:$O,Datos!$LZ$4,Base!$N:$N,Datos!MG$5)</f>
        <v>0</v>
      </c>
      <c r="MH9" s="65">
        <f>SUMIFS(Base!$J:$J,Base!$L:$L,Datos!$B9,Base!$O:$O,Datos!$LZ$4,Base!$N:$N,Datos!MH$5)</f>
        <v>0</v>
      </c>
      <c r="MI9" s="65">
        <f>SUMIFS(Base!$J:$J,Base!$L:$L,Datos!$B9,Base!$O:$O,Datos!$LZ$4,Base!$N:$N,Datos!MI$5)</f>
        <v>0</v>
      </c>
      <c r="MJ9" s="65">
        <f>SUMIFS(Base!$J:$J,Base!$L:$L,Datos!$B9,Base!$O:$O,Datos!$LZ$4,Base!$N:$N,Datos!MJ$5)</f>
        <v>0</v>
      </c>
      <c r="MK9" s="65">
        <f>SUMIFS(Base!$J:$J,Base!$L:$L,Datos!$B9,Base!$O:$O,Datos!$LZ$4,Base!$N:$N,Datos!MK$5)</f>
        <v>0</v>
      </c>
      <c r="ML9" s="65">
        <f>SUMIFS(Base!$J:$J,Base!$L:$L,Datos!$B9,Base!$O:$O,Datos!$LZ$4,Base!$N:$N,Datos!ML$5)</f>
        <v>0</v>
      </c>
      <c r="MM9" s="65">
        <f>SUMIFS(Base!$J:$J,Base!$L:$L,Datos!$B9,Base!$O:$O,Datos!$LZ$4,Base!$N:$N,Datos!MM$5)</f>
        <v>0</v>
      </c>
      <c r="MN9" s="65">
        <f>SUMIFS(Base!$J:$J,Base!$L:$L,Datos!$B9,Base!$O:$O,Datos!$LZ$4,Base!$N:$N,Datos!MN$5)</f>
        <v>0</v>
      </c>
      <c r="MO9" s="65">
        <f>SUMIFS(Base!$J:$J,Base!$L:$L,Datos!$B9,Base!$O:$O,Datos!$LZ$4,Base!$N:$N,Datos!MO$5)</f>
        <v>0</v>
      </c>
      <c r="MP9" s="65">
        <f>SUMIFS(Base!$J:$J,Base!$L:$L,Datos!$B9,Base!$O:$O,Datos!$LZ$4,Base!$N:$N,Datos!MP$5)</f>
        <v>0</v>
      </c>
      <c r="MQ9" s="65">
        <f>SUMIFS(Base!$J:$J,Base!$L:$L,Datos!$B9,Base!$O:$O,Datos!$LZ$4,Base!$N:$N,Datos!MQ$5)</f>
        <v>0</v>
      </c>
      <c r="MR9" s="65">
        <f>SUMIFS(Base!$J:$J,Base!$L:$L,Datos!$B9,Base!$O:$O,Datos!$LZ$4,Base!$N:$N,Datos!MR$5)</f>
        <v>0</v>
      </c>
      <c r="MS9" s="65">
        <f>SUMIFS(Base!$J:$J,Base!$L:$L,Datos!$B9,Base!$O:$O,Datos!$LZ$4,Base!$N:$N,Datos!MS$5)</f>
        <v>0</v>
      </c>
      <c r="MT9" s="65">
        <f>SUMIFS(Base!$J:$J,Base!$L:$L,Datos!$B9,Base!$O:$O,Datos!$LZ$4,Base!$N:$N,Datos!MT$5)</f>
        <v>0</v>
      </c>
      <c r="MU9" s="65">
        <f>SUMIFS(Base!$J:$J,Base!$L:$L,Datos!$B9,Base!$O:$O,Datos!$LZ$4,Base!$N:$N,Datos!MU$5)</f>
        <v>0</v>
      </c>
      <c r="MV9" s="65">
        <f>SUMIFS(Base!$J:$J,Base!$L:$L,Datos!$B9,Base!$O:$O,Datos!$LZ$4,Base!$N:$N,Datos!MV$5)</f>
        <v>0</v>
      </c>
      <c r="MW9" s="65">
        <f>SUMIFS(Base!$J:$J,Base!$L:$L,Datos!$B9,Base!$O:$O,Datos!$LZ$4,Base!$N:$N,Datos!MW$5)</f>
        <v>0</v>
      </c>
      <c r="MX9" s="65">
        <f>SUMIFS(Base!$J:$J,Base!$L:$L,Datos!$B9,Base!$O:$O,Datos!$LZ$4,Base!$N:$N,Datos!MX$5)</f>
        <v>0</v>
      </c>
      <c r="MY9" s="65">
        <f>SUMIFS(Base!$J:$J,Base!$L:$L,Datos!$B9,Base!$O:$O,Datos!$LZ$4,Base!$N:$N,Datos!MY$5)</f>
        <v>0</v>
      </c>
      <c r="MZ9" s="65">
        <f>SUMIFS(Base!$J:$J,Base!$L:$L,Datos!$B9,Base!$O:$O,Datos!$LZ$4,Base!$N:$N,Datos!MZ$5)</f>
        <v>0</v>
      </c>
      <c r="NA9" s="65">
        <f>SUMIFS(Base!$J:$J,Base!$L:$L,Datos!$B9,Base!$O:$O,Datos!$LZ$4,Base!$N:$N,Datos!NA$5)</f>
        <v>0</v>
      </c>
      <c r="NB9" s="65">
        <f>SUMIFS(Base!$J:$J,Base!$L:$L,Datos!$B9,Base!$O:$O,Datos!$LZ$4,Base!$N:$N,Datos!NB$5)</f>
        <v>0</v>
      </c>
      <c r="NC9" s="65">
        <f>SUMIFS(Base!$J:$J,Base!$L:$L,Datos!$B9,Base!$O:$O,Datos!$LZ$4,Base!$N:$N,Datos!NC$5)</f>
        <v>0</v>
      </c>
      <c r="ND9" s="65">
        <f>SUMIFS(Base!$J:$J,Base!$L:$L,Datos!$B9,Base!$O:$O,Datos!$LZ$4,Base!$N:$N,Datos!ND$5)</f>
        <v>0</v>
      </c>
      <c r="NE9" s="65">
        <f>SUMIFS(Base!$J:$J,Base!$L:$L,Datos!$B9,Base!$O:$O,Datos!$NE$4,Base!$N:$N,Datos!NE$5,Base!$B:$B,$NE$3)</f>
        <v>-871</v>
      </c>
      <c r="NF9" s="65">
        <f>SUMIFS(Base!$J:$J,Base!$L:$L,Datos!$B9,Base!$O:$O,Datos!$NE$4,Base!$N:$N,Datos!NF$5,Base!$B:$B,$NE$3)</f>
        <v>-1009</v>
      </c>
      <c r="NG9" s="65">
        <f>SUMIFS(Base!$J:$J,Base!$L:$L,Datos!$B9,Base!$O:$O,Datos!$NE$4,Base!$N:$N,Datos!NG$5,Base!$B:$B,$NE$3)</f>
        <v>-515</v>
      </c>
      <c r="NH9" s="65">
        <f>SUMIFS(Base!$J:$J,Base!$L:$L,Datos!$B9,Base!$O:$O,Datos!$NE$4,Base!$N:$N,Datos!NH$5,Base!$B:$B,$NE$3)</f>
        <v>-650</v>
      </c>
      <c r="NI9" s="65">
        <f>SUMIFS(Base!$J:$J,Base!$L:$L,Datos!$B9,Base!$O:$O,Datos!$NE$4,Base!$N:$N,Datos!NI$5,Base!$B:$B,$NE$3)</f>
        <v>-1130</v>
      </c>
      <c r="NJ9" s="65">
        <f>SUMIFS(Base!$J:$J,Base!$L:$L,Datos!$B9,Base!$O:$O,Datos!$NE$4,Base!$N:$N,Datos!NJ$5,Base!$B:$B,$NE$3)</f>
        <v>-570</v>
      </c>
      <c r="NK9" s="65">
        <f>SUMIFS(Base!$J:$J,Base!$L:$L,Datos!$B9,Base!$O:$O,Datos!$NE$4,Base!$N:$N,Datos!NK$5,Base!$B:$B,$NE$3)</f>
        <v>-565</v>
      </c>
      <c r="NL9" s="65">
        <f>SUMIFS(Base!$J:$J,Base!$L:$L,Datos!$B9,Base!$O:$O,Datos!$NE$4,Base!$N:$N,Datos!NL$5,Base!$B:$B,$NE$3)</f>
        <v>-1210</v>
      </c>
      <c r="NM9" s="65">
        <f>SUMIFS(Base!$J:$J,Base!$L:$L,Datos!$B9,Base!$O:$O,Datos!$NE$4,Base!$N:$N,Datos!NM$5,Base!$B:$B,$NE$3)</f>
        <v>-1035</v>
      </c>
      <c r="NN9" s="65">
        <f>SUMIFS(Base!$J:$J,Base!$L:$L,Datos!$B9,Base!$O:$O,Datos!$NE$4,Base!$N:$N,Datos!NN$5,Base!$B:$B,$NE$3)</f>
        <v>-2308</v>
      </c>
      <c r="NO9" s="65">
        <f>SUMIFS(Base!$J:$J,Base!$L:$L,Datos!$B9,Base!$O:$O,Datos!$NE$4,Base!$N:$N,Datos!NO$5,Base!$B:$B,$NE$3)</f>
        <v>-1058</v>
      </c>
      <c r="NP9" s="65">
        <f>SUMIFS(Base!$J:$J,Base!$L:$L,Datos!$B9,Base!$O:$O,Datos!$NE$4,Base!$N:$N,Datos!NP$5,Base!$B:$B,$NE$3)</f>
        <v>-1110</v>
      </c>
      <c r="NQ9" s="65">
        <f>SUMIFS(Base!$J:$J,Base!$L:$L,Datos!$B9,Base!$O:$O,Datos!$NE$4,Base!$N:$N,Datos!NQ$5,Base!$B:$B,$NE$3)</f>
        <v>-625</v>
      </c>
      <c r="NR9" s="238">
        <f>SUMIFS(Base!$J:$J,Base!$L:$L,Datos!$B9,Base!$O:$O,Datos!$NE$4,Base!$N:$N,Datos!NR$5,Base!$B:$B,$NE$3)</f>
        <v>-1895</v>
      </c>
      <c r="NS9" s="65">
        <f>SUMIFS(Base!$J:$J,Base!$L:$L,Datos!$B9,Base!$O:$O,Datos!$NE$4,Base!$N:$N,Datos!NS$5,Base!$B:$B,$NE$3)</f>
        <v>-620</v>
      </c>
      <c r="NT9" s="65">
        <f>SUMIFS(Base!$J:$J,Base!$L:$L,Datos!$B9,Base!$O:$O,Datos!$NE$4,Base!$N:$N,Datos!NT$5,Base!$B:$B,$NE$3)</f>
        <v>-1155</v>
      </c>
      <c r="NU9" s="65">
        <f>SUMIFS(Base!$J:$J,Base!$L:$L,Datos!$B9,Base!$O:$O,Datos!$NE$4,Base!$N:$N,Datos!NU$5,Base!$B:$B,$NE$3)</f>
        <v>-860</v>
      </c>
      <c r="NV9" s="65">
        <f>SUMIFS(Base!$J:$J,Base!$L:$L,Datos!$B9,Base!$O:$O,Datos!$NE$4,Base!$N:$N,Datos!NV$5,Base!$B:$B,$NE$3)</f>
        <v>-760</v>
      </c>
      <c r="NW9" s="65">
        <f>SUMIFS(Base!$J:$J,Base!$L:$L,Datos!$B9,Base!$O:$O,Datos!$NE$4,Base!$N:$N,Datos!NW$5,Base!$B:$B,$NE$3)</f>
        <v>-1130</v>
      </c>
      <c r="NX9" s="65">
        <f>SUMIFS(Base!$J:$J,Base!$L:$L,Datos!$B9,Base!$O:$O,Datos!$NE$4,Base!$N:$N,Datos!NX$5,Base!$B:$B,$NE$3)</f>
        <v>-2290</v>
      </c>
      <c r="NY9" s="259">
        <f t="shared" si="6"/>
        <v>2.9665824206683515</v>
      </c>
      <c r="NZ9" s="258">
        <f t="shared" si="7"/>
        <v>16.356364017613757</v>
      </c>
      <c r="OA9" s="244">
        <f t="shared" si="8"/>
        <v>-105.04415584415584</v>
      </c>
      <c r="OB9" s="226">
        <f t="shared" si="9"/>
        <v>-284.88</v>
      </c>
      <c r="OC9" s="257">
        <f t="shared" si="10"/>
        <v>-65.105802047781566</v>
      </c>
      <c r="OD9" s="96">
        <f t="shared" si="27"/>
        <v>65.105802047781566</v>
      </c>
      <c r="OE9" s="97">
        <f t="shared" si="28"/>
        <v>-1</v>
      </c>
      <c r="OF9" s="13"/>
      <c r="OG9" s="13">
        <f t="shared" si="21"/>
        <v>0</v>
      </c>
      <c r="OH9" s="13">
        <f t="shared" si="22"/>
        <v>0</v>
      </c>
      <c r="OI9" s="13">
        <f t="shared" si="23"/>
        <v>0</v>
      </c>
      <c r="OJ9" s="13">
        <f t="shared" si="24"/>
        <v>0</v>
      </c>
      <c r="OK9" s="13">
        <f t="shared" si="25"/>
        <v>0</v>
      </c>
      <c r="OL9" s="70">
        <f t="shared" si="11"/>
        <v>0</v>
      </c>
      <c r="OM9" s="70">
        <f t="shared" si="26"/>
        <v>0</v>
      </c>
      <c r="ON9" s="276">
        <f t="shared" si="12"/>
        <v>0</v>
      </c>
      <c r="OO9" s="232">
        <f t="shared" si="13"/>
        <v>0</v>
      </c>
      <c r="OP9" s="260" t="e">
        <f t="shared" si="14"/>
        <v>#DIV/0!</v>
      </c>
      <c r="PE9" s="131">
        <f t="shared" si="29"/>
        <v>0</v>
      </c>
      <c r="PF9" s="132">
        <f t="shared" si="30"/>
        <v>0</v>
      </c>
    </row>
    <row r="10" spans="1:422" s="14" customFormat="1" ht="16" x14ac:dyDescent="0.2">
      <c r="A10" s="295" t="s">
        <v>37</v>
      </c>
      <c r="B10" s="12" t="s">
        <v>40</v>
      </c>
      <c r="C10" s="82">
        <f>SUMIFS(Base!$J:$J,Base!$L:$L,Datos!$B10,Base!$O:$O,Datos!$C$4,Base!$N:$N,Datos!C$5)</f>
        <v>-890</v>
      </c>
      <c r="D10" s="82">
        <f>SUMIFS(Base!$J:$J,Base!$L:$L,Datos!$B10,Base!$O:$O,Datos!$C$4,Base!$N:$N,Datos!D$5)</f>
        <v>-1334</v>
      </c>
      <c r="E10" s="82">
        <f>SUMIFS(Base!$J:$J,Base!$L:$L,Datos!$B10,Base!$O:$O,Datos!$C$4,Base!$N:$N,Datos!E$5)</f>
        <v>-23</v>
      </c>
      <c r="F10" s="82">
        <f>SUMIFS(Base!$J:$J,Base!$L:$L,Datos!$B10,Base!$O:$O,Datos!$C$4,Base!$N:$N,Datos!F$5)</f>
        <v>-745</v>
      </c>
      <c r="G10" s="82">
        <f>SUMIFS(Base!$J:$J,Base!$L:$L,Datos!$B10,Base!$O:$O,Datos!$C$4,Base!$N:$N,Datos!G$5)</f>
        <v>-796</v>
      </c>
      <c r="H10" s="82">
        <f>SUMIFS(Base!$J:$J,Base!$L:$L,Datos!$B10,Base!$O:$O,Datos!$C$4,Base!$N:$N,Datos!H$5)</f>
        <v>-175</v>
      </c>
      <c r="I10" s="82">
        <f>SUMIFS(Base!$J:$J,Base!$L:$L,Datos!$B10,Base!$O:$O,Datos!$C$4,Base!$N:$N,Datos!I$5)</f>
        <v>-352</v>
      </c>
      <c r="J10" s="82">
        <f>SUMIFS(Base!$J:$J,Base!$L:$L,Datos!$B10,Base!$O:$O,Datos!$C$4,Base!$N:$N,Datos!J$5)</f>
        <v>-564</v>
      </c>
      <c r="K10" s="82">
        <f>SUMIFS(Base!$J:$J,Base!$L:$L,Datos!$B10,Base!$O:$O,Datos!$C$4,Base!$N:$N,Datos!K$5)</f>
        <v>-890</v>
      </c>
      <c r="L10" s="82">
        <f>SUMIFS(Base!$J:$J,Base!$L:$L,Datos!$B10,Base!$O:$O,Datos!$C$4,Base!$N:$N,Datos!L$5)</f>
        <v>-778</v>
      </c>
      <c r="M10" s="82">
        <f>SUMIFS(Base!$J:$J,Base!$L:$L,Datos!$B10,Base!$O:$O,Datos!$C$4,Base!$N:$N,Datos!M$5)</f>
        <v>-1032</v>
      </c>
      <c r="N10" s="82">
        <f>SUMIFS(Base!$J:$J,Base!$L:$L,Datos!$B10,Base!$O:$O,Datos!$C$4,Base!$N:$N,Datos!N$5)</f>
        <v>-508</v>
      </c>
      <c r="O10" s="82">
        <f>SUMIFS(Base!$J:$J,Base!$L:$L,Datos!$B10,Base!$O:$O,Datos!$C$4,Base!$N:$N,Datos!O$5)</f>
        <v>-560</v>
      </c>
      <c r="P10" s="82">
        <f>SUMIFS(Base!$J:$J,Base!$L:$L,Datos!$B10,Base!$O:$O,Datos!$C$4,Base!$N:$N,Datos!P$5)</f>
        <v>-512</v>
      </c>
      <c r="Q10" s="82">
        <f>SUMIFS(Base!$J:$J,Base!$L:$L,Datos!$B10,Base!$O:$O,Datos!$C$4,Base!$N:$N,Datos!Q$5)</f>
        <v>-531</v>
      </c>
      <c r="R10" s="82">
        <f>SUMIFS(Base!$J:$J,Base!$L:$L,Datos!$B10,Base!$O:$O,Datos!$C$4,Base!$N:$N,Datos!R$5)</f>
        <v>-503</v>
      </c>
      <c r="S10" s="82">
        <f>SUMIFS(Base!$J:$J,Base!$L:$L,Datos!$B10,Base!$O:$O,Datos!$C$4,Base!$N:$N,Datos!S$5)</f>
        <v>-1315</v>
      </c>
      <c r="T10" s="82">
        <f>SUMIFS(Base!$J:$J,Base!$L:$L,Datos!$B10,Base!$O:$O,Datos!$C$4,Base!$N:$N,Datos!T$5)</f>
        <v>-1733</v>
      </c>
      <c r="U10" s="82">
        <f>SUMIFS(Base!$J:$J,Base!$L:$L,Datos!$B10,Base!$O:$O,Datos!$C$4,Base!$N:$N,Datos!U$5)</f>
        <v>-520</v>
      </c>
      <c r="V10" s="82">
        <f>SUMIFS(Base!$J:$J,Base!$L:$L,Datos!$B10,Base!$O:$O,Datos!$C$4,Base!$N:$N,Datos!V$5)</f>
        <v>-581</v>
      </c>
      <c r="W10" s="82">
        <f>SUMIFS(Base!$J:$J,Base!$L:$L,Datos!$B10,Base!$O:$O,Datos!$C$4,Base!$N:$N,Datos!W$5)</f>
        <v>0</v>
      </c>
      <c r="X10" s="82">
        <f>SUMIFS(Base!$J:$J,Base!$L:$L,Datos!$B10,Base!$O:$O,Datos!$C$4,Base!$N:$N,Datos!X$5)</f>
        <v>0</v>
      </c>
      <c r="Y10" s="82">
        <f>SUMIFS(Base!$J:$J,Base!$L:$L,Datos!$B10,Base!$O:$O,Datos!$C$4,Base!$N:$N,Datos!Y$5)</f>
        <v>0</v>
      </c>
      <c r="Z10" s="82">
        <f>SUMIFS(Base!$J:$J,Base!$L:$L,Datos!$B10,Base!$O:$O,Datos!$C$4,Base!$N:$N,Datos!Z$5)</f>
        <v>0</v>
      </c>
      <c r="AA10" s="82">
        <f>SUMIFS(Base!$J:$J,Base!$L:$L,Datos!$B10,Base!$O:$O,Datos!$C$4,Base!$N:$N,Datos!AA$5)</f>
        <v>0</v>
      </c>
      <c r="AB10" s="82">
        <f>SUMIFS(Base!$J:$J,Base!$L:$L,Datos!$B10,Base!$O:$O,Datos!$C$4,Base!$N:$N,Datos!AB$5)</f>
        <v>0</v>
      </c>
      <c r="AC10" s="82">
        <f>SUMIFS(Base!$J:$J,Base!$L:$L,Datos!$B10,Base!$O:$O,Datos!$C$4,Base!$N:$N,Datos!AC$5)</f>
        <v>0</v>
      </c>
      <c r="AD10" s="82">
        <f>SUMIFS(Base!$J:$J,Base!$L:$L,Datos!$B10,Base!$O:$O,Datos!$C$4,Base!$N:$N,Datos!AD$5)</f>
        <v>0</v>
      </c>
      <c r="AE10" s="82">
        <f>SUMIFS(Base!$J:$J,Base!$L:$L,Datos!$B10,Base!$O:$O,Datos!$C$4,Base!$N:$N,Datos!AE$5)</f>
        <v>0</v>
      </c>
      <c r="AF10" s="82">
        <f>SUMIFS(Base!$J:$J,Base!$L:$L,Datos!$B10,Base!$O:$O,Datos!$C$4,Base!$N:$N,Datos!AF$5)</f>
        <v>0</v>
      </c>
      <c r="AG10" s="82">
        <f>SUMIFS(Base!$J:$J,Base!$L:$L,Datos!$B10,Base!$O:$O,Datos!$C$4,Base!$N:$N,Datos!AG$5)</f>
        <v>0</v>
      </c>
      <c r="AH10" s="82">
        <f>SUMIFS(Base!$J:$J,Base!$L:$L,Datos!$B10,Base!$O:$O,Datos!$AH$4,Base!$N:$N,Datos!AH$5)</f>
        <v>0</v>
      </c>
      <c r="AI10" s="82">
        <f>SUMIFS(Base!$J:$J,Base!$L:$L,Datos!$B10,Base!$O:$O,Datos!$AH$4,Base!$N:$N,Datos!AI$5)</f>
        <v>0</v>
      </c>
      <c r="AJ10" s="82">
        <f>SUMIFS(Base!$J:$J,Base!$L:$L,Datos!$B10,Base!$O:$O,Datos!$AH$4,Base!$N:$N,Datos!AJ$5)</f>
        <v>0</v>
      </c>
      <c r="AK10" s="82">
        <f>SUMIFS(Base!$J:$J,Base!$L:$L,Datos!$B10,Base!$O:$O,Datos!$AH$4,Base!$N:$N,Datos!AK$5)</f>
        <v>0</v>
      </c>
      <c r="AL10" s="82">
        <f>SUMIFS(Base!$J:$J,Base!$L:$L,Datos!$B10,Base!$O:$O,Datos!$AH$4,Base!$N:$N,Datos!AL$5)</f>
        <v>0</v>
      </c>
      <c r="AM10" s="82">
        <f>SUMIFS(Base!$J:$J,Base!$L:$L,Datos!$B10,Base!$O:$O,Datos!$AH$4,Base!$N:$N,Datos!AM$5)</f>
        <v>0</v>
      </c>
      <c r="AN10" s="82">
        <f>SUMIFS(Base!$J:$J,Base!$L:$L,Datos!$B10,Base!$O:$O,Datos!$AH$4,Base!$N:$N,Datos!AN$5)</f>
        <v>0</v>
      </c>
      <c r="AO10" s="82">
        <f>SUMIFS(Base!$J:$J,Base!$L:$L,Datos!$B10,Base!$O:$O,Datos!$AH$4,Base!$N:$N,Datos!AO$5)</f>
        <v>0</v>
      </c>
      <c r="AP10" s="82">
        <f>SUMIFS(Base!$J:$J,Base!$L:$L,Datos!$B10,Base!$O:$O,Datos!$AH$4,Base!$N:$N,Datos!AP$5)</f>
        <v>0</v>
      </c>
      <c r="AQ10" s="82">
        <f>SUMIFS(Base!$J:$J,Base!$L:$L,Datos!$B10,Base!$O:$O,Datos!$AH$4,Base!$N:$N,Datos!AQ$5)</f>
        <v>0</v>
      </c>
      <c r="AR10" s="82">
        <f>SUMIFS(Base!$J:$J,Base!$L:$L,Datos!$B10,Base!$O:$O,Datos!$AH$4,Base!$N:$N,Datos!AR$5)</f>
        <v>0</v>
      </c>
      <c r="AS10" s="82">
        <f>SUMIFS(Base!$J:$J,Base!$L:$L,Datos!$B10,Base!$O:$O,Datos!$AH$4,Base!$N:$N,Datos!AS$5)</f>
        <v>0</v>
      </c>
      <c r="AT10" s="82">
        <f>SUMIFS(Base!$J:$J,Base!$L:$L,Datos!$B10,Base!$O:$O,Datos!$AH$4,Base!$N:$N,Datos!AT$5)</f>
        <v>0</v>
      </c>
      <c r="AU10" s="82">
        <f>SUMIFS(Base!$J:$J,Base!$L:$L,Datos!$B10,Base!$O:$O,Datos!$AH$4,Base!$N:$N,Datos!AU$5)</f>
        <v>0</v>
      </c>
      <c r="AV10" s="82">
        <f>SUMIFS(Base!$J:$J,Base!$L:$L,Datos!$B10,Base!$O:$O,Datos!$AH$4,Base!$N:$N,Datos!AV$5)</f>
        <v>0</v>
      </c>
      <c r="AW10" s="82">
        <f>SUMIFS(Base!$J:$J,Base!$L:$L,Datos!$B10,Base!$O:$O,Datos!$AH$4,Base!$N:$N,Datos!AW$5)</f>
        <v>0</v>
      </c>
      <c r="AX10" s="13">
        <f>SUMIFS(Base!$J:$J,Base!$L:$L,Datos!$B10,Base!$O:$O,Datos!$AH$4,Base!$N:$N,Datos!AX$5)</f>
        <v>0</v>
      </c>
      <c r="AY10" s="13">
        <f>SUMIFS(Base!$J:$J,Base!$L:$L,Datos!$B10,Base!$O:$O,Datos!$AH$4,Base!$N:$N,Datos!AY$5)</f>
        <v>0</v>
      </c>
      <c r="AZ10" s="13">
        <f>SUMIFS(Base!$J:$J,Base!$L:$L,Datos!$B10,Base!$O:$O,Datos!$AH$4,Base!$N:$N,Datos!AZ$5)</f>
        <v>0</v>
      </c>
      <c r="BA10" s="13">
        <f>SUMIFS(Base!$J:$J,Base!$L:$L,Datos!$B10,Base!$O:$O,Datos!$AH$4,Base!$N:$N,Datos!BA$5)</f>
        <v>0</v>
      </c>
      <c r="BB10" s="13">
        <f>SUMIFS(Base!$J:$J,Base!$L:$L,Datos!$B10,Base!$O:$O,Datos!$AH$4,Base!$N:$N,Datos!BB$5)</f>
        <v>0</v>
      </c>
      <c r="BC10" s="13">
        <f>SUMIFS(Base!$J:$J,Base!$L:$L,Datos!$B10,Base!$O:$O,Datos!$AH$4,Base!$N:$N,Datos!BC$5)</f>
        <v>0</v>
      </c>
      <c r="BD10" s="13">
        <f>SUMIFS(Base!$J:$J,Base!$L:$L,Datos!$B10,Base!$O:$O,Datos!$AH$4,Base!$N:$N,Datos!BD$5)</f>
        <v>0</v>
      </c>
      <c r="BE10" s="13">
        <f>SUMIFS(Base!$J:$J,Base!$L:$L,Datos!$B10,Base!$O:$O,Datos!$AH$4,Base!$N:$N,Datos!BE$5)</f>
        <v>0</v>
      </c>
      <c r="BF10" s="13">
        <f>SUMIFS(Base!$J:$J,Base!$L:$L,Datos!$B10,Base!$O:$O,Datos!$AH$4,Base!$N:$N,Datos!BF$5)</f>
        <v>0</v>
      </c>
      <c r="BG10" s="13">
        <f>SUMIFS(Base!$J:$J,Base!$L:$L,Datos!$B10,Base!$O:$O,Datos!$AH$4,Base!$N:$N,Datos!BG$5)</f>
        <v>0</v>
      </c>
      <c r="BH10" s="13">
        <f>SUMIFS(Base!$J:$J,Base!$L:$L,Datos!$B10,Base!$O:$O,Datos!$AH$4,Base!$N:$N,Datos!BH$5)</f>
        <v>0</v>
      </c>
      <c r="BI10" s="13">
        <f>SUMIFS(Base!$J:$J,Base!$L:$L,Datos!$B10,Base!$O:$O,Datos!$AH$4,Base!$N:$N,Datos!BI$5)</f>
        <v>0</v>
      </c>
      <c r="BJ10" s="13">
        <f>SUMIFS(Base!$J:$J,Base!$L:$L,Datos!$B10,Base!$O:$O,Datos!$AH$4,Base!$N:$N,Datos!BJ$5)</f>
        <v>0</v>
      </c>
      <c r="BK10" s="13">
        <f>SUMIFS(Base!$J:$J,Base!$L:$L,Datos!$B10,Base!$O:$O,Datos!$BK$4,Base!$N:$N,Datos!BK$5)</f>
        <v>0</v>
      </c>
      <c r="BL10" s="13">
        <f>SUMIFS(Base!$J:$J,Base!$L:$L,Datos!$B10,Base!$O:$O,Datos!$BK$4,Base!$N:$N,Datos!BL$5)</f>
        <v>0</v>
      </c>
      <c r="BM10" s="13">
        <f>SUMIFS(Base!$J:$J,Base!$L:$L,Datos!$B10,Base!$O:$O,Datos!$BK$4,Base!$N:$N,Datos!BM$5)</f>
        <v>0</v>
      </c>
      <c r="BN10" s="13">
        <f>SUMIFS(Base!$J:$J,Base!$L:$L,Datos!$B10,Base!$O:$O,Datos!$BK$4,Base!$N:$N,Datos!BN$5)</f>
        <v>0</v>
      </c>
      <c r="BO10" s="13">
        <f>SUMIFS(Base!$J:$J,Base!$L:$L,Datos!$B10,Base!$O:$O,Datos!$BK$4,Base!$N:$N,Datos!BO$5)</f>
        <v>0</v>
      </c>
      <c r="BP10" s="13">
        <f>SUMIFS(Base!$J:$J,Base!$L:$L,Datos!$B10,Base!$O:$O,Datos!$BK$4,Base!$N:$N,Datos!BP$5)</f>
        <v>0</v>
      </c>
      <c r="BQ10" s="13">
        <f>SUMIFS(Base!$J:$J,Base!$L:$L,Datos!$B10,Base!$O:$O,Datos!$BK$4,Base!$N:$N,Datos!BQ$5)</f>
        <v>0</v>
      </c>
      <c r="BR10" s="13">
        <f>SUMIFS(Base!$J:$J,Base!$L:$L,Datos!$B10,Base!$O:$O,Datos!$BK$4,Base!$N:$N,Datos!BR$5)</f>
        <v>0</v>
      </c>
      <c r="BS10" s="13">
        <f>SUMIFS(Base!$J:$J,Base!$L:$L,Datos!$B10,Base!$O:$O,Datos!$BK$4,Base!$N:$N,Datos!BS$5)</f>
        <v>0</v>
      </c>
      <c r="BT10" s="13">
        <f>SUMIFS(Base!$J:$J,Base!$L:$L,Datos!$B10,Base!$O:$O,Datos!$BK$4,Base!$N:$N,Datos!BT$5)</f>
        <v>0</v>
      </c>
      <c r="BU10" s="13">
        <f>SUMIFS(Base!$J:$J,Base!$L:$L,Datos!$B10,Base!$O:$O,Datos!$BK$4,Base!$N:$N,Datos!BU$5)</f>
        <v>0</v>
      </c>
      <c r="BV10" s="13">
        <f>SUMIFS(Base!$J:$J,Base!$L:$L,Datos!$B10,Base!$O:$O,Datos!$BK$4,Base!$N:$N,Datos!BV$5)</f>
        <v>0</v>
      </c>
      <c r="BW10" s="13">
        <f>SUMIFS(Base!$J:$J,Base!$L:$L,Datos!$B10,Base!$O:$O,Datos!$BK$4,Base!$N:$N,Datos!BW$5)</f>
        <v>0</v>
      </c>
      <c r="BX10" s="13">
        <f>SUMIFS(Base!$J:$J,Base!$L:$L,Datos!$B10,Base!$O:$O,Datos!$BK$4,Base!$N:$N,Datos!BX$5)</f>
        <v>0</v>
      </c>
      <c r="BY10" s="13">
        <f>SUMIFS(Base!$J:$J,Base!$L:$L,Datos!$B10,Base!$O:$O,Datos!$BK$4,Base!$N:$N,Datos!BY$5)</f>
        <v>0</v>
      </c>
      <c r="BZ10" s="13">
        <f>SUMIFS(Base!$J:$J,Base!$L:$L,Datos!$B10,Base!$O:$O,Datos!$BK$4,Base!$N:$N,Datos!BZ$5)</f>
        <v>0</v>
      </c>
      <c r="CA10" s="13">
        <f>SUMIFS(Base!$J:$J,Base!$L:$L,Datos!$B10,Base!$O:$O,Datos!$BK$4,Base!$N:$N,Datos!CA$5)</f>
        <v>0</v>
      </c>
      <c r="CB10" s="13">
        <f>SUMIFS(Base!$J:$J,Base!$L:$L,Datos!$B10,Base!$O:$O,Datos!$BK$4,Base!$N:$N,Datos!CB$5)</f>
        <v>0</v>
      </c>
      <c r="CC10" s="13">
        <f>SUMIFS(Base!$J:$J,Base!$L:$L,Datos!$B10,Base!$O:$O,Datos!$BK$4,Base!$N:$N,Datos!CC$5)</f>
        <v>0</v>
      </c>
      <c r="CD10" s="13">
        <f>SUMIFS(Base!$J:$J,Base!$L:$L,Datos!$B10,Base!$O:$O,Datos!$BK$4,Base!$N:$N,Datos!CD$5)</f>
        <v>0</v>
      </c>
      <c r="CE10" s="13">
        <f>SUMIFS(Base!$J:$J,Base!$L:$L,Datos!$B10,Base!$O:$O,Datos!$BK$4,Base!$N:$N,Datos!CE$5)</f>
        <v>0</v>
      </c>
      <c r="CF10" s="13">
        <f>SUMIFS(Base!$J:$J,Base!$L:$L,Datos!$B10,Base!$O:$O,Datos!$BK$4,Base!$N:$N,Datos!CF$5)</f>
        <v>0</v>
      </c>
      <c r="CG10" s="13">
        <f>SUMIFS(Base!$J:$J,Base!$L:$L,Datos!$B10,Base!$O:$O,Datos!$BK$4,Base!$N:$N,Datos!CG$5)</f>
        <v>0</v>
      </c>
      <c r="CH10" s="13">
        <f>SUMIFS(Base!$J:$J,Base!$L:$L,Datos!$B10,Base!$O:$O,Datos!$BK$4,Base!$N:$N,Datos!CH$5)</f>
        <v>0</v>
      </c>
      <c r="CI10" s="13">
        <f>SUMIFS(Base!$J:$J,Base!$L:$L,Datos!$B10,Base!$O:$O,Datos!$BK$4,Base!$N:$N,Datos!CI$5)</f>
        <v>0</v>
      </c>
      <c r="CJ10" s="13">
        <f>SUMIFS(Base!$J:$J,Base!$L:$L,Datos!$B10,Base!$O:$O,Datos!$BK$4,Base!$N:$N,Datos!CJ$5)</f>
        <v>0</v>
      </c>
      <c r="CK10" s="13">
        <f>SUMIFS(Base!$J:$J,Base!$L:$L,Datos!$B10,Base!$O:$O,Datos!$BK$4,Base!$N:$N,Datos!CK$5)</f>
        <v>0</v>
      </c>
      <c r="CL10" s="13">
        <f>SUMIFS(Base!$J:$J,Base!$L:$L,Datos!$B10,Base!$O:$O,Datos!$BK$4,Base!$N:$N,Datos!CL$5)</f>
        <v>0</v>
      </c>
      <c r="CM10" s="13">
        <f>SUMIFS(Base!$J:$J,Base!$L:$L,Datos!$B10,Base!$O:$O,Datos!$BK$4,Base!$N:$N,Datos!CM$5)</f>
        <v>0</v>
      </c>
      <c r="CN10" s="13">
        <f>SUMIFS(Base!$J:$J,Base!$L:$L,Datos!$B10,Base!$O:$O,Datos!$BK$4,Base!$N:$N,Datos!CN$5)</f>
        <v>0</v>
      </c>
      <c r="CO10" s="13">
        <f>SUMIFS(Base!$J:$J,Base!$L:$L,Datos!$B10,Base!$O:$O,Datos!$BK$4,Base!$N:$N,Datos!CO$5)</f>
        <v>0</v>
      </c>
      <c r="CP10" s="13">
        <f>SUMIFS(Base!$J:$J,Base!$L:$L,Datos!$B10,Base!$O:$O,Datos!$CP$4,Base!$N:$N,Datos!CP$5)</f>
        <v>0</v>
      </c>
      <c r="CQ10" s="13">
        <f>SUMIFS(Base!$J:$J,Base!$L:$L,Datos!$B10,Base!$O:$O,Datos!$CP$4,Base!$N:$N,Datos!CQ$5)</f>
        <v>0</v>
      </c>
      <c r="CR10" s="13">
        <f>SUMIFS(Base!$J:$J,Base!$L:$L,Datos!$B10,Base!$O:$O,Datos!$CP$4,Base!$N:$N,Datos!CR$5)</f>
        <v>0</v>
      </c>
      <c r="CS10" s="13">
        <f>SUMIFS(Base!$J:$J,Base!$L:$L,Datos!$B10,Base!$O:$O,Datos!$CP$4,Base!$N:$N,Datos!CS$5)</f>
        <v>0</v>
      </c>
      <c r="CT10" s="13">
        <f>SUMIFS(Base!$J:$J,Base!$L:$L,Datos!$B10,Base!$O:$O,Datos!$CP$4,Base!$N:$N,Datos!CT$5)</f>
        <v>0</v>
      </c>
      <c r="CU10" s="13">
        <f>SUMIFS(Base!$J:$J,Base!$L:$L,Datos!$B10,Base!$O:$O,Datos!$CP$4,Base!$N:$N,Datos!CU$5)</f>
        <v>0</v>
      </c>
      <c r="CV10" s="13">
        <f>SUMIFS(Base!$J:$J,Base!$L:$L,Datos!$B10,Base!$O:$O,Datos!$CP$4,Base!$N:$N,Datos!CV$5)</f>
        <v>0</v>
      </c>
      <c r="CW10" s="13">
        <f>SUMIFS(Base!$J:$J,Base!$L:$L,Datos!$B10,Base!$O:$O,Datos!$CP$4,Base!$N:$N,Datos!CW$5)</f>
        <v>0</v>
      </c>
      <c r="CX10" s="13">
        <f>SUMIFS(Base!$J:$J,Base!$L:$L,Datos!$B10,Base!$O:$O,Datos!$CP$4,Base!$N:$N,Datos!CX$5)</f>
        <v>0</v>
      </c>
      <c r="CY10" s="13">
        <f>SUMIFS(Base!$J:$J,Base!$L:$L,Datos!$B10,Base!$O:$O,Datos!$CP$4,Base!$N:$N,Datos!CY$5)</f>
        <v>0</v>
      </c>
      <c r="CZ10" s="13">
        <f>SUMIFS(Base!$J:$J,Base!$L:$L,Datos!$B10,Base!$O:$O,Datos!$CP$4,Base!$N:$N,Datos!CZ$5)</f>
        <v>0</v>
      </c>
      <c r="DA10" s="13">
        <f>SUMIFS(Base!$J:$J,Base!$L:$L,Datos!$B10,Base!$O:$O,Datos!$CP$4,Base!$N:$N,Datos!DA$5)</f>
        <v>0</v>
      </c>
      <c r="DB10" s="13">
        <f>SUMIFS(Base!$J:$J,Base!$L:$L,Datos!$B10,Base!$O:$O,Datos!$CP$4,Base!$N:$N,Datos!DB$5)</f>
        <v>0</v>
      </c>
      <c r="DC10" s="13">
        <f>SUMIFS(Base!$J:$J,Base!$L:$L,Datos!$B10,Base!$O:$O,Datos!$CP$4,Base!$N:$N,Datos!DC$5)</f>
        <v>0</v>
      </c>
      <c r="DD10" s="13">
        <f>SUMIFS(Base!$J:$J,Base!$L:$L,Datos!$B10,Base!$O:$O,Datos!$CP$4,Base!$N:$N,Datos!DD$5)</f>
        <v>0</v>
      </c>
      <c r="DE10" s="13">
        <f>SUMIFS(Base!$J:$J,Base!$L:$L,Datos!$B10,Base!$O:$O,Datos!$CP$4,Base!$N:$N,Datos!DE$5)</f>
        <v>0</v>
      </c>
      <c r="DF10" s="13">
        <f>SUMIFS(Base!$J:$J,Base!$L:$L,Datos!$B10,Base!$O:$O,Datos!$CP$4,Base!$N:$N,Datos!DF$5)</f>
        <v>0</v>
      </c>
      <c r="DG10" s="13">
        <f>SUMIFS(Base!$J:$J,Base!$L:$L,Datos!$B10,Base!$O:$O,Datos!$CP$4,Base!$N:$N,Datos!DG$5)</f>
        <v>0</v>
      </c>
      <c r="DH10" s="13">
        <f>SUMIFS(Base!$J:$J,Base!$L:$L,Datos!$B10,Base!$O:$O,Datos!$CP$4,Base!$N:$N,Datos!DH$5)</f>
        <v>0</v>
      </c>
      <c r="DI10" s="13">
        <f>SUMIFS(Base!$J:$J,Base!$L:$L,Datos!$B10,Base!$O:$O,Datos!$CP$4,Base!$N:$N,Datos!DI$5)</f>
        <v>0</v>
      </c>
      <c r="DJ10" s="13">
        <f>SUMIFS(Base!$J:$J,Base!$L:$L,Datos!$B10,Base!$O:$O,Datos!$CP$4,Base!$N:$N,Datos!DJ$5)</f>
        <v>0</v>
      </c>
      <c r="DK10" s="13">
        <f>SUMIFS(Base!$J:$J,Base!$L:$L,Datos!$B10,Base!$O:$O,Datos!$CP$4,Base!$N:$N,Datos!DK$5)</f>
        <v>0</v>
      </c>
      <c r="DL10" s="13">
        <f>SUMIFS(Base!$J:$J,Base!$L:$L,Datos!$B10,Base!$O:$O,Datos!$CP$4,Base!$N:$N,Datos!DL$5)</f>
        <v>0</v>
      </c>
      <c r="DM10" s="13">
        <f>SUMIFS(Base!$J:$J,Base!$L:$L,Datos!$B10,Base!$O:$O,Datos!$CP$4,Base!$N:$N,Datos!DM$5)</f>
        <v>0</v>
      </c>
      <c r="DN10" s="13">
        <f>SUMIFS(Base!$J:$J,Base!$L:$L,Datos!$B10,Base!$O:$O,Datos!$CP$4,Base!$N:$N,Datos!DN$5)</f>
        <v>0</v>
      </c>
      <c r="DO10" s="13">
        <f>SUMIFS(Base!$J:$J,Base!$L:$L,Datos!$B10,Base!$O:$O,Datos!$CP$4,Base!$N:$N,Datos!DO$5)</f>
        <v>0</v>
      </c>
      <c r="DP10" s="13">
        <f>SUMIFS(Base!$J:$J,Base!$L:$L,Datos!$B10,Base!$O:$O,Datos!$CP$4,Base!$N:$N,Datos!DP$5)</f>
        <v>0</v>
      </c>
      <c r="DQ10" s="13">
        <f>SUMIFS(Base!$J:$J,Base!$L:$L,Datos!$B10,Base!$O:$O,Datos!$CP$4,Base!$N:$N,Datos!DQ$5)</f>
        <v>0</v>
      </c>
      <c r="DR10" s="13">
        <f>SUMIFS(Base!$J:$J,Base!$L:$L,Datos!$B10,Base!$O:$O,Datos!$CP$4,Base!$N:$N,Datos!DR$5)</f>
        <v>0</v>
      </c>
      <c r="DS10" s="13">
        <f>SUMIFS(Base!$J:$J,Base!$L:$L,Datos!$B10,Base!$O:$O,Datos!$CP$4,Base!$N:$N,Datos!DS$5)</f>
        <v>0</v>
      </c>
      <c r="DT10" s="64">
        <f>SUMIFS(Base!$J:$J,Base!$L:$L,Datos!$B10,Base!$O:$O,Datos!$DT$4,Base!$N:$N,Datos!DT$5)</f>
        <v>0</v>
      </c>
      <c r="DU10" s="13">
        <f>SUMIFS(Base!$J:$J,Base!$L:$L,Datos!$B10,Base!$O:$O,Datos!$DT$4,Base!$N:$N,Datos!DU$5)</f>
        <v>0</v>
      </c>
      <c r="DV10" s="13">
        <f>SUMIFS(Base!$J:$J,Base!$L:$L,Datos!$B10,Base!$O:$O,Datos!$DT$4,Base!$N:$N,Datos!DV$5)</f>
        <v>0</v>
      </c>
      <c r="DW10" s="13">
        <f>SUMIFS(Base!$J:$J,Base!$L:$L,Datos!$B10,Base!$O:$O,Datos!$DT$4,Base!$N:$N,Datos!DW$5)</f>
        <v>0</v>
      </c>
      <c r="DX10" s="13">
        <f>SUMIFS(Base!$J:$J,Base!$L:$L,Datos!$B10,Base!$O:$O,Datos!$DT$4,Base!$N:$N,Datos!DX$5)</f>
        <v>0</v>
      </c>
      <c r="DY10" s="13">
        <f>SUMIFS(Base!$J:$J,Base!$L:$L,Datos!$B10,Base!$O:$O,Datos!$DT$4,Base!$N:$N,Datos!DY$5)</f>
        <v>0</v>
      </c>
      <c r="DZ10" s="13">
        <f>SUMIFS(Base!$J:$J,Base!$L:$L,Datos!$B10,Base!$O:$O,Datos!$DT$4,Base!$N:$N,Datos!DZ$5)</f>
        <v>0</v>
      </c>
      <c r="EA10" s="13">
        <f>SUMIFS(Base!$J:$J,Base!$L:$L,Datos!$B10,Base!$O:$O,Datos!$DT$4,Base!$N:$N,Datos!EA$5)</f>
        <v>0</v>
      </c>
      <c r="EB10" s="13">
        <f>SUMIFS(Base!$J:$J,Base!$L:$L,Datos!$B10,Base!$O:$O,Datos!$DT$4,Base!$N:$N,Datos!EB$5)</f>
        <v>0</v>
      </c>
      <c r="EC10" s="13">
        <f>SUMIFS(Base!$J:$J,Base!$L:$L,Datos!$B10,Base!$O:$O,Datos!$DT$4,Base!$N:$N,Datos!EC$5)</f>
        <v>0</v>
      </c>
      <c r="ED10" s="13">
        <f>SUMIFS(Base!$J:$J,Base!$L:$L,Datos!$B10,Base!$O:$O,Datos!$DT$4,Base!$N:$N,Datos!ED$5)</f>
        <v>0</v>
      </c>
      <c r="EE10" s="13">
        <f>SUMIFS(Base!$J:$J,Base!$L:$L,Datos!$B10,Base!$O:$O,Datos!$DT$4,Base!$N:$N,Datos!EE$5)</f>
        <v>0</v>
      </c>
      <c r="EF10" s="13">
        <f>SUMIFS(Base!$J:$J,Base!$L:$L,Datos!$B10,Base!$O:$O,Datos!$DT$4,Base!$N:$N,Datos!EF$5)</f>
        <v>0</v>
      </c>
      <c r="EG10" s="13">
        <f>SUMIFS(Base!$J:$J,Base!$L:$L,Datos!$B10,Base!$O:$O,Datos!$DT$4,Base!$N:$N,Datos!EG$5)</f>
        <v>0</v>
      </c>
      <c r="EH10" s="13">
        <f>SUMIFS(Base!$J:$J,Base!$L:$L,Datos!$B10,Base!$O:$O,Datos!$DT$4,Base!$N:$N,Datos!EH$5)</f>
        <v>0</v>
      </c>
      <c r="EI10" s="13">
        <f>SUMIFS(Base!$J:$J,Base!$L:$L,Datos!$B10,Base!$O:$O,Datos!$DT$4,Base!$N:$N,Datos!EI$5)</f>
        <v>0</v>
      </c>
      <c r="EJ10" s="13">
        <f>SUMIFS(Base!$J:$J,Base!$L:$L,Datos!$B10,Base!$O:$O,Datos!$DT$4,Base!$N:$N,Datos!EJ$5)</f>
        <v>0</v>
      </c>
      <c r="EK10" s="13">
        <f>SUMIFS(Base!$J:$J,Base!$L:$L,Datos!$B10,Base!$O:$O,Datos!$DT$4,Base!$N:$N,Datos!EK$5)</f>
        <v>0</v>
      </c>
      <c r="EL10" s="13">
        <f>SUMIFS(Base!$J:$J,Base!$L:$L,Datos!$B10,Base!$O:$O,Datos!$DT$4,Base!$N:$N,Datos!EL$5)</f>
        <v>0</v>
      </c>
      <c r="EM10" s="13">
        <f>SUMIFS(Base!$J:$J,Base!$L:$L,Datos!$B10,Base!$O:$O,Datos!$DT$4,Base!$N:$N,Datos!EM$5)</f>
        <v>0</v>
      </c>
      <c r="EN10" s="13">
        <f>SUMIFS(Base!$J:$J,Base!$L:$L,Datos!$B10,Base!$O:$O,Datos!$DT$4,Base!$N:$N,Datos!EN$5)</f>
        <v>0</v>
      </c>
      <c r="EO10" s="13">
        <f>SUMIFS(Base!$J:$J,Base!$L:$L,Datos!$B10,Base!$O:$O,Datos!$DT$4,Base!$N:$N,Datos!EO$5)</f>
        <v>0</v>
      </c>
      <c r="EP10" s="13">
        <f>SUMIFS(Base!$J:$J,Base!$L:$L,Datos!$B10,Base!$O:$O,Datos!$DT$4,Base!$N:$N,Datos!EP$5)</f>
        <v>0</v>
      </c>
      <c r="EQ10" s="13">
        <f>SUMIFS(Base!$J:$J,Base!$L:$L,Datos!$B10,Base!$O:$O,Datos!$DT$4,Base!$N:$N,Datos!EQ$5)</f>
        <v>0</v>
      </c>
      <c r="ER10" s="13">
        <f>SUMIFS(Base!$J:$J,Base!$L:$L,Datos!$B10,Base!$O:$O,Datos!$DT$4,Base!$N:$N,Datos!ER$5)</f>
        <v>0</v>
      </c>
      <c r="ES10" s="13">
        <f>SUMIFS(Base!$J:$J,Base!$L:$L,Datos!$B10,Base!$O:$O,Datos!$DT$4,Base!$N:$N,Datos!ES$5)</f>
        <v>0</v>
      </c>
      <c r="ET10" s="13">
        <f>SUMIFS(Base!$J:$J,Base!$L:$L,Datos!$B10,Base!$O:$O,Datos!$DT$4,Base!$N:$N,Datos!ET$5)</f>
        <v>0</v>
      </c>
      <c r="EU10" s="13">
        <f>SUMIFS(Base!$J:$J,Base!$L:$L,Datos!$B10,Base!$O:$O,Datos!$DT$4,Base!$N:$N,Datos!EU$5)</f>
        <v>0</v>
      </c>
      <c r="EV10" s="13">
        <f>SUMIFS(Base!$J:$J,Base!$L:$L,Datos!$B10,Base!$O:$O,Datos!$DT$4,Base!$N:$N,Datos!EV$5)</f>
        <v>0</v>
      </c>
      <c r="EW10" s="13">
        <f>SUMIFS(Base!$J:$J,Base!$L:$L,Datos!$B10,Base!$O:$O,Datos!$DT$4,Base!$N:$N,Datos!EW$5)</f>
        <v>0</v>
      </c>
      <c r="EX10" s="65">
        <f>SUMIFS(Base!$J:$J,Base!$L:$L,Datos!$B10,Base!$O:$O,Datos!$DT$4,Base!$N:$N,Datos!EX$5)</f>
        <v>0</v>
      </c>
      <c r="EY10" s="13">
        <f>SUMIFS(Base!$J:$J,Base!$L:$L,Datos!$B10,Base!$O:$O,Datos!$EY$4,Base!$N:$N,Datos!EY$5)</f>
        <v>0</v>
      </c>
      <c r="EZ10" s="13">
        <f>SUMIFS(Base!$J:$J,Base!$L:$L,Datos!$B10,Base!$O:$O,Datos!$EY$4,Base!$N:$N,Datos!EZ$5)</f>
        <v>0</v>
      </c>
      <c r="FA10" s="13">
        <f>SUMIFS(Base!$J:$J,Base!$L:$L,Datos!$B10,Base!$O:$O,Datos!$EY$4,Base!$N:$N,Datos!FA$5)</f>
        <v>0</v>
      </c>
      <c r="FB10" s="13">
        <f>SUMIFS(Base!$J:$J,Base!$L:$L,Datos!$B10,Base!$O:$O,Datos!$EY$4,Base!$N:$N,Datos!FB$5)</f>
        <v>0</v>
      </c>
      <c r="FC10" s="13">
        <f>SUMIFS(Base!$J:$J,Base!$L:$L,Datos!$B10,Base!$O:$O,Datos!$EY$4,Base!$N:$N,Datos!FC$5)</f>
        <v>0</v>
      </c>
      <c r="FD10" s="13">
        <f>SUMIFS(Base!$J:$J,Base!$L:$L,Datos!$B10,Base!$O:$O,Datos!$EY$4,Base!$N:$N,Datos!FD$5)</f>
        <v>0</v>
      </c>
      <c r="FE10" s="13">
        <f>SUMIFS(Base!$J:$J,Base!$L:$L,Datos!$B10,Base!$O:$O,Datos!$EY$4,Base!$N:$N,Datos!FE$5)</f>
        <v>0</v>
      </c>
      <c r="FF10" s="13">
        <f>SUMIFS(Base!$J:$J,Base!$L:$L,Datos!$B10,Base!$O:$O,Datos!$EY$4,Base!$N:$N,Datos!FF$5)</f>
        <v>0</v>
      </c>
      <c r="FG10" s="13">
        <f>SUMIFS(Base!$J:$J,Base!$L:$L,Datos!$B10,Base!$O:$O,Datos!$EY$4,Base!$N:$N,Datos!FG$5)</f>
        <v>0</v>
      </c>
      <c r="FH10" s="13">
        <f>SUMIFS(Base!$J:$J,Base!$L:$L,Datos!$B10,Base!$O:$O,Datos!$EY$4,Base!$N:$N,Datos!FH$5)</f>
        <v>0</v>
      </c>
      <c r="FI10" s="13">
        <f>SUMIFS(Base!$J:$J,Base!$L:$L,Datos!$B10,Base!$O:$O,Datos!$EY$4,Base!$N:$N,Datos!FI$5)</f>
        <v>0</v>
      </c>
      <c r="FJ10" s="13">
        <f>SUMIFS(Base!$J:$J,Base!$L:$L,Datos!$B10,Base!$O:$O,Datos!$EY$4,Base!$N:$N,Datos!FJ$5)</f>
        <v>0</v>
      </c>
      <c r="FK10" s="13">
        <f>SUMIFS(Base!$J:$J,Base!$L:$L,Datos!$B10,Base!$O:$O,Datos!$EY$4,Base!$N:$N,Datos!FK$5)</f>
        <v>0</v>
      </c>
      <c r="FL10" s="13">
        <f>SUMIFS(Base!$J:$J,Base!$L:$L,Datos!$B10,Base!$O:$O,Datos!$EY$4,Base!$N:$N,Datos!FL$5)</f>
        <v>0</v>
      </c>
      <c r="FM10" s="13">
        <f>SUMIFS(Base!$J:$J,Base!$L:$L,Datos!$B10,Base!$O:$O,Datos!$EY$4,Base!$N:$N,Datos!FM$5)</f>
        <v>0</v>
      </c>
      <c r="FN10" s="13">
        <f>SUMIFS(Base!$J:$J,Base!$L:$L,Datos!$B10,Base!$O:$O,Datos!$EY$4,Base!$N:$N,Datos!FN$5)</f>
        <v>0</v>
      </c>
      <c r="FO10" s="13">
        <f>SUMIFS(Base!$J:$J,Base!$L:$L,Datos!$B10,Base!$O:$O,Datos!$EY$4,Base!$N:$N,Datos!FO$5)</f>
        <v>0</v>
      </c>
      <c r="FP10" s="13">
        <f>SUMIFS(Base!$J:$J,Base!$L:$L,Datos!$B10,Base!$O:$O,Datos!$EY$4,Base!$N:$N,Datos!FP$5)</f>
        <v>0</v>
      </c>
      <c r="FQ10" s="13">
        <f>SUMIFS(Base!$J:$J,Base!$L:$L,Datos!$B10,Base!$O:$O,Datos!$EY$4,Base!$N:$N,Datos!FQ$5)</f>
        <v>0</v>
      </c>
      <c r="FR10" s="13">
        <f>SUMIFS(Base!$J:$J,Base!$L:$L,Datos!$B10,Base!$O:$O,Datos!$EY$4,Base!$N:$N,Datos!FR$5)</f>
        <v>0</v>
      </c>
      <c r="FS10" s="13">
        <f>SUMIFS(Base!$J:$J,Base!$L:$L,Datos!$B10,Base!$O:$O,Datos!$EY$4,Base!$N:$N,Datos!FS$5)</f>
        <v>0</v>
      </c>
      <c r="FT10" s="13">
        <f>SUMIFS(Base!$J:$J,Base!$L:$L,Datos!$B10,Base!$O:$O,Datos!$EY$4,Base!$N:$N,Datos!FT$5)</f>
        <v>0</v>
      </c>
      <c r="FU10" s="13">
        <f>SUMIFS(Base!$J:$J,Base!$L:$L,Datos!$B10,Base!$O:$O,Datos!$EY$4,Base!$N:$N,Datos!FU$5)</f>
        <v>0</v>
      </c>
      <c r="FV10" s="13">
        <f>SUMIFS(Base!$J:$J,Base!$L:$L,Datos!$B10,Base!$O:$O,Datos!$EY$4,Base!$N:$N,Datos!FV$5)</f>
        <v>0</v>
      </c>
      <c r="FW10" s="13">
        <f>SUMIFS(Base!$J:$J,Base!$L:$L,Datos!$B10,Base!$O:$O,Datos!$EY$4,Base!$N:$N,Datos!FW$5)</f>
        <v>0</v>
      </c>
      <c r="FX10" s="13">
        <f>SUMIFS(Base!$J:$J,Base!$L:$L,Datos!$B10,Base!$O:$O,Datos!$EY$4,Base!$N:$N,Datos!FX$5)</f>
        <v>0</v>
      </c>
      <c r="FY10" s="13">
        <f>SUMIFS(Base!$J:$J,Base!$L:$L,Datos!$B10,Base!$O:$O,Datos!$EY$4,Base!$N:$N,Datos!FY$5)</f>
        <v>0</v>
      </c>
      <c r="FZ10" s="13">
        <f>SUMIFS(Base!$J:$J,Base!$L:$L,Datos!$B10,Base!$O:$O,Datos!$EY$4,Base!$N:$N,Datos!FZ$5)</f>
        <v>0</v>
      </c>
      <c r="GA10" s="209">
        <f>SUMIFS(Base!$J:$J,Base!$L:$L,Datos!$B10,Base!$O:$O,Datos!$EY$4,Base!$N:$N,Datos!GA$5)</f>
        <v>0</v>
      </c>
      <c r="GB10" s="13">
        <f>SUMIFS(Base!$J:$J,Base!$L:$L,Datos!$B10,Base!$O:$O,Datos!$EY$4,Base!$N:$N,Datos!GB$5)</f>
        <v>0</v>
      </c>
      <c r="GC10" s="13">
        <f>SUMIFS(Base!$J:$J,Base!$L:$L,Datos!$B10,Base!$O:$O,Datos!$GC$4,Base!$N:$N,Datos!GC$5)</f>
        <v>0</v>
      </c>
      <c r="GD10" s="13">
        <f>SUMIFS(Base!$J:$J,Base!$L:$L,Datos!$B10,Base!$O:$O,Datos!$GC$4,Base!$N:$N,Datos!GD$5)</f>
        <v>0</v>
      </c>
      <c r="GE10" s="13">
        <f>SUMIFS(Base!$J:$J,Base!$L:$L,Datos!$B10,Base!$O:$O,Datos!$GC$4,Base!$N:$N,Datos!GE$5)</f>
        <v>0</v>
      </c>
      <c r="GF10" s="65">
        <f>SUMIFS(Base!$J:$J,Base!$L:$L,Datos!$B10,Base!$O:$O,Datos!$GC$4,Base!$N:$N,Datos!GF$5)</f>
        <v>0</v>
      </c>
      <c r="GG10" s="65">
        <f>SUMIFS(Base!$J:$J,Base!$L:$L,Datos!$B10,Base!$O:$O,Datos!$GC$4,Base!$N:$N,Datos!GG$5)</f>
        <v>0</v>
      </c>
      <c r="GH10" s="65">
        <f>SUMIFS(Base!$J:$J,Base!$L:$L,Datos!$B10,Base!$O:$O,Datos!$GC$4,Base!$N:$N,Datos!GH$5)</f>
        <v>0</v>
      </c>
      <c r="GI10" s="65">
        <f>SUMIFS(Base!$J:$J,Base!$L:$L,Datos!$B10,Base!$O:$O,Datos!$GC$4,Base!$N:$N,Datos!GI$5)</f>
        <v>0</v>
      </c>
      <c r="GJ10" s="65">
        <f>SUMIFS(Base!$J:$J,Base!$L:$L,Datos!$B10,Base!$O:$O,Datos!$GC$4,Base!$N:$N,Datos!GJ$5)</f>
        <v>0</v>
      </c>
      <c r="GK10" s="65">
        <f>SUMIFS(Base!$J:$J,Base!$L:$L,Datos!$B10,Base!$O:$O,Datos!$GC$4,Base!$N:$N,Datos!GK$5)</f>
        <v>0</v>
      </c>
      <c r="GL10" s="65">
        <f>SUMIFS(Base!$J:$J,Base!$L:$L,Datos!$B10,Base!$O:$O,Datos!$GC$4,Base!$N:$N,Datos!GL$5)</f>
        <v>0</v>
      </c>
      <c r="GM10" s="65">
        <f>SUMIFS(Base!$J:$J,Base!$L:$L,Datos!$B10,Base!$O:$O,Datos!$GC$4,Base!$N:$N,Datos!GM$5)</f>
        <v>0</v>
      </c>
      <c r="GN10" s="65">
        <f>SUMIFS(Base!$J:$J,Base!$L:$L,Datos!$B10,Base!$O:$O,Datos!$GC$4,Base!$N:$N,Datos!GN$5)</f>
        <v>0</v>
      </c>
      <c r="GO10" s="65">
        <f>SUMIFS(Base!$J:$J,Base!$L:$L,Datos!$B10,Base!$O:$O,Datos!$GC$4,Base!$N:$N,Datos!GO$5)</f>
        <v>0</v>
      </c>
      <c r="GP10" s="65">
        <f>SUMIFS(Base!$J:$J,Base!$L:$L,Datos!$B10,Base!$O:$O,Datos!$GC$4,Base!$N:$N,Datos!GP$5)</f>
        <v>0</v>
      </c>
      <c r="GQ10" s="65">
        <f>SUMIFS(Base!$J:$J,Base!$L:$L,Datos!$B10,Base!$O:$O,Datos!$GC$4,Base!$N:$N,Datos!GQ$5)</f>
        <v>0</v>
      </c>
      <c r="GR10" s="65">
        <f>SUMIFS(Base!$J:$J,Base!$L:$L,Datos!$B10,Base!$O:$O,Datos!$GC$4,Base!$N:$N,Datos!GR$5)</f>
        <v>0</v>
      </c>
      <c r="GS10" s="65">
        <f>SUMIFS(Base!$J:$J,Base!$L:$L,Datos!$B10,Base!$O:$O,Datos!$GC$4,Base!$N:$N,Datos!GS$5)</f>
        <v>0</v>
      </c>
      <c r="GT10" s="65">
        <f>SUMIFS(Base!$J:$J,Base!$L:$L,Datos!$B10,Base!$O:$O,Datos!$GC$4,Base!$N:$N,Datos!GT$5)</f>
        <v>0</v>
      </c>
      <c r="GU10" s="65">
        <f>SUMIFS(Base!$J:$J,Base!$L:$L,Datos!$B10,Base!$O:$O,Datos!$GC$4,Base!$N:$N,Datos!GU$5)</f>
        <v>0</v>
      </c>
      <c r="GV10" s="65">
        <f>SUMIFS(Base!$J:$J,Base!$L:$L,Datos!$B10,Base!$O:$O,Datos!$GC$4,Base!$N:$N,Datos!GV$5)</f>
        <v>0</v>
      </c>
      <c r="GW10" s="65">
        <f>SUMIFS(Base!$J:$J,Base!$L:$L,Datos!$B10,Base!$O:$O,Datos!$GC$4,Base!$N:$N,Datos!GW$5)</f>
        <v>0</v>
      </c>
      <c r="GX10" s="65">
        <f>SUMIFS(Base!$J:$J,Base!$L:$L,Datos!$B10,Base!$O:$O,Datos!$GC$4,Base!$N:$N,Datos!GX$5)</f>
        <v>0</v>
      </c>
      <c r="GY10" s="65">
        <f>SUMIFS(Base!$J:$J,Base!$L:$L,Datos!$B10,Base!$O:$O,Datos!$GC$4,Base!$N:$N,Datos!GY$5)</f>
        <v>0</v>
      </c>
      <c r="GZ10" s="65">
        <f>SUMIFS(Base!$J:$J,Base!$L:$L,Datos!$B10,Base!$O:$O,Datos!$GC$4,Base!$N:$N,Datos!GZ$5)</f>
        <v>0</v>
      </c>
      <c r="HA10" s="65">
        <f>SUMIFS(Base!$J:$J,Base!$L:$L,Datos!$B10,Base!$O:$O,Datos!$GC$4,Base!$N:$N,Datos!HA$5)</f>
        <v>0</v>
      </c>
      <c r="HB10" s="65">
        <f>SUMIFS(Base!$J:$J,Base!$L:$L,Datos!$B10,Base!$O:$O,Datos!$GC$4,Base!$N:$N,Datos!HB$5)</f>
        <v>0</v>
      </c>
      <c r="HC10" s="65">
        <f>SUMIFS(Base!$J:$J,Base!$L:$L,Datos!$B10,Base!$O:$O,Datos!$GC$4,Base!$N:$N,Datos!HC$5)</f>
        <v>0</v>
      </c>
      <c r="HD10" s="65">
        <f>SUMIFS(Base!$J:$J,Base!$L:$L,Datos!$B10,Base!$O:$O,Datos!$GC$4,Base!$N:$N,Datos!HD$5)</f>
        <v>0</v>
      </c>
      <c r="HE10" s="65">
        <f>SUMIFS(Base!$J:$J,Base!$L:$L,Datos!$B10,Base!$O:$O,Datos!$GC$4,Base!$N:$N,Datos!HE$5)</f>
        <v>0</v>
      </c>
      <c r="HF10" s="65">
        <f>SUMIFS(Base!$J:$J,Base!$L:$L,Datos!$B10,Base!$O:$O,Datos!$GC$4,Base!$N:$N,Datos!HF$5)</f>
        <v>0</v>
      </c>
      <c r="HG10" s="65">
        <f>SUMIFS(Base!$J:$J,Base!$L:$L,Datos!$B10,Base!$O:$O,Datos!$GC$4,Base!$N:$N,Datos!HG$5)</f>
        <v>0</v>
      </c>
      <c r="HH10" s="65">
        <f>SUMIFS(Base!$J:$J,Base!$L:$L,Datos!$B10,Base!$O:$O,Datos!$HH$4,Base!$N:$N,Datos!HH$5)</f>
        <v>0</v>
      </c>
      <c r="HI10" s="65">
        <f>SUMIFS(Base!$J:$J,Base!$L:$L,Datos!$B10,Base!$O:$O,Datos!$HH$4,Base!$N:$N,Datos!HI$5)</f>
        <v>0</v>
      </c>
      <c r="HJ10" s="65">
        <f>SUMIFS(Base!$J:$J,Base!$L:$L,Datos!$B10,Base!$O:$O,Datos!$HH$4,Base!$N:$N,Datos!HJ$5)</f>
        <v>0</v>
      </c>
      <c r="HK10" s="65">
        <f>SUMIFS(Base!$J:$J,Base!$L:$L,Datos!$B10,Base!$O:$O,Datos!$HH$4,Base!$N:$N,Datos!HK$5)</f>
        <v>0</v>
      </c>
      <c r="HL10" s="65">
        <f>SUMIFS(Base!$J:$J,Base!$L:$L,Datos!$B10,Base!$O:$O,Datos!$HH$4,Base!$N:$N,Datos!HL$5)</f>
        <v>0</v>
      </c>
      <c r="HM10" s="65">
        <f>SUMIFS(Base!$J:$J,Base!$L:$L,Datos!$B10,Base!$O:$O,Datos!$HH$4,Base!$N:$N,Datos!HM$5)</f>
        <v>0</v>
      </c>
      <c r="HN10" s="65">
        <f>SUMIFS(Base!$J:$J,Base!$L:$L,Datos!$B10,Base!$O:$O,Datos!$HH$4,Base!$N:$N,Datos!HN$5)</f>
        <v>0</v>
      </c>
      <c r="HO10" s="65">
        <f>SUMIFS(Base!$J:$J,Base!$L:$L,Datos!$B10,Base!$O:$O,Datos!$HH$4,Base!$N:$N,Datos!HO$5)</f>
        <v>0</v>
      </c>
      <c r="HP10" s="65">
        <f>SUMIFS(Base!$J:$J,Base!$L:$L,Datos!$B10,Base!$O:$O,Datos!$HH$4,Base!$N:$N,Datos!HP$5)</f>
        <v>0</v>
      </c>
      <c r="HQ10" s="65">
        <f>SUMIFS(Base!$J:$J,Base!$L:$L,Datos!$B10,Base!$O:$O,Datos!$HH$4,Base!$N:$N,Datos!HQ$5)</f>
        <v>0</v>
      </c>
      <c r="HR10" s="65">
        <f>SUMIFS(Base!$J:$J,Base!$L:$L,Datos!$B10,Base!$O:$O,Datos!$HH$4,Base!$N:$N,Datos!HR$5)</f>
        <v>0</v>
      </c>
      <c r="HS10" s="65">
        <f>SUMIFS(Base!$J:$J,Base!$L:$L,Datos!$B10,Base!$O:$O,Datos!$HH$4,Base!$N:$N,Datos!HS$5)</f>
        <v>0</v>
      </c>
      <c r="HT10" s="65">
        <f>SUMIFS(Base!$J:$J,Base!$L:$L,Datos!$B10,Base!$O:$O,Datos!$HH$4,Base!$N:$N,Datos!HT$5)</f>
        <v>0</v>
      </c>
      <c r="HU10" s="65">
        <f>SUMIFS(Base!$J:$J,Base!$L:$L,Datos!$B10,Base!$O:$O,Datos!$HH$4,Base!$N:$N,Datos!HU$5)</f>
        <v>0</v>
      </c>
      <c r="HV10" s="65">
        <f>SUMIFS(Base!$J:$J,Base!$L:$L,Datos!$B10,Base!$O:$O,Datos!$HH$4,Base!$N:$N,Datos!HV$5)</f>
        <v>0</v>
      </c>
      <c r="HW10" s="65">
        <f>SUMIFS(Base!$J:$J,Base!$L:$L,Datos!$B10,Base!$O:$O,Datos!$HH$4,Base!$N:$N,Datos!HW$5)</f>
        <v>0</v>
      </c>
      <c r="HX10" s="65">
        <f>SUMIFS(Base!$J:$J,Base!$L:$L,Datos!$B10,Base!$O:$O,Datos!$HH$4,Base!$N:$N,Datos!HX$5)</f>
        <v>0</v>
      </c>
      <c r="HY10" s="65">
        <f>SUMIFS(Base!$J:$J,Base!$L:$L,Datos!$B10,Base!$O:$O,Datos!$HH$4,Base!$N:$N,Datos!HY$5)</f>
        <v>0</v>
      </c>
      <c r="HZ10" s="65">
        <f>SUMIFS(Base!$J:$J,Base!$L:$L,Datos!$B10,Base!$O:$O,Datos!$HH$4,Base!$N:$N,Datos!HZ$5)</f>
        <v>0</v>
      </c>
      <c r="IA10" s="65">
        <f>SUMIFS(Base!$J:$J,Base!$L:$L,Datos!$B10,Base!$O:$O,Datos!$HH$4,Base!$N:$N,Datos!IA$5)</f>
        <v>0</v>
      </c>
      <c r="IB10" s="65">
        <f>SUMIFS(Base!$J:$J,Base!$L:$L,Datos!$B10,Base!$O:$O,Datos!$HH$4,Base!$N:$N,Datos!IB$5)</f>
        <v>0</v>
      </c>
      <c r="IC10" s="65">
        <f>SUMIFS(Base!$J:$J,Base!$L:$L,Datos!$B10,Base!$O:$O,Datos!$HH$4,Base!$N:$N,Datos!IC$5)</f>
        <v>0</v>
      </c>
      <c r="ID10" s="65">
        <f>SUMIFS(Base!$J:$J,Base!$L:$L,Datos!$B10,Base!$O:$O,Datos!$HH$4,Base!$N:$N,Datos!ID$5)</f>
        <v>0</v>
      </c>
      <c r="IE10" s="65">
        <f>SUMIFS(Base!$J:$J,Base!$L:$L,Datos!$B10,Base!$O:$O,Datos!$HH$4,Base!$N:$N,Datos!IE$5)</f>
        <v>0</v>
      </c>
      <c r="IF10" s="65">
        <f>SUMIFS(Base!$J:$J,Base!$L:$L,Datos!$B10,Base!$O:$O,Datos!$HH$4,Base!$N:$N,Datos!IF$5)</f>
        <v>0</v>
      </c>
      <c r="IG10" s="65">
        <f>SUMIFS(Base!$J:$J,Base!$L:$L,Datos!$B10,Base!$O:$O,Datos!$HH$4,Base!$N:$N,Datos!IG$5)</f>
        <v>0</v>
      </c>
      <c r="IH10" s="65">
        <f>SUMIFS(Base!$J:$J,Base!$L:$L,Datos!$B10,Base!$O:$O,Datos!$HH$4,Base!$N:$N,Datos!IH$5)</f>
        <v>0</v>
      </c>
      <c r="II10" s="65">
        <f>SUMIFS(Base!$J:$J,Base!$L:$L,Datos!$B10,Base!$O:$O,Datos!$HH$4,Base!$N:$N,Datos!II$5)</f>
        <v>0</v>
      </c>
      <c r="IJ10" s="65">
        <f>SUMIFS(Base!$J:$J,Base!$L:$L,Datos!$B10,Base!$O:$O,Datos!$HH$4,Base!$N:$N,Datos!IJ$5)</f>
        <v>0</v>
      </c>
      <c r="IK10" s="65">
        <f>SUMIFS(Base!$J:$J,Base!$L:$L,Datos!$B10,Base!$O:$O,Datos!$HH$4,Base!$N:$N,Datos!IK$5)</f>
        <v>0</v>
      </c>
      <c r="IL10" s="65">
        <f>SUMIFS(Base!$J:$J,Base!$L:$L,Datos!$B10,Base!$O:$O,Datos!$HH$4,Base!$N:$N,Datos!IL$5)</f>
        <v>0</v>
      </c>
      <c r="IM10" s="194">
        <f>SUMIFS(Base!$J:$J,Base!$L:$L,Datos!$B10,Base!$O:$O,Datos!$IM$4,Base!$N:$N,Datos!IM$5)</f>
        <v>0</v>
      </c>
      <c r="IN10" s="65">
        <f>SUMIFS(Base!$J:$J,Base!$L:$L,Datos!$B10,Base!$O:$O,Datos!$IM$4,Base!$N:$N,Datos!IN$5)</f>
        <v>0</v>
      </c>
      <c r="IO10" s="65">
        <f>SUMIFS(Base!$J:$J,Base!$L:$L,Datos!$B10,Base!$O:$O,Datos!$IM$4,Base!$N:$N,Datos!IO$5)</f>
        <v>0</v>
      </c>
      <c r="IP10" s="65">
        <f>SUMIFS(Base!$J:$J,Base!$L:$L,Datos!$B10,Base!$O:$O,Datos!$IM$4,Base!$N:$N,Datos!IP$5)</f>
        <v>0</v>
      </c>
      <c r="IQ10" s="65">
        <f>SUMIFS(Base!$J:$J,Base!$L:$L,Datos!$B10,Base!$O:$O,Datos!$IM$4,Base!$N:$N,Datos!IQ$5)</f>
        <v>0</v>
      </c>
      <c r="IR10" s="65">
        <f>SUMIFS(Base!$J:$J,Base!$L:$L,Datos!$B10,Base!$O:$O,Datos!$IM$4,Base!$N:$N,Datos!IR$5)</f>
        <v>0</v>
      </c>
      <c r="IS10" s="65">
        <f>SUMIFS(Base!$J:$J,Base!$L:$L,Datos!$B10,Base!$O:$O,Datos!$IM$4,Base!$N:$N,Datos!IS$5)</f>
        <v>0</v>
      </c>
      <c r="IT10" s="65">
        <f>SUMIFS(Base!$J:$J,Base!$L:$L,Datos!$B10,Base!$O:$O,Datos!$IM$4,Base!$N:$N,Datos!IT$5)</f>
        <v>0</v>
      </c>
      <c r="IU10" s="65">
        <f>SUMIFS(Base!$J:$J,Base!$L:$L,Datos!$B10,Base!$O:$O,Datos!$IM$4,Base!$N:$N,Datos!IU$5)</f>
        <v>0</v>
      </c>
      <c r="IV10" s="65">
        <f>SUMIFS(Base!$J:$J,Base!$L:$L,Datos!$B10,Base!$O:$O,Datos!$IM$4,Base!$N:$N,Datos!IV$5)</f>
        <v>0</v>
      </c>
      <c r="IW10" s="65">
        <f>SUMIFS(Base!$J:$J,Base!$L:$L,Datos!$B10,Base!$O:$O,Datos!$IM$4,Base!$N:$N,Datos!IW$5)</f>
        <v>0</v>
      </c>
      <c r="IX10" s="65">
        <f>SUMIFS(Base!$J:$J,Base!$L:$L,Datos!$B10,Base!$O:$O,Datos!$IM$4,Base!$N:$N,Datos!IX$5)</f>
        <v>0</v>
      </c>
      <c r="IY10" s="65">
        <f>SUMIFS(Base!$J:$J,Base!$L:$L,Datos!$B10,Base!$O:$O,Datos!$IM$4,Base!$N:$N,Datos!IY$5)</f>
        <v>0</v>
      </c>
      <c r="IZ10" s="65">
        <f>SUMIFS(Base!$J:$J,Base!$L:$L,Datos!$B10,Base!$O:$O,Datos!$IM$4,Base!$N:$N,Datos!IZ$5)</f>
        <v>0</v>
      </c>
      <c r="JA10" s="65">
        <f>SUMIFS(Base!$J:$J,Base!$L:$L,Datos!$B10,Base!$O:$O,Datos!$IM$4,Base!$N:$N,Datos!JA$5)</f>
        <v>0</v>
      </c>
      <c r="JB10" s="65">
        <f>SUMIFS(Base!$J:$J,Base!$L:$L,Datos!$B10,Base!$O:$O,Datos!$IM$4,Base!$N:$N,Datos!JB$5)</f>
        <v>0</v>
      </c>
      <c r="JC10" s="65">
        <f>SUMIFS(Base!$J:$J,Base!$L:$L,Datos!$B10,Base!$O:$O,Datos!$IM$4,Base!$N:$N,Datos!JC$5)</f>
        <v>0</v>
      </c>
      <c r="JD10" s="65">
        <f>SUMIFS(Base!$J:$J,Base!$L:$L,Datos!$B10,Base!$O:$O,Datos!$IM$4,Base!$N:$N,Datos!JD$5)</f>
        <v>0</v>
      </c>
      <c r="JE10" s="65">
        <f>SUMIFS(Base!$J:$J,Base!$L:$L,Datos!$B10,Base!$O:$O,Datos!$IM$4,Base!$N:$N,Datos!JE$5)</f>
        <v>0</v>
      </c>
      <c r="JF10" s="65">
        <f>SUMIFS(Base!$J:$J,Base!$L:$L,Datos!$B10,Base!$O:$O,Datos!$IM$4,Base!$N:$N,Datos!JF$5)</f>
        <v>0</v>
      </c>
      <c r="JG10" s="65">
        <f>SUMIFS(Base!$J:$J,Base!$L:$L,Datos!$B10,Base!$O:$O,Datos!$IM$4,Base!$N:$N,Datos!JG$5)</f>
        <v>0</v>
      </c>
      <c r="JH10" s="65">
        <f>SUMIFS(Base!$J:$J,Base!$L:$L,Datos!$B10,Base!$O:$O,Datos!$IM$4,Base!$N:$N,Datos!JH$5)</f>
        <v>0</v>
      </c>
      <c r="JI10" s="65">
        <f>SUMIFS(Base!$J:$J,Base!$L:$L,Datos!$B10,Base!$O:$O,Datos!$IM$4,Base!$N:$N,Datos!JI$5)</f>
        <v>0</v>
      </c>
      <c r="JJ10" s="65">
        <f>SUMIFS(Base!$J:$J,Base!$L:$L,Datos!$B10,Base!$O:$O,Datos!$IM$4,Base!$N:$N,Datos!JJ$5)</f>
        <v>0</v>
      </c>
      <c r="JK10" s="65">
        <f>SUMIFS(Base!$J:$J,Base!$L:$L,Datos!$B10,Base!$O:$O,Datos!$IM$4,Base!$N:$N,Datos!JK$5)</f>
        <v>0</v>
      </c>
      <c r="JL10" s="65">
        <f>SUMIFS(Base!$J:$J,Base!$L:$L,Datos!$B10,Base!$O:$O,Datos!$IM$4,Base!$N:$N,Datos!JL$5)</f>
        <v>0</v>
      </c>
      <c r="JM10" s="65">
        <f>SUMIFS(Base!$J:$J,Base!$L:$L,Datos!$B10,Base!$O:$O,Datos!$IM$4,Base!$N:$N,Datos!JM$5)</f>
        <v>0</v>
      </c>
      <c r="JN10" s="65">
        <f>SUMIFS(Base!$J:$J,Base!$L:$L,Datos!$B10,Base!$O:$O,Datos!$IM$4,Base!$N:$N,Datos!JN$5)</f>
        <v>0</v>
      </c>
      <c r="JO10" s="65">
        <f>SUMIFS(Base!$J:$J,Base!$L:$L,Datos!$B10,Base!$O:$O,Datos!$IM$4,Base!$N:$N,Datos!JO$5)</f>
        <v>0</v>
      </c>
      <c r="JP10" s="238">
        <f>SUMIFS(Base!$J:$J,Base!$L:$L,Datos!$B10,Base!$O:$O,Datos!$IM$4,Base!$N:$N,Datos!JP$5)</f>
        <v>0</v>
      </c>
      <c r="JQ10" s="65">
        <f>SUMIFS(Base!$J:$J,Base!$L:$L,Datos!$B10,Base!$O:$O,Datos!$JQ$4,Base!$N:$N,Datos!JQ$5)</f>
        <v>0</v>
      </c>
      <c r="JR10" s="65">
        <f>SUMIFS(Base!$J:$J,Base!$L:$L,Datos!$B10,Base!$O:$O,Datos!$JQ$4,Base!$N:$N,Datos!JR$5)</f>
        <v>0</v>
      </c>
      <c r="JS10" s="65">
        <f>SUMIFS(Base!$J:$J,Base!$L:$L,Datos!$B10,Base!$O:$O,Datos!$JQ$4,Base!$N:$N,Datos!JS$5)</f>
        <v>0</v>
      </c>
      <c r="JT10" s="65">
        <f>SUMIFS(Base!$J:$J,Base!$L:$L,Datos!$B10,Base!$O:$O,Datos!$JQ$4,Base!$N:$N,Datos!JT$5)</f>
        <v>0</v>
      </c>
      <c r="JU10" s="65">
        <f>SUMIFS(Base!$J:$J,Base!$L:$L,Datos!$B10,Base!$O:$O,Datos!$JQ$4,Base!$N:$N,Datos!JU$5)</f>
        <v>0</v>
      </c>
      <c r="JV10" s="65">
        <f>SUMIFS(Base!$J:$J,Base!$L:$L,Datos!$B10,Base!$O:$O,Datos!$JQ$4,Base!$N:$N,Datos!JV$5)</f>
        <v>0</v>
      </c>
      <c r="JW10" s="65">
        <f>SUMIFS(Base!$J:$J,Base!$L:$L,Datos!$B10,Base!$O:$O,Datos!$JQ$4,Base!$N:$N,Datos!JW$5)</f>
        <v>0</v>
      </c>
      <c r="JX10" s="65">
        <f>SUMIFS(Base!$J:$J,Base!$L:$L,Datos!$B10,Base!$O:$O,Datos!$JQ$4,Base!$N:$N,Datos!JX$5)</f>
        <v>0</v>
      </c>
      <c r="JY10" s="65">
        <f>SUMIFS(Base!$J:$J,Base!$L:$L,Datos!$B10,Base!$O:$O,Datos!$JQ$4,Base!$N:$N,Datos!JY$5)</f>
        <v>0</v>
      </c>
      <c r="JZ10" s="65">
        <f>SUMIFS(Base!$J:$J,Base!$L:$L,Datos!$B10,Base!$O:$O,Datos!$JQ$4,Base!$N:$N,Datos!JZ$5)</f>
        <v>0</v>
      </c>
      <c r="KA10" s="65">
        <f>SUMIFS(Base!$J:$J,Base!$L:$L,Datos!$B10,Base!$O:$O,Datos!$JQ$4,Base!$N:$N,Datos!KA$5)</f>
        <v>0</v>
      </c>
      <c r="KB10" s="65">
        <f>SUMIFS(Base!$J:$J,Base!$L:$L,Datos!$B10,Base!$O:$O,Datos!$JQ$4,Base!$N:$N,Datos!KB$5)</f>
        <v>0</v>
      </c>
      <c r="KC10" s="65">
        <f>SUMIFS(Base!$J:$J,Base!$L:$L,Datos!$B10,Base!$O:$O,Datos!$JQ$4,Base!$N:$N,Datos!KC$5)</f>
        <v>0</v>
      </c>
      <c r="KD10" s="65">
        <f>SUMIFS(Base!$J:$J,Base!$L:$L,Datos!$B10,Base!$O:$O,Datos!$JQ$4,Base!$N:$N,Datos!KD$5)</f>
        <v>0</v>
      </c>
      <c r="KE10" s="65">
        <f>SUMIFS(Base!$J:$J,Base!$L:$L,Datos!$B10,Base!$O:$O,Datos!$JQ$4,Base!$N:$N,Datos!KE$5)</f>
        <v>0</v>
      </c>
      <c r="KF10" s="65">
        <f>SUMIFS(Base!$J:$J,Base!$L:$L,Datos!$B10,Base!$O:$O,Datos!$JQ$4,Base!$N:$N,Datos!KF$5)</f>
        <v>0</v>
      </c>
      <c r="KG10" s="65">
        <f>SUMIFS(Base!$J:$J,Base!$L:$L,Datos!$B10,Base!$O:$O,Datos!$JQ$4,Base!$N:$N,Datos!KG$5)</f>
        <v>0</v>
      </c>
      <c r="KH10" s="65">
        <f>SUMIFS(Base!$J:$J,Base!$L:$L,Datos!$B10,Base!$O:$O,Datos!$JQ$4,Base!$N:$N,Datos!KH$5)</f>
        <v>0</v>
      </c>
      <c r="KI10" s="65">
        <f>SUMIFS(Base!$J:$J,Base!$L:$L,Datos!$B10,Base!$O:$O,Datos!$JQ$4,Base!$N:$N,Datos!KI$5)</f>
        <v>0</v>
      </c>
      <c r="KJ10" s="65">
        <f>SUMIFS(Base!$J:$J,Base!$L:$L,Datos!$B10,Base!$O:$O,Datos!$JQ$4,Base!$N:$N,Datos!KJ$5)</f>
        <v>0</v>
      </c>
      <c r="KK10" s="65">
        <f>SUMIFS(Base!$J:$J,Base!$L:$L,Datos!$B10,Base!$O:$O,Datos!$JQ$4,Base!$N:$N,Datos!KK$5)</f>
        <v>0</v>
      </c>
      <c r="KL10" s="65">
        <f>SUMIFS(Base!$J:$J,Base!$L:$L,Datos!$B10,Base!$O:$O,Datos!$JQ$4,Base!$N:$N,Datos!KL$5)</f>
        <v>0</v>
      </c>
      <c r="KM10" s="65">
        <f>SUMIFS(Base!$J:$J,Base!$L:$L,Datos!$B10,Base!$O:$O,Datos!$JQ$4,Base!$N:$N,Datos!KM$5)</f>
        <v>0</v>
      </c>
      <c r="KN10" s="65">
        <f>SUMIFS(Base!$J:$J,Base!$L:$L,Datos!$B10,Base!$O:$O,Datos!$JQ$4,Base!$N:$N,Datos!KN$5)</f>
        <v>0</v>
      </c>
      <c r="KO10" s="65">
        <f>SUMIFS(Base!$J:$J,Base!$L:$L,Datos!$B10,Base!$O:$O,Datos!$JQ$4,Base!$N:$N,Datos!KO$5)</f>
        <v>0</v>
      </c>
      <c r="KP10" s="65">
        <f>SUMIFS(Base!$J:$J,Base!$L:$L,Datos!$B10,Base!$O:$O,Datos!$JQ$4,Base!$N:$N,Datos!KP$5)</f>
        <v>0</v>
      </c>
      <c r="KQ10" s="65">
        <f>SUMIFS(Base!$J:$J,Base!$L:$L,Datos!$B10,Base!$O:$O,Datos!$JQ$4,Base!$N:$N,Datos!KQ$5)</f>
        <v>0</v>
      </c>
      <c r="KR10" s="65">
        <f>SUMIFS(Base!$J:$J,Base!$L:$L,Datos!$B10,Base!$O:$O,Datos!$JQ$4,Base!$N:$N,Datos!KR$5)</f>
        <v>0</v>
      </c>
      <c r="KS10" s="65">
        <f>SUMIFS(Base!$J:$J,Base!$L:$L,Datos!$B10,Base!$O:$O,Datos!$JQ$4,Base!$N:$N,Datos!KS$5)</f>
        <v>0</v>
      </c>
      <c r="KT10" s="65">
        <f>SUMIFS(Base!$J:$J,Base!$L:$L,Datos!$B10,Base!$O:$O,Datos!$JQ$4,Base!$N:$N,Datos!KT$5)</f>
        <v>0</v>
      </c>
      <c r="KU10" s="65">
        <f>SUMIFS(Base!$J:$J,Base!$L:$L,Datos!$B10,Base!$O:$O,Datos!$JQ$4,Base!$N:$N,Datos!KU$5)</f>
        <v>0</v>
      </c>
      <c r="KV10" s="65">
        <f>SUMIFS(Base!$J:$J,Base!$L:$L,Datos!$B10,Base!$O:$O,Datos!$KV$4,Base!$N:$N,Datos!KV$5)</f>
        <v>0</v>
      </c>
      <c r="KW10" s="65">
        <f>SUMIFS(Base!$J:$J,Base!$L:$L,Datos!$B10,Base!$O:$O,Datos!$KV$4,Base!$N:$N,Datos!KW$5)</f>
        <v>0</v>
      </c>
      <c r="KX10" s="65">
        <f>SUMIFS(Base!$J:$J,Base!$L:$L,Datos!$B10,Base!$O:$O,Datos!$KV$4,Base!$N:$N,Datos!KX$5)</f>
        <v>0</v>
      </c>
      <c r="KY10" s="65">
        <f>SUMIFS(Base!$J:$J,Base!$L:$L,Datos!$B10,Base!$O:$O,Datos!$KV$4,Base!$N:$N,Datos!KY$5)</f>
        <v>0</v>
      </c>
      <c r="KZ10" s="65">
        <f>SUMIFS(Base!$J:$J,Base!$L:$L,Datos!$B10,Base!$O:$O,Datos!$KV$4,Base!$N:$N,Datos!KZ$5)</f>
        <v>0</v>
      </c>
      <c r="LA10" s="65">
        <f>SUMIFS(Base!$J:$J,Base!$L:$L,Datos!$B10,Base!$O:$O,Datos!$KV$4,Base!$N:$N,Datos!LA$5)</f>
        <v>0</v>
      </c>
      <c r="LB10" s="65">
        <f>SUMIFS(Base!$J:$J,Base!$L:$L,Datos!$B10,Base!$O:$O,Datos!$KV$4,Base!$N:$N,Datos!LB$5)</f>
        <v>0</v>
      </c>
      <c r="LC10" s="65">
        <f>SUMIFS(Base!$J:$J,Base!$L:$L,Datos!$B10,Base!$O:$O,Datos!$KV$4,Base!$N:$N,Datos!LC$5)</f>
        <v>0</v>
      </c>
      <c r="LD10" s="65">
        <f>SUMIFS(Base!$J:$J,Base!$L:$L,Datos!$B10,Base!$O:$O,Datos!$KV$4,Base!$N:$N,Datos!LD$5)</f>
        <v>0</v>
      </c>
      <c r="LE10" s="65">
        <f>SUMIFS(Base!$J:$J,Base!$L:$L,Datos!$B10,Base!$O:$O,Datos!$KV$4,Base!$N:$N,Datos!LE$5)</f>
        <v>0</v>
      </c>
      <c r="LF10" s="65">
        <f>SUMIFS(Base!$J:$J,Base!$L:$L,Datos!$B10,Base!$O:$O,Datos!$KV$4,Base!$N:$N,Datos!LF$5)</f>
        <v>0</v>
      </c>
      <c r="LG10" s="65">
        <f>SUMIFS(Base!$J:$J,Base!$L:$L,Datos!$B10,Base!$O:$O,Datos!$KV$4,Base!$N:$N,Datos!LG$5)</f>
        <v>0</v>
      </c>
      <c r="LH10" s="65">
        <f>SUMIFS(Base!$J:$J,Base!$L:$L,Datos!$B10,Base!$O:$O,Datos!$KV$4,Base!$N:$N,Datos!LH$5)</f>
        <v>0</v>
      </c>
      <c r="LI10" s="65">
        <f>SUMIFS(Base!$J:$J,Base!$L:$L,Datos!$B10,Base!$O:$O,Datos!$KV$4,Base!$N:$N,Datos!LI$5)</f>
        <v>0</v>
      </c>
      <c r="LJ10" s="65">
        <f>SUMIFS(Base!$J:$J,Base!$L:$L,Datos!$B10,Base!$O:$O,Datos!$KV$4,Base!$N:$N,Datos!LJ$5)</f>
        <v>0</v>
      </c>
      <c r="LK10" s="65">
        <f>SUMIFS(Base!$J:$J,Base!$L:$L,Datos!$B10,Base!$O:$O,Datos!$KV$4,Base!$N:$N,Datos!LK$5)</f>
        <v>0</v>
      </c>
      <c r="LL10" s="65">
        <f>SUMIFS(Base!$J:$J,Base!$L:$L,Datos!$B10,Base!$O:$O,Datos!$KV$4,Base!$N:$N,Datos!LL$5)</f>
        <v>0</v>
      </c>
      <c r="LM10" s="65">
        <f>SUMIFS(Base!$J:$J,Base!$L:$L,Datos!$B10,Base!$O:$O,Datos!$KV$4,Base!$N:$N,Datos!LM$5)</f>
        <v>0</v>
      </c>
      <c r="LN10" s="65">
        <f>SUMIFS(Base!$J:$J,Base!$L:$L,Datos!$B10,Base!$O:$O,Datos!$KV$4,Base!$N:$N,Datos!LN$5)</f>
        <v>0</v>
      </c>
      <c r="LO10" s="65">
        <f>SUMIFS(Base!$J:$J,Base!$L:$L,Datos!$B10,Base!$O:$O,Datos!$KV$4,Base!$N:$N,Datos!LO$5)</f>
        <v>0</v>
      </c>
      <c r="LP10" s="65">
        <f>SUMIFS(Base!$J:$J,Base!$L:$L,Datos!$B10,Base!$O:$O,Datos!$KV$4,Base!$N:$N,Datos!LP$5)</f>
        <v>0</v>
      </c>
      <c r="LQ10" s="65">
        <f>SUMIFS(Base!$J:$J,Base!$L:$L,Datos!$B10,Base!$O:$O,Datos!$KV$4,Base!$N:$N,Datos!LQ$5)</f>
        <v>0</v>
      </c>
      <c r="LR10" s="65">
        <f>SUMIFS(Base!$J:$J,Base!$L:$L,Datos!$B10,Base!$O:$O,Datos!$KV$4,Base!$N:$N,Datos!LR$5)</f>
        <v>0</v>
      </c>
      <c r="LS10" s="65">
        <f>SUMIFS(Base!$J:$J,Base!$L:$L,Datos!$B10,Base!$O:$O,Datos!$KV$4,Base!$N:$N,Datos!LS$5)</f>
        <v>0</v>
      </c>
      <c r="LT10" s="65">
        <f>SUMIFS(Base!$J:$J,Base!$L:$L,Datos!$B10,Base!$O:$O,Datos!$KV$4,Base!$N:$N,Datos!LT$5)</f>
        <v>0</v>
      </c>
      <c r="LU10" s="65">
        <f>SUMIFS(Base!$J:$J,Base!$L:$L,Datos!$B10,Base!$O:$O,Datos!$KV$4,Base!$N:$N,Datos!LU$5)</f>
        <v>0</v>
      </c>
      <c r="LV10" s="65">
        <f>SUMIFS(Base!$J:$J,Base!$L:$L,Datos!$B10,Base!$O:$O,Datos!$KV$4,Base!$N:$N,Datos!LV$5)</f>
        <v>0</v>
      </c>
      <c r="LW10" s="65">
        <f>SUMIFS(Base!$J:$J,Base!$L:$L,Datos!$B10,Base!$O:$O,Datos!$KV$4,Base!$N:$N,Datos!LW$5)</f>
        <v>0</v>
      </c>
      <c r="LX10" s="65">
        <f>SUMIFS(Base!$J:$J,Base!$L:$L,Datos!$B10,Base!$O:$O,Datos!$KV$4,Base!$N:$N,Datos!LX$5)</f>
        <v>0</v>
      </c>
      <c r="LY10" s="65">
        <f>SUMIFS(Base!$J:$J,Base!$L:$L,Datos!$B10,Base!$O:$O,Datos!$KV$4,Base!$N:$N,Datos!LY$5)</f>
        <v>0</v>
      </c>
      <c r="LZ10" s="65">
        <f>SUMIFS(Base!$J:$J,Base!$L:$L,Datos!$B10,Base!$O:$O,Datos!$LZ$4,Base!$N:$N,Datos!LZ$5)</f>
        <v>0</v>
      </c>
      <c r="MA10" s="65">
        <f>SUMIFS(Base!$J:$J,Base!$L:$L,Datos!$B10,Base!$O:$O,Datos!$LZ$4,Base!$N:$N,Datos!MA$5)</f>
        <v>0</v>
      </c>
      <c r="MB10" s="65">
        <f>SUMIFS(Base!$J:$J,Base!$L:$L,Datos!$B10,Base!$O:$O,Datos!$LZ$4,Base!$N:$N,Datos!MB$5)</f>
        <v>0</v>
      </c>
      <c r="MC10" s="65">
        <f>SUMIFS(Base!$J:$J,Base!$L:$L,Datos!$B10,Base!$O:$O,Datos!$LZ$4,Base!$N:$N,Datos!MC$5)</f>
        <v>0</v>
      </c>
      <c r="MD10" s="65">
        <f>SUMIFS(Base!$J:$J,Base!$L:$L,Datos!$B10,Base!$O:$O,Datos!$LZ$4,Base!$N:$N,Datos!MD$5)</f>
        <v>0</v>
      </c>
      <c r="ME10" s="65">
        <f>SUMIFS(Base!$J:$J,Base!$L:$L,Datos!$B10,Base!$O:$O,Datos!$LZ$4,Base!$N:$N,Datos!ME$5)</f>
        <v>0</v>
      </c>
      <c r="MF10" s="65">
        <f>SUMIFS(Base!$J:$J,Base!$L:$L,Datos!$B10,Base!$O:$O,Datos!$LZ$4,Base!$N:$N,Datos!MF$5)</f>
        <v>0</v>
      </c>
      <c r="MG10" s="65">
        <f>SUMIFS(Base!$J:$J,Base!$L:$L,Datos!$B10,Base!$O:$O,Datos!$LZ$4,Base!$N:$N,Datos!MG$5)</f>
        <v>0</v>
      </c>
      <c r="MH10" s="65">
        <f>SUMIFS(Base!$J:$J,Base!$L:$L,Datos!$B10,Base!$O:$O,Datos!$LZ$4,Base!$N:$N,Datos!MH$5)</f>
        <v>0</v>
      </c>
      <c r="MI10" s="65">
        <f>SUMIFS(Base!$J:$J,Base!$L:$L,Datos!$B10,Base!$O:$O,Datos!$LZ$4,Base!$N:$N,Datos!MI$5)</f>
        <v>0</v>
      </c>
      <c r="MJ10" s="65">
        <f>SUMIFS(Base!$J:$J,Base!$L:$L,Datos!$B10,Base!$O:$O,Datos!$LZ$4,Base!$N:$N,Datos!MJ$5)</f>
        <v>0</v>
      </c>
      <c r="MK10" s="65">
        <f>SUMIFS(Base!$J:$J,Base!$L:$L,Datos!$B10,Base!$O:$O,Datos!$LZ$4,Base!$N:$N,Datos!MK$5)</f>
        <v>0</v>
      </c>
      <c r="ML10" s="65">
        <f>SUMIFS(Base!$J:$J,Base!$L:$L,Datos!$B10,Base!$O:$O,Datos!$LZ$4,Base!$N:$N,Datos!ML$5)</f>
        <v>0</v>
      </c>
      <c r="MM10" s="65">
        <f>SUMIFS(Base!$J:$J,Base!$L:$L,Datos!$B10,Base!$O:$O,Datos!$LZ$4,Base!$N:$N,Datos!MM$5)</f>
        <v>0</v>
      </c>
      <c r="MN10" s="65">
        <f>SUMIFS(Base!$J:$J,Base!$L:$L,Datos!$B10,Base!$O:$O,Datos!$LZ$4,Base!$N:$N,Datos!MN$5)</f>
        <v>0</v>
      </c>
      <c r="MO10" s="65">
        <f>SUMIFS(Base!$J:$J,Base!$L:$L,Datos!$B10,Base!$O:$O,Datos!$LZ$4,Base!$N:$N,Datos!MO$5)</f>
        <v>0</v>
      </c>
      <c r="MP10" s="65">
        <f>SUMIFS(Base!$J:$J,Base!$L:$L,Datos!$B10,Base!$O:$O,Datos!$LZ$4,Base!$N:$N,Datos!MP$5)</f>
        <v>0</v>
      </c>
      <c r="MQ10" s="65">
        <f>SUMIFS(Base!$J:$J,Base!$L:$L,Datos!$B10,Base!$O:$O,Datos!$LZ$4,Base!$N:$N,Datos!MQ$5)</f>
        <v>0</v>
      </c>
      <c r="MR10" s="65">
        <f>SUMIFS(Base!$J:$J,Base!$L:$L,Datos!$B10,Base!$O:$O,Datos!$LZ$4,Base!$N:$N,Datos!MR$5)</f>
        <v>0</v>
      </c>
      <c r="MS10" s="65">
        <f>SUMIFS(Base!$J:$J,Base!$L:$L,Datos!$B10,Base!$O:$O,Datos!$LZ$4,Base!$N:$N,Datos!MS$5)</f>
        <v>0</v>
      </c>
      <c r="MT10" s="65">
        <f>SUMIFS(Base!$J:$J,Base!$L:$L,Datos!$B10,Base!$O:$O,Datos!$LZ$4,Base!$N:$N,Datos!MT$5)</f>
        <v>0</v>
      </c>
      <c r="MU10" s="65">
        <f>SUMIFS(Base!$J:$J,Base!$L:$L,Datos!$B10,Base!$O:$O,Datos!$LZ$4,Base!$N:$N,Datos!MU$5)</f>
        <v>0</v>
      </c>
      <c r="MV10" s="65">
        <f>SUMIFS(Base!$J:$J,Base!$L:$L,Datos!$B10,Base!$O:$O,Datos!$LZ$4,Base!$N:$N,Datos!MV$5)</f>
        <v>0</v>
      </c>
      <c r="MW10" s="65">
        <f>SUMIFS(Base!$J:$J,Base!$L:$L,Datos!$B10,Base!$O:$O,Datos!$LZ$4,Base!$N:$N,Datos!MW$5)</f>
        <v>0</v>
      </c>
      <c r="MX10" s="65">
        <f>SUMIFS(Base!$J:$J,Base!$L:$L,Datos!$B10,Base!$O:$O,Datos!$LZ$4,Base!$N:$N,Datos!MX$5)</f>
        <v>0</v>
      </c>
      <c r="MY10" s="65">
        <f>SUMIFS(Base!$J:$J,Base!$L:$L,Datos!$B10,Base!$O:$O,Datos!$LZ$4,Base!$N:$N,Datos!MY$5)</f>
        <v>0</v>
      </c>
      <c r="MZ10" s="65">
        <f>SUMIFS(Base!$J:$J,Base!$L:$L,Datos!$B10,Base!$O:$O,Datos!$LZ$4,Base!$N:$N,Datos!MZ$5)</f>
        <v>0</v>
      </c>
      <c r="NA10" s="65">
        <f>SUMIFS(Base!$J:$J,Base!$L:$L,Datos!$B10,Base!$O:$O,Datos!$LZ$4,Base!$N:$N,Datos!NA$5)</f>
        <v>0</v>
      </c>
      <c r="NB10" s="65">
        <f>SUMIFS(Base!$J:$J,Base!$L:$L,Datos!$B10,Base!$O:$O,Datos!$LZ$4,Base!$N:$N,Datos!NB$5)</f>
        <v>0</v>
      </c>
      <c r="NC10" s="65">
        <f>SUMIFS(Base!$J:$J,Base!$L:$L,Datos!$B10,Base!$O:$O,Datos!$LZ$4,Base!$N:$N,Datos!NC$5)</f>
        <v>0</v>
      </c>
      <c r="ND10" s="65">
        <f>SUMIFS(Base!$J:$J,Base!$L:$L,Datos!$B10,Base!$O:$O,Datos!$LZ$4,Base!$N:$N,Datos!ND$5)</f>
        <v>0</v>
      </c>
      <c r="NE10" s="65">
        <f>SUMIFS(Base!$J:$J,Base!$L:$L,Datos!$B10,Base!$O:$O,Datos!$NE$4,Base!$N:$N,Datos!NE$5,Base!$B:$B,$NE$3)</f>
        <v>-890</v>
      </c>
      <c r="NF10" s="65">
        <f>SUMIFS(Base!$J:$J,Base!$L:$L,Datos!$B10,Base!$O:$O,Datos!$NE$4,Base!$N:$N,Datos!NF$5,Base!$B:$B,$NE$3)</f>
        <v>-1334</v>
      </c>
      <c r="NG10" s="65">
        <f>SUMIFS(Base!$J:$J,Base!$L:$L,Datos!$B10,Base!$O:$O,Datos!$NE$4,Base!$N:$N,Datos!NG$5,Base!$B:$B,$NE$3)</f>
        <v>-23</v>
      </c>
      <c r="NH10" s="65">
        <f>SUMIFS(Base!$J:$J,Base!$L:$L,Datos!$B10,Base!$O:$O,Datos!$NE$4,Base!$N:$N,Datos!NH$5,Base!$B:$B,$NE$3)</f>
        <v>-745</v>
      </c>
      <c r="NI10" s="65">
        <f>SUMIFS(Base!$J:$J,Base!$L:$L,Datos!$B10,Base!$O:$O,Datos!$NE$4,Base!$N:$N,Datos!NI$5,Base!$B:$B,$NE$3)</f>
        <v>-796</v>
      </c>
      <c r="NJ10" s="65">
        <f>SUMIFS(Base!$J:$J,Base!$L:$L,Datos!$B10,Base!$O:$O,Datos!$NE$4,Base!$N:$N,Datos!NJ$5,Base!$B:$B,$NE$3)</f>
        <v>-175</v>
      </c>
      <c r="NK10" s="65">
        <f>SUMIFS(Base!$J:$J,Base!$L:$L,Datos!$B10,Base!$O:$O,Datos!$NE$4,Base!$N:$N,Datos!NK$5,Base!$B:$B,$NE$3)</f>
        <v>-352</v>
      </c>
      <c r="NL10" s="65">
        <f>SUMIFS(Base!$J:$J,Base!$L:$L,Datos!$B10,Base!$O:$O,Datos!$NE$4,Base!$N:$N,Datos!NL$5,Base!$B:$B,$NE$3)</f>
        <v>-564</v>
      </c>
      <c r="NM10" s="65">
        <f>SUMIFS(Base!$J:$J,Base!$L:$L,Datos!$B10,Base!$O:$O,Datos!$NE$4,Base!$N:$N,Datos!NM$5,Base!$B:$B,$NE$3)</f>
        <v>-890</v>
      </c>
      <c r="NN10" s="65">
        <f>SUMIFS(Base!$J:$J,Base!$L:$L,Datos!$B10,Base!$O:$O,Datos!$NE$4,Base!$N:$N,Datos!NN$5,Base!$B:$B,$NE$3)</f>
        <v>-778</v>
      </c>
      <c r="NO10" s="65">
        <f>SUMIFS(Base!$J:$J,Base!$L:$L,Datos!$B10,Base!$O:$O,Datos!$NE$4,Base!$N:$N,Datos!NO$5,Base!$B:$B,$NE$3)</f>
        <v>-1032</v>
      </c>
      <c r="NP10" s="65">
        <f>SUMIFS(Base!$J:$J,Base!$L:$L,Datos!$B10,Base!$O:$O,Datos!$NE$4,Base!$N:$N,Datos!NP$5,Base!$B:$B,$NE$3)</f>
        <v>-508</v>
      </c>
      <c r="NQ10" s="65">
        <f>SUMIFS(Base!$J:$J,Base!$L:$L,Datos!$B10,Base!$O:$O,Datos!$NE$4,Base!$N:$N,Datos!NQ$5,Base!$B:$B,$NE$3)</f>
        <v>-560</v>
      </c>
      <c r="NR10" s="238">
        <f>SUMIFS(Base!$J:$J,Base!$L:$L,Datos!$B10,Base!$O:$O,Datos!$NE$4,Base!$N:$N,Datos!NR$5,Base!$B:$B,$NE$3)</f>
        <v>-512</v>
      </c>
      <c r="NS10" s="65">
        <f>SUMIFS(Base!$J:$J,Base!$L:$L,Datos!$B10,Base!$O:$O,Datos!$NE$4,Base!$N:$N,Datos!NS$5,Base!$B:$B,$NE$3)</f>
        <v>-531</v>
      </c>
      <c r="NT10" s="65">
        <f>SUMIFS(Base!$J:$J,Base!$L:$L,Datos!$B10,Base!$O:$O,Datos!$NE$4,Base!$N:$N,Datos!NT$5,Base!$B:$B,$NE$3)</f>
        <v>-503</v>
      </c>
      <c r="NU10" s="65">
        <f>SUMIFS(Base!$J:$J,Base!$L:$L,Datos!$B10,Base!$O:$O,Datos!$NE$4,Base!$N:$N,Datos!NU$5,Base!$B:$B,$NE$3)</f>
        <v>-1315</v>
      </c>
      <c r="NV10" s="65">
        <f>SUMIFS(Base!$J:$J,Base!$L:$L,Datos!$B10,Base!$O:$O,Datos!$NE$4,Base!$N:$N,Datos!NV$5,Base!$B:$B,$NE$3)</f>
        <v>-1733</v>
      </c>
      <c r="NW10" s="65">
        <f>SUMIFS(Base!$J:$J,Base!$L:$L,Datos!$B10,Base!$O:$O,Datos!$NE$4,Base!$N:$N,Datos!NW$5,Base!$B:$B,$NE$3)</f>
        <v>-520</v>
      </c>
      <c r="NX10" s="65">
        <f>SUMIFS(Base!$J:$J,Base!$L:$L,Datos!$B10,Base!$O:$O,Datos!$NE$4,Base!$N:$N,Datos!NX$5,Base!$B:$B,$NE$3)</f>
        <v>-581</v>
      </c>
      <c r="NY10" s="259">
        <f t="shared" si="6"/>
        <v>1.7192860131083529</v>
      </c>
      <c r="NZ10" s="258">
        <f t="shared" si="7"/>
        <v>10.071869776905748</v>
      </c>
      <c r="OA10" s="244">
        <f t="shared" si="8"/>
        <v>-72.994805194805195</v>
      </c>
      <c r="OB10" s="226">
        <f t="shared" si="9"/>
        <v>-191.22666666666666</v>
      </c>
      <c r="OC10" s="257">
        <f t="shared" si="10"/>
        <v>-46.965870307167236</v>
      </c>
      <c r="OD10" s="96">
        <f t="shared" si="27"/>
        <v>46.965870307167236</v>
      </c>
      <c r="OE10" s="97">
        <f t="shared" si="28"/>
        <v>-1</v>
      </c>
      <c r="OF10" s="13"/>
      <c r="OG10" s="13">
        <f t="shared" si="21"/>
        <v>0</v>
      </c>
      <c r="OH10" s="13">
        <f t="shared" si="22"/>
        <v>0</v>
      </c>
      <c r="OI10" s="13">
        <f t="shared" si="23"/>
        <v>0</v>
      </c>
      <c r="OJ10" s="13">
        <f t="shared" si="24"/>
        <v>0</v>
      </c>
      <c r="OK10" s="13">
        <f t="shared" si="25"/>
        <v>0</v>
      </c>
      <c r="OL10" s="70">
        <f t="shared" si="11"/>
        <v>0</v>
      </c>
      <c r="OM10" s="70">
        <f t="shared" si="26"/>
        <v>0</v>
      </c>
      <c r="ON10" s="276">
        <f t="shared" si="12"/>
        <v>0</v>
      </c>
      <c r="OO10" s="232">
        <f t="shared" si="13"/>
        <v>0</v>
      </c>
      <c r="OP10" s="260" t="e">
        <f t="shared" si="14"/>
        <v>#DIV/0!</v>
      </c>
      <c r="PE10" s="131">
        <f t="shared" si="29"/>
        <v>0</v>
      </c>
      <c r="PF10" s="132">
        <f t="shared" si="30"/>
        <v>0</v>
      </c>
    </row>
    <row r="11" spans="1:422" s="14" customFormat="1" ht="16" x14ac:dyDescent="0.2">
      <c r="A11" s="295" t="s">
        <v>41</v>
      </c>
      <c r="B11" s="12" t="s">
        <v>42</v>
      </c>
      <c r="C11" s="82">
        <f>SUMIFS(Base!$J:$J,Base!$L:$L,Datos!$B11,Base!$O:$O,Datos!$C$4,Base!$N:$N,Datos!C$5)</f>
        <v>0</v>
      </c>
      <c r="D11" s="82">
        <f>SUMIFS(Base!$J:$J,Base!$L:$L,Datos!$B11,Base!$O:$O,Datos!$C$4,Base!$N:$N,Datos!D$5)</f>
        <v>0</v>
      </c>
      <c r="E11" s="82">
        <f>SUMIFS(Base!$J:$J,Base!$L:$L,Datos!$B11,Base!$O:$O,Datos!$C$4,Base!$N:$N,Datos!E$5)</f>
        <v>0</v>
      </c>
      <c r="F11" s="82">
        <f>SUMIFS(Base!$J:$J,Base!$L:$L,Datos!$B11,Base!$O:$O,Datos!$C$4,Base!$N:$N,Datos!F$5)</f>
        <v>0</v>
      </c>
      <c r="G11" s="82">
        <f>SUMIFS(Base!$J:$J,Base!$L:$L,Datos!$B11,Base!$O:$O,Datos!$C$4,Base!$N:$N,Datos!G$5)</f>
        <v>0</v>
      </c>
      <c r="H11" s="82">
        <f>SUMIFS(Base!$J:$J,Base!$L:$L,Datos!$B11,Base!$O:$O,Datos!$C$4,Base!$N:$N,Datos!H$5)</f>
        <v>0</v>
      </c>
      <c r="I11" s="82">
        <f>SUMIFS(Base!$J:$J,Base!$L:$L,Datos!$B11,Base!$O:$O,Datos!$C$4,Base!$N:$N,Datos!I$5)</f>
        <v>0</v>
      </c>
      <c r="J11" s="82">
        <f>SUMIFS(Base!$J:$J,Base!$L:$L,Datos!$B11,Base!$O:$O,Datos!$C$4,Base!$N:$N,Datos!J$5)</f>
        <v>0</v>
      </c>
      <c r="K11" s="82">
        <f>SUMIFS(Base!$J:$J,Base!$L:$L,Datos!$B11,Base!$O:$O,Datos!$C$4,Base!$N:$N,Datos!K$5)</f>
        <v>0</v>
      </c>
      <c r="L11" s="82">
        <f>SUMIFS(Base!$J:$J,Base!$L:$L,Datos!$B11,Base!$O:$O,Datos!$C$4,Base!$N:$N,Datos!L$5)</f>
        <v>0</v>
      </c>
      <c r="M11" s="82">
        <f>SUMIFS(Base!$J:$J,Base!$L:$L,Datos!$B11,Base!$O:$O,Datos!$C$4,Base!$N:$N,Datos!M$5)</f>
        <v>-300</v>
      </c>
      <c r="N11" s="82">
        <f>SUMIFS(Base!$J:$J,Base!$L:$L,Datos!$B11,Base!$O:$O,Datos!$C$4,Base!$N:$N,Datos!N$5)</f>
        <v>-200</v>
      </c>
      <c r="O11" s="82">
        <f>SUMIFS(Base!$J:$J,Base!$L:$L,Datos!$B11,Base!$O:$O,Datos!$C$4,Base!$N:$N,Datos!O$5)</f>
        <v>0</v>
      </c>
      <c r="P11" s="82">
        <f>SUMIFS(Base!$J:$J,Base!$L:$L,Datos!$B11,Base!$O:$O,Datos!$C$4,Base!$N:$N,Datos!P$5)</f>
        <v>-600</v>
      </c>
      <c r="Q11" s="82">
        <f>SUMIFS(Base!$J:$J,Base!$L:$L,Datos!$B11,Base!$O:$O,Datos!$C$4,Base!$N:$N,Datos!Q$5)</f>
        <v>0</v>
      </c>
      <c r="R11" s="82">
        <f>SUMIFS(Base!$J:$J,Base!$L:$L,Datos!$B11,Base!$O:$O,Datos!$C$4,Base!$N:$N,Datos!R$5)</f>
        <v>0</v>
      </c>
      <c r="S11" s="82">
        <f>SUMIFS(Base!$J:$J,Base!$L:$L,Datos!$B11,Base!$O:$O,Datos!$C$4,Base!$N:$N,Datos!S$5)</f>
        <v>0</v>
      </c>
      <c r="T11" s="82">
        <f>SUMIFS(Base!$J:$J,Base!$L:$L,Datos!$B11,Base!$O:$O,Datos!$C$4,Base!$N:$N,Datos!T$5)</f>
        <v>0</v>
      </c>
      <c r="U11" s="82">
        <f>SUMIFS(Base!$J:$J,Base!$L:$L,Datos!$B11,Base!$O:$O,Datos!$C$4,Base!$N:$N,Datos!U$5)</f>
        <v>0</v>
      </c>
      <c r="V11" s="82">
        <f>SUMIFS(Base!$J:$J,Base!$L:$L,Datos!$B11,Base!$O:$O,Datos!$C$4,Base!$N:$N,Datos!V$5)</f>
        <v>0</v>
      </c>
      <c r="W11" s="82">
        <f>SUMIFS(Base!$J:$J,Base!$L:$L,Datos!$B11,Base!$O:$O,Datos!$C$4,Base!$N:$N,Datos!W$5)</f>
        <v>0</v>
      </c>
      <c r="X11" s="82">
        <f>SUMIFS(Base!$J:$J,Base!$L:$L,Datos!$B11,Base!$O:$O,Datos!$C$4,Base!$N:$N,Datos!X$5)</f>
        <v>0</v>
      </c>
      <c r="Y11" s="82">
        <f>SUMIFS(Base!$J:$J,Base!$L:$L,Datos!$B11,Base!$O:$O,Datos!$C$4,Base!$N:$N,Datos!Y$5)</f>
        <v>0</v>
      </c>
      <c r="Z11" s="82">
        <f>SUMIFS(Base!$J:$J,Base!$L:$L,Datos!$B11,Base!$O:$O,Datos!$C$4,Base!$N:$N,Datos!Z$5)</f>
        <v>0</v>
      </c>
      <c r="AA11" s="82">
        <f>SUMIFS(Base!$J:$J,Base!$L:$L,Datos!$B11,Base!$O:$O,Datos!$C$4,Base!$N:$N,Datos!AA$5)</f>
        <v>0</v>
      </c>
      <c r="AB11" s="82">
        <f>SUMIFS(Base!$J:$J,Base!$L:$L,Datos!$B11,Base!$O:$O,Datos!$C$4,Base!$N:$N,Datos!AB$5)</f>
        <v>0</v>
      </c>
      <c r="AC11" s="82">
        <f>SUMIFS(Base!$J:$J,Base!$L:$L,Datos!$B11,Base!$O:$O,Datos!$C$4,Base!$N:$N,Datos!AC$5)</f>
        <v>0</v>
      </c>
      <c r="AD11" s="82">
        <f>SUMIFS(Base!$J:$J,Base!$L:$L,Datos!$B11,Base!$O:$O,Datos!$C$4,Base!$N:$N,Datos!AD$5)</f>
        <v>0</v>
      </c>
      <c r="AE11" s="82">
        <f>SUMIFS(Base!$J:$J,Base!$L:$L,Datos!$B11,Base!$O:$O,Datos!$C$4,Base!$N:$N,Datos!AE$5)</f>
        <v>0</v>
      </c>
      <c r="AF11" s="82">
        <f>SUMIFS(Base!$J:$J,Base!$L:$L,Datos!$B11,Base!$O:$O,Datos!$C$4,Base!$N:$N,Datos!AF$5)</f>
        <v>0</v>
      </c>
      <c r="AG11" s="82">
        <f>SUMIFS(Base!$J:$J,Base!$L:$L,Datos!$B11,Base!$O:$O,Datos!$C$4,Base!$N:$N,Datos!AG$5)</f>
        <v>0</v>
      </c>
      <c r="AH11" s="82">
        <f>SUMIFS(Base!$J:$J,Base!$L:$L,Datos!$B11,Base!$O:$O,Datos!$AH$4,Base!$N:$N,Datos!AH$5)</f>
        <v>0</v>
      </c>
      <c r="AI11" s="82">
        <f>SUMIFS(Base!$J:$J,Base!$L:$L,Datos!$B11,Base!$O:$O,Datos!$AH$4,Base!$N:$N,Datos!AI$5)</f>
        <v>0</v>
      </c>
      <c r="AJ11" s="82">
        <f>SUMIFS(Base!$J:$J,Base!$L:$L,Datos!$B11,Base!$O:$O,Datos!$AH$4,Base!$N:$N,Datos!AJ$5)</f>
        <v>0</v>
      </c>
      <c r="AK11" s="82">
        <f>SUMIFS(Base!$J:$J,Base!$L:$L,Datos!$B11,Base!$O:$O,Datos!$AH$4,Base!$N:$N,Datos!AK$5)</f>
        <v>0</v>
      </c>
      <c r="AL11" s="82">
        <f>SUMIFS(Base!$J:$J,Base!$L:$L,Datos!$B11,Base!$O:$O,Datos!$AH$4,Base!$N:$N,Datos!AL$5)</f>
        <v>0</v>
      </c>
      <c r="AM11" s="82">
        <f>SUMIFS(Base!$J:$J,Base!$L:$L,Datos!$B11,Base!$O:$O,Datos!$AH$4,Base!$N:$N,Datos!AM$5)</f>
        <v>0</v>
      </c>
      <c r="AN11" s="82">
        <f>SUMIFS(Base!$J:$J,Base!$L:$L,Datos!$B11,Base!$O:$O,Datos!$AH$4,Base!$N:$N,Datos!AN$5)</f>
        <v>0</v>
      </c>
      <c r="AO11" s="82">
        <f>SUMIFS(Base!$J:$J,Base!$L:$L,Datos!$B11,Base!$O:$O,Datos!$AH$4,Base!$N:$N,Datos!AO$5)</f>
        <v>0</v>
      </c>
      <c r="AP11" s="82">
        <f>SUMIFS(Base!$J:$J,Base!$L:$L,Datos!$B11,Base!$O:$O,Datos!$AH$4,Base!$N:$N,Datos!AP$5)</f>
        <v>0</v>
      </c>
      <c r="AQ11" s="82">
        <f>SUMIFS(Base!$J:$J,Base!$L:$L,Datos!$B11,Base!$O:$O,Datos!$AH$4,Base!$N:$N,Datos!AQ$5)</f>
        <v>0</v>
      </c>
      <c r="AR11" s="82">
        <f>SUMIFS(Base!$J:$J,Base!$L:$L,Datos!$B11,Base!$O:$O,Datos!$AH$4,Base!$N:$N,Datos!AR$5)</f>
        <v>0</v>
      </c>
      <c r="AS11" s="82">
        <f>SUMIFS(Base!$J:$J,Base!$L:$L,Datos!$B11,Base!$O:$O,Datos!$AH$4,Base!$N:$N,Datos!AS$5)</f>
        <v>0</v>
      </c>
      <c r="AT11" s="82">
        <f>SUMIFS(Base!$J:$J,Base!$L:$L,Datos!$B11,Base!$O:$O,Datos!$AH$4,Base!$N:$N,Datos!AT$5)</f>
        <v>0</v>
      </c>
      <c r="AU11" s="82">
        <f>SUMIFS(Base!$J:$J,Base!$L:$L,Datos!$B11,Base!$O:$O,Datos!$AH$4,Base!$N:$N,Datos!AU$5)</f>
        <v>0</v>
      </c>
      <c r="AV11" s="82">
        <f>SUMIFS(Base!$J:$J,Base!$L:$L,Datos!$B11,Base!$O:$O,Datos!$AH$4,Base!$N:$N,Datos!AV$5)</f>
        <v>0</v>
      </c>
      <c r="AW11" s="82">
        <f>SUMIFS(Base!$J:$J,Base!$L:$L,Datos!$B11,Base!$O:$O,Datos!$AH$4,Base!$N:$N,Datos!AW$5)</f>
        <v>0</v>
      </c>
      <c r="AX11" s="13">
        <f>SUMIFS(Base!$J:$J,Base!$L:$L,Datos!$B11,Base!$O:$O,Datos!$AH$4,Base!$N:$N,Datos!AX$5)</f>
        <v>0</v>
      </c>
      <c r="AY11" s="13">
        <f>SUMIFS(Base!$J:$J,Base!$L:$L,Datos!$B11,Base!$O:$O,Datos!$AH$4,Base!$N:$N,Datos!AY$5)</f>
        <v>0</v>
      </c>
      <c r="AZ11" s="13">
        <f>SUMIFS(Base!$J:$J,Base!$L:$L,Datos!$B11,Base!$O:$O,Datos!$AH$4,Base!$N:$N,Datos!AZ$5)</f>
        <v>0</v>
      </c>
      <c r="BA11" s="13">
        <f>SUMIFS(Base!$J:$J,Base!$L:$L,Datos!$B11,Base!$O:$O,Datos!$AH$4,Base!$N:$N,Datos!BA$5)</f>
        <v>0</v>
      </c>
      <c r="BB11" s="13">
        <f>SUMIFS(Base!$J:$J,Base!$L:$L,Datos!$B11,Base!$O:$O,Datos!$AH$4,Base!$N:$N,Datos!BB$5)</f>
        <v>0</v>
      </c>
      <c r="BC11" s="13">
        <f>SUMIFS(Base!$J:$J,Base!$L:$L,Datos!$B11,Base!$O:$O,Datos!$AH$4,Base!$N:$N,Datos!BC$5)</f>
        <v>0</v>
      </c>
      <c r="BD11" s="13">
        <f>SUMIFS(Base!$J:$J,Base!$L:$L,Datos!$B11,Base!$O:$O,Datos!$AH$4,Base!$N:$N,Datos!BD$5)</f>
        <v>0</v>
      </c>
      <c r="BE11" s="13">
        <f>SUMIFS(Base!$J:$J,Base!$L:$L,Datos!$B11,Base!$O:$O,Datos!$AH$4,Base!$N:$N,Datos!BE$5)</f>
        <v>0</v>
      </c>
      <c r="BF11" s="13">
        <f>SUMIFS(Base!$J:$J,Base!$L:$L,Datos!$B11,Base!$O:$O,Datos!$AH$4,Base!$N:$N,Datos!BF$5)</f>
        <v>0</v>
      </c>
      <c r="BG11" s="13">
        <f>SUMIFS(Base!$J:$J,Base!$L:$L,Datos!$B11,Base!$O:$O,Datos!$AH$4,Base!$N:$N,Datos!BG$5)</f>
        <v>0</v>
      </c>
      <c r="BH11" s="13">
        <f>SUMIFS(Base!$J:$J,Base!$L:$L,Datos!$B11,Base!$O:$O,Datos!$AH$4,Base!$N:$N,Datos!BH$5)</f>
        <v>0</v>
      </c>
      <c r="BI11" s="13">
        <f>SUMIFS(Base!$J:$J,Base!$L:$L,Datos!$B11,Base!$O:$O,Datos!$AH$4,Base!$N:$N,Datos!BI$5)</f>
        <v>0</v>
      </c>
      <c r="BJ11" s="13">
        <f>SUMIFS(Base!$J:$J,Base!$L:$L,Datos!$B11,Base!$O:$O,Datos!$AH$4,Base!$N:$N,Datos!BJ$5)</f>
        <v>0</v>
      </c>
      <c r="BK11" s="13">
        <f>SUMIFS(Base!$J:$J,Base!$L:$L,Datos!$B11,Base!$O:$O,Datos!$BK$4,Base!$N:$N,Datos!BK$5)</f>
        <v>0</v>
      </c>
      <c r="BL11" s="13">
        <f>SUMIFS(Base!$J:$J,Base!$L:$L,Datos!$B11,Base!$O:$O,Datos!$BK$4,Base!$N:$N,Datos!BL$5)</f>
        <v>0</v>
      </c>
      <c r="BM11" s="13">
        <f>SUMIFS(Base!$J:$J,Base!$L:$L,Datos!$B11,Base!$O:$O,Datos!$BK$4,Base!$N:$N,Datos!BM$5)</f>
        <v>0</v>
      </c>
      <c r="BN11" s="13">
        <f>SUMIFS(Base!$J:$J,Base!$L:$L,Datos!$B11,Base!$O:$O,Datos!$BK$4,Base!$N:$N,Datos!BN$5)</f>
        <v>0</v>
      </c>
      <c r="BO11" s="13">
        <f>SUMIFS(Base!$J:$J,Base!$L:$L,Datos!$B11,Base!$O:$O,Datos!$BK$4,Base!$N:$N,Datos!BO$5)</f>
        <v>0</v>
      </c>
      <c r="BP11" s="13">
        <f>SUMIFS(Base!$J:$J,Base!$L:$L,Datos!$B11,Base!$O:$O,Datos!$BK$4,Base!$N:$N,Datos!BP$5)</f>
        <v>0</v>
      </c>
      <c r="BQ11" s="13">
        <f>SUMIFS(Base!$J:$J,Base!$L:$L,Datos!$B11,Base!$O:$O,Datos!$BK$4,Base!$N:$N,Datos!BQ$5)</f>
        <v>0</v>
      </c>
      <c r="BR11" s="13">
        <f>SUMIFS(Base!$J:$J,Base!$L:$L,Datos!$B11,Base!$O:$O,Datos!$BK$4,Base!$N:$N,Datos!BR$5)</f>
        <v>0</v>
      </c>
      <c r="BS11" s="13">
        <f>SUMIFS(Base!$J:$J,Base!$L:$L,Datos!$B11,Base!$O:$O,Datos!$BK$4,Base!$N:$N,Datos!BS$5)</f>
        <v>0</v>
      </c>
      <c r="BT11" s="13">
        <f>SUMIFS(Base!$J:$J,Base!$L:$L,Datos!$B11,Base!$O:$O,Datos!$BK$4,Base!$N:$N,Datos!BT$5)</f>
        <v>0</v>
      </c>
      <c r="BU11" s="13">
        <f>SUMIFS(Base!$J:$J,Base!$L:$L,Datos!$B11,Base!$O:$O,Datos!$BK$4,Base!$N:$N,Datos!BU$5)</f>
        <v>0</v>
      </c>
      <c r="BV11" s="13">
        <f>SUMIFS(Base!$J:$J,Base!$L:$L,Datos!$B11,Base!$O:$O,Datos!$BK$4,Base!$N:$N,Datos!BV$5)</f>
        <v>0</v>
      </c>
      <c r="BW11" s="13">
        <f>SUMIFS(Base!$J:$J,Base!$L:$L,Datos!$B11,Base!$O:$O,Datos!$BK$4,Base!$N:$N,Datos!BW$5)</f>
        <v>0</v>
      </c>
      <c r="BX11" s="13">
        <f>SUMIFS(Base!$J:$J,Base!$L:$L,Datos!$B11,Base!$O:$O,Datos!$BK$4,Base!$N:$N,Datos!BX$5)</f>
        <v>0</v>
      </c>
      <c r="BY11" s="13">
        <f>SUMIFS(Base!$J:$J,Base!$L:$L,Datos!$B11,Base!$O:$O,Datos!$BK$4,Base!$N:$N,Datos!BY$5)</f>
        <v>0</v>
      </c>
      <c r="BZ11" s="13">
        <f>SUMIFS(Base!$J:$J,Base!$L:$L,Datos!$B11,Base!$O:$O,Datos!$BK$4,Base!$N:$N,Datos!BZ$5)</f>
        <v>0</v>
      </c>
      <c r="CA11" s="13">
        <f>SUMIFS(Base!$J:$J,Base!$L:$L,Datos!$B11,Base!$O:$O,Datos!$BK$4,Base!$N:$N,Datos!CA$5)</f>
        <v>0</v>
      </c>
      <c r="CB11" s="13">
        <f>SUMIFS(Base!$J:$J,Base!$L:$L,Datos!$B11,Base!$O:$O,Datos!$BK$4,Base!$N:$N,Datos!CB$5)</f>
        <v>0</v>
      </c>
      <c r="CC11" s="13">
        <f>SUMIFS(Base!$J:$J,Base!$L:$L,Datos!$B11,Base!$O:$O,Datos!$BK$4,Base!$N:$N,Datos!CC$5)</f>
        <v>0</v>
      </c>
      <c r="CD11" s="13">
        <f>SUMIFS(Base!$J:$J,Base!$L:$L,Datos!$B11,Base!$O:$O,Datos!$BK$4,Base!$N:$N,Datos!CD$5)</f>
        <v>0</v>
      </c>
      <c r="CE11" s="13">
        <f>SUMIFS(Base!$J:$J,Base!$L:$L,Datos!$B11,Base!$O:$O,Datos!$BK$4,Base!$N:$N,Datos!CE$5)</f>
        <v>0</v>
      </c>
      <c r="CF11" s="13">
        <f>SUMIFS(Base!$J:$J,Base!$L:$L,Datos!$B11,Base!$O:$O,Datos!$BK$4,Base!$N:$N,Datos!CF$5)</f>
        <v>0</v>
      </c>
      <c r="CG11" s="13">
        <f>SUMIFS(Base!$J:$J,Base!$L:$L,Datos!$B11,Base!$O:$O,Datos!$BK$4,Base!$N:$N,Datos!CG$5)</f>
        <v>0</v>
      </c>
      <c r="CH11" s="13">
        <f>SUMIFS(Base!$J:$J,Base!$L:$L,Datos!$B11,Base!$O:$O,Datos!$BK$4,Base!$N:$N,Datos!CH$5)</f>
        <v>0</v>
      </c>
      <c r="CI11" s="13">
        <f>SUMIFS(Base!$J:$J,Base!$L:$L,Datos!$B11,Base!$O:$O,Datos!$BK$4,Base!$N:$N,Datos!CI$5)</f>
        <v>0</v>
      </c>
      <c r="CJ11" s="13">
        <f>SUMIFS(Base!$J:$J,Base!$L:$L,Datos!$B11,Base!$O:$O,Datos!$BK$4,Base!$N:$N,Datos!CJ$5)</f>
        <v>0</v>
      </c>
      <c r="CK11" s="13">
        <f>SUMIFS(Base!$J:$J,Base!$L:$L,Datos!$B11,Base!$O:$O,Datos!$BK$4,Base!$N:$N,Datos!CK$5)</f>
        <v>0</v>
      </c>
      <c r="CL11" s="13">
        <f>SUMIFS(Base!$J:$J,Base!$L:$L,Datos!$B11,Base!$O:$O,Datos!$BK$4,Base!$N:$N,Datos!CL$5)</f>
        <v>0</v>
      </c>
      <c r="CM11" s="13">
        <f>SUMIFS(Base!$J:$J,Base!$L:$L,Datos!$B11,Base!$O:$O,Datos!$BK$4,Base!$N:$N,Datos!CM$5)</f>
        <v>0</v>
      </c>
      <c r="CN11" s="13">
        <f>SUMIFS(Base!$J:$J,Base!$L:$L,Datos!$B11,Base!$O:$O,Datos!$BK$4,Base!$N:$N,Datos!CN$5)</f>
        <v>0</v>
      </c>
      <c r="CO11" s="13">
        <f>SUMIFS(Base!$J:$J,Base!$L:$L,Datos!$B11,Base!$O:$O,Datos!$BK$4,Base!$N:$N,Datos!CO$5)</f>
        <v>0</v>
      </c>
      <c r="CP11" s="13">
        <f>SUMIFS(Base!$J:$J,Base!$L:$L,Datos!$B11,Base!$O:$O,Datos!$CP$4,Base!$N:$N,Datos!CP$5)</f>
        <v>0</v>
      </c>
      <c r="CQ11" s="13">
        <f>SUMIFS(Base!$J:$J,Base!$L:$L,Datos!$B11,Base!$O:$O,Datos!$CP$4,Base!$N:$N,Datos!CQ$5)</f>
        <v>0</v>
      </c>
      <c r="CR11" s="13">
        <f>SUMIFS(Base!$J:$J,Base!$L:$L,Datos!$B11,Base!$O:$O,Datos!$CP$4,Base!$N:$N,Datos!CR$5)</f>
        <v>0</v>
      </c>
      <c r="CS11" s="13">
        <f>SUMIFS(Base!$J:$J,Base!$L:$L,Datos!$B11,Base!$O:$O,Datos!$CP$4,Base!$N:$N,Datos!CS$5)</f>
        <v>0</v>
      </c>
      <c r="CT11" s="13">
        <f>SUMIFS(Base!$J:$J,Base!$L:$L,Datos!$B11,Base!$O:$O,Datos!$CP$4,Base!$N:$N,Datos!CT$5)</f>
        <v>0</v>
      </c>
      <c r="CU11" s="13">
        <f>SUMIFS(Base!$J:$J,Base!$L:$L,Datos!$B11,Base!$O:$O,Datos!$CP$4,Base!$N:$N,Datos!CU$5)</f>
        <v>0</v>
      </c>
      <c r="CV11" s="13">
        <f>SUMIFS(Base!$J:$J,Base!$L:$L,Datos!$B11,Base!$O:$O,Datos!$CP$4,Base!$N:$N,Datos!CV$5)</f>
        <v>0</v>
      </c>
      <c r="CW11" s="13">
        <f>SUMIFS(Base!$J:$J,Base!$L:$L,Datos!$B11,Base!$O:$O,Datos!$CP$4,Base!$N:$N,Datos!CW$5)</f>
        <v>0</v>
      </c>
      <c r="CX11" s="13">
        <f>SUMIFS(Base!$J:$J,Base!$L:$L,Datos!$B11,Base!$O:$O,Datos!$CP$4,Base!$N:$N,Datos!CX$5)</f>
        <v>0</v>
      </c>
      <c r="CY11" s="13">
        <f>SUMIFS(Base!$J:$J,Base!$L:$L,Datos!$B11,Base!$O:$O,Datos!$CP$4,Base!$N:$N,Datos!CY$5)</f>
        <v>0</v>
      </c>
      <c r="CZ11" s="13">
        <f>SUMIFS(Base!$J:$J,Base!$L:$L,Datos!$B11,Base!$O:$O,Datos!$CP$4,Base!$N:$N,Datos!CZ$5)</f>
        <v>0</v>
      </c>
      <c r="DA11" s="13">
        <f>SUMIFS(Base!$J:$J,Base!$L:$L,Datos!$B11,Base!$O:$O,Datos!$CP$4,Base!$N:$N,Datos!DA$5)</f>
        <v>0</v>
      </c>
      <c r="DB11" s="13">
        <f>SUMIFS(Base!$J:$J,Base!$L:$L,Datos!$B11,Base!$O:$O,Datos!$CP$4,Base!$N:$N,Datos!DB$5)</f>
        <v>0</v>
      </c>
      <c r="DC11" s="13">
        <f>SUMIFS(Base!$J:$J,Base!$L:$L,Datos!$B11,Base!$O:$O,Datos!$CP$4,Base!$N:$N,Datos!DC$5)</f>
        <v>0</v>
      </c>
      <c r="DD11" s="13">
        <f>SUMIFS(Base!$J:$J,Base!$L:$L,Datos!$B11,Base!$O:$O,Datos!$CP$4,Base!$N:$N,Datos!DD$5)</f>
        <v>0</v>
      </c>
      <c r="DE11" s="13">
        <f>SUMIFS(Base!$J:$J,Base!$L:$L,Datos!$B11,Base!$O:$O,Datos!$CP$4,Base!$N:$N,Datos!DE$5)</f>
        <v>0</v>
      </c>
      <c r="DF11" s="13">
        <f>SUMIFS(Base!$J:$J,Base!$L:$L,Datos!$B11,Base!$O:$O,Datos!$CP$4,Base!$N:$N,Datos!DF$5)</f>
        <v>0</v>
      </c>
      <c r="DG11" s="13">
        <f>SUMIFS(Base!$J:$J,Base!$L:$L,Datos!$B11,Base!$O:$O,Datos!$CP$4,Base!$N:$N,Datos!DG$5)</f>
        <v>0</v>
      </c>
      <c r="DH11" s="13">
        <f>SUMIFS(Base!$J:$J,Base!$L:$L,Datos!$B11,Base!$O:$O,Datos!$CP$4,Base!$N:$N,Datos!DH$5)</f>
        <v>0</v>
      </c>
      <c r="DI11" s="13">
        <f>SUMIFS(Base!$J:$J,Base!$L:$L,Datos!$B11,Base!$O:$O,Datos!$CP$4,Base!$N:$N,Datos!DI$5)</f>
        <v>0</v>
      </c>
      <c r="DJ11" s="13">
        <f>SUMIFS(Base!$J:$J,Base!$L:$L,Datos!$B11,Base!$O:$O,Datos!$CP$4,Base!$N:$N,Datos!DJ$5)</f>
        <v>0</v>
      </c>
      <c r="DK11" s="13">
        <f>SUMIFS(Base!$J:$J,Base!$L:$L,Datos!$B11,Base!$O:$O,Datos!$CP$4,Base!$N:$N,Datos!DK$5)</f>
        <v>0</v>
      </c>
      <c r="DL11" s="13">
        <f>SUMIFS(Base!$J:$J,Base!$L:$L,Datos!$B11,Base!$O:$O,Datos!$CP$4,Base!$N:$N,Datos!DL$5)</f>
        <v>0</v>
      </c>
      <c r="DM11" s="13">
        <f>SUMIFS(Base!$J:$J,Base!$L:$L,Datos!$B11,Base!$O:$O,Datos!$CP$4,Base!$N:$N,Datos!DM$5)</f>
        <v>0</v>
      </c>
      <c r="DN11" s="13">
        <f>SUMIFS(Base!$J:$J,Base!$L:$L,Datos!$B11,Base!$O:$O,Datos!$CP$4,Base!$N:$N,Datos!DN$5)</f>
        <v>0</v>
      </c>
      <c r="DO11" s="13">
        <f>SUMIFS(Base!$J:$J,Base!$L:$L,Datos!$B11,Base!$O:$O,Datos!$CP$4,Base!$N:$N,Datos!DO$5)</f>
        <v>0</v>
      </c>
      <c r="DP11" s="13">
        <f>SUMIFS(Base!$J:$J,Base!$L:$L,Datos!$B11,Base!$O:$O,Datos!$CP$4,Base!$N:$N,Datos!DP$5)</f>
        <v>0</v>
      </c>
      <c r="DQ11" s="13">
        <f>SUMIFS(Base!$J:$J,Base!$L:$L,Datos!$B11,Base!$O:$O,Datos!$CP$4,Base!$N:$N,Datos!DQ$5)</f>
        <v>0</v>
      </c>
      <c r="DR11" s="13">
        <f>SUMIFS(Base!$J:$J,Base!$L:$L,Datos!$B11,Base!$O:$O,Datos!$CP$4,Base!$N:$N,Datos!DR$5)</f>
        <v>0</v>
      </c>
      <c r="DS11" s="13">
        <f>SUMIFS(Base!$J:$J,Base!$L:$L,Datos!$B11,Base!$O:$O,Datos!$CP$4,Base!$N:$N,Datos!DS$5)</f>
        <v>0</v>
      </c>
      <c r="DT11" s="64">
        <f>SUMIFS(Base!$J:$J,Base!$L:$L,Datos!$B11,Base!$O:$O,Datos!$DT$4,Base!$N:$N,Datos!DT$5)</f>
        <v>0</v>
      </c>
      <c r="DU11" s="13">
        <f>SUMIFS(Base!$J:$J,Base!$L:$L,Datos!$B11,Base!$O:$O,Datos!$DT$4,Base!$N:$N,Datos!DU$5)</f>
        <v>0</v>
      </c>
      <c r="DV11" s="13">
        <f>SUMIFS(Base!$J:$J,Base!$L:$L,Datos!$B11,Base!$O:$O,Datos!$DT$4,Base!$N:$N,Datos!DV$5)</f>
        <v>0</v>
      </c>
      <c r="DW11" s="13">
        <f>SUMIFS(Base!$J:$J,Base!$L:$L,Datos!$B11,Base!$O:$O,Datos!$DT$4,Base!$N:$N,Datos!DW$5)</f>
        <v>0</v>
      </c>
      <c r="DX11" s="13">
        <f>SUMIFS(Base!$J:$J,Base!$L:$L,Datos!$B11,Base!$O:$O,Datos!$DT$4,Base!$N:$N,Datos!DX$5)</f>
        <v>0</v>
      </c>
      <c r="DY11" s="13">
        <f>SUMIFS(Base!$J:$J,Base!$L:$L,Datos!$B11,Base!$O:$O,Datos!$DT$4,Base!$N:$N,Datos!DY$5)</f>
        <v>0</v>
      </c>
      <c r="DZ11" s="13">
        <f>SUMIFS(Base!$J:$J,Base!$L:$L,Datos!$B11,Base!$O:$O,Datos!$DT$4,Base!$N:$N,Datos!DZ$5)</f>
        <v>0</v>
      </c>
      <c r="EA11" s="13">
        <f>SUMIFS(Base!$J:$J,Base!$L:$L,Datos!$B11,Base!$O:$O,Datos!$DT$4,Base!$N:$N,Datos!EA$5)</f>
        <v>0</v>
      </c>
      <c r="EB11" s="13">
        <f>SUMIFS(Base!$J:$J,Base!$L:$L,Datos!$B11,Base!$O:$O,Datos!$DT$4,Base!$N:$N,Datos!EB$5)</f>
        <v>0</v>
      </c>
      <c r="EC11" s="13">
        <f>SUMIFS(Base!$J:$J,Base!$L:$L,Datos!$B11,Base!$O:$O,Datos!$DT$4,Base!$N:$N,Datos!EC$5)</f>
        <v>0</v>
      </c>
      <c r="ED11" s="13">
        <f>SUMIFS(Base!$J:$J,Base!$L:$L,Datos!$B11,Base!$O:$O,Datos!$DT$4,Base!$N:$N,Datos!ED$5)</f>
        <v>0</v>
      </c>
      <c r="EE11" s="13">
        <f>SUMIFS(Base!$J:$J,Base!$L:$L,Datos!$B11,Base!$O:$O,Datos!$DT$4,Base!$N:$N,Datos!EE$5)</f>
        <v>0</v>
      </c>
      <c r="EF11" s="13">
        <f>SUMIFS(Base!$J:$J,Base!$L:$L,Datos!$B11,Base!$O:$O,Datos!$DT$4,Base!$N:$N,Datos!EF$5)</f>
        <v>0</v>
      </c>
      <c r="EG11" s="13">
        <f>SUMIFS(Base!$J:$J,Base!$L:$L,Datos!$B11,Base!$O:$O,Datos!$DT$4,Base!$N:$N,Datos!EG$5)</f>
        <v>0</v>
      </c>
      <c r="EH11" s="13">
        <f>SUMIFS(Base!$J:$J,Base!$L:$L,Datos!$B11,Base!$O:$O,Datos!$DT$4,Base!$N:$N,Datos!EH$5)</f>
        <v>0</v>
      </c>
      <c r="EI11" s="13">
        <f>SUMIFS(Base!$J:$J,Base!$L:$L,Datos!$B11,Base!$O:$O,Datos!$DT$4,Base!$N:$N,Datos!EI$5)</f>
        <v>0</v>
      </c>
      <c r="EJ11" s="13">
        <f>SUMIFS(Base!$J:$J,Base!$L:$L,Datos!$B11,Base!$O:$O,Datos!$DT$4,Base!$N:$N,Datos!EJ$5)</f>
        <v>0</v>
      </c>
      <c r="EK11" s="13">
        <f>SUMIFS(Base!$J:$J,Base!$L:$L,Datos!$B11,Base!$O:$O,Datos!$DT$4,Base!$N:$N,Datos!EK$5)</f>
        <v>0</v>
      </c>
      <c r="EL11" s="13">
        <f>SUMIFS(Base!$J:$J,Base!$L:$L,Datos!$B11,Base!$O:$O,Datos!$DT$4,Base!$N:$N,Datos!EL$5)</f>
        <v>0</v>
      </c>
      <c r="EM11" s="13">
        <f>SUMIFS(Base!$J:$J,Base!$L:$L,Datos!$B11,Base!$O:$O,Datos!$DT$4,Base!$N:$N,Datos!EM$5)</f>
        <v>0</v>
      </c>
      <c r="EN11" s="13">
        <f>SUMIFS(Base!$J:$J,Base!$L:$L,Datos!$B11,Base!$O:$O,Datos!$DT$4,Base!$N:$N,Datos!EN$5)</f>
        <v>0</v>
      </c>
      <c r="EO11" s="13">
        <f>SUMIFS(Base!$J:$J,Base!$L:$L,Datos!$B11,Base!$O:$O,Datos!$DT$4,Base!$N:$N,Datos!EO$5)</f>
        <v>0</v>
      </c>
      <c r="EP11" s="13">
        <f>SUMIFS(Base!$J:$J,Base!$L:$L,Datos!$B11,Base!$O:$O,Datos!$DT$4,Base!$N:$N,Datos!EP$5)</f>
        <v>0</v>
      </c>
      <c r="EQ11" s="13">
        <f>SUMIFS(Base!$J:$J,Base!$L:$L,Datos!$B11,Base!$O:$O,Datos!$DT$4,Base!$N:$N,Datos!EQ$5)</f>
        <v>0</v>
      </c>
      <c r="ER11" s="13">
        <f>SUMIFS(Base!$J:$J,Base!$L:$L,Datos!$B11,Base!$O:$O,Datos!$DT$4,Base!$N:$N,Datos!ER$5)</f>
        <v>0</v>
      </c>
      <c r="ES11" s="13">
        <f>SUMIFS(Base!$J:$J,Base!$L:$L,Datos!$B11,Base!$O:$O,Datos!$DT$4,Base!$N:$N,Datos!ES$5)</f>
        <v>0</v>
      </c>
      <c r="ET11" s="13">
        <f>SUMIFS(Base!$J:$J,Base!$L:$L,Datos!$B11,Base!$O:$O,Datos!$DT$4,Base!$N:$N,Datos!ET$5)</f>
        <v>0</v>
      </c>
      <c r="EU11" s="13">
        <f>SUMIFS(Base!$J:$J,Base!$L:$L,Datos!$B11,Base!$O:$O,Datos!$DT$4,Base!$N:$N,Datos!EU$5)</f>
        <v>0</v>
      </c>
      <c r="EV11" s="13">
        <f>SUMIFS(Base!$J:$J,Base!$L:$L,Datos!$B11,Base!$O:$O,Datos!$DT$4,Base!$N:$N,Datos!EV$5)</f>
        <v>0</v>
      </c>
      <c r="EW11" s="13">
        <f>SUMIFS(Base!$J:$J,Base!$L:$L,Datos!$B11,Base!$O:$O,Datos!$DT$4,Base!$N:$N,Datos!EW$5)</f>
        <v>0</v>
      </c>
      <c r="EX11" s="65">
        <f>SUMIFS(Base!$J:$J,Base!$L:$L,Datos!$B11,Base!$O:$O,Datos!$DT$4,Base!$N:$N,Datos!EX$5)</f>
        <v>0</v>
      </c>
      <c r="EY11" s="13">
        <f>SUMIFS(Base!$J:$J,Base!$L:$L,Datos!$B11,Base!$O:$O,Datos!$EY$4,Base!$N:$N,Datos!EY$5)</f>
        <v>0</v>
      </c>
      <c r="EZ11" s="13">
        <f>SUMIFS(Base!$J:$J,Base!$L:$L,Datos!$B11,Base!$O:$O,Datos!$EY$4,Base!$N:$N,Datos!EZ$5)</f>
        <v>0</v>
      </c>
      <c r="FA11" s="13">
        <f>SUMIFS(Base!$J:$J,Base!$L:$L,Datos!$B11,Base!$O:$O,Datos!$EY$4,Base!$N:$N,Datos!FA$5)</f>
        <v>0</v>
      </c>
      <c r="FB11" s="13">
        <f>SUMIFS(Base!$J:$J,Base!$L:$L,Datos!$B11,Base!$O:$O,Datos!$EY$4,Base!$N:$N,Datos!FB$5)</f>
        <v>0</v>
      </c>
      <c r="FC11" s="13">
        <f>SUMIFS(Base!$J:$J,Base!$L:$L,Datos!$B11,Base!$O:$O,Datos!$EY$4,Base!$N:$N,Datos!FC$5)</f>
        <v>0</v>
      </c>
      <c r="FD11" s="13">
        <f>SUMIFS(Base!$J:$J,Base!$L:$L,Datos!$B11,Base!$O:$O,Datos!$EY$4,Base!$N:$N,Datos!FD$5)</f>
        <v>0</v>
      </c>
      <c r="FE11" s="13">
        <f>SUMIFS(Base!$J:$J,Base!$L:$L,Datos!$B11,Base!$O:$O,Datos!$EY$4,Base!$N:$N,Datos!FE$5)</f>
        <v>0</v>
      </c>
      <c r="FF11" s="13">
        <f>SUMIFS(Base!$J:$J,Base!$L:$L,Datos!$B11,Base!$O:$O,Datos!$EY$4,Base!$N:$N,Datos!FF$5)</f>
        <v>0</v>
      </c>
      <c r="FG11" s="13">
        <f>SUMIFS(Base!$J:$J,Base!$L:$L,Datos!$B11,Base!$O:$O,Datos!$EY$4,Base!$N:$N,Datos!FG$5)</f>
        <v>0</v>
      </c>
      <c r="FH11" s="13">
        <f>SUMIFS(Base!$J:$J,Base!$L:$L,Datos!$B11,Base!$O:$O,Datos!$EY$4,Base!$N:$N,Datos!FH$5)</f>
        <v>0</v>
      </c>
      <c r="FI11" s="13">
        <f>SUMIFS(Base!$J:$J,Base!$L:$L,Datos!$B11,Base!$O:$O,Datos!$EY$4,Base!$N:$N,Datos!FI$5)</f>
        <v>0</v>
      </c>
      <c r="FJ11" s="13">
        <f>SUMIFS(Base!$J:$J,Base!$L:$L,Datos!$B11,Base!$O:$O,Datos!$EY$4,Base!$N:$N,Datos!FJ$5)</f>
        <v>0</v>
      </c>
      <c r="FK11" s="13">
        <f>SUMIFS(Base!$J:$J,Base!$L:$L,Datos!$B11,Base!$O:$O,Datos!$EY$4,Base!$N:$N,Datos!FK$5)</f>
        <v>0</v>
      </c>
      <c r="FL11" s="13">
        <f>SUMIFS(Base!$J:$J,Base!$L:$L,Datos!$B11,Base!$O:$O,Datos!$EY$4,Base!$N:$N,Datos!FL$5)</f>
        <v>0</v>
      </c>
      <c r="FM11" s="13">
        <f>SUMIFS(Base!$J:$J,Base!$L:$L,Datos!$B11,Base!$O:$O,Datos!$EY$4,Base!$N:$N,Datos!FM$5)</f>
        <v>0</v>
      </c>
      <c r="FN11" s="13">
        <f>SUMIFS(Base!$J:$J,Base!$L:$L,Datos!$B11,Base!$O:$O,Datos!$EY$4,Base!$N:$N,Datos!FN$5)</f>
        <v>0</v>
      </c>
      <c r="FO11" s="13">
        <f>SUMIFS(Base!$J:$J,Base!$L:$L,Datos!$B11,Base!$O:$O,Datos!$EY$4,Base!$N:$N,Datos!FO$5)</f>
        <v>0</v>
      </c>
      <c r="FP11" s="13">
        <f>SUMIFS(Base!$J:$J,Base!$L:$L,Datos!$B11,Base!$O:$O,Datos!$EY$4,Base!$N:$N,Datos!FP$5)</f>
        <v>0</v>
      </c>
      <c r="FQ11" s="13">
        <f>SUMIFS(Base!$J:$J,Base!$L:$L,Datos!$B11,Base!$O:$O,Datos!$EY$4,Base!$N:$N,Datos!FQ$5)</f>
        <v>0</v>
      </c>
      <c r="FR11" s="13">
        <f>SUMIFS(Base!$J:$J,Base!$L:$L,Datos!$B11,Base!$O:$O,Datos!$EY$4,Base!$N:$N,Datos!FR$5)</f>
        <v>0</v>
      </c>
      <c r="FS11" s="13">
        <f>SUMIFS(Base!$J:$J,Base!$L:$L,Datos!$B11,Base!$O:$O,Datos!$EY$4,Base!$N:$N,Datos!FS$5)</f>
        <v>0</v>
      </c>
      <c r="FT11" s="13">
        <f>SUMIFS(Base!$J:$J,Base!$L:$L,Datos!$B11,Base!$O:$O,Datos!$EY$4,Base!$N:$N,Datos!FT$5)</f>
        <v>0</v>
      </c>
      <c r="FU11" s="13">
        <f>SUMIFS(Base!$J:$J,Base!$L:$L,Datos!$B11,Base!$O:$O,Datos!$EY$4,Base!$N:$N,Datos!FU$5)</f>
        <v>0</v>
      </c>
      <c r="FV11" s="13">
        <f>SUMIFS(Base!$J:$J,Base!$L:$L,Datos!$B11,Base!$O:$O,Datos!$EY$4,Base!$N:$N,Datos!FV$5)</f>
        <v>0</v>
      </c>
      <c r="FW11" s="13">
        <f>SUMIFS(Base!$J:$J,Base!$L:$L,Datos!$B11,Base!$O:$O,Datos!$EY$4,Base!$N:$N,Datos!FW$5)</f>
        <v>0</v>
      </c>
      <c r="FX11" s="13">
        <f>SUMIFS(Base!$J:$J,Base!$L:$L,Datos!$B11,Base!$O:$O,Datos!$EY$4,Base!$N:$N,Datos!FX$5)</f>
        <v>0</v>
      </c>
      <c r="FY11" s="13">
        <f>SUMIFS(Base!$J:$J,Base!$L:$L,Datos!$B11,Base!$O:$O,Datos!$EY$4,Base!$N:$N,Datos!FY$5)</f>
        <v>0</v>
      </c>
      <c r="FZ11" s="13">
        <f>SUMIFS(Base!$J:$J,Base!$L:$L,Datos!$B11,Base!$O:$O,Datos!$EY$4,Base!$N:$N,Datos!FZ$5)</f>
        <v>0</v>
      </c>
      <c r="GA11" s="209">
        <f>SUMIFS(Base!$J:$J,Base!$L:$L,Datos!$B11,Base!$O:$O,Datos!$EY$4,Base!$N:$N,Datos!GA$5)</f>
        <v>0</v>
      </c>
      <c r="GB11" s="13">
        <f>SUMIFS(Base!$J:$J,Base!$L:$L,Datos!$B11,Base!$O:$O,Datos!$EY$4,Base!$N:$N,Datos!GB$5)</f>
        <v>0</v>
      </c>
      <c r="GC11" s="13">
        <f>SUMIFS(Base!$J:$J,Base!$L:$L,Datos!$B11,Base!$O:$O,Datos!$GC$4,Base!$N:$N,Datos!GC$5)</f>
        <v>0</v>
      </c>
      <c r="GD11" s="13">
        <f>SUMIFS(Base!$J:$J,Base!$L:$L,Datos!$B11,Base!$O:$O,Datos!$GC$4,Base!$N:$N,Datos!GD$5)</f>
        <v>0</v>
      </c>
      <c r="GE11" s="13">
        <f>SUMIFS(Base!$J:$J,Base!$L:$L,Datos!$B11,Base!$O:$O,Datos!$GC$4,Base!$N:$N,Datos!GE$5)</f>
        <v>0</v>
      </c>
      <c r="GF11" s="65">
        <f>SUMIFS(Base!$J:$J,Base!$L:$L,Datos!$B11,Base!$O:$O,Datos!$GC$4,Base!$N:$N,Datos!GF$5)</f>
        <v>0</v>
      </c>
      <c r="GG11" s="65">
        <f>SUMIFS(Base!$J:$J,Base!$L:$L,Datos!$B11,Base!$O:$O,Datos!$GC$4,Base!$N:$N,Datos!GG$5)</f>
        <v>0</v>
      </c>
      <c r="GH11" s="65">
        <f>SUMIFS(Base!$J:$J,Base!$L:$L,Datos!$B11,Base!$O:$O,Datos!$GC$4,Base!$N:$N,Datos!GH$5)</f>
        <v>0</v>
      </c>
      <c r="GI11" s="65">
        <f>SUMIFS(Base!$J:$J,Base!$L:$L,Datos!$B11,Base!$O:$O,Datos!$GC$4,Base!$N:$N,Datos!GI$5)</f>
        <v>0</v>
      </c>
      <c r="GJ11" s="65">
        <f>SUMIFS(Base!$J:$J,Base!$L:$L,Datos!$B11,Base!$O:$O,Datos!$GC$4,Base!$N:$N,Datos!GJ$5)</f>
        <v>0</v>
      </c>
      <c r="GK11" s="65">
        <f>SUMIFS(Base!$J:$J,Base!$L:$L,Datos!$B11,Base!$O:$O,Datos!$GC$4,Base!$N:$N,Datos!GK$5)</f>
        <v>0</v>
      </c>
      <c r="GL11" s="65">
        <f>SUMIFS(Base!$J:$J,Base!$L:$L,Datos!$B11,Base!$O:$O,Datos!$GC$4,Base!$N:$N,Datos!GL$5)</f>
        <v>0</v>
      </c>
      <c r="GM11" s="65">
        <f>SUMIFS(Base!$J:$J,Base!$L:$L,Datos!$B11,Base!$O:$O,Datos!$GC$4,Base!$N:$N,Datos!GM$5)</f>
        <v>0</v>
      </c>
      <c r="GN11" s="65">
        <f>SUMIFS(Base!$J:$J,Base!$L:$L,Datos!$B11,Base!$O:$O,Datos!$GC$4,Base!$N:$N,Datos!GN$5)</f>
        <v>0</v>
      </c>
      <c r="GO11" s="65">
        <f>SUMIFS(Base!$J:$J,Base!$L:$L,Datos!$B11,Base!$O:$O,Datos!$GC$4,Base!$N:$N,Datos!GO$5)</f>
        <v>0</v>
      </c>
      <c r="GP11" s="65">
        <f>SUMIFS(Base!$J:$J,Base!$L:$L,Datos!$B11,Base!$O:$O,Datos!$GC$4,Base!$N:$N,Datos!GP$5)</f>
        <v>0</v>
      </c>
      <c r="GQ11" s="65">
        <f>SUMIFS(Base!$J:$J,Base!$L:$L,Datos!$B11,Base!$O:$O,Datos!$GC$4,Base!$N:$N,Datos!GQ$5)</f>
        <v>0</v>
      </c>
      <c r="GR11" s="65">
        <f>SUMIFS(Base!$J:$J,Base!$L:$L,Datos!$B11,Base!$O:$O,Datos!$GC$4,Base!$N:$N,Datos!GR$5)</f>
        <v>0</v>
      </c>
      <c r="GS11" s="65">
        <f>SUMIFS(Base!$J:$J,Base!$L:$L,Datos!$B11,Base!$O:$O,Datos!$GC$4,Base!$N:$N,Datos!GS$5)</f>
        <v>0</v>
      </c>
      <c r="GT11" s="65">
        <f>SUMIFS(Base!$J:$J,Base!$L:$L,Datos!$B11,Base!$O:$O,Datos!$GC$4,Base!$N:$N,Datos!GT$5)</f>
        <v>0</v>
      </c>
      <c r="GU11" s="65">
        <f>SUMIFS(Base!$J:$J,Base!$L:$L,Datos!$B11,Base!$O:$O,Datos!$GC$4,Base!$N:$N,Datos!GU$5)</f>
        <v>0</v>
      </c>
      <c r="GV11" s="65">
        <f>SUMIFS(Base!$J:$J,Base!$L:$L,Datos!$B11,Base!$O:$O,Datos!$GC$4,Base!$N:$N,Datos!GV$5)</f>
        <v>0</v>
      </c>
      <c r="GW11" s="65">
        <f>SUMIFS(Base!$J:$J,Base!$L:$L,Datos!$B11,Base!$O:$O,Datos!$GC$4,Base!$N:$N,Datos!GW$5)</f>
        <v>0</v>
      </c>
      <c r="GX11" s="65">
        <f>SUMIFS(Base!$J:$J,Base!$L:$L,Datos!$B11,Base!$O:$O,Datos!$GC$4,Base!$N:$N,Datos!GX$5)</f>
        <v>0</v>
      </c>
      <c r="GY11" s="65">
        <f>SUMIFS(Base!$J:$J,Base!$L:$L,Datos!$B11,Base!$O:$O,Datos!$GC$4,Base!$N:$N,Datos!GY$5)</f>
        <v>0</v>
      </c>
      <c r="GZ11" s="65">
        <f>SUMIFS(Base!$J:$J,Base!$L:$L,Datos!$B11,Base!$O:$O,Datos!$GC$4,Base!$N:$N,Datos!GZ$5)</f>
        <v>0</v>
      </c>
      <c r="HA11" s="65">
        <f>SUMIFS(Base!$J:$J,Base!$L:$L,Datos!$B11,Base!$O:$O,Datos!$GC$4,Base!$N:$N,Datos!HA$5)</f>
        <v>0</v>
      </c>
      <c r="HB11" s="65">
        <f>SUMIFS(Base!$J:$J,Base!$L:$L,Datos!$B11,Base!$O:$O,Datos!$GC$4,Base!$N:$N,Datos!HB$5)</f>
        <v>0</v>
      </c>
      <c r="HC11" s="65">
        <f>SUMIFS(Base!$J:$J,Base!$L:$L,Datos!$B11,Base!$O:$O,Datos!$GC$4,Base!$N:$N,Datos!HC$5)</f>
        <v>0</v>
      </c>
      <c r="HD11" s="65">
        <f>SUMIFS(Base!$J:$J,Base!$L:$L,Datos!$B11,Base!$O:$O,Datos!$GC$4,Base!$N:$N,Datos!HD$5)</f>
        <v>0</v>
      </c>
      <c r="HE11" s="65">
        <f>SUMIFS(Base!$J:$J,Base!$L:$L,Datos!$B11,Base!$O:$O,Datos!$GC$4,Base!$N:$N,Datos!HE$5)</f>
        <v>0</v>
      </c>
      <c r="HF11" s="65">
        <f>SUMIFS(Base!$J:$J,Base!$L:$L,Datos!$B11,Base!$O:$O,Datos!$GC$4,Base!$N:$N,Datos!HF$5)</f>
        <v>0</v>
      </c>
      <c r="HG11" s="65">
        <f>SUMIFS(Base!$J:$J,Base!$L:$L,Datos!$B11,Base!$O:$O,Datos!$GC$4,Base!$N:$N,Datos!HG$5)</f>
        <v>0</v>
      </c>
      <c r="HH11" s="65">
        <f>SUMIFS(Base!$J:$J,Base!$L:$L,Datos!$B11,Base!$O:$O,Datos!$HH$4,Base!$N:$N,Datos!HH$5)</f>
        <v>0</v>
      </c>
      <c r="HI11" s="65">
        <f>SUMIFS(Base!$J:$J,Base!$L:$L,Datos!$B11,Base!$O:$O,Datos!$HH$4,Base!$N:$N,Datos!HI$5)</f>
        <v>0</v>
      </c>
      <c r="HJ11" s="65">
        <f>SUMIFS(Base!$J:$J,Base!$L:$L,Datos!$B11,Base!$O:$O,Datos!$HH$4,Base!$N:$N,Datos!HJ$5)</f>
        <v>0</v>
      </c>
      <c r="HK11" s="65">
        <f>SUMIFS(Base!$J:$J,Base!$L:$L,Datos!$B11,Base!$O:$O,Datos!$HH$4,Base!$N:$N,Datos!HK$5)</f>
        <v>0</v>
      </c>
      <c r="HL11" s="65">
        <f>SUMIFS(Base!$J:$J,Base!$L:$L,Datos!$B11,Base!$O:$O,Datos!$HH$4,Base!$N:$N,Datos!HL$5)</f>
        <v>0</v>
      </c>
      <c r="HM11" s="65">
        <f>SUMIFS(Base!$J:$J,Base!$L:$L,Datos!$B11,Base!$O:$O,Datos!$HH$4,Base!$N:$N,Datos!HM$5)</f>
        <v>0</v>
      </c>
      <c r="HN11" s="65">
        <f>SUMIFS(Base!$J:$J,Base!$L:$L,Datos!$B11,Base!$O:$O,Datos!$HH$4,Base!$N:$N,Datos!HN$5)</f>
        <v>0</v>
      </c>
      <c r="HO11" s="65">
        <f>SUMIFS(Base!$J:$J,Base!$L:$L,Datos!$B11,Base!$O:$O,Datos!$HH$4,Base!$N:$N,Datos!HO$5)</f>
        <v>0</v>
      </c>
      <c r="HP11" s="65">
        <f>SUMIFS(Base!$J:$J,Base!$L:$L,Datos!$B11,Base!$O:$O,Datos!$HH$4,Base!$N:$N,Datos!HP$5)</f>
        <v>0</v>
      </c>
      <c r="HQ11" s="65">
        <f>SUMIFS(Base!$J:$J,Base!$L:$L,Datos!$B11,Base!$O:$O,Datos!$HH$4,Base!$N:$N,Datos!HQ$5)</f>
        <v>0</v>
      </c>
      <c r="HR11" s="65">
        <f>SUMIFS(Base!$J:$J,Base!$L:$L,Datos!$B11,Base!$O:$O,Datos!$HH$4,Base!$N:$N,Datos!HR$5)</f>
        <v>0</v>
      </c>
      <c r="HS11" s="65">
        <f>SUMIFS(Base!$J:$J,Base!$L:$L,Datos!$B11,Base!$O:$O,Datos!$HH$4,Base!$N:$N,Datos!HS$5)</f>
        <v>0</v>
      </c>
      <c r="HT11" s="65">
        <f>SUMIFS(Base!$J:$J,Base!$L:$L,Datos!$B11,Base!$O:$O,Datos!$HH$4,Base!$N:$N,Datos!HT$5)</f>
        <v>0</v>
      </c>
      <c r="HU11" s="65">
        <f>SUMIFS(Base!$J:$J,Base!$L:$L,Datos!$B11,Base!$O:$O,Datos!$HH$4,Base!$N:$N,Datos!HU$5)</f>
        <v>0</v>
      </c>
      <c r="HV11" s="65">
        <f>SUMIFS(Base!$J:$J,Base!$L:$L,Datos!$B11,Base!$O:$O,Datos!$HH$4,Base!$N:$N,Datos!HV$5)</f>
        <v>0</v>
      </c>
      <c r="HW11" s="65">
        <f>SUMIFS(Base!$J:$J,Base!$L:$L,Datos!$B11,Base!$O:$O,Datos!$HH$4,Base!$N:$N,Datos!HW$5)</f>
        <v>0</v>
      </c>
      <c r="HX11" s="65">
        <f>SUMIFS(Base!$J:$J,Base!$L:$L,Datos!$B11,Base!$O:$O,Datos!$HH$4,Base!$N:$N,Datos!HX$5)</f>
        <v>0</v>
      </c>
      <c r="HY11" s="65">
        <f>SUMIFS(Base!$J:$J,Base!$L:$L,Datos!$B11,Base!$O:$O,Datos!$HH$4,Base!$N:$N,Datos!HY$5)</f>
        <v>0</v>
      </c>
      <c r="HZ11" s="65">
        <f>SUMIFS(Base!$J:$J,Base!$L:$L,Datos!$B11,Base!$O:$O,Datos!$HH$4,Base!$N:$N,Datos!HZ$5)</f>
        <v>0</v>
      </c>
      <c r="IA11" s="65">
        <f>SUMIFS(Base!$J:$J,Base!$L:$L,Datos!$B11,Base!$O:$O,Datos!$HH$4,Base!$N:$N,Datos!IA$5)</f>
        <v>0</v>
      </c>
      <c r="IB11" s="65">
        <f>SUMIFS(Base!$J:$J,Base!$L:$L,Datos!$B11,Base!$O:$O,Datos!$HH$4,Base!$N:$N,Datos!IB$5)</f>
        <v>0</v>
      </c>
      <c r="IC11" s="65">
        <f>SUMIFS(Base!$J:$J,Base!$L:$L,Datos!$B11,Base!$O:$O,Datos!$HH$4,Base!$N:$N,Datos!IC$5)</f>
        <v>0</v>
      </c>
      <c r="ID11" s="65">
        <f>SUMIFS(Base!$J:$J,Base!$L:$L,Datos!$B11,Base!$O:$O,Datos!$HH$4,Base!$N:$N,Datos!ID$5)</f>
        <v>0</v>
      </c>
      <c r="IE11" s="65">
        <f>SUMIFS(Base!$J:$J,Base!$L:$L,Datos!$B11,Base!$O:$O,Datos!$HH$4,Base!$N:$N,Datos!IE$5)</f>
        <v>0</v>
      </c>
      <c r="IF11" s="65">
        <f>SUMIFS(Base!$J:$J,Base!$L:$L,Datos!$B11,Base!$O:$O,Datos!$HH$4,Base!$N:$N,Datos!IF$5)</f>
        <v>0</v>
      </c>
      <c r="IG11" s="65">
        <f>SUMIFS(Base!$J:$J,Base!$L:$L,Datos!$B11,Base!$O:$O,Datos!$HH$4,Base!$N:$N,Datos!IG$5)</f>
        <v>0</v>
      </c>
      <c r="IH11" s="65">
        <f>SUMIFS(Base!$J:$J,Base!$L:$L,Datos!$B11,Base!$O:$O,Datos!$HH$4,Base!$N:$N,Datos!IH$5)</f>
        <v>0</v>
      </c>
      <c r="II11" s="65">
        <f>SUMIFS(Base!$J:$J,Base!$L:$L,Datos!$B11,Base!$O:$O,Datos!$HH$4,Base!$N:$N,Datos!II$5)</f>
        <v>0</v>
      </c>
      <c r="IJ11" s="65">
        <f>SUMIFS(Base!$J:$J,Base!$L:$L,Datos!$B11,Base!$O:$O,Datos!$HH$4,Base!$N:$N,Datos!IJ$5)</f>
        <v>0</v>
      </c>
      <c r="IK11" s="65">
        <f>SUMIFS(Base!$J:$J,Base!$L:$L,Datos!$B11,Base!$O:$O,Datos!$HH$4,Base!$N:$N,Datos!IK$5)</f>
        <v>0</v>
      </c>
      <c r="IL11" s="65">
        <f>SUMIFS(Base!$J:$J,Base!$L:$L,Datos!$B11,Base!$O:$O,Datos!$HH$4,Base!$N:$N,Datos!IL$5)</f>
        <v>0</v>
      </c>
      <c r="IM11" s="194">
        <f>SUMIFS(Base!$J:$J,Base!$L:$L,Datos!$B11,Base!$O:$O,Datos!$IM$4,Base!$N:$N,Datos!IM$5)</f>
        <v>0</v>
      </c>
      <c r="IN11" s="65">
        <f>SUMIFS(Base!$J:$J,Base!$L:$L,Datos!$B11,Base!$O:$O,Datos!$IM$4,Base!$N:$N,Datos!IN$5)</f>
        <v>0</v>
      </c>
      <c r="IO11" s="65">
        <f>SUMIFS(Base!$J:$J,Base!$L:$L,Datos!$B11,Base!$O:$O,Datos!$IM$4,Base!$N:$N,Datos!IO$5)</f>
        <v>0</v>
      </c>
      <c r="IP11" s="65">
        <f>SUMIFS(Base!$J:$J,Base!$L:$L,Datos!$B11,Base!$O:$O,Datos!$IM$4,Base!$N:$N,Datos!IP$5)</f>
        <v>0</v>
      </c>
      <c r="IQ11" s="65">
        <f>SUMIFS(Base!$J:$J,Base!$L:$L,Datos!$B11,Base!$O:$O,Datos!$IM$4,Base!$N:$N,Datos!IQ$5)</f>
        <v>0</v>
      </c>
      <c r="IR11" s="65">
        <f>SUMIFS(Base!$J:$J,Base!$L:$L,Datos!$B11,Base!$O:$O,Datos!$IM$4,Base!$N:$N,Datos!IR$5)</f>
        <v>0</v>
      </c>
      <c r="IS11" s="65">
        <f>SUMIFS(Base!$J:$J,Base!$L:$L,Datos!$B11,Base!$O:$O,Datos!$IM$4,Base!$N:$N,Datos!IS$5)</f>
        <v>0</v>
      </c>
      <c r="IT11" s="65">
        <f>SUMIFS(Base!$J:$J,Base!$L:$L,Datos!$B11,Base!$O:$O,Datos!$IM$4,Base!$N:$N,Datos!IT$5)</f>
        <v>0</v>
      </c>
      <c r="IU11" s="65">
        <f>SUMIFS(Base!$J:$J,Base!$L:$L,Datos!$B11,Base!$O:$O,Datos!$IM$4,Base!$N:$N,Datos!IU$5)</f>
        <v>0</v>
      </c>
      <c r="IV11" s="65">
        <f>SUMIFS(Base!$J:$J,Base!$L:$L,Datos!$B11,Base!$O:$O,Datos!$IM$4,Base!$N:$N,Datos!IV$5)</f>
        <v>0</v>
      </c>
      <c r="IW11" s="65">
        <f>SUMIFS(Base!$J:$J,Base!$L:$L,Datos!$B11,Base!$O:$O,Datos!$IM$4,Base!$N:$N,Datos!IW$5)</f>
        <v>0</v>
      </c>
      <c r="IX11" s="65">
        <f>SUMIFS(Base!$J:$J,Base!$L:$L,Datos!$B11,Base!$O:$O,Datos!$IM$4,Base!$N:$N,Datos!IX$5)</f>
        <v>0</v>
      </c>
      <c r="IY11" s="65">
        <f>SUMIFS(Base!$J:$J,Base!$L:$L,Datos!$B11,Base!$O:$O,Datos!$IM$4,Base!$N:$N,Datos!IY$5)</f>
        <v>0</v>
      </c>
      <c r="IZ11" s="65">
        <f>SUMIFS(Base!$J:$J,Base!$L:$L,Datos!$B11,Base!$O:$O,Datos!$IM$4,Base!$N:$N,Datos!IZ$5)</f>
        <v>0</v>
      </c>
      <c r="JA11" s="65">
        <f>SUMIFS(Base!$J:$J,Base!$L:$L,Datos!$B11,Base!$O:$O,Datos!$IM$4,Base!$N:$N,Datos!JA$5)</f>
        <v>0</v>
      </c>
      <c r="JB11" s="65">
        <f>SUMIFS(Base!$J:$J,Base!$L:$L,Datos!$B11,Base!$O:$O,Datos!$IM$4,Base!$N:$N,Datos!JB$5)</f>
        <v>0</v>
      </c>
      <c r="JC11" s="65">
        <f>SUMIFS(Base!$J:$J,Base!$L:$L,Datos!$B11,Base!$O:$O,Datos!$IM$4,Base!$N:$N,Datos!JC$5)</f>
        <v>0</v>
      </c>
      <c r="JD11" s="65">
        <f>SUMIFS(Base!$J:$J,Base!$L:$L,Datos!$B11,Base!$O:$O,Datos!$IM$4,Base!$N:$N,Datos!JD$5)</f>
        <v>0</v>
      </c>
      <c r="JE11" s="65">
        <f>SUMIFS(Base!$J:$J,Base!$L:$L,Datos!$B11,Base!$O:$O,Datos!$IM$4,Base!$N:$N,Datos!JE$5)</f>
        <v>0</v>
      </c>
      <c r="JF11" s="65">
        <f>SUMIFS(Base!$J:$J,Base!$L:$L,Datos!$B11,Base!$O:$O,Datos!$IM$4,Base!$N:$N,Datos!JF$5)</f>
        <v>0</v>
      </c>
      <c r="JG11" s="65">
        <f>SUMIFS(Base!$J:$J,Base!$L:$L,Datos!$B11,Base!$O:$O,Datos!$IM$4,Base!$N:$N,Datos!JG$5)</f>
        <v>0</v>
      </c>
      <c r="JH11" s="65">
        <f>SUMIFS(Base!$J:$J,Base!$L:$L,Datos!$B11,Base!$O:$O,Datos!$IM$4,Base!$N:$N,Datos!JH$5)</f>
        <v>0</v>
      </c>
      <c r="JI11" s="65">
        <f>SUMIFS(Base!$J:$J,Base!$L:$L,Datos!$B11,Base!$O:$O,Datos!$IM$4,Base!$N:$N,Datos!JI$5)</f>
        <v>0</v>
      </c>
      <c r="JJ11" s="65">
        <f>SUMIFS(Base!$J:$J,Base!$L:$L,Datos!$B11,Base!$O:$O,Datos!$IM$4,Base!$N:$N,Datos!JJ$5)</f>
        <v>0</v>
      </c>
      <c r="JK11" s="65">
        <f>SUMIFS(Base!$J:$J,Base!$L:$L,Datos!$B11,Base!$O:$O,Datos!$IM$4,Base!$N:$N,Datos!JK$5)</f>
        <v>0</v>
      </c>
      <c r="JL11" s="65">
        <f>SUMIFS(Base!$J:$J,Base!$L:$L,Datos!$B11,Base!$O:$O,Datos!$IM$4,Base!$N:$N,Datos!JL$5)</f>
        <v>0</v>
      </c>
      <c r="JM11" s="65">
        <f>SUMIFS(Base!$J:$J,Base!$L:$L,Datos!$B11,Base!$O:$O,Datos!$IM$4,Base!$N:$N,Datos!JM$5)</f>
        <v>0</v>
      </c>
      <c r="JN11" s="65">
        <f>SUMIFS(Base!$J:$J,Base!$L:$L,Datos!$B11,Base!$O:$O,Datos!$IM$4,Base!$N:$N,Datos!JN$5)</f>
        <v>0</v>
      </c>
      <c r="JO11" s="65">
        <f>SUMIFS(Base!$J:$J,Base!$L:$L,Datos!$B11,Base!$O:$O,Datos!$IM$4,Base!$N:$N,Datos!JO$5)</f>
        <v>0</v>
      </c>
      <c r="JP11" s="238">
        <f>SUMIFS(Base!$J:$J,Base!$L:$L,Datos!$B11,Base!$O:$O,Datos!$IM$4,Base!$N:$N,Datos!JP$5)</f>
        <v>0</v>
      </c>
      <c r="JQ11" s="65">
        <f>SUMIFS(Base!$J:$J,Base!$L:$L,Datos!$B11,Base!$O:$O,Datos!$JQ$4,Base!$N:$N,Datos!JQ$5)</f>
        <v>0</v>
      </c>
      <c r="JR11" s="65">
        <f>SUMIFS(Base!$J:$J,Base!$L:$L,Datos!$B11,Base!$O:$O,Datos!$JQ$4,Base!$N:$N,Datos!JR$5)</f>
        <v>0</v>
      </c>
      <c r="JS11" s="65">
        <f>SUMIFS(Base!$J:$J,Base!$L:$L,Datos!$B11,Base!$O:$O,Datos!$JQ$4,Base!$N:$N,Datos!JS$5)</f>
        <v>0</v>
      </c>
      <c r="JT11" s="65">
        <f>SUMIFS(Base!$J:$J,Base!$L:$L,Datos!$B11,Base!$O:$O,Datos!$JQ$4,Base!$N:$N,Datos!JT$5)</f>
        <v>0</v>
      </c>
      <c r="JU11" s="65">
        <f>SUMIFS(Base!$J:$J,Base!$L:$L,Datos!$B11,Base!$O:$O,Datos!$JQ$4,Base!$N:$N,Datos!JU$5)</f>
        <v>0</v>
      </c>
      <c r="JV11" s="65">
        <f>SUMIFS(Base!$J:$J,Base!$L:$L,Datos!$B11,Base!$O:$O,Datos!$JQ$4,Base!$N:$N,Datos!JV$5)</f>
        <v>0</v>
      </c>
      <c r="JW11" s="65">
        <f>SUMIFS(Base!$J:$J,Base!$L:$L,Datos!$B11,Base!$O:$O,Datos!$JQ$4,Base!$N:$N,Datos!JW$5)</f>
        <v>0</v>
      </c>
      <c r="JX11" s="65">
        <f>SUMIFS(Base!$J:$J,Base!$L:$L,Datos!$B11,Base!$O:$O,Datos!$JQ$4,Base!$N:$N,Datos!JX$5)</f>
        <v>0</v>
      </c>
      <c r="JY11" s="65">
        <f>SUMIFS(Base!$J:$J,Base!$L:$L,Datos!$B11,Base!$O:$O,Datos!$JQ$4,Base!$N:$N,Datos!JY$5)</f>
        <v>0</v>
      </c>
      <c r="JZ11" s="65">
        <f>SUMIFS(Base!$J:$J,Base!$L:$L,Datos!$B11,Base!$O:$O,Datos!$JQ$4,Base!$N:$N,Datos!JZ$5)</f>
        <v>0</v>
      </c>
      <c r="KA11" s="65">
        <f>SUMIFS(Base!$J:$J,Base!$L:$L,Datos!$B11,Base!$O:$O,Datos!$JQ$4,Base!$N:$N,Datos!KA$5)</f>
        <v>0</v>
      </c>
      <c r="KB11" s="65">
        <f>SUMIFS(Base!$J:$J,Base!$L:$L,Datos!$B11,Base!$O:$O,Datos!$JQ$4,Base!$N:$N,Datos!KB$5)</f>
        <v>0</v>
      </c>
      <c r="KC11" s="65">
        <f>SUMIFS(Base!$J:$J,Base!$L:$L,Datos!$B11,Base!$O:$O,Datos!$JQ$4,Base!$N:$N,Datos!KC$5)</f>
        <v>0</v>
      </c>
      <c r="KD11" s="65">
        <f>SUMIFS(Base!$J:$J,Base!$L:$L,Datos!$B11,Base!$O:$O,Datos!$JQ$4,Base!$N:$N,Datos!KD$5)</f>
        <v>0</v>
      </c>
      <c r="KE11" s="65">
        <f>SUMIFS(Base!$J:$J,Base!$L:$L,Datos!$B11,Base!$O:$O,Datos!$JQ$4,Base!$N:$N,Datos!KE$5)</f>
        <v>0</v>
      </c>
      <c r="KF11" s="65">
        <f>SUMIFS(Base!$J:$J,Base!$L:$L,Datos!$B11,Base!$O:$O,Datos!$JQ$4,Base!$N:$N,Datos!KF$5)</f>
        <v>0</v>
      </c>
      <c r="KG11" s="65">
        <f>SUMIFS(Base!$J:$J,Base!$L:$L,Datos!$B11,Base!$O:$O,Datos!$JQ$4,Base!$N:$N,Datos!KG$5)</f>
        <v>0</v>
      </c>
      <c r="KH11" s="65">
        <f>SUMIFS(Base!$J:$J,Base!$L:$L,Datos!$B11,Base!$O:$O,Datos!$JQ$4,Base!$N:$N,Datos!KH$5)</f>
        <v>0</v>
      </c>
      <c r="KI11" s="65">
        <f>SUMIFS(Base!$J:$J,Base!$L:$L,Datos!$B11,Base!$O:$O,Datos!$JQ$4,Base!$N:$N,Datos!KI$5)</f>
        <v>0</v>
      </c>
      <c r="KJ11" s="65">
        <f>SUMIFS(Base!$J:$J,Base!$L:$L,Datos!$B11,Base!$O:$O,Datos!$JQ$4,Base!$N:$N,Datos!KJ$5)</f>
        <v>0</v>
      </c>
      <c r="KK11" s="65">
        <f>SUMIFS(Base!$J:$J,Base!$L:$L,Datos!$B11,Base!$O:$O,Datos!$JQ$4,Base!$N:$N,Datos!KK$5)</f>
        <v>0</v>
      </c>
      <c r="KL11" s="65">
        <f>SUMIFS(Base!$J:$J,Base!$L:$L,Datos!$B11,Base!$O:$O,Datos!$JQ$4,Base!$N:$N,Datos!KL$5)</f>
        <v>0</v>
      </c>
      <c r="KM11" s="65">
        <f>SUMIFS(Base!$J:$J,Base!$L:$L,Datos!$B11,Base!$O:$O,Datos!$JQ$4,Base!$N:$N,Datos!KM$5)</f>
        <v>0</v>
      </c>
      <c r="KN11" s="65">
        <f>SUMIFS(Base!$J:$J,Base!$L:$L,Datos!$B11,Base!$O:$O,Datos!$JQ$4,Base!$N:$N,Datos!KN$5)</f>
        <v>0</v>
      </c>
      <c r="KO11" s="65">
        <f>SUMIFS(Base!$J:$J,Base!$L:$L,Datos!$B11,Base!$O:$O,Datos!$JQ$4,Base!$N:$N,Datos!KO$5)</f>
        <v>0</v>
      </c>
      <c r="KP11" s="65">
        <f>SUMIFS(Base!$J:$J,Base!$L:$L,Datos!$B11,Base!$O:$O,Datos!$JQ$4,Base!$N:$N,Datos!KP$5)</f>
        <v>0</v>
      </c>
      <c r="KQ11" s="65">
        <f>SUMIFS(Base!$J:$J,Base!$L:$L,Datos!$B11,Base!$O:$O,Datos!$JQ$4,Base!$N:$N,Datos!KQ$5)</f>
        <v>0</v>
      </c>
      <c r="KR11" s="65">
        <f>SUMIFS(Base!$J:$J,Base!$L:$L,Datos!$B11,Base!$O:$O,Datos!$JQ$4,Base!$N:$N,Datos!KR$5)</f>
        <v>0</v>
      </c>
      <c r="KS11" s="65">
        <f>SUMIFS(Base!$J:$J,Base!$L:$L,Datos!$B11,Base!$O:$O,Datos!$JQ$4,Base!$N:$N,Datos!KS$5)</f>
        <v>0</v>
      </c>
      <c r="KT11" s="65">
        <f>SUMIFS(Base!$J:$J,Base!$L:$L,Datos!$B11,Base!$O:$O,Datos!$JQ$4,Base!$N:$N,Datos!KT$5)</f>
        <v>0</v>
      </c>
      <c r="KU11" s="65">
        <f>SUMIFS(Base!$J:$J,Base!$L:$L,Datos!$B11,Base!$O:$O,Datos!$JQ$4,Base!$N:$N,Datos!KU$5)</f>
        <v>0</v>
      </c>
      <c r="KV11" s="65">
        <f>SUMIFS(Base!$J:$J,Base!$L:$L,Datos!$B11,Base!$O:$O,Datos!$KV$4,Base!$N:$N,Datos!KV$5)</f>
        <v>0</v>
      </c>
      <c r="KW11" s="65">
        <f>SUMIFS(Base!$J:$J,Base!$L:$L,Datos!$B11,Base!$O:$O,Datos!$KV$4,Base!$N:$N,Datos!KW$5)</f>
        <v>0</v>
      </c>
      <c r="KX11" s="65">
        <f>SUMIFS(Base!$J:$J,Base!$L:$L,Datos!$B11,Base!$O:$O,Datos!$KV$4,Base!$N:$N,Datos!KX$5)</f>
        <v>0</v>
      </c>
      <c r="KY11" s="65">
        <f>SUMIFS(Base!$J:$J,Base!$L:$L,Datos!$B11,Base!$O:$O,Datos!$KV$4,Base!$N:$N,Datos!KY$5)</f>
        <v>0</v>
      </c>
      <c r="KZ11" s="65">
        <f>SUMIFS(Base!$J:$J,Base!$L:$L,Datos!$B11,Base!$O:$O,Datos!$KV$4,Base!$N:$N,Datos!KZ$5)</f>
        <v>0</v>
      </c>
      <c r="LA11" s="65">
        <f>SUMIFS(Base!$J:$J,Base!$L:$L,Datos!$B11,Base!$O:$O,Datos!$KV$4,Base!$N:$N,Datos!LA$5)</f>
        <v>0</v>
      </c>
      <c r="LB11" s="65">
        <f>SUMIFS(Base!$J:$J,Base!$L:$L,Datos!$B11,Base!$O:$O,Datos!$KV$4,Base!$N:$N,Datos!LB$5)</f>
        <v>0</v>
      </c>
      <c r="LC11" s="65">
        <f>SUMIFS(Base!$J:$J,Base!$L:$L,Datos!$B11,Base!$O:$O,Datos!$KV$4,Base!$N:$N,Datos!LC$5)</f>
        <v>0</v>
      </c>
      <c r="LD11" s="65">
        <f>SUMIFS(Base!$J:$J,Base!$L:$L,Datos!$B11,Base!$O:$O,Datos!$KV$4,Base!$N:$N,Datos!LD$5)</f>
        <v>0</v>
      </c>
      <c r="LE11" s="65">
        <f>SUMIFS(Base!$J:$J,Base!$L:$L,Datos!$B11,Base!$O:$O,Datos!$KV$4,Base!$N:$N,Datos!LE$5)</f>
        <v>0</v>
      </c>
      <c r="LF11" s="65">
        <f>SUMIFS(Base!$J:$J,Base!$L:$L,Datos!$B11,Base!$O:$O,Datos!$KV$4,Base!$N:$N,Datos!LF$5)</f>
        <v>0</v>
      </c>
      <c r="LG11" s="65">
        <f>SUMIFS(Base!$J:$J,Base!$L:$L,Datos!$B11,Base!$O:$O,Datos!$KV$4,Base!$N:$N,Datos!LG$5)</f>
        <v>0</v>
      </c>
      <c r="LH11" s="65">
        <f>SUMIFS(Base!$J:$J,Base!$L:$L,Datos!$B11,Base!$O:$O,Datos!$KV$4,Base!$N:$N,Datos!LH$5)</f>
        <v>0</v>
      </c>
      <c r="LI11" s="65">
        <f>SUMIFS(Base!$J:$J,Base!$L:$L,Datos!$B11,Base!$O:$O,Datos!$KV$4,Base!$N:$N,Datos!LI$5)</f>
        <v>0</v>
      </c>
      <c r="LJ11" s="65">
        <f>SUMIFS(Base!$J:$J,Base!$L:$L,Datos!$B11,Base!$O:$O,Datos!$KV$4,Base!$N:$N,Datos!LJ$5)</f>
        <v>0</v>
      </c>
      <c r="LK11" s="65">
        <f>SUMIFS(Base!$J:$J,Base!$L:$L,Datos!$B11,Base!$O:$O,Datos!$KV$4,Base!$N:$N,Datos!LK$5)</f>
        <v>0</v>
      </c>
      <c r="LL11" s="65">
        <f>SUMIFS(Base!$J:$J,Base!$L:$L,Datos!$B11,Base!$O:$O,Datos!$KV$4,Base!$N:$N,Datos!LL$5)</f>
        <v>0</v>
      </c>
      <c r="LM11" s="65">
        <f>SUMIFS(Base!$J:$J,Base!$L:$L,Datos!$B11,Base!$O:$O,Datos!$KV$4,Base!$N:$N,Datos!LM$5)</f>
        <v>0</v>
      </c>
      <c r="LN11" s="65">
        <f>SUMIFS(Base!$J:$J,Base!$L:$L,Datos!$B11,Base!$O:$O,Datos!$KV$4,Base!$N:$N,Datos!LN$5)</f>
        <v>0</v>
      </c>
      <c r="LO11" s="65">
        <f>SUMIFS(Base!$J:$J,Base!$L:$L,Datos!$B11,Base!$O:$O,Datos!$KV$4,Base!$N:$N,Datos!LO$5)</f>
        <v>0</v>
      </c>
      <c r="LP11" s="65">
        <f>SUMIFS(Base!$J:$J,Base!$L:$L,Datos!$B11,Base!$O:$O,Datos!$KV$4,Base!$N:$N,Datos!LP$5)</f>
        <v>0</v>
      </c>
      <c r="LQ11" s="65">
        <f>SUMIFS(Base!$J:$J,Base!$L:$L,Datos!$B11,Base!$O:$O,Datos!$KV$4,Base!$N:$N,Datos!LQ$5)</f>
        <v>0</v>
      </c>
      <c r="LR11" s="65">
        <f>SUMIFS(Base!$J:$J,Base!$L:$L,Datos!$B11,Base!$O:$O,Datos!$KV$4,Base!$N:$N,Datos!LR$5)</f>
        <v>0</v>
      </c>
      <c r="LS11" s="65">
        <f>SUMIFS(Base!$J:$J,Base!$L:$L,Datos!$B11,Base!$O:$O,Datos!$KV$4,Base!$N:$N,Datos!LS$5)</f>
        <v>0</v>
      </c>
      <c r="LT11" s="65">
        <f>SUMIFS(Base!$J:$J,Base!$L:$L,Datos!$B11,Base!$O:$O,Datos!$KV$4,Base!$N:$N,Datos!LT$5)</f>
        <v>0</v>
      </c>
      <c r="LU11" s="65">
        <f>SUMIFS(Base!$J:$J,Base!$L:$L,Datos!$B11,Base!$O:$O,Datos!$KV$4,Base!$N:$N,Datos!LU$5)</f>
        <v>0</v>
      </c>
      <c r="LV11" s="65">
        <f>SUMIFS(Base!$J:$J,Base!$L:$L,Datos!$B11,Base!$O:$O,Datos!$KV$4,Base!$N:$N,Datos!LV$5)</f>
        <v>0</v>
      </c>
      <c r="LW11" s="65">
        <f>SUMIFS(Base!$J:$J,Base!$L:$L,Datos!$B11,Base!$O:$O,Datos!$KV$4,Base!$N:$N,Datos!LW$5)</f>
        <v>0</v>
      </c>
      <c r="LX11" s="65">
        <f>SUMIFS(Base!$J:$J,Base!$L:$L,Datos!$B11,Base!$O:$O,Datos!$KV$4,Base!$N:$N,Datos!LX$5)</f>
        <v>0</v>
      </c>
      <c r="LY11" s="65">
        <f>SUMIFS(Base!$J:$J,Base!$L:$L,Datos!$B11,Base!$O:$O,Datos!$KV$4,Base!$N:$N,Datos!LY$5)</f>
        <v>0</v>
      </c>
      <c r="LZ11" s="65">
        <f>SUMIFS(Base!$J:$J,Base!$L:$L,Datos!$B11,Base!$O:$O,Datos!$LZ$4,Base!$N:$N,Datos!LZ$5)</f>
        <v>0</v>
      </c>
      <c r="MA11" s="65">
        <f>SUMIFS(Base!$J:$J,Base!$L:$L,Datos!$B11,Base!$O:$O,Datos!$LZ$4,Base!$N:$N,Datos!MA$5)</f>
        <v>0</v>
      </c>
      <c r="MB11" s="65">
        <f>SUMIFS(Base!$J:$J,Base!$L:$L,Datos!$B11,Base!$O:$O,Datos!$LZ$4,Base!$N:$N,Datos!MB$5)</f>
        <v>0</v>
      </c>
      <c r="MC11" s="65">
        <f>SUMIFS(Base!$J:$J,Base!$L:$L,Datos!$B11,Base!$O:$O,Datos!$LZ$4,Base!$N:$N,Datos!MC$5)</f>
        <v>0</v>
      </c>
      <c r="MD11" s="65">
        <f>SUMIFS(Base!$J:$J,Base!$L:$L,Datos!$B11,Base!$O:$O,Datos!$LZ$4,Base!$N:$N,Datos!MD$5)</f>
        <v>0</v>
      </c>
      <c r="ME11" s="65">
        <f>SUMIFS(Base!$J:$J,Base!$L:$L,Datos!$B11,Base!$O:$O,Datos!$LZ$4,Base!$N:$N,Datos!ME$5)</f>
        <v>0</v>
      </c>
      <c r="MF11" s="65">
        <f>SUMIFS(Base!$J:$J,Base!$L:$L,Datos!$B11,Base!$O:$O,Datos!$LZ$4,Base!$N:$N,Datos!MF$5)</f>
        <v>0</v>
      </c>
      <c r="MG11" s="65">
        <f>SUMIFS(Base!$J:$J,Base!$L:$L,Datos!$B11,Base!$O:$O,Datos!$LZ$4,Base!$N:$N,Datos!MG$5)</f>
        <v>0</v>
      </c>
      <c r="MH11" s="65">
        <f>SUMIFS(Base!$J:$J,Base!$L:$L,Datos!$B11,Base!$O:$O,Datos!$LZ$4,Base!$N:$N,Datos!MH$5)</f>
        <v>0</v>
      </c>
      <c r="MI11" s="65">
        <f>SUMIFS(Base!$J:$J,Base!$L:$L,Datos!$B11,Base!$O:$O,Datos!$LZ$4,Base!$N:$N,Datos!MI$5)</f>
        <v>0</v>
      </c>
      <c r="MJ11" s="65">
        <f>SUMIFS(Base!$J:$J,Base!$L:$L,Datos!$B11,Base!$O:$O,Datos!$LZ$4,Base!$N:$N,Datos!MJ$5)</f>
        <v>0</v>
      </c>
      <c r="MK11" s="65">
        <f>SUMIFS(Base!$J:$J,Base!$L:$L,Datos!$B11,Base!$O:$O,Datos!$LZ$4,Base!$N:$N,Datos!MK$5)</f>
        <v>0</v>
      </c>
      <c r="ML11" s="65">
        <f>SUMIFS(Base!$J:$J,Base!$L:$L,Datos!$B11,Base!$O:$O,Datos!$LZ$4,Base!$N:$N,Datos!ML$5)</f>
        <v>0</v>
      </c>
      <c r="MM11" s="65">
        <f>SUMIFS(Base!$J:$J,Base!$L:$L,Datos!$B11,Base!$O:$O,Datos!$LZ$4,Base!$N:$N,Datos!MM$5)</f>
        <v>0</v>
      </c>
      <c r="MN11" s="65">
        <f>SUMIFS(Base!$J:$J,Base!$L:$L,Datos!$B11,Base!$O:$O,Datos!$LZ$4,Base!$N:$N,Datos!MN$5)</f>
        <v>0</v>
      </c>
      <c r="MO11" s="65">
        <f>SUMIFS(Base!$J:$J,Base!$L:$L,Datos!$B11,Base!$O:$O,Datos!$LZ$4,Base!$N:$N,Datos!MO$5)</f>
        <v>0</v>
      </c>
      <c r="MP11" s="65">
        <f>SUMIFS(Base!$J:$J,Base!$L:$L,Datos!$B11,Base!$O:$O,Datos!$LZ$4,Base!$N:$N,Datos!MP$5)</f>
        <v>0</v>
      </c>
      <c r="MQ11" s="65">
        <f>SUMIFS(Base!$J:$J,Base!$L:$L,Datos!$B11,Base!$O:$O,Datos!$LZ$4,Base!$N:$N,Datos!MQ$5)</f>
        <v>0</v>
      </c>
      <c r="MR11" s="65">
        <f>SUMIFS(Base!$J:$J,Base!$L:$L,Datos!$B11,Base!$O:$O,Datos!$LZ$4,Base!$N:$N,Datos!MR$5)</f>
        <v>0</v>
      </c>
      <c r="MS11" s="65">
        <f>SUMIFS(Base!$J:$J,Base!$L:$L,Datos!$B11,Base!$O:$O,Datos!$LZ$4,Base!$N:$N,Datos!MS$5)</f>
        <v>0</v>
      </c>
      <c r="MT11" s="65">
        <f>SUMIFS(Base!$J:$J,Base!$L:$L,Datos!$B11,Base!$O:$O,Datos!$LZ$4,Base!$N:$N,Datos!MT$5)</f>
        <v>0</v>
      </c>
      <c r="MU11" s="65">
        <f>SUMIFS(Base!$J:$J,Base!$L:$L,Datos!$B11,Base!$O:$O,Datos!$LZ$4,Base!$N:$N,Datos!MU$5)</f>
        <v>0</v>
      </c>
      <c r="MV11" s="65">
        <f>SUMIFS(Base!$J:$J,Base!$L:$L,Datos!$B11,Base!$O:$O,Datos!$LZ$4,Base!$N:$N,Datos!MV$5)</f>
        <v>0</v>
      </c>
      <c r="MW11" s="65">
        <f>SUMIFS(Base!$J:$J,Base!$L:$L,Datos!$B11,Base!$O:$O,Datos!$LZ$4,Base!$N:$N,Datos!MW$5)</f>
        <v>0</v>
      </c>
      <c r="MX11" s="65">
        <f>SUMIFS(Base!$J:$J,Base!$L:$L,Datos!$B11,Base!$O:$O,Datos!$LZ$4,Base!$N:$N,Datos!MX$5)</f>
        <v>0</v>
      </c>
      <c r="MY11" s="65">
        <f>SUMIFS(Base!$J:$J,Base!$L:$L,Datos!$B11,Base!$O:$O,Datos!$LZ$4,Base!$N:$N,Datos!MY$5)</f>
        <v>0</v>
      </c>
      <c r="MZ11" s="65">
        <f>SUMIFS(Base!$J:$J,Base!$L:$L,Datos!$B11,Base!$O:$O,Datos!$LZ$4,Base!$N:$N,Datos!MZ$5)</f>
        <v>0</v>
      </c>
      <c r="NA11" s="65">
        <f>SUMIFS(Base!$J:$J,Base!$L:$L,Datos!$B11,Base!$O:$O,Datos!$LZ$4,Base!$N:$N,Datos!NA$5)</f>
        <v>0</v>
      </c>
      <c r="NB11" s="65">
        <f>SUMIFS(Base!$J:$J,Base!$L:$L,Datos!$B11,Base!$O:$O,Datos!$LZ$4,Base!$N:$N,Datos!NB$5)</f>
        <v>0</v>
      </c>
      <c r="NC11" s="65">
        <f>SUMIFS(Base!$J:$J,Base!$L:$L,Datos!$B11,Base!$O:$O,Datos!$LZ$4,Base!$N:$N,Datos!NC$5)</f>
        <v>0</v>
      </c>
      <c r="ND11" s="65">
        <f>SUMIFS(Base!$J:$J,Base!$L:$L,Datos!$B11,Base!$O:$O,Datos!$LZ$4,Base!$N:$N,Datos!ND$5)</f>
        <v>0</v>
      </c>
      <c r="NE11" s="65">
        <f>SUMIFS(Base!$J:$J,Base!$L:$L,Datos!$B11,Base!$O:$O,Datos!$NE$4,Base!$N:$N,Datos!NE$5,Base!$B:$B,$NE$3)</f>
        <v>0</v>
      </c>
      <c r="NF11" s="65">
        <f>SUMIFS(Base!$J:$J,Base!$L:$L,Datos!$B11,Base!$O:$O,Datos!$NE$4,Base!$N:$N,Datos!NF$5,Base!$B:$B,$NE$3)</f>
        <v>0</v>
      </c>
      <c r="NG11" s="65">
        <f>SUMIFS(Base!$J:$J,Base!$L:$L,Datos!$B11,Base!$O:$O,Datos!$NE$4,Base!$N:$N,Datos!NG$5,Base!$B:$B,$NE$3)</f>
        <v>0</v>
      </c>
      <c r="NH11" s="65">
        <f>SUMIFS(Base!$J:$J,Base!$L:$L,Datos!$B11,Base!$O:$O,Datos!$NE$4,Base!$N:$N,Datos!NH$5,Base!$B:$B,$NE$3)</f>
        <v>0</v>
      </c>
      <c r="NI11" s="65">
        <f>SUMIFS(Base!$J:$J,Base!$L:$L,Datos!$B11,Base!$O:$O,Datos!$NE$4,Base!$N:$N,Datos!NI$5,Base!$B:$B,$NE$3)</f>
        <v>0</v>
      </c>
      <c r="NJ11" s="65">
        <f>SUMIFS(Base!$J:$J,Base!$L:$L,Datos!$B11,Base!$O:$O,Datos!$NE$4,Base!$N:$N,Datos!NJ$5,Base!$B:$B,$NE$3)</f>
        <v>0</v>
      </c>
      <c r="NK11" s="65">
        <f>SUMIFS(Base!$J:$J,Base!$L:$L,Datos!$B11,Base!$O:$O,Datos!$NE$4,Base!$N:$N,Datos!NK$5,Base!$B:$B,$NE$3)</f>
        <v>0</v>
      </c>
      <c r="NL11" s="65">
        <f>SUMIFS(Base!$J:$J,Base!$L:$L,Datos!$B11,Base!$O:$O,Datos!$NE$4,Base!$N:$N,Datos!NL$5,Base!$B:$B,$NE$3)</f>
        <v>0</v>
      </c>
      <c r="NM11" s="65">
        <f>SUMIFS(Base!$J:$J,Base!$L:$L,Datos!$B11,Base!$O:$O,Datos!$NE$4,Base!$N:$N,Datos!NM$5,Base!$B:$B,$NE$3)</f>
        <v>0</v>
      </c>
      <c r="NN11" s="65">
        <f>SUMIFS(Base!$J:$J,Base!$L:$L,Datos!$B11,Base!$O:$O,Datos!$NE$4,Base!$N:$N,Datos!NN$5,Base!$B:$B,$NE$3)</f>
        <v>0</v>
      </c>
      <c r="NO11" s="65">
        <f>SUMIFS(Base!$J:$J,Base!$L:$L,Datos!$B11,Base!$O:$O,Datos!$NE$4,Base!$N:$N,Datos!NO$5,Base!$B:$B,$NE$3)</f>
        <v>-300</v>
      </c>
      <c r="NP11" s="65">
        <f>SUMIFS(Base!$J:$J,Base!$L:$L,Datos!$B11,Base!$O:$O,Datos!$NE$4,Base!$N:$N,Datos!NP$5,Base!$B:$B,$NE$3)</f>
        <v>-200</v>
      </c>
      <c r="NQ11" s="65">
        <f>SUMIFS(Base!$J:$J,Base!$L:$L,Datos!$B11,Base!$O:$O,Datos!$NE$4,Base!$N:$N,Datos!NQ$5,Base!$B:$B,$NE$3)</f>
        <v>0</v>
      </c>
      <c r="NR11" s="238">
        <f>SUMIFS(Base!$J:$J,Base!$L:$L,Datos!$B11,Base!$O:$O,Datos!$NE$4,Base!$N:$N,Datos!NR$5,Base!$B:$B,$NE$3)</f>
        <v>-600</v>
      </c>
      <c r="NS11" s="65">
        <f>SUMIFS(Base!$J:$J,Base!$L:$L,Datos!$B11,Base!$O:$O,Datos!$NE$4,Base!$N:$N,Datos!NS$5,Base!$B:$B,$NE$3)</f>
        <v>0</v>
      </c>
      <c r="NT11" s="65">
        <f>SUMIFS(Base!$J:$J,Base!$L:$L,Datos!$B11,Base!$O:$O,Datos!$NE$4,Base!$N:$N,Datos!NT$5,Base!$B:$B,$NE$3)</f>
        <v>0</v>
      </c>
      <c r="NU11" s="65">
        <f>SUMIFS(Base!$J:$J,Base!$L:$L,Datos!$B11,Base!$O:$O,Datos!$NE$4,Base!$N:$N,Datos!NU$5,Base!$B:$B,$NE$3)</f>
        <v>0</v>
      </c>
      <c r="NV11" s="65">
        <f>SUMIFS(Base!$J:$J,Base!$L:$L,Datos!$B11,Base!$O:$O,Datos!$NE$4,Base!$N:$N,Datos!NV$5,Base!$B:$B,$NE$3)</f>
        <v>0</v>
      </c>
      <c r="NW11" s="65">
        <f>SUMIFS(Base!$J:$J,Base!$L:$L,Datos!$B11,Base!$O:$O,Datos!$NE$4,Base!$N:$N,Datos!NW$5,Base!$B:$B,$NE$3)</f>
        <v>0</v>
      </c>
      <c r="NX11" s="65">
        <f>SUMIFS(Base!$J:$J,Base!$L:$L,Datos!$B11,Base!$O:$O,Datos!$NE$4,Base!$N:$N,Datos!NX$5,Base!$B:$B,$NE$3)</f>
        <v>0</v>
      </c>
      <c r="NY11" s="259">
        <f t="shared" si="6"/>
        <v>-1</v>
      </c>
      <c r="NZ11" s="258">
        <f t="shared" si="7"/>
        <v>-1</v>
      </c>
      <c r="OA11" s="244">
        <f t="shared" si="8"/>
        <v>-5.7142857142857144</v>
      </c>
      <c r="OB11" s="226">
        <f t="shared" si="9"/>
        <v>-14.666666666666666</v>
      </c>
      <c r="OC11" s="257">
        <f t="shared" si="10"/>
        <v>-3.7542662116040955</v>
      </c>
      <c r="OD11" s="96">
        <f t="shared" si="27"/>
        <v>3.7542662116040955</v>
      </c>
      <c r="OE11" s="97">
        <f t="shared" si="28"/>
        <v>-1</v>
      </c>
      <c r="OF11" s="13"/>
      <c r="OG11" s="13">
        <f t="shared" si="21"/>
        <v>0</v>
      </c>
      <c r="OH11" s="13">
        <f t="shared" si="22"/>
        <v>0</v>
      </c>
      <c r="OI11" s="13">
        <f t="shared" si="23"/>
        <v>0</v>
      </c>
      <c r="OJ11" s="13">
        <f t="shared" si="24"/>
        <v>0</v>
      </c>
      <c r="OK11" s="13">
        <f t="shared" si="25"/>
        <v>0</v>
      </c>
      <c r="OL11" s="70">
        <f t="shared" si="11"/>
        <v>0</v>
      </c>
      <c r="OM11" s="70">
        <f t="shared" si="26"/>
        <v>0</v>
      </c>
      <c r="ON11" s="276">
        <f t="shared" si="12"/>
        <v>0</v>
      </c>
      <c r="OO11" s="232">
        <f t="shared" si="13"/>
        <v>0</v>
      </c>
      <c r="OP11" s="260" t="e">
        <f t="shared" si="14"/>
        <v>#DIV/0!</v>
      </c>
      <c r="PE11" s="131">
        <f t="shared" si="29"/>
        <v>0</v>
      </c>
      <c r="PF11" s="132">
        <f t="shared" si="30"/>
        <v>0</v>
      </c>
    </row>
    <row r="12" spans="1:422" s="14" customFormat="1" ht="16" x14ac:dyDescent="0.2">
      <c r="A12" s="295" t="s">
        <v>41</v>
      </c>
      <c r="B12" s="12" t="s">
        <v>43</v>
      </c>
      <c r="C12" s="82">
        <f>SUMIFS(Base!$J:$J,Base!$L:$L,Datos!$B12,Base!$O:$O,Datos!$C$4,Base!$N:$N,Datos!C$5)</f>
        <v>0</v>
      </c>
      <c r="D12" s="82">
        <f>SUMIFS(Base!$J:$J,Base!$L:$L,Datos!$B12,Base!$O:$O,Datos!$C$4,Base!$N:$N,Datos!D$5)</f>
        <v>0</v>
      </c>
      <c r="E12" s="82">
        <f>SUMIFS(Base!$J:$J,Base!$L:$L,Datos!$B12,Base!$O:$O,Datos!$C$4,Base!$N:$N,Datos!E$5)</f>
        <v>0</v>
      </c>
      <c r="F12" s="82">
        <f>SUMIFS(Base!$J:$J,Base!$L:$L,Datos!$B12,Base!$O:$O,Datos!$C$4,Base!$N:$N,Datos!F$5)</f>
        <v>0</v>
      </c>
      <c r="G12" s="82">
        <f>SUMIFS(Base!$J:$J,Base!$L:$L,Datos!$B12,Base!$O:$O,Datos!$C$4,Base!$N:$N,Datos!G$5)</f>
        <v>0</v>
      </c>
      <c r="H12" s="82">
        <f>SUMIFS(Base!$J:$J,Base!$L:$L,Datos!$B12,Base!$O:$O,Datos!$C$4,Base!$N:$N,Datos!H$5)</f>
        <v>0</v>
      </c>
      <c r="I12" s="82">
        <f>SUMIFS(Base!$J:$J,Base!$L:$L,Datos!$B12,Base!$O:$O,Datos!$C$4,Base!$N:$N,Datos!I$5)</f>
        <v>0</v>
      </c>
      <c r="J12" s="82">
        <f>SUMIFS(Base!$J:$J,Base!$L:$L,Datos!$B12,Base!$O:$O,Datos!$C$4,Base!$N:$N,Datos!J$5)</f>
        <v>0</v>
      </c>
      <c r="K12" s="82">
        <f>SUMIFS(Base!$J:$J,Base!$L:$L,Datos!$B12,Base!$O:$O,Datos!$C$4,Base!$N:$N,Datos!K$5)</f>
        <v>0</v>
      </c>
      <c r="L12" s="82">
        <f>SUMIFS(Base!$J:$J,Base!$L:$L,Datos!$B12,Base!$O:$O,Datos!$C$4,Base!$N:$N,Datos!L$5)</f>
        <v>0</v>
      </c>
      <c r="M12" s="82">
        <f>SUMIFS(Base!$J:$J,Base!$L:$L,Datos!$B12,Base!$O:$O,Datos!$C$4,Base!$N:$N,Datos!M$5)</f>
        <v>0</v>
      </c>
      <c r="N12" s="82">
        <f>SUMIFS(Base!$J:$J,Base!$L:$L,Datos!$B12,Base!$O:$O,Datos!$C$4,Base!$N:$N,Datos!N$5)</f>
        <v>0</v>
      </c>
      <c r="O12" s="82">
        <f>SUMIFS(Base!$J:$J,Base!$L:$L,Datos!$B12,Base!$O:$O,Datos!$C$4,Base!$N:$N,Datos!O$5)</f>
        <v>0</v>
      </c>
      <c r="P12" s="82">
        <f>SUMIFS(Base!$J:$J,Base!$L:$L,Datos!$B12,Base!$O:$O,Datos!$C$4,Base!$N:$N,Datos!P$5)</f>
        <v>0</v>
      </c>
      <c r="Q12" s="82">
        <f>SUMIFS(Base!$J:$J,Base!$L:$L,Datos!$B12,Base!$O:$O,Datos!$C$4,Base!$N:$N,Datos!Q$5)</f>
        <v>0</v>
      </c>
      <c r="R12" s="82">
        <f>SUMIFS(Base!$J:$J,Base!$L:$L,Datos!$B12,Base!$O:$O,Datos!$C$4,Base!$N:$N,Datos!R$5)</f>
        <v>0</v>
      </c>
      <c r="S12" s="82">
        <f>SUMIFS(Base!$J:$J,Base!$L:$L,Datos!$B12,Base!$O:$O,Datos!$C$4,Base!$N:$N,Datos!S$5)</f>
        <v>0</v>
      </c>
      <c r="T12" s="82">
        <f>SUMIFS(Base!$J:$J,Base!$L:$L,Datos!$B12,Base!$O:$O,Datos!$C$4,Base!$N:$N,Datos!T$5)</f>
        <v>0</v>
      </c>
      <c r="U12" s="82">
        <f>SUMIFS(Base!$J:$J,Base!$L:$L,Datos!$B12,Base!$O:$O,Datos!$C$4,Base!$N:$N,Datos!U$5)</f>
        <v>0</v>
      </c>
      <c r="V12" s="82">
        <f>SUMIFS(Base!$J:$J,Base!$L:$L,Datos!$B12,Base!$O:$O,Datos!$C$4,Base!$N:$N,Datos!V$5)</f>
        <v>0</v>
      </c>
      <c r="W12" s="82">
        <f>SUMIFS(Base!$J:$J,Base!$L:$L,Datos!$B12,Base!$O:$O,Datos!$C$4,Base!$N:$N,Datos!W$5)</f>
        <v>0</v>
      </c>
      <c r="X12" s="82">
        <f>SUMIFS(Base!$J:$J,Base!$L:$L,Datos!$B12,Base!$O:$O,Datos!$C$4,Base!$N:$N,Datos!X$5)</f>
        <v>0</v>
      </c>
      <c r="Y12" s="82">
        <f>SUMIFS(Base!$J:$J,Base!$L:$L,Datos!$B12,Base!$O:$O,Datos!$C$4,Base!$N:$N,Datos!Y$5)</f>
        <v>0</v>
      </c>
      <c r="Z12" s="82">
        <f>SUMIFS(Base!$J:$J,Base!$L:$L,Datos!$B12,Base!$O:$O,Datos!$C$4,Base!$N:$N,Datos!Z$5)</f>
        <v>0</v>
      </c>
      <c r="AA12" s="82">
        <f>SUMIFS(Base!$J:$J,Base!$L:$L,Datos!$B12,Base!$O:$O,Datos!$C$4,Base!$N:$N,Datos!AA$5)</f>
        <v>0</v>
      </c>
      <c r="AB12" s="82">
        <f>SUMIFS(Base!$J:$J,Base!$L:$L,Datos!$B12,Base!$O:$O,Datos!$C$4,Base!$N:$N,Datos!AB$5)</f>
        <v>0</v>
      </c>
      <c r="AC12" s="82">
        <f>SUMIFS(Base!$J:$J,Base!$L:$L,Datos!$B12,Base!$O:$O,Datos!$C$4,Base!$N:$N,Datos!AC$5)</f>
        <v>0</v>
      </c>
      <c r="AD12" s="82">
        <f>SUMIFS(Base!$J:$J,Base!$L:$L,Datos!$B12,Base!$O:$O,Datos!$C$4,Base!$N:$N,Datos!AD$5)</f>
        <v>0</v>
      </c>
      <c r="AE12" s="82">
        <f>SUMIFS(Base!$J:$J,Base!$L:$L,Datos!$B12,Base!$O:$O,Datos!$C$4,Base!$N:$N,Datos!AE$5)</f>
        <v>0</v>
      </c>
      <c r="AF12" s="82">
        <f>SUMIFS(Base!$J:$J,Base!$L:$L,Datos!$B12,Base!$O:$O,Datos!$C$4,Base!$N:$N,Datos!AF$5)</f>
        <v>0</v>
      </c>
      <c r="AG12" s="82">
        <f>SUMIFS(Base!$J:$J,Base!$L:$L,Datos!$B12,Base!$O:$O,Datos!$C$4,Base!$N:$N,Datos!AG$5)</f>
        <v>0</v>
      </c>
      <c r="AH12" s="82">
        <f>SUMIFS(Base!$J:$J,Base!$L:$L,Datos!$B12,Base!$O:$O,Datos!$AH$4,Base!$N:$N,Datos!AH$5)</f>
        <v>0</v>
      </c>
      <c r="AI12" s="82">
        <f>SUMIFS(Base!$J:$J,Base!$L:$L,Datos!$B12,Base!$O:$O,Datos!$AH$4,Base!$N:$N,Datos!AI$5)</f>
        <v>0</v>
      </c>
      <c r="AJ12" s="82">
        <f>SUMIFS(Base!$J:$J,Base!$L:$L,Datos!$B12,Base!$O:$O,Datos!$AH$4,Base!$N:$N,Datos!AJ$5)</f>
        <v>0</v>
      </c>
      <c r="AK12" s="82">
        <f>SUMIFS(Base!$J:$J,Base!$L:$L,Datos!$B12,Base!$O:$O,Datos!$AH$4,Base!$N:$N,Datos!AK$5)</f>
        <v>0</v>
      </c>
      <c r="AL12" s="82">
        <f>SUMIFS(Base!$J:$J,Base!$L:$L,Datos!$B12,Base!$O:$O,Datos!$AH$4,Base!$N:$N,Datos!AL$5)</f>
        <v>0</v>
      </c>
      <c r="AM12" s="82">
        <f>SUMIFS(Base!$J:$J,Base!$L:$L,Datos!$B12,Base!$O:$O,Datos!$AH$4,Base!$N:$N,Datos!AM$5)</f>
        <v>0</v>
      </c>
      <c r="AN12" s="82">
        <f>SUMIFS(Base!$J:$J,Base!$L:$L,Datos!$B12,Base!$O:$O,Datos!$AH$4,Base!$N:$N,Datos!AN$5)</f>
        <v>0</v>
      </c>
      <c r="AO12" s="82">
        <f>SUMIFS(Base!$J:$J,Base!$L:$L,Datos!$B12,Base!$O:$O,Datos!$AH$4,Base!$N:$N,Datos!AO$5)</f>
        <v>0</v>
      </c>
      <c r="AP12" s="82">
        <f>SUMIFS(Base!$J:$J,Base!$L:$L,Datos!$B12,Base!$O:$O,Datos!$AH$4,Base!$N:$N,Datos!AP$5)</f>
        <v>0</v>
      </c>
      <c r="AQ12" s="82">
        <f>SUMIFS(Base!$J:$J,Base!$L:$L,Datos!$B12,Base!$O:$O,Datos!$AH$4,Base!$N:$N,Datos!AQ$5)</f>
        <v>0</v>
      </c>
      <c r="AR12" s="82">
        <f>SUMIFS(Base!$J:$J,Base!$L:$L,Datos!$B12,Base!$O:$O,Datos!$AH$4,Base!$N:$N,Datos!AR$5)</f>
        <v>0</v>
      </c>
      <c r="AS12" s="82">
        <f>SUMIFS(Base!$J:$J,Base!$L:$L,Datos!$B12,Base!$O:$O,Datos!$AH$4,Base!$N:$N,Datos!AS$5)</f>
        <v>0</v>
      </c>
      <c r="AT12" s="82">
        <f>SUMIFS(Base!$J:$J,Base!$L:$L,Datos!$B12,Base!$O:$O,Datos!$AH$4,Base!$N:$N,Datos!AT$5)</f>
        <v>0</v>
      </c>
      <c r="AU12" s="82">
        <f>SUMIFS(Base!$J:$J,Base!$L:$L,Datos!$B12,Base!$O:$O,Datos!$AH$4,Base!$N:$N,Datos!AU$5)</f>
        <v>0</v>
      </c>
      <c r="AV12" s="82">
        <f>SUMIFS(Base!$J:$J,Base!$L:$L,Datos!$B12,Base!$O:$O,Datos!$AH$4,Base!$N:$N,Datos!AV$5)</f>
        <v>0</v>
      </c>
      <c r="AW12" s="82">
        <f>SUMIFS(Base!$J:$J,Base!$L:$L,Datos!$B12,Base!$O:$O,Datos!$AH$4,Base!$N:$N,Datos!AW$5)</f>
        <v>0</v>
      </c>
      <c r="AX12" s="13">
        <f>SUMIFS(Base!$J:$J,Base!$L:$L,Datos!$B12,Base!$O:$O,Datos!$AH$4,Base!$N:$N,Datos!AX$5)</f>
        <v>0</v>
      </c>
      <c r="AY12" s="13">
        <f>SUMIFS(Base!$J:$J,Base!$L:$L,Datos!$B12,Base!$O:$O,Datos!$AH$4,Base!$N:$N,Datos!AY$5)</f>
        <v>0</v>
      </c>
      <c r="AZ12" s="13">
        <f>SUMIFS(Base!$J:$J,Base!$L:$L,Datos!$B12,Base!$O:$O,Datos!$AH$4,Base!$N:$N,Datos!AZ$5)</f>
        <v>0</v>
      </c>
      <c r="BA12" s="13">
        <f>SUMIFS(Base!$J:$J,Base!$L:$L,Datos!$B12,Base!$O:$O,Datos!$AH$4,Base!$N:$N,Datos!BA$5)</f>
        <v>0</v>
      </c>
      <c r="BB12" s="13">
        <f>SUMIFS(Base!$J:$J,Base!$L:$L,Datos!$B12,Base!$O:$O,Datos!$AH$4,Base!$N:$N,Datos!BB$5)</f>
        <v>0</v>
      </c>
      <c r="BC12" s="13">
        <f>SUMIFS(Base!$J:$J,Base!$L:$L,Datos!$B12,Base!$O:$O,Datos!$AH$4,Base!$N:$N,Datos!BC$5)</f>
        <v>0</v>
      </c>
      <c r="BD12" s="13">
        <f>SUMIFS(Base!$J:$J,Base!$L:$L,Datos!$B12,Base!$O:$O,Datos!$AH$4,Base!$N:$N,Datos!BD$5)</f>
        <v>0</v>
      </c>
      <c r="BE12" s="13">
        <f>SUMIFS(Base!$J:$J,Base!$L:$L,Datos!$B12,Base!$O:$O,Datos!$AH$4,Base!$N:$N,Datos!BE$5)</f>
        <v>0</v>
      </c>
      <c r="BF12" s="13">
        <f>SUMIFS(Base!$J:$J,Base!$L:$L,Datos!$B12,Base!$O:$O,Datos!$AH$4,Base!$N:$N,Datos!BF$5)</f>
        <v>0</v>
      </c>
      <c r="BG12" s="13">
        <f>SUMIFS(Base!$J:$J,Base!$L:$L,Datos!$B12,Base!$O:$O,Datos!$AH$4,Base!$N:$N,Datos!BG$5)</f>
        <v>0</v>
      </c>
      <c r="BH12" s="13">
        <f>SUMIFS(Base!$J:$J,Base!$L:$L,Datos!$B12,Base!$O:$O,Datos!$AH$4,Base!$N:$N,Datos!BH$5)</f>
        <v>0</v>
      </c>
      <c r="BI12" s="13">
        <f>SUMIFS(Base!$J:$J,Base!$L:$L,Datos!$B12,Base!$O:$O,Datos!$AH$4,Base!$N:$N,Datos!BI$5)</f>
        <v>0</v>
      </c>
      <c r="BJ12" s="13">
        <f>SUMIFS(Base!$J:$J,Base!$L:$L,Datos!$B12,Base!$O:$O,Datos!$AH$4,Base!$N:$N,Datos!BJ$5)</f>
        <v>0</v>
      </c>
      <c r="BK12" s="13">
        <f>SUMIFS(Base!$J:$J,Base!$L:$L,Datos!$B12,Base!$O:$O,Datos!$BK$4,Base!$N:$N,Datos!BK$5)</f>
        <v>0</v>
      </c>
      <c r="BL12" s="13">
        <f>SUMIFS(Base!$J:$J,Base!$L:$L,Datos!$B12,Base!$O:$O,Datos!$BK$4,Base!$N:$N,Datos!BL$5)</f>
        <v>0</v>
      </c>
      <c r="BM12" s="13">
        <f>SUMIFS(Base!$J:$J,Base!$L:$L,Datos!$B12,Base!$O:$O,Datos!$BK$4,Base!$N:$N,Datos!BM$5)</f>
        <v>0</v>
      </c>
      <c r="BN12" s="13">
        <f>SUMIFS(Base!$J:$J,Base!$L:$L,Datos!$B12,Base!$O:$O,Datos!$BK$4,Base!$N:$N,Datos!BN$5)</f>
        <v>0</v>
      </c>
      <c r="BO12" s="13">
        <f>SUMIFS(Base!$J:$J,Base!$L:$L,Datos!$B12,Base!$O:$O,Datos!$BK$4,Base!$N:$N,Datos!BO$5)</f>
        <v>0</v>
      </c>
      <c r="BP12" s="13">
        <f>SUMIFS(Base!$J:$J,Base!$L:$L,Datos!$B12,Base!$O:$O,Datos!$BK$4,Base!$N:$N,Datos!BP$5)</f>
        <v>0</v>
      </c>
      <c r="BQ12" s="13">
        <f>SUMIFS(Base!$J:$J,Base!$L:$L,Datos!$B12,Base!$O:$O,Datos!$BK$4,Base!$N:$N,Datos!BQ$5)</f>
        <v>0</v>
      </c>
      <c r="BR12" s="13">
        <f>SUMIFS(Base!$J:$J,Base!$L:$L,Datos!$B12,Base!$O:$O,Datos!$BK$4,Base!$N:$N,Datos!BR$5)</f>
        <v>0</v>
      </c>
      <c r="BS12" s="13">
        <f>SUMIFS(Base!$J:$J,Base!$L:$L,Datos!$B12,Base!$O:$O,Datos!$BK$4,Base!$N:$N,Datos!BS$5)</f>
        <v>0</v>
      </c>
      <c r="BT12" s="13">
        <f>SUMIFS(Base!$J:$J,Base!$L:$L,Datos!$B12,Base!$O:$O,Datos!$BK$4,Base!$N:$N,Datos!BT$5)</f>
        <v>0</v>
      </c>
      <c r="BU12" s="13">
        <f>SUMIFS(Base!$J:$J,Base!$L:$L,Datos!$B12,Base!$O:$O,Datos!$BK$4,Base!$N:$N,Datos!BU$5)</f>
        <v>0</v>
      </c>
      <c r="BV12" s="13">
        <f>SUMIFS(Base!$J:$J,Base!$L:$L,Datos!$B12,Base!$O:$O,Datos!$BK$4,Base!$N:$N,Datos!BV$5)</f>
        <v>0</v>
      </c>
      <c r="BW12" s="13">
        <f>SUMIFS(Base!$J:$J,Base!$L:$L,Datos!$B12,Base!$O:$O,Datos!$BK$4,Base!$N:$N,Datos!BW$5)</f>
        <v>0</v>
      </c>
      <c r="BX12" s="13">
        <f>SUMIFS(Base!$J:$J,Base!$L:$L,Datos!$B12,Base!$O:$O,Datos!$BK$4,Base!$N:$N,Datos!BX$5)</f>
        <v>0</v>
      </c>
      <c r="BY12" s="13">
        <f>SUMIFS(Base!$J:$J,Base!$L:$L,Datos!$B12,Base!$O:$O,Datos!$BK$4,Base!$N:$N,Datos!BY$5)</f>
        <v>0</v>
      </c>
      <c r="BZ12" s="13">
        <f>SUMIFS(Base!$J:$J,Base!$L:$L,Datos!$B12,Base!$O:$O,Datos!$BK$4,Base!$N:$N,Datos!BZ$5)</f>
        <v>0</v>
      </c>
      <c r="CA12" s="13">
        <f>SUMIFS(Base!$J:$J,Base!$L:$L,Datos!$B12,Base!$O:$O,Datos!$BK$4,Base!$N:$N,Datos!CA$5)</f>
        <v>0</v>
      </c>
      <c r="CB12" s="13">
        <f>SUMIFS(Base!$J:$J,Base!$L:$L,Datos!$B12,Base!$O:$O,Datos!$BK$4,Base!$N:$N,Datos!CB$5)</f>
        <v>0</v>
      </c>
      <c r="CC12" s="13">
        <f>SUMIFS(Base!$J:$J,Base!$L:$L,Datos!$B12,Base!$O:$O,Datos!$BK$4,Base!$N:$N,Datos!CC$5)</f>
        <v>0</v>
      </c>
      <c r="CD12" s="13">
        <f>SUMIFS(Base!$J:$J,Base!$L:$L,Datos!$B12,Base!$O:$O,Datos!$BK$4,Base!$N:$N,Datos!CD$5)</f>
        <v>0</v>
      </c>
      <c r="CE12" s="13">
        <f>SUMIFS(Base!$J:$J,Base!$L:$L,Datos!$B12,Base!$O:$O,Datos!$BK$4,Base!$N:$N,Datos!CE$5)</f>
        <v>0</v>
      </c>
      <c r="CF12" s="13">
        <f>SUMIFS(Base!$J:$J,Base!$L:$L,Datos!$B12,Base!$O:$O,Datos!$BK$4,Base!$N:$N,Datos!CF$5)</f>
        <v>0</v>
      </c>
      <c r="CG12" s="13">
        <f>SUMIFS(Base!$J:$J,Base!$L:$L,Datos!$B12,Base!$O:$O,Datos!$BK$4,Base!$N:$N,Datos!CG$5)</f>
        <v>0</v>
      </c>
      <c r="CH12" s="13">
        <f>SUMIFS(Base!$J:$J,Base!$L:$L,Datos!$B12,Base!$O:$O,Datos!$BK$4,Base!$N:$N,Datos!CH$5)</f>
        <v>0</v>
      </c>
      <c r="CI12" s="13">
        <f>SUMIFS(Base!$J:$J,Base!$L:$L,Datos!$B12,Base!$O:$O,Datos!$BK$4,Base!$N:$N,Datos!CI$5)</f>
        <v>0</v>
      </c>
      <c r="CJ12" s="13">
        <f>SUMIFS(Base!$J:$J,Base!$L:$L,Datos!$B12,Base!$O:$O,Datos!$BK$4,Base!$N:$N,Datos!CJ$5)</f>
        <v>0</v>
      </c>
      <c r="CK12" s="13">
        <f>SUMIFS(Base!$J:$J,Base!$L:$L,Datos!$B12,Base!$O:$O,Datos!$BK$4,Base!$N:$N,Datos!CK$5)</f>
        <v>0</v>
      </c>
      <c r="CL12" s="13">
        <f>SUMIFS(Base!$J:$J,Base!$L:$L,Datos!$B12,Base!$O:$O,Datos!$BK$4,Base!$N:$N,Datos!CL$5)</f>
        <v>0</v>
      </c>
      <c r="CM12" s="13">
        <f>SUMIFS(Base!$J:$J,Base!$L:$L,Datos!$B12,Base!$O:$O,Datos!$BK$4,Base!$N:$N,Datos!CM$5)</f>
        <v>0</v>
      </c>
      <c r="CN12" s="13">
        <f>SUMIFS(Base!$J:$J,Base!$L:$L,Datos!$B12,Base!$O:$O,Datos!$BK$4,Base!$N:$N,Datos!CN$5)</f>
        <v>0</v>
      </c>
      <c r="CO12" s="13">
        <f>SUMIFS(Base!$J:$J,Base!$L:$L,Datos!$B12,Base!$O:$O,Datos!$BK$4,Base!$N:$N,Datos!CO$5)</f>
        <v>0</v>
      </c>
      <c r="CP12" s="13">
        <f>SUMIFS(Base!$J:$J,Base!$L:$L,Datos!$B12,Base!$O:$O,Datos!$CP$4,Base!$N:$N,Datos!CP$5)</f>
        <v>0</v>
      </c>
      <c r="CQ12" s="13">
        <f>SUMIFS(Base!$J:$J,Base!$L:$L,Datos!$B12,Base!$O:$O,Datos!$CP$4,Base!$N:$N,Datos!CQ$5)</f>
        <v>0</v>
      </c>
      <c r="CR12" s="13">
        <f>SUMIFS(Base!$J:$J,Base!$L:$L,Datos!$B12,Base!$O:$O,Datos!$CP$4,Base!$N:$N,Datos!CR$5)</f>
        <v>0</v>
      </c>
      <c r="CS12" s="13">
        <f>SUMIFS(Base!$J:$J,Base!$L:$L,Datos!$B12,Base!$O:$O,Datos!$CP$4,Base!$N:$N,Datos!CS$5)</f>
        <v>0</v>
      </c>
      <c r="CT12" s="13">
        <f>SUMIFS(Base!$J:$J,Base!$L:$L,Datos!$B12,Base!$O:$O,Datos!$CP$4,Base!$N:$N,Datos!CT$5)</f>
        <v>0</v>
      </c>
      <c r="CU12" s="13">
        <f>SUMIFS(Base!$J:$J,Base!$L:$L,Datos!$B12,Base!$O:$O,Datos!$CP$4,Base!$N:$N,Datos!CU$5)</f>
        <v>0</v>
      </c>
      <c r="CV12" s="13">
        <f>SUMIFS(Base!$J:$J,Base!$L:$L,Datos!$B12,Base!$O:$O,Datos!$CP$4,Base!$N:$N,Datos!CV$5)</f>
        <v>0</v>
      </c>
      <c r="CW12" s="13">
        <f>SUMIFS(Base!$J:$J,Base!$L:$L,Datos!$B12,Base!$O:$O,Datos!$CP$4,Base!$N:$N,Datos!CW$5)</f>
        <v>0</v>
      </c>
      <c r="CX12" s="13">
        <f>SUMIFS(Base!$J:$J,Base!$L:$L,Datos!$B12,Base!$O:$O,Datos!$CP$4,Base!$N:$N,Datos!CX$5)</f>
        <v>0</v>
      </c>
      <c r="CY12" s="13">
        <f>SUMIFS(Base!$J:$J,Base!$L:$L,Datos!$B12,Base!$O:$O,Datos!$CP$4,Base!$N:$N,Datos!CY$5)</f>
        <v>0</v>
      </c>
      <c r="CZ12" s="13">
        <f>SUMIFS(Base!$J:$J,Base!$L:$L,Datos!$B12,Base!$O:$O,Datos!$CP$4,Base!$N:$N,Datos!CZ$5)</f>
        <v>0</v>
      </c>
      <c r="DA12" s="13">
        <f>SUMIFS(Base!$J:$J,Base!$L:$L,Datos!$B12,Base!$O:$O,Datos!$CP$4,Base!$N:$N,Datos!DA$5)</f>
        <v>0</v>
      </c>
      <c r="DB12" s="13">
        <f>SUMIFS(Base!$J:$J,Base!$L:$L,Datos!$B12,Base!$O:$O,Datos!$CP$4,Base!$N:$N,Datos!DB$5)</f>
        <v>0</v>
      </c>
      <c r="DC12" s="13">
        <f>SUMIFS(Base!$J:$J,Base!$L:$L,Datos!$B12,Base!$O:$O,Datos!$CP$4,Base!$N:$N,Datos!DC$5)</f>
        <v>0</v>
      </c>
      <c r="DD12" s="13">
        <f>SUMIFS(Base!$J:$J,Base!$L:$L,Datos!$B12,Base!$O:$O,Datos!$CP$4,Base!$N:$N,Datos!DD$5)</f>
        <v>0</v>
      </c>
      <c r="DE12" s="13">
        <f>SUMIFS(Base!$J:$J,Base!$L:$L,Datos!$B12,Base!$O:$O,Datos!$CP$4,Base!$N:$N,Datos!DE$5)</f>
        <v>0</v>
      </c>
      <c r="DF12" s="13">
        <f>SUMIFS(Base!$J:$J,Base!$L:$L,Datos!$B12,Base!$O:$O,Datos!$CP$4,Base!$N:$N,Datos!DF$5)</f>
        <v>0</v>
      </c>
      <c r="DG12" s="13">
        <f>SUMIFS(Base!$J:$J,Base!$L:$L,Datos!$B12,Base!$O:$O,Datos!$CP$4,Base!$N:$N,Datos!DG$5)</f>
        <v>0</v>
      </c>
      <c r="DH12" s="13">
        <f>SUMIFS(Base!$J:$J,Base!$L:$L,Datos!$B12,Base!$O:$O,Datos!$CP$4,Base!$N:$N,Datos!DH$5)</f>
        <v>0</v>
      </c>
      <c r="DI12" s="13">
        <f>SUMIFS(Base!$J:$J,Base!$L:$L,Datos!$B12,Base!$O:$O,Datos!$CP$4,Base!$N:$N,Datos!DI$5)</f>
        <v>0</v>
      </c>
      <c r="DJ12" s="13">
        <f>SUMIFS(Base!$J:$J,Base!$L:$L,Datos!$B12,Base!$O:$O,Datos!$CP$4,Base!$N:$N,Datos!DJ$5)</f>
        <v>0</v>
      </c>
      <c r="DK12" s="13">
        <f>SUMIFS(Base!$J:$J,Base!$L:$L,Datos!$B12,Base!$O:$O,Datos!$CP$4,Base!$N:$N,Datos!DK$5)</f>
        <v>0</v>
      </c>
      <c r="DL12" s="13">
        <f>SUMIFS(Base!$J:$J,Base!$L:$L,Datos!$B12,Base!$O:$O,Datos!$CP$4,Base!$N:$N,Datos!DL$5)</f>
        <v>0</v>
      </c>
      <c r="DM12" s="13">
        <f>SUMIFS(Base!$J:$J,Base!$L:$L,Datos!$B12,Base!$O:$O,Datos!$CP$4,Base!$N:$N,Datos!DM$5)</f>
        <v>0</v>
      </c>
      <c r="DN12" s="13">
        <f>SUMIFS(Base!$J:$J,Base!$L:$L,Datos!$B12,Base!$O:$O,Datos!$CP$4,Base!$N:$N,Datos!DN$5)</f>
        <v>0</v>
      </c>
      <c r="DO12" s="13">
        <f>SUMIFS(Base!$J:$J,Base!$L:$L,Datos!$B12,Base!$O:$O,Datos!$CP$4,Base!$N:$N,Datos!DO$5)</f>
        <v>0</v>
      </c>
      <c r="DP12" s="13">
        <f>SUMIFS(Base!$J:$J,Base!$L:$L,Datos!$B12,Base!$O:$O,Datos!$CP$4,Base!$N:$N,Datos!DP$5)</f>
        <v>0</v>
      </c>
      <c r="DQ12" s="13">
        <f>SUMIFS(Base!$J:$J,Base!$L:$L,Datos!$B12,Base!$O:$O,Datos!$CP$4,Base!$N:$N,Datos!DQ$5)</f>
        <v>0</v>
      </c>
      <c r="DR12" s="13">
        <f>SUMIFS(Base!$J:$J,Base!$L:$L,Datos!$B12,Base!$O:$O,Datos!$CP$4,Base!$N:$N,Datos!DR$5)</f>
        <v>0</v>
      </c>
      <c r="DS12" s="13">
        <f>SUMIFS(Base!$J:$J,Base!$L:$L,Datos!$B12,Base!$O:$O,Datos!$CP$4,Base!$N:$N,Datos!DS$5)</f>
        <v>0</v>
      </c>
      <c r="DT12" s="64">
        <f>SUMIFS(Base!$J:$J,Base!$L:$L,Datos!$B12,Base!$O:$O,Datos!$DT$4,Base!$N:$N,Datos!DT$5)</f>
        <v>0</v>
      </c>
      <c r="DU12" s="13">
        <f>SUMIFS(Base!$J:$J,Base!$L:$L,Datos!$B12,Base!$O:$O,Datos!$DT$4,Base!$N:$N,Datos!DU$5)</f>
        <v>0</v>
      </c>
      <c r="DV12" s="13">
        <f>SUMIFS(Base!$J:$J,Base!$L:$L,Datos!$B12,Base!$O:$O,Datos!$DT$4,Base!$N:$N,Datos!DV$5)</f>
        <v>0</v>
      </c>
      <c r="DW12" s="13">
        <f>SUMIFS(Base!$J:$J,Base!$L:$L,Datos!$B12,Base!$O:$O,Datos!$DT$4,Base!$N:$N,Datos!DW$5)</f>
        <v>0</v>
      </c>
      <c r="DX12" s="13">
        <f>SUMIFS(Base!$J:$J,Base!$L:$L,Datos!$B12,Base!$O:$O,Datos!$DT$4,Base!$N:$N,Datos!DX$5)</f>
        <v>0</v>
      </c>
      <c r="DY12" s="13">
        <f>SUMIFS(Base!$J:$J,Base!$L:$L,Datos!$B12,Base!$O:$O,Datos!$DT$4,Base!$N:$N,Datos!DY$5)</f>
        <v>0</v>
      </c>
      <c r="DZ12" s="13">
        <f>SUMIFS(Base!$J:$J,Base!$L:$L,Datos!$B12,Base!$O:$O,Datos!$DT$4,Base!$N:$N,Datos!DZ$5)</f>
        <v>0</v>
      </c>
      <c r="EA12" s="13">
        <f>SUMIFS(Base!$J:$J,Base!$L:$L,Datos!$B12,Base!$O:$O,Datos!$DT$4,Base!$N:$N,Datos!EA$5)</f>
        <v>0</v>
      </c>
      <c r="EB12" s="13">
        <f>SUMIFS(Base!$J:$J,Base!$L:$L,Datos!$B12,Base!$O:$O,Datos!$DT$4,Base!$N:$N,Datos!EB$5)</f>
        <v>0</v>
      </c>
      <c r="EC12" s="13">
        <f>SUMIFS(Base!$J:$J,Base!$L:$L,Datos!$B12,Base!$O:$O,Datos!$DT$4,Base!$N:$N,Datos!EC$5)</f>
        <v>0</v>
      </c>
      <c r="ED12" s="13">
        <f>SUMIFS(Base!$J:$J,Base!$L:$L,Datos!$B12,Base!$O:$O,Datos!$DT$4,Base!$N:$N,Datos!ED$5)</f>
        <v>0</v>
      </c>
      <c r="EE12" s="13">
        <f>SUMIFS(Base!$J:$J,Base!$L:$L,Datos!$B12,Base!$O:$O,Datos!$DT$4,Base!$N:$N,Datos!EE$5)</f>
        <v>0</v>
      </c>
      <c r="EF12" s="13">
        <f>SUMIFS(Base!$J:$J,Base!$L:$L,Datos!$B12,Base!$O:$O,Datos!$DT$4,Base!$N:$N,Datos!EF$5)</f>
        <v>0</v>
      </c>
      <c r="EG12" s="13">
        <f>SUMIFS(Base!$J:$J,Base!$L:$L,Datos!$B12,Base!$O:$O,Datos!$DT$4,Base!$N:$N,Datos!EG$5)</f>
        <v>0</v>
      </c>
      <c r="EH12" s="13">
        <f>SUMIFS(Base!$J:$J,Base!$L:$L,Datos!$B12,Base!$O:$O,Datos!$DT$4,Base!$N:$N,Datos!EH$5)</f>
        <v>0</v>
      </c>
      <c r="EI12" s="13">
        <f>SUMIFS(Base!$J:$J,Base!$L:$L,Datos!$B12,Base!$O:$O,Datos!$DT$4,Base!$N:$N,Datos!EI$5)</f>
        <v>0</v>
      </c>
      <c r="EJ12" s="13">
        <f>SUMIFS(Base!$J:$J,Base!$L:$L,Datos!$B12,Base!$O:$O,Datos!$DT$4,Base!$N:$N,Datos!EJ$5)</f>
        <v>0</v>
      </c>
      <c r="EK12" s="13">
        <f>SUMIFS(Base!$J:$J,Base!$L:$L,Datos!$B12,Base!$O:$O,Datos!$DT$4,Base!$N:$N,Datos!EK$5)</f>
        <v>0</v>
      </c>
      <c r="EL12" s="13">
        <f>SUMIFS(Base!$J:$J,Base!$L:$L,Datos!$B12,Base!$O:$O,Datos!$DT$4,Base!$N:$N,Datos!EL$5)</f>
        <v>0</v>
      </c>
      <c r="EM12" s="13">
        <f>SUMIFS(Base!$J:$J,Base!$L:$L,Datos!$B12,Base!$O:$O,Datos!$DT$4,Base!$N:$N,Datos!EM$5)</f>
        <v>0</v>
      </c>
      <c r="EN12" s="13">
        <f>SUMIFS(Base!$J:$J,Base!$L:$L,Datos!$B12,Base!$O:$O,Datos!$DT$4,Base!$N:$N,Datos!EN$5)</f>
        <v>0</v>
      </c>
      <c r="EO12" s="13">
        <f>SUMIFS(Base!$J:$J,Base!$L:$L,Datos!$B12,Base!$O:$O,Datos!$DT$4,Base!$N:$N,Datos!EO$5)</f>
        <v>0</v>
      </c>
      <c r="EP12" s="13">
        <f>SUMIFS(Base!$J:$J,Base!$L:$L,Datos!$B12,Base!$O:$O,Datos!$DT$4,Base!$N:$N,Datos!EP$5)</f>
        <v>0</v>
      </c>
      <c r="EQ12" s="13">
        <f>SUMIFS(Base!$J:$J,Base!$L:$L,Datos!$B12,Base!$O:$O,Datos!$DT$4,Base!$N:$N,Datos!EQ$5)</f>
        <v>0</v>
      </c>
      <c r="ER12" s="13">
        <f>SUMIFS(Base!$J:$J,Base!$L:$L,Datos!$B12,Base!$O:$O,Datos!$DT$4,Base!$N:$N,Datos!ER$5)</f>
        <v>0</v>
      </c>
      <c r="ES12" s="13">
        <f>SUMIFS(Base!$J:$J,Base!$L:$L,Datos!$B12,Base!$O:$O,Datos!$DT$4,Base!$N:$N,Datos!ES$5)</f>
        <v>0</v>
      </c>
      <c r="ET12" s="13">
        <f>SUMIFS(Base!$J:$J,Base!$L:$L,Datos!$B12,Base!$O:$O,Datos!$DT$4,Base!$N:$N,Datos!ET$5)</f>
        <v>0</v>
      </c>
      <c r="EU12" s="13">
        <f>SUMIFS(Base!$J:$J,Base!$L:$L,Datos!$B12,Base!$O:$O,Datos!$DT$4,Base!$N:$N,Datos!EU$5)</f>
        <v>0</v>
      </c>
      <c r="EV12" s="13">
        <f>SUMIFS(Base!$J:$J,Base!$L:$L,Datos!$B12,Base!$O:$O,Datos!$DT$4,Base!$N:$N,Datos!EV$5)</f>
        <v>0</v>
      </c>
      <c r="EW12" s="13">
        <f>SUMIFS(Base!$J:$J,Base!$L:$L,Datos!$B12,Base!$O:$O,Datos!$DT$4,Base!$N:$N,Datos!EW$5)</f>
        <v>0</v>
      </c>
      <c r="EX12" s="65">
        <f>SUMIFS(Base!$J:$J,Base!$L:$L,Datos!$B12,Base!$O:$O,Datos!$DT$4,Base!$N:$N,Datos!EX$5)</f>
        <v>0</v>
      </c>
      <c r="EY12" s="13">
        <f>SUMIFS(Base!$J:$J,Base!$L:$L,Datos!$B12,Base!$O:$O,Datos!$EY$4,Base!$N:$N,Datos!EY$5)</f>
        <v>0</v>
      </c>
      <c r="EZ12" s="13">
        <f>SUMIFS(Base!$J:$J,Base!$L:$L,Datos!$B12,Base!$O:$O,Datos!$EY$4,Base!$N:$N,Datos!EZ$5)</f>
        <v>0</v>
      </c>
      <c r="FA12" s="13">
        <f>SUMIFS(Base!$J:$J,Base!$L:$L,Datos!$B12,Base!$O:$O,Datos!$EY$4,Base!$N:$N,Datos!FA$5)</f>
        <v>0</v>
      </c>
      <c r="FB12" s="13">
        <f>SUMIFS(Base!$J:$J,Base!$L:$L,Datos!$B12,Base!$O:$O,Datos!$EY$4,Base!$N:$N,Datos!FB$5)</f>
        <v>0</v>
      </c>
      <c r="FC12" s="13">
        <f>SUMIFS(Base!$J:$J,Base!$L:$L,Datos!$B12,Base!$O:$O,Datos!$EY$4,Base!$N:$N,Datos!FC$5)</f>
        <v>0</v>
      </c>
      <c r="FD12" s="13">
        <f>SUMIFS(Base!$J:$J,Base!$L:$L,Datos!$B12,Base!$O:$O,Datos!$EY$4,Base!$N:$N,Datos!FD$5)</f>
        <v>0</v>
      </c>
      <c r="FE12" s="13">
        <f>SUMIFS(Base!$J:$J,Base!$L:$L,Datos!$B12,Base!$O:$O,Datos!$EY$4,Base!$N:$N,Datos!FE$5)</f>
        <v>0</v>
      </c>
      <c r="FF12" s="13">
        <f>SUMIFS(Base!$J:$J,Base!$L:$L,Datos!$B12,Base!$O:$O,Datos!$EY$4,Base!$N:$N,Datos!FF$5)</f>
        <v>0</v>
      </c>
      <c r="FG12" s="13">
        <f>SUMIFS(Base!$J:$J,Base!$L:$L,Datos!$B12,Base!$O:$O,Datos!$EY$4,Base!$N:$N,Datos!FG$5)</f>
        <v>0</v>
      </c>
      <c r="FH12" s="13">
        <f>SUMIFS(Base!$J:$J,Base!$L:$L,Datos!$B12,Base!$O:$O,Datos!$EY$4,Base!$N:$N,Datos!FH$5)</f>
        <v>0</v>
      </c>
      <c r="FI12" s="13">
        <f>SUMIFS(Base!$J:$J,Base!$L:$L,Datos!$B12,Base!$O:$O,Datos!$EY$4,Base!$N:$N,Datos!FI$5)</f>
        <v>0</v>
      </c>
      <c r="FJ12" s="13">
        <f>SUMIFS(Base!$J:$J,Base!$L:$L,Datos!$B12,Base!$O:$O,Datos!$EY$4,Base!$N:$N,Datos!FJ$5)</f>
        <v>0</v>
      </c>
      <c r="FK12" s="13">
        <f>SUMIFS(Base!$J:$J,Base!$L:$L,Datos!$B12,Base!$O:$O,Datos!$EY$4,Base!$N:$N,Datos!FK$5)</f>
        <v>0</v>
      </c>
      <c r="FL12" s="13">
        <f>SUMIFS(Base!$J:$J,Base!$L:$L,Datos!$B12,Base!$O:$O,Datos!$EY$4,Base!$N:$N,Datos!FL$5)</f>
        <v>0</v>
      </c>
      <c r="FM12" s="13">
        <f>SUMIFS(Base!$J:$J,Base!$L:$L,Datos!$B12,Base!$O:$O,Datos!$EY$4,Base!$N:$N,Datos!FM$5)</f>
        <v>0</v>
      </c>
      <c r="FN12" s="13">
        <f>SUMIFS(Base!$J:$J,Base!$L:$L,Datos!$B12,Base!$O:$O,Datos!$EY$4,Base!$N:$N,Datos!FN$5)</f>
        <v>0</v>
      </c>
      <c r="FO12" s="13">
        <f>SUMIFS(Base!$J:$J,Base!$L:$L,Datos!$B12,Base!$O:$O,Datos!$EY$4,Base!$N:$N,Datos!FO$5)</f>
        <v>0</v>
      </c>
      <c r="FP12" s="13">
        <f>SUMIFS(Base!$J:$J,Base!$L:$L,Datos!$B12,Base!$O:$O,Datos!$EY$4,Base!$N:$N,Datos!FP$5)</f>
        <v>0</v>
      </c>
      <c r="FQ12" s="13">
        <f>SUMIFS(Base!$J:$J,Base!$L:$L,Datos!$B12,Base!$O:$O,Datos!$EY$4,Base!$N:$N,Datos!FQ$5)</f>
        <v>0</v>
      </c>
      <c r="FR12" s="13">
        <f>SUMIFS(Base!$J:$J,Base!$L:$L,Datos!$B12,Base!$O:$O,Datos!$EY$4,Base!$N:$N,Datos!FR$5)</f>
        <v>0</v>
      </c>
      <c r="FS12" s="13">
        <f>SUMIFS(Base!$J:$J,Base!$L:$L,Datos!$B12,Base!$O:$O,Datos!$EY$4,Base!$N:$N,Datos!FS$5)</f>
        <v>0</v>
      </c>
      <c r="FT12" s="13">
        <f>SUMIFS(Base!$J:$J,Base!$L:$L,Datos!$B12,Base!$O:$O,Datos!$EY$4,Base!$N:$N,Datos!FT$5)</f>
        <v>0</v>
      </c>
      <c r="FU12" s="13">
        <f>SUMIFS(Base!$J:$J,Base!$L:$L,Datos!$B12,Base!$O:$O,Datos!$EY$4,Base!$N:$N,Datos!FU$5)</f>
        <v>0</v>
      </c>
      <c r="FV12" s="13">
        <f>SUMIFS(Base!$J:$J,Base!$L:$L,Datos!$B12,Base!$O:$O,Datos!$EY$4,Base!$N:$N,Datos!FV$5)</f>
        <v>0</v>
      </c>
      <c r="FW12" s="13">
        <f>SUMIFS(Base!$J:$J,Base!$L:$L,Datos!$B12,Base!$O:$O,Datos!$EY$4,Base!$N:$N,Datos!FW$5)</f>
        <v>0</v>
      </c>
      <c r="FX12" s="13">
        <f>SUMIFS(Base!$J:$J,Base!$L:$L,Datos!$B12,Base!$O:$O,Datos!$EY$4,Base!$N:$N,Datos!FX$5)</f>
        <v>0</v>
      </c>
      <c r="FY12" s="13">
        <f>SUMIFS(Base!$J:$J,Base!$L:$L,Datos!$B12,Base!$O:$O,Datos!$EY$4,Base!$N:$N,Datos!FY$5)</f>
        <v>0</v>
      </c>
      <c r="FZ12" s="13">
        <f>SUMIFS(Base!$J:$J,Base!$L:$L,Datos!$B12,Base!$O:$O,Datos!$EY$4,Base!$N:$N,Datos!FZ$5)</f>
        <v>0</v>
      </c>
      <c r="GA12" s="209">
        <f>SUMIFS(Base!$J:$J,Base!$L:$L,Datos!$B12,Base!$O:$O,Datos!$EY$4,Base!$N:$N,Datos!GA$5)</f>
        <v>0</v>
      </c>
      <c r="GB12" s="13">
        <f>SUMIFS(Base!$J:$J,Base!$L:$L,Datos!$B12,Base!$O:$O,Datos!$EY$4,Base!$N:$N,Datos!GB$5)</f>
        <v>0</v>
      </c>
      <c r="GC12" s="13">
        <f>SUMIFS(Base!$J:$J,Base!$L:$L,Datos!$B12,Base!$O:$O,Datos!$GC$4,Base!$N:$N,Datos!GC$5)</f>
        <v>0</v>
      </c>
      <c r="GD12" s="13">
        <f>SUMIFS(Base!$J:$J,Base!$L:$L,Datos!$B12,Base!$O:$O,Datos!$GC$4,Base!$N:$N,Datos!GD$5)</f>
        <v>0</v>
      </c>
      <c r="GE12" s="13">
        <f>SUMIFS(Base!$J:$J,Base!$L:$L,Datos!$B12,Base!$O:$O,Datos!$GC$4,Base!$N:$N,Datos!GE$5)</f>
        <v>0</v>
      </c>
      <c r="GF12" s="65">
        <f>SUMIFS(Base!$J:$J,Base!$L:$L,Datos!$B12,Base!$O:$O,Datos!$GC$4,Base!$N:$N,Datos!GF$5)</f>
        <v>0</v>
      </c>
      <c r="GG12" s="65">
        <f>SUMIFS(Base!$J:$J,Base!$L:$L,Datos!$B12,Base!$O:$O,Datos!$GC$4,Base!$N:$N,Datos!GG$5)</f>
        <v>0</v>
      </c>
      <c r="GH12" s="65">
        <f>SUMIFS(Base!$J:$J,Base!$L:$L,Datos!$B12,Base!$O:$O,Datos!$GC$4,Base!$N:$N,Datos!GH$5)</f>
        <v>0</v>
      </c>
      <c r="GI12" s="65">
        <f>SUMIFS(Base!$J:$J,Base!$L:$L,Datos!$B12,Base!$O:$O,Datos!$GC$4,Base!$N:$N,Datos!GI$5)</f>
        <v>0</v>
      </c>
      <c r="GJ12" s="65">
        <f>SUMIFS(Base!$J:$J,Base!$L:$L,Datos!$B12,Base!$O:$O,Datos!$GC$4,Base!$N:$N,Datos!GJ$5)</f>
        <v>0</v>
      </c>
      <c r="GK12" s="65">
        <f>SUMIFS(Base!$J:$J,Base!$L:$L,Datos!$B12,Base!$O:$O,Datos!$GC$4,Base!$N:$N,Datos!GK$5)</f>
        <v>0</v>
      </c>
      <c r="GL12" s="65">
        <f>SUMIFS(Base!$J:$J,Base!$L:$L,Datos!$B12,Base!$O:$O,Datos!$GC$4,Base!$N:$N,Datos!GL$5)</f>
        <v>0</v>
      </c>
      <c r="GM12" s="65">
        <f>SUMIFS(Base!$J:$J,Base!$L:$L,Datos!$B12,Base!$O:$O,Datos!$GC$4,Base!$N:$N,Datos!GM$5)</f>
        <v>0</v>
      </c>
      <c r="GN12" s="65">
        <f>SUMIFS(Base!$J:$J,Base!$L:$L,Datos!$B12,Base!$O:$O,Datos!$GC$4,Base!$N:$N,Datos!GN$5)</f>
        <v>0</v>
      </c>
      <c r="GO12" s="65">
        <f>SUMIFS(Base!$J:$J,Base!$L:$L,Datos!$B12,Base!$O:$O,Datos!$GC$4,Base!$N:$N,Datos!GO$5)</f>
        <v>0</v>
      </c>
      <c r="GP12" s="65">
        <f>SUMIFS(Base!$J:$J,Base!$L:$L,Datos!$B12,Base!$O:$O,Datos!$GC$4,Base!$N:$N,Datos!GP$5)</f>
        <v>0</v>
      </c>
      <c r="GQ12" s="65">
        <f>SUMIFS(Base!$J:$J,Base!$L:$L,Datos!$B12,Base!$O:$O,Datos!$GC$4,Base!$N:$N,Datos!GQ$5)</f>
        <v>0</v>
      </c>
      <c r="GR12" s="65">
        <f>SUMIFS(Base!$J:$J,Base!$L:$L,Datos!$B12,Base!$O:$O,Datos!$GC$4,Base!$N:$N,Datos!GR$5)</f>
        <v>0</v>
      </c>
      <c r="GS12" s="65">
        <f>SUMIFS(Base!$J:$J,Base!$L:$L,Datos!$B12,Base!$O:$O,Datos!$GC$4,Base!$N:$N,Datos!GS$5)</f>
        <v>0</v>
      </c>
      <c r="GT12" s="65">
        <f>SUMIFS(Base!$J:$J,Base!$L:$L,Datos!$B12,Base!$O:$O,Datos!$GC$4,Base!$N:$N,Datos!GT$5)</f>
        <v>0</v>
      </c>
      <c r="GU12" s="65">
        <f>SUMIFS(Base!$J:$J,Base!$L:$L,Datos!$B12,Base!$O:$O,Datos!$GC$4,Base!$N:$N,Datos!GU$5)</f>
        <v>0</v>
      </c>
      <c r="GV12" s="65">
        <f>SUMIFS(Base!$J:$J,Base!$L:$L,Datos!$B12,Base!$O:$O,Datos!$GC$4,Base!$N:$N,Datos!GV$5)</f>
        <v>0</v>
      </c>
      <c r="GW12" s="65">
        <f>SUMIFS(Base!$J:$J,Base!$L:$L,Datos!$B12,Base!$O:$O,Datos!$GC$4,Base!$N:$N,Datos!GW$5)</f>
        <v>0</v>
      </c>
      <c r="GX12" s="65">
        <f>SUMIFS(Base!$J:$J,Base!$L:$L,Datos!$B12,Base!$O:$O,Datos!$GC$4,Base!$N:$N,Datos!GX$5)</f>
        <v>0</v>
      </c>
      <c r="GY12" s="65">
        <f>SUMIFS(Base!$J:$J,Base!$L:$L,Datos!$B12,Base!$O:$O,Datos!$GC$4,Base!$N:$N,Datos!GY$5)</f>
        <v>0</v>
      </c>
      <c r="GZ12" s="65">
        <f>SUMIFS(Base!$J:$J,Base!$L:$L,Datos!$B12,Base!$O:$O,Datos!$GC$4,Base!$N:$N,Datos!GZ$5)</f>
        <v>0</v>
      </c>
      <c r="HA12" s="65">
        <f>SUMIFS(Base!$J:$J,Base!$L:$L,Datos!$B12,Base!$O:$O,Datos!$GC$4,Base!$N:$N,Datos!HA$5)</f>
        <v>0</v>
      </c>
      <c r="HB12" s="65">
        <f>SUMIFS(Base!$J:$J,Base!$L:$L,Datos!$B12,Base!$O:$O,Datos!$GC$4,Base!$N:$N,Datos!HB$5)</f>
        <v>0</v>
      </c>
      <c r="HC12" s="65">
        <f>SUMIFS(Base!$J:$J,Base!$L:$L,Datos!$B12,Base!$O:$O,Datos!$GC$4,Base!$N:$N,Datos!HC$5)</f>
        <v>0</v>
      </c>
      <c r="HD12" s="65">
        <f>SUMIFS(Base!$J:$J,Base!$L:$L,Datos!$B12,Base!$O:$O,Datos!$GC$4,Base!$N:$N,Datos!HD$5)</f>
        <v>0</v>
      </c>
      <c r="HE12" s="65">
        <f>SUMIFS(Base!$J:$J,Base!$L:$L,Datos!$B12,Base!$O:$O,Datos!$GC$4,Base!$N:$N,Datos!HE$5)</f>
        <v>0</v>
      </c>
      <c r="HF12" s="65">
        <f>SUMIFS(Base!$J:$J,Base!$L:$L,Datos!$B12,Base!$O:$O,Datos!$GC$4,Base!$N:$N,Datos!HF$5)</f>
        <v>0</v>
      </c>
      <c r="HG12" s="65">
        <f>SUMIFS(Base!$J:$J,Base!$L:$L,Datos!$B12,Base!$O:$O,Datos!$GC$4,Base!$N:$N,Datos!HG$5)</f>
        <v>0</v>
      </c>
      <c r="HH12" s="65">
        <f>SUMIFS(Base!$J:$J,Base!$L:$L,Datos!$B12,Base!$O:$O,Datos!$HH$4,Base!$N:$N,Datos!HH$5)</f>
        <v>0</v>
      </c>
      <c r="HI12" s="65">
        <f>SUMIFS(Base!$J:$J,Base!$L:$L,Datos!$B12,Base!$O:$O,Datos!$HH$4,Base!$N:$N,Datos!HI$5)</f>
        <v>0</v>
      </c>
      <c r="HJ12" s="65">
        <f>SUMIFS(Base!$J:$J,Base!$L:$L,Datos!$B12,Base!$O:$O,Datos!$HH$4,Base!$N:$N,Datos!HJ$5)</f>
        <v>0</v>
      </c>
      <c r="HK12" s="65">
        <f>SUMIFS(Base!$J:$J,Base!$L:$L,Datos!$B12,Base!$O:$O,Datos!$HH$4,Base!$N:$N,Datos!HK$5)</f>
        <v>0</v>
      </c>
      <c r="HL12" s="65">
        <f>SUMIFS(Base!$J:$J,Base!$L:$L,Datos!$B12,Base!$O:$O,Datos!$HH$4,Base!$N:$N,Datos!HL$5)</f>
        <v>0</v>
      </c>
      <c r="HM12" s="65">
        <f>SUMIFS(Base!$J:$J,Base!$L:$L,Datos!$B12,Base!$O:$O,Datos!$HH$4,Base!$N:$N,Datos!HM$5)</f>
        <v>0</v>
      </c>
      <c r="HN12" s="65">
        <f>SUMIFS(Base!$J:$J,Base!$L:$L,Datos!$B12,Base!$O:$O,Datos!$HH$4,Base!$N:$N,Datos!HN$5)</f>
        <v>0</v>
      </c>
      <c r="HO12" s="65">
        <f>SUMIFS(Base!$J:$J,Base!$L:$L,Datos!$B12,Base!$O:$O,Datos!$HH$4,Base!$N:$N,Datos!HO$5)</f>
        <v>0</v>
      </c>
      <c r="HP12" s="65">
        <f>SUMIFS(Base!$J:$J,Base!$L:$L,Datos!$B12,Base!$O:$O,Datos!$HH$4,Base!$N:$N,Datos!HP$5)</f>
        <v>0</v>
      </c>
      <c r="HQ12" s="65">
        <f>SUMIFS(Base!$J:$J,Base!$L:$L,Datos!$B12,Base!$O:$O,Datos!$HH$4,Base!$N:$N,Datos!HQ$5)</f>
        <v>0</v>
      </c>
      <c r="HR12" s="65">
        <f>SUMIFS(Base!$J:$J,Base!$L:$L,Datos!$B12,Base!$O:$O,Datos!$HH$4,Base!$N:$N,Datos!HR$5)</f>
        <v>0</v>
      </c>
      <c r="HS12" s="65">
        <f>SUMIFS(Base!$J:$J,Base!$L:$L,Datos!$B12,Base!$O:$O,Datos!$HH$4,Base!$N:$N,Datos!HS$5)</f>
        <v>0</v>
      </c>
      <c r="HT12" s="65">
        <f>SUMIFS(Base!$J:$J,Base!$L:$L,Datos!$B12,Base!$O:$O,Datos!$HH$4,Base!$N:$N,Datos!HT$5)</f>
        <v>0</v>
      </c>
      <c r="HU12" s="65">
        <f>SUMIFS(Base!$J:$J,Base!$L:$L,Datos!$B12,Base!$O:$O,Datos!$HH$4,Base!$N:$N,Datos!HU$5)</f>
        <v>0</v>
      </c>
      <c r="HV12" s="65">
        <f>SUMIFS(Base!$J:$J,Base!$L:$L,Datos!$B12,Base!$O:$O,Datos!$HH$4,Base!$N:$N,Datos!HV$5)</f>
        <v>0</v>
      </c>
      <c r="HW12" s="65">
        <f>SUMIFS(Base!$J:$J,Base!$L:$L,Datos!$B12,Base!$O:$O,Datos!$HH$4,Base!$N:$N,Datos!HW$5)</f>
        <v>0</v>
      </c>
      <c r="HX12" s="65">
        <f>SUMIFS(Base!$J:$J,Base!$L:$L,Datos!$B12,Base!$O:$O,Datos!$HH$4,Base!$N:$N,Datos!HX$5)</f>
        <v>0</v>
      </c>
      <c r="HY12" s="65">
        <f>SUMIFS(Base!$J:$J,Base!$L:$L,Datos!$B12,Base!$O:$O,Datos!$HH$4,Base!$N:$N,Datos!HY$5)</f>
        <v>0</v>
      </c>
      <c r="HZ12" s="65">
        <f>SUMIFS(Base!$J:$J,Base!$L:$L,Datos!$B12,Base!$O:$O,Datos!$HH$4,Base!$N:$N,Datos!HZ$5)</f>
        <v>0</v>
      </c>
      <c r="IA12" s="65">
        <f>SUMIFS(Base!$J:$J,Base!$L:$L,Datos!$B12,Base!$O:$O,Datos!$HH$4,Base!$N:$N,Datos!IA$5)</f>
        <v>0</v>
      </c>
      <c r="IB12" s="65">
        <f>SUMIFS(Base!$J:$J,Base!$L:$L,Datos!$B12,Base!$O:$O,Datos!$HH$4,Base!$N:$N,Datos!IB$5)</f>
        <v>0</v>
      </c>
      <c r="IC12" s="65">
        <f>SUMIFS(Base!$J:$J,Base!$L:$L,Datos!$B12,Base!$O:$O,Datos!$HH$4,Base!$N:$N,Datos!IC$5)</f>
        <v>0</v>
      </c>
      <c r="ID12" s="65">
        <f>SUMIFS(Base!$J:$J,Base!$L:$L,Datos!$B12,Base!$O:$O,Datos!$HH$4,Base!$N:$N,Datos!ID$5)</f>
        <v>0</v>
      </c>
      <c r="IE12" s="65">
        <f>SUMIFS(Base!$J:$J,Base!$L:$L,Datos!$B12,Base!$O:$O,Datos!$HH$4,Base!$N:$N,Datos!IE$5)</f>
        <v>0</v>
      </c>
      <c r="IF12" s="65">
        <f>SUMIFS(Base!$J:$J,Base!$L:$L,Datos!$B12,Base!$O:$O,Datos!$HH$4,Base!$N:$N,Datos!IF$5)</f>
        <v>0</v>
      </c>
      <c r="IG12" s="65">
        <f>SUMIFS(Base!$J:$J,Base!$L:$L,Datos!$B12,Base!$O:$O,Datos!$HH$4,Base!$N:$N,Datos!IG$5)</f>
        <v>0</v>
      </c>
      <c r="IH12" s="65">
        <f>SUMIFS(Base!$J:$J,Base!$L:$L,Datos!$B12,Base!$O:$O,Datos!$HH$4,Base!$N:$N,Datos!IH$5)</f>
        <v>0</v>
      </c>
      <c r="II12" s="65">
        <f>SUMIFS(Base!$J:$J,Base!$L:$L,Datos!$B12,Base!$O:$O,Datos!$HH$4,Base!$N:$N,Datos!II$5)</f>
        <v>0</v>
      </c>
      <c r="IJ12" s="65">
        <f>SUMIFS(Base!$J:$J,Base!$L:$L,Datos!$B12,Base!$O:$O,Datos!$HH$4,Base!$N:$N,Datos!IJ$5)</f>
        <v>0</v>
      </c>
      <c r="IK12" s="65">
        <f>SUMIFS(Base!$J:$J,Base!$L:$L,Datos!$B12,Base!$O:$O,Datos!$HH$4,Base!$N:$N,Datos!IK$5)</f>
        <v>0</v>
      </c>
      <c r="IL12" s="65">
        <f>SUMIFS(Base!$J:$J,Base!$L:$L,Datos!$B12,Base!$O:$O,Datos!$HH$4,Base!$N:$N,Datos!IL$5)</f>
        <v>0</v>
      </c>
      <c r="IM12" s="194">
        <f>SUMIFS(Base!$J:$J,Base!$L:$L,Datos!$B12,Base!$O:$O,Datos!$IM$4,Base!$N:$N,Datos!IM$5)</f>
        <v>0</v>
      </c>
      <c r="IN12" s="65">
        <f>SUMIFS(Base!$J:$J,Base!$L:$L,Datos!$B12,Base!$O:$O,Datos!$IM$4,Base!$N:$N,Datos!IN$5)</f>
        <v>0</v>
      </c>
      <c r="IO12" s="65">
        <f>SUMIFS(Base!$J:$J,Base!$L:$L,Datos!$B12,Base!$O:$O,Datos!$IM$4,Base!$N:$N,Datos!IO$5)</f>
        <v>0</v>
      </c>
      <c r="IP12" s="65">
        <f>SUMIFS(Base!$J:$J,Base!$L:$L,Datos!$B12,Base!$O:$O,Datos!$IM$4,Base!$N:$N,Datos!IP$5)</f>
        <v>0</v>
      </c>
      <c r="IQ12" s="65">
        <f>SUMIFS(Base!$J:$J,Base!$L:$L,Datos!$B12,Base!$O:$O,Datos!$IM$4,Base!$N:$N,Datos!IQ$5)</f>
        <v>0</v>
      </c>
      <c r="IR12" s="65">
        <f>SUMIFS(Base!$J:$J,Base!$L:$L,Datos!$B12,Base!$O:$O,Datos!$IM$4,Base!$N:$N,Datos!IR$5)</f>
        <v>0</v>
      </c>
      <c r="IS12" s="65">
        <f>SUMIFS(Base!$J:$J,Base!$L:$L,Datos!$B12,Base!$O:$O,Datos!$IM$4,Base!$N:$N,Datos!IS$5)</f>
        <v>0</v>
      </c>
      <c r="IT12" s="65">
        <f>SUMIFS(Base!$J:$J,Base!$L:$L,Datos!$B12,Base!$O:$O,Datos!$IM$4,Base!$N:$N,Datos!IT$5)</f>
        <v>0</v>
      </c>
      <c r="IU12" s="65">
        <f>SUMIFS(Base!$J:$J,Base!$L:$L,Datos!$B12,Base!$O:$O,Datos!$IM$4,Base!$N:$N,Datos!IU$5)</f>
        <v>0</v>
      </c>
      <c r="IV12" s="65">
        <f>SUMIFS(Base!$J:$J,Base!$L:$L,Datos!$B12,Base!$O:$O,Datos!$IM$4,Base!$N:$N,Datos!IV$5)</f>
        <v>0</v>
      </c>
      <c r="IW12" s="65">
        <f>SUMIFS(Base!$J:$J,Base!$L:$L,Datos!$B12,Base!$O:$O,Datos!$IM$4,Base!$N:$N,Datos!IW$5)</f>
        <v>0</v>
      </c>
      <c r="IX12" s="65">
        <f>SUMIFS(Base!$J:$J,Base!$L:$L,Datos!$B12,Base!$O:$O,Datos!$IM$4,Base!$N:$N,Datos!IX$5)</f>
        <v>0</v>
      </c>
      <c r="IY12" s="65">
        <f>SUMIFS(Base!$J:$J,Base!$L:$L,Datos!$B12,Base!$O:$O,Datos!$IM$4,Base!$N:$N,Datos!IY$5)</f>
        <v>0</v>
      </c>
      <c r="IZ12" s="65">
        <f>SUMIFS(Base!$J:$J,Base!$L:$L,Datos!$B12,Base!$O:$O,Datos!$IM$4,Base!$N:$N,Datos!IZ$5)</f>
        <v>0</v>
      </c>
      <c r="JA12" s="65">
        <f>SUMIFS(Base!$J:$J,Base!$L:$L,Datos!$B12,Base!$O:$O,Datos!$IM$4,Base!$N:$N,Datos!JA$5)</f>
        <v>0</v>
      </c>
      <c r="JB12" s="65">
        <f>SUMIFS(Base!$J:$J,Base!$L:$L,Datos!$B12,Base!$O:$O,Datos!$IM$4,Base!$N:$N,Datos!JB$5)</f>
        <v>0</v>
      </c>
      <c r="JC12" s="65">
        <f>SUMIFS(Base!$J:$J,Base!$L:$L,Datos!$B12,Base!$O:$O,Datos!$IM$4,Base!$N:$N,Datos!JC$5)</f>
        <v>0</v>
      </c>
      <c r="JD12" s="65">
        <f>SUMIFS(Base!$J:$J,Base!$L:$L,Datos!$B12,Base!$O:$O,Datos!$IM$4,Base!$N:$N,Datos!JD$5)</f>
        <v>0</v>
      </c>
      <c r="JE12" s="65">
        <f>SUMIFS(Base!$J:$J,Base!$L:$L,Datos!$B12,Base!$O:$O,Datos!$IM$4,Base!$N:$N,Datos!JE$5)</f>
        <v>0</v>
      </c>
      <c r="JF12" s="65">
        <f>SUMIFS(Base!$J:$J,Base!$L:$L,Datos!$B12,Base!$O:$O,Datos!$IM$4,Base!$N:$N,Datos!JF$5)</f>
        <v>0</v>
      </c>
      <c r="JG12" s="65">
        <f>SUMIFS(Base!$J:$J,Base!$L:$L,Datos!$B12,Base!$O:$O,Datos!$IM$4,Base!$N:$N,Datos!JG$5)</f>
        <v>0</v>
      </c>
      <c r="JH12" s="65">
        <f>SUMIFS(Base!$J:$J,Base!$L:$L,Datos!$B12,Base!$O:$O,Datos!$IM$4,Base!$N:$N,Datos!JH$5)</f>
        <v>0</v>
      </c>
      <c r="JI12" s="65">
        <f>SUMIFS(Base!$J:$J,Base!$L:$L,Datos!$B12,Base!$O:$O,Datos!$IM$4,Base!$N:$N,Datos!JI$5)</f>
        <v>0</v>
      </c>
      <c r="JJ12" s="65">
        <f>SUMIFS(Base!$J:$J,Base!$L:$L,Datos!$B12,Base!$O:$O,Datos!$IM$4,Base!$N:$N,Datos!JJ$5)</f>
        <v>0</v>
      </c>
      <c r="JK12" s="65">
        <f>SUMIFS(Base!$J:$J,Base!$L:$L,Datos!$B12,Base!$O:$O,Datos!$IM$4,Base!$N:$N,Datos!JK$5)</f>
        <v>0</v>
      </c>
      <c r="JL12" s="65">
        <f>SUMIFS(Base!$J:$J,Base!$L:$L,Datos!$B12,Base!$O:$O,Datos!$IM$4,Base!$N:$N,Datos!JL$5)</f>
        <v>0</v>
      </c>
      <c r="JM12" s="65">
        <f>SUMIFS(Base!$J:$J,Base!$L:$L,Datos!$B12,Base!$O:$O,Datos!$IM$4,Base!$N:$N,Datos!JM$5)</f>
        <v>0</v>
      </c>
      <c r="JN12" s="65">
        <f>SUMIFS(Base!$J:$J,Base!$L:$L,Datos!$B12,Base!$O:$O,Datos!$IM$4,Base!$N:$N,Datos!JN$5)</f>
        <v>0</v>
      </c>
      <c r="JO12" s="65">
        <f>SUMIFS(Base!$J:$J,Base!$L:$L,Datos!$B12,Base!$O:$O,Datos!$IM$4,Base!$N:$N,Datos!JO$5)</f>
        <v>0</v>
      </c>
      <c r="JP12" s="238">
        <f>SUMIFS(Base!$J:$J,Base!$L:$L,Datos!$B12,Base!$O:$O,Datos!$IM$4,Base!$N:$N,Datos!JP$5)</f>
        <v>0</v>
      </c>
      <c r="JQ12" s="65">
        <f>SUMIFS(Base!$J:$J,Base!$L:$L,Datos!$B12,Base!$O:$O,Datos!$JQ$4,Base!$N:$N,Datos!JQ$5)</f>
        <v>0</v>
      </c>
      <c r="JR12" s="65">
        <f>SUMIFS(Base!$J:$J,Base!$L:$L,Datos!$B12,Base!$O:$O,Datos!$JQ$4,Base!$N:$N,Datos!JR$5)</f>
        <v>0</v>
      </c>
      <c r="JS12" s="65">
        <f>SUMIFS(Base!$J:$J,Base!$L:$L,Datos!$B12,Base!$O:$O,Datos!$JQ$4,Base!$N:$N,Datos!JS$5)</f>
        <v>0</v>
      </c>
      <c r="JT12" s="65">
        <f>SUMIFS(Base!$J:$J,Base!$L:$L,Datos!$B12,Base!$O:$O,Datos!$JQ$4,Base!$N:$N,Datos!JT$5)</f>
        <v>0</v>
      </c>
      <c r="JU12" s="65">
        <f>SUMIFS(Base!$J:$J,Base!$L:$L,Datos!$B12,Base!$O:$O,Datos!$JQ$4,Base!$N:$N,Datos!JU$5)</f>
        <v>0</v>
      </c>
      <c r="JV12" s="65">
        <f>SUMIFS(Base!$J:$J,Base!$L:$L,Datos!$B12,Base!$O:$O,Datos!$JQ$4,Base!$N:$N,Datos!JV$5)</f>
        <v>0</v>
      </c>
      <c r="JW12" s="65">
        <f>SUMIFS(Base!$J:$J,Base!$L:$L,Datos!$B12,Base!$O:$O,Datos!$JQ$4,Base!$N:$N,Datos!JW$5)</f>
        <v>0</v>
      </c>
      <c r="JX12" s="65">
        <f>SUMIFS(Base!$J:$J,Base!$L:$L,Datos!$B12,Base!$O:$O,Datos!$JQ$4,Base!$N:$N,Datos!JX$5)</f>
        <v>0</v>
      </c>
      <c r="JY12" s="65">
        <f>SUMIFS(Base!$J:$J,Base!$L:$L,Datos!$B12,Base!$O:$O,Datos!$JQ$4,Base!$N:$N,Datos!JY$5)</f>
        <v>0</v>
      </c>
      <c r="JZ12" s="65">
        <f>SUMIFS(Base!$J:$J,Base!$L:$L,Datos!$B12,Base!$O:$O,Datos!$JQ$4,Base!$N:$N,Datos!JZ$5)</f>
        <v>0</v>
      </c>
      <c r="KA12" s="65">
        <f>SUMIFS(Base!$J:$J,Base!$L:$L,Datos!$B12,Base!$O:$O,Datos!$JQ$4,Base!$N:$N,Datos!KA$5)</f>
        <v>0</v>
      </c>
      <c r="KB12" s="65">
        <f>SUMIFS(Base!$J:$J,Base!$L:$L,Datos!$B12,Base!$O:$O,Datos!$JQ$4,Base!$N:$N,Datos!KB$5)</f>
        <v>0</v>
      </c>
      <c r="KC12" s="65">
        <f>SUMIFS(Base!$J:$J,Base!$L:$L,Datos!$B12,Base!$O:$O,Datos!$JQ$4,Base!$N:$N,Datos!KC$5)</f>
        <v>0</v>
      </c>
      <c r="KD12" s="65">
        <f>SUMIFS(Base!$J:$J,Base!$L:$L,Datos!$B12,Base!$O:$O,Datos!$JQ$4,Base!$N:$N,Datos!KD$5)</f>
        <v>0</v>
      </c>
      <c r="KE12" s="65">
        <f>SUMIFS(Base!$J:$J,Base!$L:$L,Datos!$B12,Base!$O:$O,Datos!$JQ$4,Base!$N:$N,Datos!KE$5)</f>
        <v>0</v>
      </c>
      <c r="KF12" s="65">
        <f>SUMIFS(Base!$J:$J,Base!$L:$L,Datos!$B12,Base!$O:$O,Datos!$JQ$4,Base!$N:$N,Datos!KF$5)</f>
        <v>0</v>
      </c>
      <c r="KG12" s="65">
        <f>SUMIFS(Base!$J:$J,Base!$L:$L,Datos!$B12,Base!$O:$O,Datos!$JQ$4,Base!$N:$N,Datos!KG$5)</f>
        <v>0</v>
      </c>
      <c r="KH12" s="65">
        <f>SUMIFS(Base!$J:$J,Base!$L:$L,Datos!$B12,Base!$O:$O,Datos!$JQ$4,Base!$N:$N,Datos!KH$5)</f>
        <v>0</v>
      </c>
      <c r="KI12" s="65">
        <f>SUMIFS(Base!$J:$J,Base!$L:$L,Datos!$B12,Base!$O:$O,Datos!$JQ$4,Base!$N:$N,Datos!KI$5)</f>
        <v>0</v>
      </c>
      <c r="KJ12" s="65">
        <f>SUMIFS(Base!$J:$J,Base!$L:$L,Datos!$B12,Base!$O:$O,Datos!$JQ$4,Base!$N:$N,Datos!KJ$5)</f>
        <v>0</v>
      </c>
      <c r="KK12" s="65">
        <f>SUMIFS(Base!$J:$J,Base!$L:$L,Datos!$B12,Base!$O:$O,Datos!$JQ$4,Base!$N:$N,Datos!KK$5)</f>
        <v>0</v>
      </c>
      <c r="KL12" s="65">
        <f>SUMIFS(Base!$J:$J,Base!$L:$L,Datos!$B12,Base!$O:$O,Datos!$JQ$4,Base!$N:$N,Datos!KL$5)</f>
        <v>0</v>
      </c>
      <c r="KM12" s="65">
        <f>SUMIFS(Base!$J:$J,Base!$L:$L,Datos!$B12,Base!$O:$O,Datos!$JQ$4,Base!$N:$N,Datos!KM$5)</f>
        <v>0</v>
      </c>
      <c r="KN12" s="65">
        <f>SUMIFS(Base!$J:$J,Base!$L:$L,Datos!$B12,Base!$O:$O,Datos!$JQ$4,Base!$N:$N,Datos!KN$5)</f>
        <v>0</v>
      </c>
      <c r="KO12" s="65">
        <f>SUMIFS(Base!$J:$J,Base!$L:$L,Datos!$B12,Base!$O:$O,Datos!$JQ$4,Base!$N:$N,Datos!KO$5)</f>
        <v>0</v>
      </c>
      <c r="KP12" s="65">
        <f>SUMIFS(Base!$J:$J,Base!$L:$L,Datos!$B12,Base!$O:$O,Datos!$JQ$4,Base!$N:$N,Datos!KP$5)</f>
        <v>0</v>
      </c>
      <c r="KQ12" s="65">
        <f>SUMIFS(Base!$J:$J,Base!$L:$L,Datos!$B12,Base!$O:$O,Datos!$JQ$4,Base!$N:$N,Datos!KQ$5)</f>
        <v>0</v>
      </c>
      <c r="KR12" s="65">
        <f>SUMIFS(Base!$J:$J,Base!$L:$L,Datos!$B12,Base!$O:$O,Datos!$JQ$4,Base!$N:$N,Datos!KR$5)</f>
        <v>0</v>
      </c>
      <c r="KS12" s="65">
        <f>SUMIFS(Base!$J:$J,Base!$L:$L,Datos!$B12,Base!$O:$O,Datos!$JQ$4,Base!$N:$N,Datos!KS$5)</f>
        <v>0</v>
      </c>
      <c r="KT12" s="65">
        <f>SUMIFS(Base!$J:$J,Base!$L:$L,Datos!$B12,Base!$O:$O,Datos!$JQ$4,Base!$N:$N,Datos!KT$5)</f>
        <v>0</v>
      </c>
      <c r="KU12" s="65">
        <f>SUMIFS(Base!$J:$J,Base!$L:$L,Datos!$B12,Base!$O:$O,Datos!$JQ$4,Base!$N:$N,Datos!KU$5)</f>
        <v>0</v>
      </c>
      <c r="KV12" s="65">
        <f>SUMIFS(Base!$J:$J,Base!$L:$L,Datos!$B12,Base!$O:$O,Datos!$KV$4,Base!$N:$N,Datos!KV$5)</f>
        <v>0</v>
      </c>
      <c r="KW12" s="65">
        <f>SUMIFS(Base!$J:$J,Base!$L:$L,Datos!$B12,Base!$O:$O,Datos!$KV$4,Base!$N:$N,Datos!KW$5)</f>
        <v>0</v>
      </c>
      <c r="KX12" s="65">
        <f>SUMIFS(Base!$J:$J,Base!$L:$L,Datos!$B12,Base!$O:$O,Datos!$KV$4,Base!$N:$N,Datos!KX$5)</f>
        <v>0</v>
      </c>
      <c r="KY12" s="65">
        <f>SUMIFS(Base!$J:$J,Base!$L:$L,Datos!$B12,Base!$O:$O,Datos!$KV$4,Base!$N:$N,Datos!KY$5)</f>
        <v>0</v>
      </c>
      <c r="KZ12" s="65">
        <f>SUMIFS(Base!$J:$J,Base!$L:$L,Datos!$B12,Base!$O:$O,Datos!$KV$4,Base!$N:$N,Datos!KZ$5)</f>
        <v>0</v>
      </c>
      <c r="LA12" s="65">
        <f>SUMIFS(Base!$J:$J,Base!$L:$L,Datos!$B12,Base!$O:$O,Datos!$KV$4,Base!$N:$N,Datos!LA$5)</f>
        <v>0</v>
      </c>
      <c r="LB12" s="65">
        <f>SUMIFS(Base!$J:$J,Base!$L:$L,Datos!$B12,Base!$O:$O,Datos!$KV$4,Base!$N:$N,Datos!LB$5)</f>
        <v>0</v>
      </c>
      <c r="LC12" s="65">
        <f>SUMIFS(Base!$J:$J,Base!$L:$L,Datos!$B12,Base!$O:$O,Datos!$KV$4,Base!$N:$N,Datos!LC$5)</f>
        <v>0</v>
      </c>
      <c r="LD12" s="65">
        <f>SUMIFS(Base!$J:$J,Base!$L:$L,Datos!$B12,Base!$O:$O,Datos!$KV$4,Base!$N:$N,Datos!LD$5)</f>
        <v>0</v>
      </c>
      <c r="LE12" s="65">
        <f>SUMIFS(Base!$J:$J,Base!$L:$L,Datos!$B12,Base!$O:$O,Datos!$KV$4,Base!$N:$N,Datos!LE$5)</f>
        <v>0</v>
      </c>
      <c r="LF12" s="65">
        <f>SUMIFS(Base!$J:$J,Base!$L:$L,Datos!$B12,Base!$O:$O,Datos!$KV$4,Base!$N:$N,Datos!LF$5)</f>
        <v>0</v>
      </c>
      <c r="LG12" s="65">
        <f>SUMIFS(Base!$J:$J,Base!$L:$L,Datos!$B12,Base!$O:$O,Datos!$KV$4,Base!$N:$N,Datos!LG$5)</f>
        <v>0</v>
      </c>
      <c r="LH12" s="65">
        <f>SUMIFS(Base!$J:$J,Base!$L:$L,Datos!$B12,Base!$O:$O,Datos!$KV$4,Base!$N:$N,Datos!LH$5)</f>
        <v>0</v>
      </c>
      <c r="LI12" s="65">
        <f>SUMIFS(Base!$J:$J,Base!$L:$L,Datos!$B12,Base!$O:$O,Datos!$KV$4,Base!$N:$N,Datos!LI$5)</f>
        <v>0</v>
      </c>
      <c r="LJ12" s="65">
        <f>SUMIFS(Base!$J:$J,Base!$L:$L,Datos!$B12,Base!$O:$O,Datos!$KV$4,Base!$N:$N,Datos!LJ$5)</f>
        <v>0</v>
      </c>
      <c r="LK12" s="65">
        <f>SUMIFS(Base!$J:$J,Base!$L:$L,Datos!$B12,Base!$O:$O,Datos!$KV$4,Base!$N:$N,Datos!LK$5)</f>
        <v>0</v>
      </c>
      <c r="LL12" s="65">
        <f>SUMIFS(Base!$J:$J,Base!$L:$L,Datos!$B12,Base!$O:$O,Datos!$KV$4,Base!$N:$N,Datos!LL$5)</f>
        <v>0</v>
      </c>
      <c r="LM12" s="65">
        <f>SUMIFS(Base!$J:$J,Base!$L:$L,Datos!$B12,Base!$O:$O,Datos!$KV$4,Base!$N:$N,Datos!LM$5)</f>
        <v>0</v>
      </c>
      <c r="LN12" s="65">
        <f>SUMIFS(Base!$J:$J,Base!$L:$L,Datos!$B12,Base!$O:$O,Datos!$KV$4,Base!$N:$N,Datos!LN$5)</f>
        <v>0</v>
      </c>
      <c r="LO12" s="65">
        <f>SUMIFS(Base!$J:$J,Base!$L:$L,Datos!$B12,Base!$O:$O,Datos!$KV$4,Base!$N:$N,Datos!LO$5)</f>
        <v>0</v>
      </c>
      <c r="LP12" s="65">
        <f>SUMIFS(Base!$J:$J,Base!$L:$L,Datos!$B12,Base!$O:$O,Datos!$KV$4,Base!$N:$N,Datos!LP$5)</f>
        <v>0</v>
      </c>
      <c r="LQ12" s="65">
        <f>SUMIFS(Base!$J:$J,Base!$L:$L,Datos!$B12,Base!$O:$O,Datos!$KV$4,Base!$N:$N,Datos!LQ$5)</f>
        <v>0</v>
      </c>
      <c r="LR12" s="65">
        <f>SUMIFS(Base!$J:$J,Base!$L:$L,Datos!$B12,Base!$O:$O,Datos!$KV$4,Base!$N:$N,Datos!LR$5)</f>
        <v>0</v>
      </c>
      <c r="LS12" s="65">
        <f>SUMIFS(Base!$J:$J,Base!$L:$L,Datos!$B12,Base!$O:$O,Datos!$KV$4,Base!$N:$N,Datos!LS$5)</f>
        <v>0</v>
      </c>
      <c r="LT12" s="65">
        <f>SUMIFS(Base!$J:$J,Base!$L:$L,Datos!$B12,Base!$O:$O,Datos!$KV$4,Base!$N:$N,Datos!LT$5)</f>
        <v>0</v>
      </c>
      <c r="LU12" s="65">
        <f>SUMIFS(Base!$J:$J,Base!$L:$L,Datos!$B12,Base!$O:$O,Datos!$KV$4,Base!$N:$N,Datos!LU$5)</f>
        <v>0</v>
      </c>
      <c r="LV12" s="65">
        <f>SUMIFS(Base!$J:$J,Base!$L:$L,Datos!$B12,Base!$O:$O,Datos!$KV$4,Base!$N:$N,Datos!LV$5)</f>
        <v>0</v>
      </c>
      <c r="LW12" s="65">
        <f>SUMIFS(Base!$J:$J,Base!$L:$L,Datos!$B12,Base!$O:$O,Datos!$KV$4,Base!$N:$N,Datos!LW$5)</f>
        <v>0</v>
      </c>
      <c r="LX12" s="65">
        <f>SUMIFS(Base!$J:$J,Base!$L:$L,Datos!$B12,Base!$O:$O,Datos!$KV$4,Base!$N:$N,Datos!LX$5)</f>
        <v>0</v>
      </c>
      <c r="LY12" s="65">
        <f>SUMIFS(Base!$J:$J,Base!$L:$L,Datos!$B12,Base!$O:$O,Datos!$KV$4,Base!$N:$N,Datos!LY$5)</f>
        <v>0</v>
      </c>
      <c r="LZ12" s="65">
        <f>SUMIFS(Base!$J:$J,Base!$L:$L,Datos!$B12,Base!$O:$O,Datos!$LZ$4,Base!$N:$N,Datos!LZ$5)</f>
        <v>0</v>
      </c>
      <c r="MA12" s="65">
        <f>SUMIFS(Base!$J:$J,Base!$L:$L,Datos!$B12,Base!$O:$O,Datos!$LZ$4,Base!$N:$N,Datos!MA$5)</f>
        <v>0</v>
      </c>
      <c r="MB12" s="65">
        <f>SUMIFS(Base!$J:$J,Base!$L:$L,Datos!$B12,Base!$O:$O,Datos!$LZ$4,Base!$N:$N,Datos!MB$5)</f>
        <v>0</v>
      </c>
      <c r="MC12" s="65">
        <f>SUMIFS(Base!$J:$J,Base!$L:$L,Datos!$B12,Base!$O:$O,Datos!$LZ$4,Base!$N:$N,Datos!MC$5)</f>
        <v>0</v>
      </c>
      <c r="MD12" s="65">
        <f>SUMIFS(Base!$J:$J,Base!$L:$L,Datos!$B12,Base!$O:$O,Datos!$LZ$4,Base!$N:$N,Datos!MD$5)</f>
        <v>0</v>
      </c>
      <c r="ME12" s="65">
        <f>SUMIFS(Base!$J:$J,Base!$L:$L,Datos!$B12,Base!$O:$O,Datos!$LZ$4,Base!$N:$N,Datos!ME$5)</f>
        <v>0</v>
      </c>
      <c r="MF12" s="65">
        <f>SUMIFS(Base!$J:$J,Base!$L:$L,Datos!$B12,Base!$O:$O,Datos!$LZ$4,Base!$N:$N,Datos!MF$5)</f>
        <v>0</v>
      </c>
      <c r="MG12" s="65">
        <f>SUMIFS(Base!$J:$J,Base!$L:$L,Datos!$B12,Base!$O:$O,Datos!$LZ$4,Base!$N:$N,Datos!MG$5)</f>
        <v>0</v>
      </c>
      <c r="MH12" s="65">
        <f>SUMIFS(Base!$J:$J,Base!$L:$L,Datos!$B12,Base!$O:$O,Datos!$LZ$4,Base!$N:$N,Datos!MH$5)</f>
        <v>0</v>
      </c>
      <c r="MI12" s="65">
        <f>SUMIFS(Base!$J:$J,Base!$L:$L,Datos!$B12,Base!$O:$O,Datos!$LZ$4,Base!$N:$N,Datos!MI$5)</f>
        <v>0</v>
      </c>
      <c r="MJ12" s="65">
        <f>SUMIFS(Base!$J:$J,Base!$L:$L,Datos!$B12,Base!$O:$O,Datos!$LZ$4,Base!$N:$N,Datos!MJ$5)</f>
        <v>0</v>
      </c>
      <c r="MK12" s="65">
        <f>SUMIFS(Base!$J:$J,Base!$L:$L,Datos!$B12,Base!$O:$O,Datos!$LZ$4,Base!$N:$N,Datos!MK$5)</f>
        <v>0</v>
      </c>
      <c r="ML12" s="65">
        <f>SUMIFS(Base!$J:$J,Base!$L:$L,Datos!$B12,Base!$O:$O,Datos!$LZ$4,Base!$N:$N,Datos!ML$5)</f>
        <v>0</v>
      </c>
      <c r="MM12" s="65">
        <f>SUMIFS(Base!$J:$J,Base!$L:$L,Datos!$B12,Base!$O:$O,Datos!$LZ$4,Base!$N:$N,Datos!MM$5)</f>
        <v>0</v>
      </c>
      <c r="MN12" s="65">
        <f>SUMIFS(Base!$J:$J,Base!$L:$L,Datos!$B12,Base!$O:$O,Datos!$LZ$4,Base!$N:$N,Datos!MN$5)</f>
        <v>0</v>
      </c>
      <c r="MO12" s="65">
        <f>SUMIFS(Base!$J:$J,Base!$L:$L,Datos!$B12,Base!$O:$O,Datos!$LZ$4,Base!$N:$N,Datos!MO$5)</f>
        <v>0</v>
      </c>
      <c r="MP12" s="65">
        <f>SUMIFS(Base!$J:$J,Base!$L:$L,Datos!$B12,Base!$O:$O,Datos!$LZ$4,Base!$N:$N,Datos!MP$5)</f>
        <v>0</v>
      </c>
      <c r="MQ12" s="65">
        <f>SUMIFS(Base!$J:$J,Base!$L:$L,Datos!$B12,Base!$O:$O,Datos!$LZ$4,Base!$N:$N,Datos!MQ$5)</f>
        <v>0</v>
      </c>
      <c r="MR12" s="65">
        <f>SUMIFS(Base!$J:$J,Base!$L:$L,Datos!$B12,Base!$O:$O,Datos!$LZ$4,Base!$N:$N,Datos!MR$5)</f>
        <v>0</v>
      </c>
      <c r="MS12" s="65">
        <f>SUMIFS(Base!$J:$J,Base!$L:$L,Datos!$B12,Base!$O:$O,Datos!$LZ$4,Base!$N:$N,Datos!MS$5)</f>
        <v>0</v>
      </c>
      <c r="MT12" s="65">
        <f>SUMIFS(Base!$J:$J,Base!$L:$L,Datos!$B12,Base!$O:$O,Datos!$LZ$4,Base!$N:$N,Datos!MT$5)</f>
        <v>0</v>
      </c>
      <c r="MU12" s="65">
        <f>SUMIFS(Base!$J:$J,Base!$L:$L,Datos!$B12,Base!$O:$O,Datos!$LZ$4,Base!$N:$N,Datos!MU$5)</f>
        <v>0</v>
      </c>
      <c r="MV12" s="65">
        <f>SUMIFS(Base!$J:$J,Base!$L:$L,Datos!$B12,Base!$O:$O,Datos!$LZ$4,Base!$N:$N,Datos!MV$5)</f>
        <v>0</v>
      </c>
      <c r="MW12" s="65">
        <f>SUMIFS(Base!$J:$J,Base!$L:$L,Datos!$B12,Base!$O:$O,Datos!$LZ$4,Base!$N:$N,Datos!MW$5)</f>
        <v>0</v>
      </c>
      <c r="MX12" s="65">
        <f>SUMIFS(Base!$J:$J,Base!$L:$L,Datos!$B12,Base!$O:$O,Datos!$LZ$4,Base!$N:$N,Datos!MX$5)</f>
        <v>0</v>
      </c>
      <c r="MY12" s="65">
        <f>SUMIFS(Base!$J:$J,Base!$L:$L,Datos!$B12,Base!$O:$O,Datos!$LZ$4,Base!$N:$N,Datos!MY$5)</f>
        <v>0</v>
      </c>
      <c r="MZ12" s="65">
        <f>SUMIFS(Base!$J:$J,Base!$L:$L,Datos!$B12,Base!$O:$O,Datos!$LZ$4,Base!$N:$N,Datos!MZ$5)</f>
        <v>0</v>
      </c>
      <c r="NA12" s="65">
        <f>SUMIFS(Base!$J:$J,Base!$L:$L,Datos!$B12,Base!$O:$O,Datos!$LZ$4,Base!$N:$N,Datos!NA$5)</f>
        <v>0</v>
      </c>
      <c r="NB12" s="65">
        <f>SUMIFS(Base!$J:$J,Base!$L:$L,Datos!$B12,Base!$O:$O,Datos!$LZ$4,Base!$N:$N,Datos!NB$5)</f>
        <v>0</v>
      </c>
      <c r="NC12" s="65">
        <f>SUMIFS(Base!$J:$J,Base!$L:$L,Datos!$B12,Base!$O:$O,Datos!$LZ$4,Base!$N:$N,Datos!NC$5)</f>
        <v>0</v>
      </c>
      <c r="ND12" s="65">
        <f>SUMIFS(Base!$J:$J,Base!$L:$L,Datos!$B12,Base!$O:$O,Datos!$LZ$4,Base!$N:$N,Datos!ND$5)</f>
        <v>0</v>
      </c>
      <c r="NE12" s="65">
        <f>SUMIFS(Base!$J:$J,Base!$L:$L,Datos!$B12,Base!$O:$O,Datos!$NE$4,Base!$N:$N,Datos!NE$5,Base!$B:$B,$NE$3)</f>
        <v>0</v>
      </c>
      <c r="NF12" s="65">
        <f>SUMIFS(Base!$J:$J,Base!$L:$L,Datos!$B12,Base!$O:$O,Datos!$NE$4,Base!$N:$N,Datos!NF$5,Base!$B:$B,$NE$3)</f>
        <v>0</v>
      </c>
      <c r="NG12" s="65">
        <f>SUMIFS(Base!$J:$J,Base!$L:$L,Datos!$B12,Base!$O:$O,Datos!$NE$4,Base!$N:$N,Datos!NG$5,Base!$B:$B,$NE$3)</f>
        <v>0</v>
      </c>
      <c r="NH12" s="65">
        <f>SUMIFS(Base!$J:$J,Base!$L:$L,Datos!$B12,Base!$O:$O,Datos!$NE$4,Base!$N:$N,Datos!NH$5,Base!$B:$B,$NE$3)</f>
        <v>0</v>
      </c>
      <c r="NI12" s="65">
        <f>SUMIFS(Base!$J:$J,Base!$L:$L,Datos!$B12,Base!$O:$O,Datos!$NE$4,Base!$N:$N,Datos!NI$5,Base!$B:$B,$NE$3)</f>
        <v>0</v>
      </c>
      <c r="NJ12" s="65">
        <f>SUMIFS(Base!$J:$J,Base!$L:$L,Datos!$B12,Base!$O:$O,Datos!$NE$4,Base!$N:$N,Datos!NJ$5,Base!$B:$B,$NE$3)</f>
        <v>0</v>
      </c>
      <c r="NK12" s="65">
        <f>SUMIFS(Base!$J:$J,Base!$L:$L,Datos!$B12,Base!$O:$O,Datos!$NE$4,Base!$N:$N,Datos!NK$5,Base!$B:$B,$NE$3)</f>
        <v>0</v>
      </c>
      <c r="NL12" s="65">
        <f>SUMIFS(Base!$J:$J,Base!$L:$L,Datos!$B12,Base!$O:$O,Datos!$NE$4,Base!$N:$N,Datos!NL$5,Base!$B:$B,$NE$3)</f>
        <v>0</v>
      </c>
      <c r="NM12" s="65">
        <f>SUMIFS(Base!$J:$J,Base!$L:$L,Datos!$B12,Base!$O:$O,Datos!$NE$4,Base!$N:$N,Datos!NM$5,Base!$B:$B,$NE$3)</f>
        <v>0</v>
      </c>
      <c r="NN12" s="65">
        <f>SUMIFS(Base!$J:$J,Base!$L:$L,Datos!$B12,Base!$O:$O,Datos!$NE$4,Base!$N:$N,Datos!NN$5,Base!$B:$B,$NE$3)</f>
        <v>0</v>
      </c>
      <c r="NO12" s="65">
        <f>SUMIFS(Base!$J:$J,Base!$L:$L,Datos!$B12,Base!$O:$O,Datos!$NE$4,Base!$N:$N,Datos!NO$5,Base!$B:$B,$NE$3)</f>
        <v>0</v>
      </c>
      <c r="NP12" s="65">
        <f>SUMIFS(Base!$J:$J,Base!$L:$L,Datos!$B12,Base!$O:$O,Datos!$NE$4,Base!$N:$N,Datos!NP$5,Base!$B:$B,$NE$3)</f>
        <v>0</v>
      </c>
      <c r="NQ12" s="65">
        <f>SUMIFS(Base!$J:$J,Base!$L:$L,Datos!$B12,Base!$O:$O,Datos!$NE$4,Base!$N:$N,Datos!NQ$5,Base!$B:$B,$NE$3)</f>
        <v>0</v>
      </c>
      <c r="NR12" s="238">
        <f>SUMIFS(Base!$J:$J,Base!$L:$L,Datos!$B12,Base!$O:$O,Datos!$NE$4,Base!$N:$N,Datos!NR$5,Base!$B:$B,$NE$3)</f>
        <v>0</v>
      </c>
      <c r="NS12" s="65">
        <f>SUMIFS(Base!$J:$J,Base!$L:$L,Datos!$B12,Base!$O:$O,Datos!$NE$4,Base!$N:$N,Datos!NS$5,Base!$B:$B,$NE$3)</f>
        <v>0</v>
      </c>
      <c r="NT12" s="65">
        <f>SUMIFS(Base!$J:$J,Base!$L:$L,Datos!$B12,Base!$O:$O,Datos!$NE$4,Base!$N:$N,Datos!NT$5,Base!$B:$B,$NE$3)</f>
        <v>0</v>
      </c>
      <c r="NU12" s="65">
        <f>SUMIFS(Base!$J:$J,Base!$L:$L,Datos!$B12,Base!$O:$O,Datos!$NE$4,Base!$N:$N,Datos!NU$5,Base!$B:$B,$NE$3)</f>
        <v>0</v>
      </c>
      <c r="NV12" s="65">
        <f>SUMIFS(Base!$J:$J,Base!$L:$L,Datos!$B12,Base!$O:$O,Datos!$NE$4,Base!$N:$N,Datos!NV$5,Base!$B:$B,$NE$3)</f>
        <v>0</v>
      </c>
      <c r="NW12" s="65">
        <f>SUMIFS(Base!$J:$J,Base!$L:$L,Datos!$B12,Base!$O:$O,Datos!$NE$4,Base!$N:$N,Datos!NW$5,Base!$B:$B,$NE$3)</f>
        <v>0</v>
      </c>
      <c r="NX12" s="65">
        <f>SUMIFS(Base!$J:$J,Base!$L:$L,Datos!$B12,Base!$O:$O,Datos!$NE$4,Base!$N:$N,Datos!NX$5,Base!$B:$B,$NE$3)</f>
        <v>0</v>
      </c>
      <c r="NY12" s="259" t="e">
        <f t="shared" si="6"/>
        <v>#DIV/0!</v>
      </c>
      <c r="NZ12" s="258" t="e">
        <f t="shared" si="7"/>
        <v>#DIV/0!</v>
      </c>
      <c r="OA12" s="244">
        <f t="shared" si="8"/>
        <v>0</v>
      </c>
      <c r="OB12" s="226">
        <f t="shared" si="9"/>
        <v>0</v>
      </c>
      <c r="OC12" s="257">
        <f t="shared" si="10"/>
        <v>0</v>
      </c>
      <c r="OD12" s="96">
        <f t="shared" si="27"/>
        <v>0</v>
      </c>
      <c r="OE12" s="97">
        <f t="shared" si="28"/>
        <v>0</v>
      </c>
      <c r="OF12" s="13"/>
      <c r="OG12" s="13">
        <f t="shared" si="21"/>
        <v>0</v>
      </c>
      <c r="OH12" s="13">
        <f t="shared" si="22"/>
        <v>0</v>
      </c>
      <c r="OI12" s="13">
        <f t="shared" si="23"/>
        <v>0</v>
      </c>
      <c r="OJ12" s="13">
        <f t="shared" si="24"/>
        <v>0</v>
      </c>
      <c r="OK12" s="13">
        <f t="shared" si="25"/>
        <v>0</v>
      </c>
      <c r="OL12" s="70">
        <f t="shared" si="11"/>
        <v>0</v>
      </c>
      <c r="OM12" s="70">
        <f t="shared" si="26"/>
        <v>0</v>
      </c>
      <c r="ON12" s="276">
        <f t="shared" si="12"/>
        <v>0</v>
      </c>
      <c r="OO12" s="232">
        <f t="shared" si="13"/>
        <v>0</v>
      </c>
      <c r="OP12" s="260" t="e">
        <f t="shared" si="14"/>
        <v>#DIV/0!</v>
      </c>
      <c r="PE12" s="131">
        <f t="shared" si="29"/>
        <v>0</v>
      </c>
      <c r="PF12" s="132">
        <f t="shared" si="30"/>
        <v>0</v>
      </c>
    </row>
    <row r="13" spans="1:422" s="241" customFormat="1" ht="16" x14ac:dyDescent="0.2">
      <c r="A13" s="233" t="s">
        <v>44</v>
      </c>
      <c r="B13" s="234" t="s">
        <v>45</v>
      </c>
      <c r="C13" s="235">
        <f>SUMIFS(Base!$J:$J,Base!$L:$L,Datos!$B13,Base!$O:$O,Datos!$C$4,Base!$N:$N,Datos!C$5)</f>
        <v>0</v>
      </c>
      <c r="D13" s="235">
        <f>SUMIFS(Base!$J:$J,Base!$L:$L,Datos!$B13,Base!$O:$O,Datos!$C$4,Base!$N:$N,Datos!D$5)</f>
        <v>0</v>
      </c>
      <c r="E13" s="235">
        <f>SUMIFS(Base!$J:$J,Base!$L:$L,Datos!$B13,Base!$O:$O,Datos!$C$4,Base!$N:$N,Datos!E$5)</f>
        <v>0</v>
      </c>
      <c r="F13" s="235">
        <f>SUMIFS(Base!$J:$J,Base!$L:$L,Datos!$B13,Base!$O:$O,Datos!$C$4,Base!$N:$N,Datos!F$5)</f>
        <v>0</v>
      </c>
      <c r="G13" s="235">
        <f>SUMIFS(Base!$J:$J,Base!$L:$L,Datos!$B13,Base!$O:$O,Datos!$C$4,Base!$N:$N,Datos!G$5)</f>
        <v>-300</v>
      </c>
      <c r="H13" s="235">
        <f>SUMIFS(Base!$J:$J,Base!$L:$L,Datos!$B13,Base!$O:$O,Datos!$C$4,Base!$N:$N,Datos!H$5)</f>
        <v>-100</v>
      </c>
      <c r="I13" s="235">
        <f>SUMIFS(Base!$J:$J,Base!$L:$L,Datos!$B13,Base!$O:$O,Datos!$C$4,Base!$N:$N,Datos!I$5)</f>
        <v>0</v>
      </c>
      <c r="J13" s="235">
        <f>SUMIFS(Base!$J:$J,Base!$L:$L,Datos!$B13,Base!$O:$O,Datos!$C$4,Base!$N:$N,Datos!J$5)</f>
        <v>-250</v>
      </c>
      <c r="K13" s="235">
        <f>SUMIFS(Base!$J:$J,Base!$L:$L,Datos!$B13,Base!$O:$O,Datos!$C$4,Base!$N:$N,Datos!K$5)</f>
        <v>-100</v>
      </c>
      <c r="L13" s="235">
        <f>SUMIFS(Base!$J:$J,Base!$L:$L,Datos!$B13,Base!$O:$O,Datos!$C$4,Base!$N:$N,Datos!L$5)</f>
        <v>-600</v>
      </c>
      <c r="M13" s="235">
        <f>SUMIFS(Base!$J:$J,Base!$L:$L,Datos!$B13,Base!$O:$O,Datos!$C$4,Base!$N:$N,Datos!M$5)</f>
        <v>-100</v>
      </c>
      <c r="N13" s="235">
        <f>SUMIFS(Base!$J:$J,Base!$L:$L,Datos!$B13,Base!$O:$O,Datos!$C$4,Base!$N:$N,Datos!N$5)</f>
        <v>0</v>
      </c>
      <c r="O13" s="235">
        <f>SUMIFS(Base!$J:$J,Base!$L:$L,Datos!$B13,Base!$O:$O,Datos!$C$4,Base!$N:$N,Datos!O$5)</f>
        <v>0</v>
      </c>
      <c r="P13" s="235">
        <f>SUMIFS(Base!$J:$J,Base!$L:$L,Datos!$B13,Base!$O:$O,Datos!$C$4,Base!$N:$N,Datos!P$5)</f>
        <v>-300</v>
      </c>
      <c r="Q13" s="235">
        <f>SUMIFS(Base!$J:$J,Base!$L:$L,Datos!$B13,Base!$O:$O,Datos!$C$4,Base!$N:$N,Datos!Q$5)</f>
        <v>-500</v>
      </c>
      <c r="R13" s="235">
        <f>SUMIFS(Base!$J:$J,Base!$L:$L,Datos!$B13,Base!$O:$O,Datos!$C$4,Base!$N:$N,Datos!R$5)</f>
        <v>0</v>
      </c>
      <c r="S13" s="235">
        <f>SUMIFS(Base!$J:$J,Base!$L:$L,Datos!$B13,Base!$O:$O,Datos!$C$4,Base!$N:$N,Datos!S$5)</f>
        <v>0</v>
      </c>
      <c r="T13" s="235">
        <f>SUMIFS(Base!$J:$J,Base!$L:$L,Datos!$B13,Base!$O:$O,Datos!$C$4,Base!$N:$N,Datos!T$5)</f>
        <v>0</v>
      </c>
      <c r="U13" s="235">
        <f>SUMIFS(Base!$J:$J,Base!$L:$L,Datos!$B13,Base!$O:$O,Datos!$C$4,Base!$N:$N,Datos!U$5)</f>
        <v>-800</v>
      </c>
      <c r="V13" s="235">
        <f>SUMIFS(Base!$J:$J,Base!$L:$L,Datos!$B13,Base!$O:$O,Datos!$C$4,Base!$N:$N,Datos!V$5)</f>
        <v>0</v>
      </c>
      <c r="W13" s="235">
        <f>SUMIFS(Base!$J:$J,Base!$L:$L,Datos!$B13,Base!$O:$O,Datos!$C$4,Base!$N:$N,Datos!W$5)</f>
        <v>0</v>
      </c>
      <c r="X13" s="235">
        <f>SUMIFS(Base!$J:$J,Base!$L:$L,Datos!$B13,Base!$O:$O,Datos!$C$4,Base!$N:$N,Datos!X$5)</f>
        <v>0</v>
      </c>
      <c r="Y13" s="235">
        <f>SUMIFS(Base!$J:$J,Base!$L:$L,Datos!$B13,Base!$O:$O,Datos!$C$4,Base!$N:$N,Datos!Y$5)</f>
        <v>0</v>
      </c>
      <c r="Z13" s="235">
        <f>SUMIFS(Base!$J:$J,Base!$L:$L,Datos!$B13,Base!$O:$O,Datos!$C$4,Base!$N:$N,Datos!Z$5)</f>
        <v>0</v>
      </c>
      <c r="AA13" s="235">
        <f>SUMIFS(Base!$J:$J,Base!$L:$L,Datos!$B13,Base!$O:$O,Datos!$C$4,Base!$N:$N,Datos!AA$5)</f>
        <v>0</v>
      </c>
      <c r="AB13" s="235">
        <f>SUMIFS(Base!$J:$J,Base!$L:$L,Datos!$B13,Base!$O:$O,Datos!$C$4,Base!$N:$N,Datos!AB$5)</f>
        <v>0</v>
      </c>
      <c r="AC13" s="235">
        <f>SUMIFS(Base!$J:$J,Base!$L:$L,Datos!$B13,Base!$O:$O,Datos!$C$4,Base!$N:$N,Datos!AC$5)</f>
        <v>0</v>
      </c>
      <c r="AD13" s="235">
        <f>SUMIFS(Base!$J:$J,Base!$L:$L,Datos!$B13,Base!$O:$O,Datos!$C$4,Base!$N:$N,Datos!AD$5)</f>
        <v>0</v>
      </c>
      <c r="AE13" s="235">
        <f>SUMIFS(Base!$J:$J,Base!$L:$L,Datos!$B13,Base!$O:$O,Datos!$C$4,Base!$N:$N,Datos!AE$5)</f>
        <v>0</v>
      </c>
      <c r="AF13" s="235">
        <f>SUMIFS(Base!$J:$J,Base!$L:$L,Datos!$B13,Base!$O:$O,Datos!$C$4,Base!$N:$N,Datos!AF$5)</f>
        <v>0</v>
      </c>
      <c r="AG13" s="235">
        <f>SUMIFS(Base!$J:$J,Base!$L:$L,Datos!$B13,Base!$O:$O,Datos!$C$4,Base!$N:$N,Datos!AG$5)</f>
        <v>0</v>
      </c>
      <c r="AH13" s="235">
        <f>SUMIFS(Base!$J:$J,Base!$L:$L,Datos!$B13,Base!$O:$O,Datos!$AH$4,Base!$N:$N,Datos!AH$5)</f>
        <v>0</v>
      </c>
      <c r="AI13" s="235">
        <f>SUMIFS(Base!$J:$J,Base!$L:$L,Datos!$B13,Base!$O:$O,Datos!$AH$4,Base!$N:$N,Datos!AI$5)</f>
        <v>0</v>
      </c>
      <c r="AJ13" s="235">
        <f>SUMIFS(Base!$J:$J,Base!$L:$L,Datos!$B13,Base!$O:$O,Datos!$AH$4,Base!$N:$N,Datos!AJ$5)</f>
        <v>0</v>
      </c>
      <c r="AK13" s="235">
        <f>SUMIFS(Base!$J:$J,Base!$L:$L,Datos!$B13,Base!$O:$O,Datos!$AH$4,Base!$N:$N,Datos!AK$5)</f>
        <v>0</v>
      </c>
      <c r="AL13" s="235">
        <f>SUMIFS(Base!$J:$J,Base!$L:$L,Datos!$B13,Base!$O:$O,Datos!$AH$4,Base!$N:$N,Datos!AL$5)</f>
        <v>0</v>
      </c>
      <c r="AM13" s="235">
        <f>SUMIFS(Base!$J:$J,Base!$L:$L,Datos!$B13,Base!$O:$O,Datos!$AH$4,Base!$N:$N,Datos!AM$5)</f>
        <v>0</v>
      </c>
      <c r="AN13" s="235">
        <f>SUMIFS(Base!$J:$J,Base!$L:$L,Datos!$B13,Base!$O:$O,Datos!$AH$4,Base!$N:$N,Datos!AN$5)</f>
        <v>0</v>
      </c>
      <c r="AO13" s="235">
        <f>SUMIFS(Base!$J:$J,Base!$L:$L,Datos!$B13,Base!$O:$O,Datos!$AH$4,Base!$N:$N,Datos!AO$5)</f>
        <v>0</v>
      </c>
      <c r="AP13" s="235">
        <f>SUMIFS(Base!$J:$J,Base!$L:$L,Datos!$B13,Base!$O:$O,Datos!$AH$4,Base!$N:$N,Datos!AP$5)</f>
        <v>0</v>
      </c>
      <c r="AQ13" s="235">
        <f>SUMIFS(Base!$J:$J,Base!$L:$L,Datos!$B13,Base!$O:$O,Datos!$AH$4,Base!$N:$N,Datos!AQ$5)</f>
        <v>0</v>
      </c>
      <c r="AR13" s="235">
        <f>SUMIFS(Base!$J:$J,Base!$L:$L,Datos!$B13,Base!$O:$O,Datos!$AH$4,Base!$N:$N,Datos!AR$5)</f>
        <v>0</v>
      </c>
      <c r="AS13" s="235">
        <f>SUMIFS(Base!$J:$J,Base!$L:$L,Datos!$B13,Base!$O:$O,Datos!$AH$4,Base!$N:$N,Datos!AS$5)</f>
        <v>0</v>
      </c>
      <c r="AT13" s="235">
        <f>SUMIFS(Base!$J:$J,Base!$L:$L,Datos!$B13,Base!$O:$O,Datos!$AH$4,Base!$N:$N,Datos!AT$5)</f>
        <v>0</v>
      </c>
      <c r="AU13" s="235">
        <f>SUMIFS(Base!$J:$J,Base!$L:$L,Datos!$B13,Base!$O:$O,Datos!$AH$4,Base!$N:$N,Datos!AU$5)</f>
        <v>0</v>
      </c>
      <c r="AV13" s="235">
        <f>SUMIFS(Base!$J:$J,Base!$L:$L,Datos!$B13,Base!$O:$O,Datos!$AH$4,Base!$N:$N,Datos!AV$5)</f>
        <v>0</v>
      </c>
      <c r="AW13" s="235">
        <f>SUMIFS(Base!$J:$J,Base!$L:$L,Datos!$B13,Base!$O:$O,Datos!$AH$4,Base!$N:$N,Datos!AW$5)</f>
        <v>0</v>
      </c>
      <c r="AX13" s="236">
        <f>SUMIFS(Base!$J:$J,Base!$L:$L,Datos!$B13,Base!$O:$O,Datos!$AH$4,Base!$N:$N,Datos!AX$5)</f>
        <v>0</v>
      </c>
      <c r="AY13" s="236">
        <f>SUMIFS(Base!$J:$J,Base!$L:$L,Datos!$B13,Base!$O:$O,Datos!$AH$4,Base!$N:$N,Datos!AY$5)</f>
        <v>0</v>
      </c>
      <c r="AZ13" s="236">
        <f>SUMIFS(Base!$J:$J,Base!$L:$L,Datos!$B13,Base!$O:$O,Datos!$AH$4,Base!$N:$N,Datos!AZ$5)</f>
        <v>0</v>
      </c>
      <c r="BA13" s="236">
        <f>SUMIFS(Base!$J:$J,Base!$L:$L,Datos!$B13,Base!$O:$O,Datos!$AH$4,Base!$N:$N,Datos!BA$5)</f>
        <v>0</v>
      </c>
      <c r="BB13" s="236">
        <f>SUMIFS(Base!$J:$J,Base!$L:$L,Datos!$B13,Base!$O:$O,Datos!$AH$4,Base!$N:$N,Datos!BB$5)</f>
        <v>0</v>
      </c>
      <c r="BC13" s="236">
        <f>SUMIFS(Base!$J:$J,Base!$L:$L,Datos!$B13,Base!$O:$O,Datos!$AH$4,Base!$N:$N,Datos!BC$5)</f>
        <v>0</v>
      </c>
      <c r="BD13" s="236">
        <f>SUMIFS(Base!$J:$J,Base!$L:$L,Datos!$B13,Base!$O:$O,Datos!$AH$4,Base!$N:$N,Datos!BD$5)</f>
        <v>0</v>
      </c>
      <c r="BE13" s="236">
        <f>SUMIFS(Base!$J:$J,Base!$L:$L,Datos!$B13,Base!$O:$O,Datos!$AH$4,Base!$N:$N,Datos!BE$5)</f>
        <v>0</v>
      </c>
      <c r="BF13" s="236">
        <f>SUMIFS(Base!$J:$J,Base!$L:$L,Datos!$B13,Base!$O:$O,Datos!$AH$4,Base!$N:$N,Datos!BF$5)</f>
        <v>0</v>
      </c>
      <c r="BG13" s="236">
        <f>SUMIFS(Base!$J:$J,Base!$L:$L,Datos!$B13,Base!$O:$O,Datos!$AH$4,Base!$N:$N,Datos!BG$5)</f>
        <v>0</v>
      </c>
      <c r="BH13" s="236">
        <f>SUMIFS(Base!$J:$J,Base!$L:$L,Datos!$B13,Base!$O:$O,Datos!$AH$4,Base!$N:$N,Datos!BH$5)</f>
        <v>0</v>
      </c>
      <c r="BI13" s="236">
        <f>SUMIFS(Base!$J:$J,Base!$L:$L,Datos!$B13,Base!$O:$O,Datos!$AH$4,Base!$N:$N,Datos!BI$5)</f>
        <v>0</v>
      </c>
      <c r="BJ13" s="236">
        <f>SUMIFS(Base!$J:$J,Base!$L:$L,Datos!$B13,Base!$O:$O,Datos!$AH$4,Base!$N:$N,Datos!BJ$5)</f>
        <v>0</v>
      </c>
      <c r="BK13" s="236">
        <f>SUMIFS(Base!$J:$J,Base!$L:$L,Datos!$B13,Base!$O:$O,Datos!$BK$4,Base!$N:$N,Datos!BK$5)</f>
        <v>0</v>
      </c>
      <c r="BL13" s="236">
        <f>SUMIFS(Base!$J:$J,Base!$L:$L,Datos!$B13,Base!$O:$O,Datos!$BK$4,Base!$N:$N,Datos!BL$5)</f>
        <v>0</v>
      </c>
      <c r="BM13" s="236">
        <f>SUMIFS(Base!$J:$J,Base!$L:$L,Datos!$B13,Base!$O:$O,Datos!$BK$4,Base!$N:$N,Datos!BM$5)</f>
        <v>0</v>
      </c>
      <c r="BN13" s="236">
        <f>SUMIFS(Base!$J:$J,Base!$L:$L,Datos!$B13,Base!$O:$O,Datos!$BK$4,Base!$N:$N,Datos!BN$5)</f>
        <v>0</v>
      </c>
      <c r="BO13" s="236">
        <f>SUMIFS(Base!$J:$J,Base!$L:$L,Datos!$B13,Base!$O:$O,Datos!$BK$4,Base!$N:$N,Datos!BO$5)</f>
        <v>0</v>
      </c>
      <c r="BP13" s="236">
        <f>SUMIFS(Base!$J:$J,Base!$L:$L,Datos!$B13,Base!$O:$O,Datos!$BK$4,Base!$N:$N,Datos!BP$5)</f>
        <v>0</v>
      </c>
      <c r="BQ13" s="236">
        <f>SUMIFS(Base!$J:$J,Base!$L:$L,Datos!$B13,Base!$O:$O,Datos!$BK$4,Base!$N:$N,Datos!BQ$5)</f>
        <v>0</v>
      </c>
      <c r="BR13" s="236">
        <f>SUMIFS(Base!$J:$J,Base!$L:$L,Datos!$B13,Base!$O:$O,Datos!$BK$4,Base!$N:$N,Datos!BR$5)</f>
        <v>0</v>
      </c>
      <c r="BS13" s="236">
        <f>SUMIFS(Base!$J:$J,Base!$L:$L,Datos!$B13,Base!$O:$O,Datos!$BK$4,Base!$N:$N,Datos!BS$5)</f>
        <v>0</v>
      </c>
      <c r="BT13" s="236">
        <f>SUMIFS(Base!$J:$J,Base!$L:$L,Datos!$B13,Base!$O:$O,Datos!$BK$4,Base!$N:$N,Datos!BT$5)</f>
        <v>0</v>
      </c>
      <c r="BU13" s="236">
        <f>SUMIFS(Base!$J:$J,Base!$L:$L,Datos!$B13,Base!$O:$O,Datos!$BK$4,Base!$N:$N,Datos!BU$5)</f>
        <v>0</v>
      </c>
      <c r="BV13" s="236">
        <f>SUMIFS(Base!$J:$J,Base!$L:$L,Datos!$B13,Base!$O:$O,Datos!$BK$4,Base!$N:$N,Datos!BV$5)</f>
        <v>0</v>
      </c>
      <c r="BW13" s="236">
        <f>SUMIFS(Base!$J:$J,Base!$L:$L,Datos!$B13,Base!$O:$O,Datos!$BK$4,Base!$N:$N,Datos!BW$5)</f>
        <v>0</v>
      </c>
      <c r="BX13" s="236">
        <f>SUMIFS(Base!$J:$J,Base!$L:$L,Datos!$B13,Base!$O:$O,Datos!$BK$4,Base!$N:$N,Datos!BX$5)</f>
        <v>0</v>
      </c>
      <c r="BY13" s="236">
        <f>SUMIFS(Base!$J:$J,Base!$L:$L,Datos!$B13,Base!$O:$O,Datos!$BK$4,Base!$N:$N,Datos!BY$5)</f>
        <v>0</v>
      </c>
      <c r="BZ13" s="236">
        <f>SUMIFS(Base!$J:$J,Base!$L:$L,Datos!$B13,Base!$O:$O,Datos!$BK$4,Base!$N:$N,Datos!BZ$5)</f>
        <v>0</v>
      </c>
      <c r="CA13" s="236">
        <f>SUMIFS(Base!$J:$J,Base!$L:$L,Datos!$B13,Base!$O:$O,Datos!$BK$4,Base!$N:$N,Datos!CA$5)</f>
        <v>0</v>
      </c>
      <c r="CB13" s="236">
        <f>SUMIFS(Base!$J:$J,Base!$L:$L,Datos!$B13,Base!$O:$O,Datos!$BK$4,Base!$N:$N,Datos!CB$5)</f>
        <v>0</v>
      </c>
      <c r="CC13" s="236">
        <f>SUMIFS(Base!$J:$J,Base!$L:$L,Datos!$B13,Base!$O:$O,Datos!$BK$4,Base!$N:$N,Datos!CC$5)</f>
        <v>0</v>
      </c>
      <c r="CD13" s="236">
        <f>SUMIFS(Base!$J:$J,Base!$L:$L,Datos!$B13,Base!$O:$O,Datos!$BK$4,Base!$N:$N,Datos!CD$5)</f>
        <v>0</v>
      </c>
      <c r="CE13" s="236">
        <f>SUMIFS(Base!$J:$J,Base!$L:$L,Datos!$B13,Base!$O:$O,Datos!$BK$4,Base!$N:$N,Datos!CE$5)</f>
        <v>0</v>
      </c>
      <c r="CF13" s="236">
        <f>SUMIFS(Base!$J:$J,Base!$L:$L,Datos!$B13,Base!$O:$O,Datos!$BK$4,Base!$N:$N,Datos!CF$5)</f>
        <v>0</v>
      </c>
      <c r="CG13" s="236">
        <f>SUMIFS(Base!$J:$J,Base!$L:$L,Datos!$B13,Base!$O:$O,Datos!$BK$4,Base!$N:$N,Datos!CG$5)</f>
        <v>0</v>
      </c>
      <c r="CH13" s="236">
        <f>SUMIFS(Base!$J:$J,Base!$L:$L,Datos!$B13,Base!$O:$O,Datos!$BK$4,Base!$N:$N,Datos!CH$5)</f>
        <v>0</v>
      </c>
      <c r="CI13" s="236">
        <f>SUMIFS(Base!$J:$J,Base!$L:$L,Datos!$B13,Base!$O:$O,Datos!$BK$4,Base!$N:$N,Datos!CI$5)</f>
        <v>0</v>
      </c>
      <c r="CJ13" s="236">
        <f>SUMIFS(Base!$J:$J,Base!$L:$L,Datos!$B13,Base!$O:$O,Datos!$BK$4,Base!$N:$N,Datos!CJ$5)</f>
        <v>0</v>
      </c>
      <c r="CK13" s="236">
        <f>SUMIFS(Base!$J:$J,Base!$L:$L,Datos!$B13,Base!$O:$O,Datos!$BK$4,Base!$N:$N,Datos!CK$5)</f>
        <v>0</v>
      </c>
      <c r="CL13" s="236">
        <f>SUMIFS(Base!$J:$J,Base!$L:$L,Datos!$B13,Base!$O:$O,Datos!$BK$4,Base!$N:$N,Datos!CL$5)</f>
        <v>0</v>
      </c>
      <c r="CM13" s="236">
        <f>SUMIFS(Base!$J:$J,Base!$L:$L,Datos!$B13,Base!$O:$O,Datos!$BK$4,Base!$N:$N,Datos!CM$5)</f>
        <v>0</v>
      </c>
      <c r="CN13" s="236">
        <f>SUMIFS(Base!$J:$J,Base!$L:$L,Datos!$B13,Base!$O:$O,Datos!$BK$4,Base!$N:$N,Datos!CN$5)</f>
        <v>0</v>
      </c>
      <c r="CO13" s="236">
        <f>SUMIFS(Base!$J:$J,Base!$L:$L,Datos!$B13,Base!$O:$O,Datos!$BK$4,Base!$N:$N,Datos!CO$5)</f>
        <v>0</v>
      </c>
      <c r="CP13" s="236">
        <f>SUMIFS(Base!$J:$J,Base!$L:$L,Datos!$B13,Base!$O:$O,Datos!$CP$4,Base!$N:$N,Datos!CP$5)</f>
        <v>0</v>
      </c>
      <c r="CQ13" s="236">
        <f>SUMIFS(Base!$J:$J,Base!$L:$L,Datos!$B13,Base!$O:$O,Datos!$CP$4,Base!$N:$N,Datos!CQ$5)</f>
        <v>0</v>
      </c>
      <c r="CR13" s="236">
        <f>SUMIFS(Base!$J:$J,Base!$L:$L,Datos!$B13,Base!$O:$O,Datos!$CP$4,Base!$N:$N,Datos!CR$5)</f>
        <v>0</v>
      </c>
      <c r="CS13" s="236">
        <f>SUMIFS(Base!$J:$J,Base!$L:$L,Datos!$B13,Base!$O:$O,Datos!$CP$4,Base!$N:$N,Datos!CS$5)</f>
        <v>0</v>
      </c>
      <c r="CT13" s="236">
        <f>SUMIFS(Base!$J:$J,Base!$L:$L,Datos!$B13,Base!$O:$O,Datos!$CP$4,Base!$N:$N,Datos!CT$5)</f>
        <v>0</v>
      </c>
      <c r="CU13" s="236">
        <f>SUMIFS(Base!$J:$J,Base!$L:$L,Datos!$B13,Base!$O:$O,Datos!$CP$4,Base!$N:$N,Datos!CU$5)</f>
        <v>0</v>
      </c>
      <c r="CV13" s="236">
        <f>SUMIFS(Base!$J:$J,Base!$L:$L,Datos!$B13,Base!$O:$O,Datos!$CP$4,Base!$N:$N,Datos!CV$5)</f>
        <v>0</v>
      </c>
      <c r="CW13" s="236">
        <f>SUMIFS(Base!$J:$J,Base!$L:$L,Datos!$B13,Base!$O:$O,Datos!$CP$4,Base!$N:$N,Datos!CW$5)</f>
        <v>0</v>
      </c>
      <c r="CX13" s="236">
        <f>SUMIFS(Base!$J:$J,Base!$L:$L,Datos!$B13,Base!$O:$O,Datos!$CP$4,Base!$N:$N,Datos!CX$5)</f>
        <v>0</v>
      </c>
      <c r="CY13" s="236">
        <f>SUMIFS(Base!$J:$J,Base!$L:$L,Datos!$B13,Base!$O:$O,Datos!$CP$4,Base!$N:$N,Datos!CY$5)</f>
        <v>0</v>
      </c>
      <c r="CZ13" s="236">
        <f>SUMIFS(Base!$J:$J,Base!$L:$L,Datos!$B13,Base!$O:$O,Datos!$CP$4,Base!$N:$N,Datos!CZ$5)</f>
        <v>0</v>
      </c>
      <c r="DA13" s="236">
        <f>SUMIFS(Base!$J:$J,Base!$L:$L,Datos!$B13,Base!$O:$O,Datos!$CP$4,Base!$N:$N,Datos!DA$5)</f>
        <v>0</v>
      </c>
      <c r="DB13" s="236">
        <f>SUMIFS(Base!$J:$J,Base!$L:$L,Datos!$B13,Base!$O:$O,Datos!$CP$4,Base!$N:$N,Datos!DB$5)</f>
        <v>0</v>
      </c>
      <c r="DC13" s="236">
        <f>SUMIFS(Base!$J:$J,Base!$L:$L,Datos!$B13,Base!$O:$O,Datos!$CP$4,Base!$N:$N,Datos!DC$5)</f>
        <v>0</v>
      </c>
      <c r="DD13" s="236">
        <f>SUMIFS(Base!$J:$J,Base!$L:$L,Datos!$B13,Base!$O:$O,Datos!$CP$4,Base!$N:$N,Datos!DD$5)</f>
        <v>0</v>
      </c>
      <c r="DE13" s="236">
        <f>SUMIFS(Base!$J:$J,Base!$L:$L,Datos!$B13,Base!$O:$O,Datos!$CP$4,Base!$N:$N,Datos!DE$5)</f>
        <v>0</v>
      </c>
      <c r="DF13" s="236">
        <f>SUMIFS(Base!$J:$J,Base!$L:$L,Datos!$B13,Base!$O:$O,Datos!$CP$4,Base!$N:$N,Datos!DF$5)</f>
        <v>0</v>
      </c>
      <c r="DG13" s="236">
        <f>SUMIFS(Base!$J:$J,Base!$L:$L,Datos!$B13,Base!$O:$O,Datos!$CP$4,Base!$N:$N,Datos!DG$5)</f>
        <v>0</v>
      </c>
      <c r="DH13" s="236">
        <f>SUMIFS(Base!$J:$J,Base!$L:$L,Datos!$B13,Base!$O:$O,Datos!$CP$4,Base!$N:$N,Datos!DH$5)</f>
        <v>0</v>
      </c>
      <c r="DI13" s="236">
        <f>SUMIFS(Base!$J:$J,Base!$L:$L,Datos!$B13,Base!$O:$O,Datos!$CP$4,Base!$N:$N,Datos!DI$5)</f>
        <v>0</v>
      </c>
      <c r="DJ13" s="236">
        <f>SUMIFS(Base!$J:$J,Base!$L:$L,Datos!$B13,Base!$O:$O,Datos!$CP$4,Base!$N:$N,Datos!DJ$5)</f>
        <v>0</v>
      </c>
      <c r="DK13" s="236">
        <f>SUMIFS(Base!$J:$J,Base!$L:$L,Datos!$B13,Base!$O:$O,Datos!$CP$4,Base!$N:$N,Datos!DK$5)</f>
        <v>0</v>
      </c>
      <c r="DL13" s="236">
        <f>SUMIFS(Base!$J:$J,Base!$L:$L,Datos!$B13,Base!$O:$O,Datos!$CP$4,Base!$N:$N,Datos!DL$5)</f>
        <v>0</v>
      </c>
      <c r="DM13" s="236">
        <f>SUMIFS(Base!$J:$J,Base!$L:$L,Datos!$B13,Base!$O:$O,Datos!$CP$4,Base!$N:$N,Datos!DM$5)</f>
        <v>0</v>
      </c>
      <c r="DN13" s="236">
        <f>SUMIFS(Base!$J:$J,Base!$L:$L,Datos!$B13,Base!$O:$O,Datos!$CP$4,Base!$N:$N,Datos!DN$5)</f>
        <v>0</v>
      </c>
      <c r="DO13" s="236">
        <f>SUMIFS(Base!$J:$J,Base!$L:$L,Datos!$B13,Base!$O:$O,Datos!$CP$4,Base!$N:$N,Datos!DO$5)</f>
        <v>0</v>
      </c>
      <c r="DP13" s="236">
        <f>SUMIFS(Base!$J:$J,Base!$L:$L,Datos!$B13,Base!$O:$O,Datos!$CP$4,Base!$N:$N,Datos!DP$5)</f>
        <v>0</v>
      </c>
      <c r="DQ13" s="236">
        <f>SUMIFS(Base!$J:$J,Base!$L:$L,Datos!$B13,Base!$O:$O,Datos!$CP$4,Base!$N:$N,Datos!DQ$5)</f>
        <v>0</v>
      </c>
      <c r="DR13" s="236">
        <f>SUMIFS(Base!$J:$J,Base!$L:$L,Datos!$B13,Base!$O:$O,Datos!$CP$4,Base!$N:$N,Datos!DR$5)</f>
        <v>0</v>
      </c>
      <c r="DS13" s="236">
        <f>SUMIFS(Base!$J:$J,Base!$L:$L,Datos!$B13,Base!$O:$O,Datos!$CP$4,Base!$N:$N,Datos!DS$5)</f>
        <v>0</v>
      </c>
      <c r="DT13" s="237">
        <f>SUMIFS(Base!$J:$J,Base!$L:$L,Datos!$B13,Base!$O:$O,Datos!$DT$4,Base!$N:$N,Datos!DT$5)</f>
        <v>0</v>
      </c>
      <c r="DU13" s="236">
        <f>SUMIFS(Base!$J:$J,Base!$L:$L,Datos!$B13,Base!$O:$O,Datos!$DT$4,Base!$N:$N,Datos!DU$5)</f>
        <v>0</v>
      </c>
      <c r="DV13" s="236">
        <f>SUMIFS(Base!$J:$J,Base!$L:$L,Datos!$B13,Base!$O:$O,Datos!$DT$4,Base!$N:$N,Datos!DV$5)</f>
        <v>0</v>
      </c>
      <c r="DW13" s="236">
        <f>SUMIFS(Base!$J:$J,Base!$L:$L,Datos!$B13,Base!$O:$O,Datos!$DT$4,Base!$N:$N,Datos!DW$5)</f>
        <v>0</v>
      </c>
      <c r="DX13" s="236">
        <f>SUMIFS(Base!$J:$J,Base!$L:$L,Datos!$B13,Base!$O:$O,Datos!$DT$4,Base!$N:$N,Datos!DX$5)</f>
        <v>0</v>
      </c>
      <c r="DY13" s="236">
        <f>SUMIFS(Base!$J:$J,Base!$L:$L,Datos!$B13,Base!$O:$O,Datos!$DT$4,Base!$N:$N,Datos!DY$5)</f>
        <v>0</v>
      </c>
      <c r="DZ13" s="236">
        <f>SUMIFS(Base!$J:$J,Base!$L:$L,Datos!$B13,Base!$O:$O,Datos!$DT$4,Base!$N:$N,Datos!DZ$5)</f>
        <v>0</v>
      </c>
      <c r="EA13" s="236">
        <f>SUMIFS(Base!$J:$J,Base!$L:$L,Datos!$B13,Base!$O:$O,Datos!$DT$4,Base!$N:$N,Datos!EA$5)</f>
        <v>0</v>
      </c>
      <c r="EB13" s="236">
        <f>SUMIFS(Base!$J:$J,Base!$L:$L,Datos!$B13,Base!$O:$O,Datos!$DT$4,Base!$N:$N,Datos!EB$5)</f>
        <v>0</v>
      </c>
      <c r="EC13" s="236">
        <f>SUMIFS(Base!$J:$J,Base!$L:$L,Datos!$B13,Base!$O:$O,Datos!$DT$4,Base!$N:$N,Datos!EC$5)</f>
        <v>0</v>
      </c>
      <c r="ED13" s="236">
        <f>SUMIFS(Base!$J:$J,Base!$L:$L,Datos!$B13,Base!$O:$O,Datos!$DT$4,Base!$N:$N,Datos!ED$5)</f>
        <v>0</v>
      </c>
      <c r="EE13" s="236">
        <f>SUMIFS(Base!$J:$J,Base!$L:$L,Datos!$B13,Base!$O:$O,Datos!$DT$4,Base!$N:$N,Datos!EE$5)</f>
        <v>0</v>
      </c>
      <c r="EF13" s="236">
        <f>SUMIFS(Base!$J:$J,Base!$L:$L,Datos!$B13,Base!$O:$O,Datos!$DT$4,Base!$N:$N,Datos!EF$5)</f>
        <v>0</v>
      </c>
      <c r="EG13" s="236">
        <f>SUMIFS(Base!$J:$J,Base!$L:$L,Datos!$B13,Base!$O:$O,Datos!$DT$4,Base!$N:$N,Datos!EG$5)</f>
        <v>0</v>
      </c>
      <c r="EH13" s="236">
        <f>SUMIFS(Base!$J:$J,Base!$L:$L,Datos!$B13,Base!$O:$O,Datos!$DT$4,Base!$N:$N,Datos!EH$5)</f>
        <v>0</v>
      </c>
      <c r="EI13" s="236">
        <f>SUMIFS(Base!$J:$J,Base!$L:$L,Datos!$B13,Base!$O:$O,Datos!$DT$4,Base!$N:$N,Datos!EI$5)</f>
        <v>0</v>
      </c>
      <c r="EJ13" s="236">
        <f>SUMIFS(Base!$J:$J,Base!$L:$L,Datos!$B13,Base!$O:$O,Datos!$DT$4,Base!$N:$N,Datos!EJ$5)</f>
        <v>0</v>
      </c>
      <c r="EK13" s="236">
        <f>SUMIFS(Base!$J:$J,Base!$L:$L,Datos!$B13,Base!$O:$O,Datos!$DT$4,Base!$N:$N,Datos!EK$5)</f>
        <v>0</v>
      </c>
      <c r="EL13" s="236">
        <f>SUMIFS(Base!$J:$J,Base!$L:$L,Datos!$B13,Base!$O:$O,Datos!$DT$4,Base!$N:$N,Datos!EL$5)</f>
        <v>0</v>
      </c>
      <c r="EM13" s="236">
        <f>SUMIFS(Base!$J:$J,Base!$L:$L,Datos!$B13,Base!$O:$O,Datos!$DT$4,Base!$N:$N,Datos!EM$5)</f>
        <v>0</v>
      </c>
      <c r="EN13" s="236">
        <f>SUMIFS(Base!$J:$J,Base!$L:$L,Datos!$B13,Base!$O:$O,Datos!$DT$4,Base!$N:$N,Datos!EN$5)</f>
        <v>0</v>
      </c>
      <c r="EO13" s="236">
        <f>SUMIFS(Base!$J:$J,Base!$L:$L,Datos!$B13,Base!$O:$O,Datos!$DT$4,Base!$N:$N,Datos!EO$5)</f>
        <v>0</v>
      </c>
      <c r="EP13" s="236">
        <f>SUMIFS(Base!$J:$J,Base!$L:$L,Datos!$B13,Base!$O:$O,Datos!$DT$4,Base!$N:$N,Datos!EP$5)</f>
        <v>0</v>
      </c>
      <c r="EQ13" s="236">
        <f>SUMIFS(Base!$J:$J,Base!$L:$L,Datos!$B13,Base!$O:$O,Datos!$DT$4,Base!$N:$N,Datos!EQ$5)</f>
        <v>0</v>
      </c>
      <c r="ER13" s="236">
        <f>SUMIFS(Base!$J:$J,Base!$L:$L,Datos!$B13,Base!$O:$O,Datos!$DT$4,Base!$N:$N,Datos!ER$5)</f>
        <v>0</v>
      </c>
      <c r="ES13" s="236">
        <f>SUMIFS(Base!$J:$J,Base!$L:$L,Datos!$B13,Base!$O:$O,Datos!$DT$4,Base!$N:$N,Datos!ES$5)</f>
        <v>0</v>
      </c>
      <c r="ET13" s="236">
        <f>SUMIFS(Base!$J:$J,Base!$L:$L,Datos!$B13,Base!$O:$O,Datos!$DT$4,Base!$N:$N,Datos!ET$5)</f>
        <v>0</v>
      </c>
      <c r="EU13" s="236">
        <f>SUMIFS(Base!$J:$J,Base!$L:$L,Datos!$B13,Base!$O:$O,Datos!$DT$4,Base!$N:$N,Datos!EU$5)</f>
        <v>0</v>
      </c>
      <c r="EV13" s="236">
        <f>SUMIFS(Base!$J:$J,Base!$L:$L,Datos!$B13,Base!$O:$O,Datos!$DT$4,Base!$N:$N,Datos!EV$5)</f>
        <v>0</v>
      </c>
      <c r="EW13" s="236">
        <f>SUMIFS(Base!$J:$J,Base!$L:$L,Datos!$B13,Base!$O:$O,Datos!$DT$4,Base!$N:$N,Datos!EW$5)</f>
        <v>0</v>
      </c>
      <c r="EX13" s="238">
        <f>SUMIFS(Base!$J:$J,Base!$L:$L,Datos!$B13,Base!$O:$O,Datos!$DT$4,Base!$N:$N,Datos!EX$5)</f>
        <v>0</v>
      </c>
      <c r="EY13" s="236">
        <f>SUMIFS(Base!$J:$J,Base!$L:$L,Datos!$B13,Base!$O:$O,Datos!$EY$4,Base!$N:$N,Datos!EY$5)</f>
        <v>0</v>
      </c>
      <c r="EZ13" s="236">
        <f>SUMIFS(Base!$J:$J,Base!$L:$L,Datos!$B13,Base!$O:$O,Datos!$EY$4,Base!$N:$N,Datos!EZ$5)</f>
        <v>0</v>
      </c>
      <c r="FA13" s="236">
        <f>SUMIFS(Base!$J:$J,Base!$L:$L,Datos!$B13,Base!$O:$O,Datos!$EY$4,Base!$N:$N,Datos!FA$5)</f>
        <v>0</v>
      </c>
      <c r="FB13" s="236">
        <f>SUMIFS(Base!$J:$J,Base!$L:$L,Datos!$B13,Base!$O:$O,Datos!$EY$4,Base!$N:$N,Datos!FB$5)</f>
        <v>0</v>
      </c>
      <c r="FC13" s="236">
        <f>SUMIFS(Base!$J:$J,Base!$L:$L,Datos!$B13,Base!$O:$O,Datos!$EY$4,Base!$N:$N,Datos!FC$5)</f>
        <v>0</v>
      </c>
      <c r="FD13" s="236">
        <f>SUMIFS(Base!$J:$J,Base!$L:$L,Datos!$B13,Base!$O:$O,Datos!$EY$4,Base!$N:$N,Datos!FD$5)</f>
        <v>0</v>
      </c>
      <c r="FE13" s="236">
        <f>SUMIFS(Base!$J:$J,Base!$L:$L,Datos!$B13,Base!$O:$O,Datos!$EY$4,Base!$N:$N,Datos!FE$5)</f>
        <v>0</v>
      </c>
      <c r="FF13" s="236">
        <f>SUMIFS(Base!$J:$J,Base!$L:$L,Datos!$B13,Base!$O:$O,Datos!$EY$4,Base!$N:$N,Datos!FF$5)</f>
        <v>0</v>
      </c>
      <c r="FG13" s="236">
        <f>SUMIFS(Base!$J:$J,Base!$L:$L,Datos!$B13,Base!$O:$O,Datos!$EY$4,Base!$N:$N,Datos!FG$5)</f>
        <v>0</v>
      </c>
      <c r="FH13" s="236">
        <f>SUMIFS(Base!$J:$J,Base!$L:$L,Datos!$B13,Base!$O:$O,Datos!$EY$4,Base!$N:$N,Datos!FH$5)</f>
        <v>0</v>
      </c>
      <c r="FI13" s="236">
        <f>SUMIFS(Base!$J:$J,Base!$L:$L,Datos!$B13,Base!$O:$O,Datos!$EY$4,Base!$N:$N,Datos!FI$5)</f>
        <v>0</v>
      </c>
      <c r="FJ13" s="236">
        <f>SUMIFS(Base!$J:$J,Base!$L:$L,Datos!$B13,Base!$O:$O,Datos!$EY$4,Base!$N:$N,Datos!FJ$5)</f>
        <v>0</v>
      </c>
      <c r="FK13" s="236">
        <f>SUMIFS(Base!$J:$J,Base!$L:$L,Datos!$B13,Base!$O:$O,Datos!$EY$4,Base!$N:$N,Datos!FK$5)</f>
        <v>0</v>
      </c>
      <c r="FL13" s="236">
        <f>SUMIFS(Base!$J:$J,Base!$L:$L,Datos!$B13,Base!$O:$O,Datos!$EY$4,Base!$N:$N,Datos!FL$5)</f>
        <v>0</v>
      </c>
      <c r="FM13" s="236">
        <f>SUMIFS(Base!$J:$J,Base!$L:$L,Datos!$B13,Base!$O:$O,Datos!$EY$4,Base!$N:$N,Datos!FM$5)</f>
        <v>0</v>
      </c>
      <c r="FN13" s="236">
        <f>SUMIFS(Base!$J:$J,Base!$L:$L,Datos!$B13,Base!$O:$O,Datos!$EY$4,Base!$N:$N,Datos!FN$5)</f>
        <v>0</v>
      </c>
      <c r="FO13" s="236">
        <f>SUMIFS(Base!$J:$J,Base!$L:$L,Datos!$B13,Base!$O:$O,Datos!$EY$4,Base!$N:$N,Datos!FO$5)</f>
        <v>0</v>
      </c>
      <c r="FP13" s="236">
        <f>SUMIFS(Base!$J:$J,Base!$L:$L,Datos!$B13,Base!$O:$O,Datos!$EY$4,Base!$N:$N,Datos!FP$5)</f>
        <v>0</v>
      </c>
      <c r="FQ13" s="236">
        <f>SUMIFS(Base!$J:$J,Base!$L:$L,Datos!$B13,Base!$O:$O,Datos!$EY$4,Base!$N:$N,Datos!FQ$5)</f>
        <v>0</v>
      </c>
      <c r="FR13" s="236">
        <f>SUMIFS(Base!$J:$J,Base!$L:$L,Datos!$B13,Base!$O:$O,Datos!$EY$4,Base!$N:$N,Datos!FR$5)</f>
        <v>0</v>
      </c>
      <c r="FS13" s="236">
        <f>SUMIFS(Base!$J:$J,Base!$L:$L,Datos!$B13,Base!$O:$O,Datos!$EY$4,Base!$N:$N,Datos!FS$5)</f>
        <v>0</v>
      </c>
      <c r="FT13" s="236">
        <f>SUMIFS(Base!$J:$J,Base!$L:$L,Datos!$B13,Base!$O:$O,Datos!$EY$4,Base!$N:$N,Datos!FT$5)</f>
        <v>0</v>
      </c>
      <c r="FU13" s="236">
        <f>SUMIFS(Base!$J:$J,Base!$L:$L,Datos!$B13,Base!$O:$O,Datos!$EY$4,Base!$N:$N,Datos!FU$5)</f>
        <v>0</v>
      </c>
      <c r="FV13" s="236">
        <f>SUMIFS(Base!$J:$J,Base!$L:$L,Datos!$B13,Base!$O:$O,Datos!$EY$4,Base!$N:$N,Datos!FV$5)</f>
        <v>0</v>
      </c>
      <c r="FW13" s="236">
        <f>SUMIFS(Base!$J:$J,Base!$L:$L,Datos!$B13,Base!$O:$O,Datos!$EY$4,Base!$N:$N,Datos!FW$5)</f>
        <v>0</v>
      </c>
      <c r="FX13" s="236">
        <f>SUMIFS(Base!$J:$J,Base!$L:$L,Datos!$B13,Base!$O:$O,Datos!$EY$4,Base!$N:$N,Datos!FX$5)</f>
        <v>0</v>
      </c>
      <c r="FY13" s="236">
        <f>SUMIFS(Base!$J:$J,Base!$L:$L,Datos!$B13,Base!$O:$O,Datos!$EY$4,Base!$N:$N,Datos!FY$5)</f>
        <v>0</v>
      </c>
      <c r="FZ13" s="236">
        <f>SUMIFS(Base!$J:$J,Base!$L:$L,Datos!$B13,Base!$O:$O,Datos!$EY$4,Base!$N:$N,Datos!FZ$5)</f>
        <v>0</v>
      </c>
      <c r="GA13" s="236">
        <f>SUMIFS(Base!$J:$J,Base!$L:$L,Datos!$B13,Base!$O:$O,Datos!$EY$4,Base!$N:$N,Datos!GA$5)</f>
        <v>0</v>
      </c>
      <c r="GB13" s="236">
        <f>SUMIFS(Base!$J:$J,Base!$L:$L,Datos!$B13,Base!$O:$O,Datos!$EY$4,Base!$N:$N,Datos!GB$5)</f>
        <v>0</v>
      </c>
      <c r="GC13" s="236">
        <f>SUMIFS(Base!$J:$J,Base!$L:$L,Datos!$B13,Base!$O:$O,Datos!$GC$4,Base!$N:$N,Datos!GC$5)</f>
        <v>0</v>
      </c>
      <c r="GD13" s="236">
        <f>SUMIFS(Base!$J:$J,Base!$L:$L,Datos!$B13,Base!$O:$O,Datos!$GC$4,Base!$N:$N,Datos!GD$5)</f>
        <v>0</v>
      </c>
      <c r="GE13" s="236">
        <f>SUMIFS(Base!$J:$J,Base!$L:$L,Datos!$B13,Base!$O:$O,Datos!$GC$4,Base!$N:$N,Datos!GE$5)</f>
        <v>0</v>
      </c>
      <c r="GF13" s="238">
        <f>SUMIFS(Base!$J:$J,Base!$L:$L,Datos!$B13,Base!$O:$O,Datos!$GC$4,Base!$N:$N,Datos!GF$5)</f>
        <v>0</v>
      </c>
      <c r="GG13" s="238">
        <f>SUMIFS(Base!$J:$J,Base!$L:$L,Datos!$B13,Base!$O:$O,Datos!$GC$4,Base!$N:$N,Datos!GG$5)</f>
        <v>0</v>
      </c>
      <c r="GH13" s="238">
        <f>SUMIFS(Base!$J:$J,Base!$L:$L,Datos!$B13,Base!$O:$O,Datos!$GC$4,Base!$N:$N,Datos!GH$5)</f>
        <v>0</v>
      </c>
      <c r="GI13" s="238">
        <f>SUMIFS(Base!$J:$J,Base!$L:$L,Datos!$B13,Base!$O:$O,Datos!$GC$4,Base!$N:$N,Datos!GI$5)</f>
        <v>0</v>
      </c>
      <c r="GJ13" s="238">
        <f>SUMIFS(Base!$J:$J,Base!$L:$L,Datos!$B13,Base!$O:$O,Datos!$GC$4,Base!$N:$N,Datos!GJ$5)</f>
        <v>0</v>
      </c>
      <c r="GK13" s="238">
        <f>SUMIFS(Base!$J:$J,Base!$L:$L,Datos!$B13,Base!$O:$O,Datos!$GC$4,Base!$N:$N,Datos!GK$5)</f>
        <v>0</v>
      </c>
      <c r="GL13" s="238">
        <f>SUMIFS(Base!$J:$J,Base!$L:$L,Datos!$B13,Base!$O:$O,Datos!$GC$4,Base!$N:$N,Datos!GL$5)</f>
        <v>0</v>
      </c>
      <c r="GM13" s="238">
        <f>SUMIFS(Base!$J:$J,Base!$L:$L,Datos!$B13,Base!$O:$O,Datos!$GC$4,Base!$N:$N,Datos!GM$5)</f>
        <v>0</v>
      </c>
      <c r="GN13" s="238">
        <f>SUMIFS(Base!$J:$J,Base!$L:$L,Datos!$B13,Base!$O:$O,Datos!$GC$4,Base!$N:$N,Datos!GN$5)</f>
        <v>0</v>
      </c>
      <c r="GO13" s="238">
        <f>SUMIFS(Base!$J:$J,Base!$L:$L,Datos!$B13,Base!$O:$O,Datos!$GC$4,Base!$N:$N,Datos!GO$5)</f>
        <v>0</v>
      </c>
      <c r="GP13" s="238">
        <f>SUMIFS(Base!$J:$J,Base!$L:$L,Datos!$B13,Base!$O:$O,Datos!$GC$4,Base!$N:$N,Datos!GP$5)</f>
        <v>0</v>
      </c>
      <c r="GQ13" s="238">
        <f>SUMIFS(Base!$J:$J,Base!$L:$L,Datos!$B13,Base!$O:$O,Datos!$GC$4,Base!$N:$N,Datos!GQ$5)</f>
        <v>0</v>
      </c>
      <c r="GR13" s="238">
        <f>SUMIFS(Base!$J:$J,Base!$L:$L,Datos!$B13,Base!$O:$O,Datos!$GC$4,Base!$N:$N,Datos!GR$5)</f>
        <v>0</v>
      </c>
      <c r="GS13" s="238">
        <f>SUMIFS(Base!$J:$J,Base!$L:$L,Datos!$B13,Base!$O:$O,Datos!$GC$4,Base!$N:$N,Datos!GS$5)</f>
        <v>0</v>
      </c>
      <c r="GT13" s="238">
        <f>SUMIFS(Base!$J:$J,Base!$L:$L,Datos!$B13,Base!$O:$O,Datos!$GC$4,Base!$N:$N,Datos!GT$5)</f>
        <v>0</v>
      </c>
      <c r="GU13" s="238">
        <f>SUMIFS(Base!$J:$J,Base!$L:$L,Datos!$B13,Base!$O:$O,Datos!$GC$4,Base!$N:$N,Datos!GU$5)</f>
        <v>0</v>
      </c>
      <c r="GV13" s="238">
        <f>SUMIFS(Base!$J:$J,Base!$L:$L,Datos!$B13,Base!$O:$O,Datos!$GC$4,Base!$N:$N,Datos!GV$5)</f>
        <v>0</v>
      </c>
      <c r="GW13" s="238">
        <f>SUMIFS(Base!$J:$J,Base!$L:$L,Datos!$B13,Base!$O:$O,Datos!$GC$4,Base!$N:$N,Datos!GW$5)</f>
        <v>0</v>
      </c>
      <c r="GX13" s="238">
        <f>SUMIFS(Base!$J:$J,Base!$L:$L,Datos!$B13,Base!$O:$O,Datos!$GC$4,Base!$N:$N,Datos!GX$5)</f>
        <v>0</v>
      </c>
      <c r="GY13" s="238">
        <f>SUMIFS(Base!$J:$J,Base!$L:$L,Datos!$B13,Base!$O:$O,Datos!$GC$4,Base!$N:$N,Datos!GY$5)</f>
        <v>0</v>
      </c>
      <c r="GZ13" s="238">
        <f>SUMIFS(Base!$J:$J,Base!$L:$L,Datos!$B13,Base!$O:$O,Datos!$GC$4,Base!$N:$N,Datos!GZ$5)</f>
        <v>0</v>
      </c>
      <c r="HA13" s="238">
        <f>SUMIFS(Base!$J:$J,Base!$L:$L,Datos!$B13,Base!$O:$O,Datos!$GC$4,Base!$N:$N,Datos!HA$5)</f>
        <v>0</v>
      </c>
      <c r="HB13" s="238">
        <f>SUMIFS(Base!$J:$J,Base!$L:$L,Datos!$B13,Base!$O:$O,Datos!$GC$4,Base!$N:$N,Datos!HB$5)</f>
        <v>0</v>
      </c>
      <c r="HC13" s="238">
        <f>SUMIFS(Base!$J:$J,Base!$L:$L,Datos!$B13,Base!$O:$O,Datos!$GC$4,Base!$N:$N,Datos!HC$5)</f>
        <v>0</v>
      </c>
      <c r="HD13" s="238">
        <f>SUMIFS(Base!$J:$J,Base!$L:$L,Datos!$B13,Base!$O:$O,Datos!$GC$4,Base!$N:$N,Datos!HD$5)</f>
        <v>0</v>
      </c>
      <c r="HE13" s="238">
        <f>SUMIFS(Base!$J:$J,Base!$L:$L,Datos!$B13,Base!$O:$O,Datos!$GC$4,Base!$N:$N,Datos!HE$5)</f>
        <v>0</v>
      </c>
      <c r="HF13" s="238">
        <f>SUMIFS(Base!$J:$J,Base!$L:$L,Datos!$B13,Base!$O:$O,Datos!$GC$4,Base!$N:$N,Datos!HF$5)</f>
        <v>0</v>
      </c>
      <c r="HG13" s="238">
        <f>SUMIFS(Base!$J:$J,Base!$L:$L,Datos!$B13,Base!$O:$O,Datos!$GC$4,Base!$N:$N,Datos!HG$5)</f>
        <v>0</v>
      </c>
      <c r="HH13" s="238">
        <f>SUMIFS(Base!$J:$J,Base!$L:$L,Datos!$B13,Base!$O:$O,Datos!$HH$4,Base!$N:$N,Datos!HH$5)</f>
        <v>0</v>
      </c>
      <c r="HI13" s="238">
        <f>SUMIFS(Base!$J:$J,Base!$L:$L,Datos!$B13,Base!$O:$O,Datos!$HH$4,Base!$N:$N,Datos!HI$5)</f>
        <v>0</v>
      </c>
      <c r="HJ13" s="238">
        <f>SUMIFS(Base!$J:$J,Base!$L:$L,Datos!$B13,Base!$O:$O,Datos!$HH$4,Base!$N:$N,Datos!HJ$5)</f>
        <v>0</v>
      </c>
      <c r="HK13" s="238">
        <f>SUMIFS(Base!$J:$J,Base!$L:$L,Datos!$B13,Base!$O:$O,Datos!$HH$4,Base!$N:$N,Datos!HK$5)</f>
        <v>0</v>
      </c>
      <c r="HL13" s="238">
        <f>SUMIFS(Base!$J:$J,Base!$L:$L,Datos!$B13,Base!$O:$O,Datos!$HH$4,Base!$N:$N,Datos!HL$5)</f>
        <v>0</v>
      </c>
      <c r="HM13" s="238">
        <f>SUMIFS(Base!$J:$J,Base!$L:$L,Datos!$B13,Base!$O:$O,Datos!$HH$4,Base!$N:$N,Datos!HM$5)</f>
        <v>0</v>
      </c>
      <c r="HN13" s="238">
        <f>SUMIFS(Base!$J:$J,Base!$L:$L,Datos!$B13,Base!$O:$O,Datos!$HH$4,Base!$N:$N,Datos!HN$5)</f>
        <v>0</v>
      </c>
      <c r="HO13" s="238">
        <f>SUMIFS(Base!$J:$J,Base!$L:$L,Datos!$B13,Base!$O:$O,Datos!$HH$4,Base!$N:$N,Datos!HO$5)</f>
        <v>0</v>
      </c>
      <c r="HP13" s="238">
        <f>SUMIFS(Base!$J:$J,Base!$L:$L,Datos!$B13,Base!$O:$O,Datos!$HH$4,Base!$N:$N,Datos!HP$5)</f>
        <v>0</v>
      </c>
      <c r="HQ13" s="238">
        <f>SUMIFS(Base!$J:$J,Base!$L:$L,Datos!$B13,Base!$O:$O,Datos!$HH$4,Base!$N:$N,Datos!HQ$5)</f>
        <v>0</v>
      </c>
      <c r="HR13" s="238">
        <f>SUMIFS(Base!$J:$J,Base!$L:$L,Datos!$B13,Base!$O:$O,Datos!$HH$4,Base!$N:$N,Datos!HR$5)</f>
        <v>0</v>
      </c>
      <c r="HS13" s="238">
        <f>SUMIFS(Base!$J:$J,Base!$L:$L,Datos!$B13,Base!$O:$O,Datos!$HH$4,Base!$N:$N,Datos!HS$5)</f>
        <v>0</v>
      </c>
      <c r="HT13" s="238">
        <f>SUMIFS(Base!$J:$J,Base!$L:$L,Datos!$B13,Base!$O:$O,Datos!$HH$4,Base!$N:$N,Datos!HT$5)</f>
        <v>0</v>
      </c>
      <c r="HU13" s="238">
        <f>SUMIFS(Base!$J:$J,Base!$L:$L,Datos!$B13,Base!$O:$O,Datos!$HH$4,Base!$N:$N,Datos!HU$5)</f>
        <v>0</v>
      </c>
      <c r="HV13" s="238">
        <f>SUMIFS(Base!$J:$J,Base!$L:$L,Datos!$B13,Base!$O:$O,Datos!$HH$4,Base!$N:$N,Datos!HV$5)</f>
        <v>0</v>
      </c>
      <c r="HW13" s="238">
        <f>SUMIFS(Base!$J:$J,Base!$L:$L,Datos!$B13,Base!$O:$O,Datos!$HH$4,Base!$N:$N,Datos!HW$5)</f>
        <v>0</v>
      </c>
      <c r="HX13" s="238">
        <f>SUMIFS(Base!$J:$J,Base!$L:$L,Datos!$B13,Base!$O:$O,Datos!$HH$4,Base!$N:$N,Datos!HX$5)</f>
        <v>0</v>
      </c>
      <c r="HY13" s="238">
        <f>SUMIFS(Base!$J:$J,Base!$L:$L,Datos!$B13,Base!$O:$O,Datos!$HH$4,Base!$N:$N,Datos!HY$5)</f>
        <v>0</v>
      </c>
      <c r="HZ13" s="238">
        <f>SUMIFS(Base!$J:$J,Base!$L:$L,Datos!$B13,Base!$O:$O,Datos!$HH$4,Base!$N:$N,Datos!HZ$5)</f>
        <v>0</v>
      </c>
      <c r="IA13" s="238">
        <f>SUMIFS(Base!$J:$J,Base!$L:$L,Datos!$B13,Base!$O:$O,Datos!$HH$4,Base!$N:$N,Datos!IA$5)</f>
        <v>0</v>
      </c>
      <c r="IB13" s="238">
        <f>SUMIFS(Base!$J:$J,Base!$L:$L,Datos!$B13,Base!$O:$O,Datos!$HH$4,Base!$N:$N,Datos!IB$5)</f>
        <v>0</v>
      </c>
      <c r="IC13" s="238">
        <f>SUMIFS(Base!$J:$J,Base!$L:$L,Datos!$B13,Base!$O:$O,Datos!$HH$4,Base!$N:$N,Datos!IC$5)</f>
        <v>0</v>
      </c>
      <c r="ID13" s="238">
        <f>SUMIFS(Base!$J:$J,Base!$L:$L,Datos!$B13,Base!$O:$O,Datos!$HH$4,Base!$N:$N,Datos!ID$5)</f>
        <v>0</v>
      </c>
      <c r="IE13" s="238">
        <f>SUMIFS(Base!$J:$J,Base!$L:$L,Datos!$B13,Base!$O:$O,Datos!$HH$4,Base!$N:$N,Datos!IE$5)</f>
        <v>0</v>
      </c>
      <c r="IF13" s="238">
        <f>SUMIFS(Base!$J:$J,Base!$L:$L,Datos!$B13,Base!$O:$O,Datos!$HH$4,Base!$N:$N,Datos!IF$5)</f>
        <v>0</v>
      </c>
      <c r="IG13" s="238">
        <f>SUMIFS(Base!$J:$J,Base!$L:$L,Datos!$B13,Base!$O:$O,Datos!$HH$4,Base!$N:$N,Datos!IG$5)</f>
        <v>0</v>
      </c>
      <c r="IH13" s="238">
        <f>SUMIFS(Base!$J:$J,Base!$L:$L,Datos!$B13,Base!$O:$O,Datos!$HH$4,Base!$N:$N,Datos!IH$5)</f>
        <v>0</v>
      </c>
      <c r="II13" s="238">
        <f>SUMIFS(Base!$J:$J,Base!$L:$L,Datos!$B13,Base!$O:$O,Datos!$HH$4,Base!$N:$N,Datos!II$5)</f>
        <v>0</v>
      </c>
      <c r="IJ13" s="238">
        <f>SUMIFS(Base!$J:$J,Base!$L:$L,Datos!$B13,Base!$O:$O,Datos!$HH$4,Base!$N:$N,Datos!IJ$5)</f>
        <v>0</v>
      </c>
      <c r="IK13" s="238">
        <f>SUMIFS(Base!$J:$J,Base!$L:$L,Datos!$B13,Base!$O:$O,Datos!$HH$4,Base!$N:$N,Datos!IK$5)</f>
        <v>0</v>
      </c>
      <c r="IL13" s="238">
        <f>SUMIFS(Base!$J:$J,Base!$L:$L,Datos!$B13,Base!$O:$O,Datos!$HH$4,Base!$N:$N,Datos!IL$5)</f>
        <v>0</v>
      </c>
      <c r="IM13" s="238">
        <f>SUMIFS(Base!$J:$J,Base!$L:$L,Datos!$B13,Base!$O:$O,Datos!$IM$4,Base!$N:$N,Datos!IM$5)</f>
        <v>0</v>
      </c>
      <c r="IN13" s="238">
        <f>SUMIFS(Base!$J:$J,Base!$L:$L,Datos!$B13,Base!$O:$O,Datos!$IM$4,Base!$N:$N,Datos!IN$5)</f>
        <v>0</v>
      </c>
      <c r="IO13" s="238">
        <f>SUMIFS(Base!$J:$J,Base!$L:$L,Datos!$B13,Base!$O:$O,Datos!$IM$4,Base!$N:$N,Datos!IO$5)</f>
        <v>0</v>
      </c>
      <c r="IP13" s="238">
        <f>SUMIFS(Base!$J:$J,Base!$L:$L,Datos!$B13,Base!$O:$O,Datos!$IM$4,Base!$N:$N,Datos!IP$5)</f>
        <v>0</v>
      </c>
      <c r="IQ13" s="238">
        <f>SUMIFS(Base!$J:$J,Base!$L:$L,Datos!$B13,Base!$O:$O,Datos!$IM$4,Base!$N:$N,Datos!IQ$5)</f>
        <v>0</v>
      </c>
      <c r="IR13" s="238">
        <f>SUMIFS(Base!$J:$J,Base!$L:$L,Datos!$B13,Base!$O:$O,Datos!$IM$4,Base!$N:$N,Datos!IR$5)</f>
        <v>0</v>
      </c>
      <c r="IS13" s="238">
        <f>SUMIFS(Base!$J:$J,Base!$L:$L,Datos!$B13,Base!$O:$O,Datos!$IM$4,Base!$N:$N,Datos!IS$5)</f>
        <v>0</v>
      </c>
      <c r="IT13" s="238">
        <f>SUMIFS(Base!$J:$J,Base!$L:$L,Datos!$B13,Base!$O:$O,Datos!$IM$4,Base!$N:$N,Datos!IT$5)</f>
        <v>0</v>
      </c>
      <c r="IU13" s="238">
        <f>SUMIFS(Base!$J:$J,Base!$L:$L,Datos!$B13,Base!$O:$O,Datos!$IM$4,Base!$N:$N,Datos!IU$5)</f>
        <v>0</v>
      </c>
      <c r="IV13" s="238">
        <f>SUMIFS(Base!$J:$J,Base!$L:$L,Datos!$B13,Base!$O:$O,Datos!$IM$4,Base!$N:$N,Datos!IV$5)</f>
        <v>0</v>
      </c>
      <c r="IW13" s="238">
        <f>SUMIFS(Base!$J:$J,Base!$L:$L,Datos!$B13,Base!$O:$O,Datos!$IM$4,Base!$N:$N,Datos!IW$5)</f>
        <v>0</v>
      </c>
      <c r="IX13" s="238">
        <f>SUMIFS(Base!$J:$J,Base!$L:$L,Datos!$B13,Base!$O:$O,Datos!$IM$4,Base!$N:$N,Datos!IX$5)</f>
        <v>0</v>
      </c>
      <c r="IY13" s="238">
        <f>SUMIFS(Base!$J:$J,Base!$L:$L,Datos!$B13,Base!$O:$O,Datos!$IM$4,Base!$N:$N,Datos!IY$5)</f>
        <v>0</v>
      </c>
      <c r="IZ13" s="238">
        <f>SUMIFS(Base!$J:$J,Base!$L:$L,Datos!$B13,Base!$O:$O,Datos!$IM$4,Base!$N:$N,Datos!IZ$5)</f>
        <v>0</v>
      </c>
      <c r="JA13" s="238">
        <f>SUMIFS(Base!$J:$J,Base!$L:$L,Datos!$B13,Base!$O:$O,Datos!$IM$4,Base!$N:$N,Datos!JA$5)</f>
        <v>0</v>
      </c>
      <c r="JB13" s="238">
        <f>SUMIFS(Base!$J:$J,Base!$L:$L,Datos!$B13,Base!$O:$O,Datos!$IM$4,Base!$N:$N,Datos!JB$5)</f>
        <v>0</v>
      </c>
      <c r="JC13" s="238">
        <f>SUMIFS(Base!$J:$J,Base!$L:$L,Datos!$B13,Base!$O:$O,Datos!$IM$4,Base!$N:$N,Datos!JC$5)</f>
        <v>0</v>
      </c>
      <c r="JD13" s="238">
        <f>SUMIFS(Base!$J:$J,Base!$L:$L,Datos!$B13,Base!$O:$O,Datos!$IM$4,Base!$N:$N,Datos!JD$5)</f>
        <v>0</v>
      </c>
      <c r="JE13" s="238">
        <f>SUMIFS(Base!$J:$J,Base!$L:$L,Datos!$B13,Base!$O:$O,Datos!$IM$4,Base!$N:$N,Datos!JE$5)</f>
        <v>0</v>
      </c>
      <c r="JF13" s="238">
        <f>SUMIFS(Base!$J:$J,Base!$L:$L,Datos!$B13,Base!$O:$O,Datos!$IM$4,Base!$N:$N,Datos!JF$5)</f>
        <v>0</v>
      </c>
      <c r="JG13" s="238">
        <f>SUMIFS(Base!$J:$J,Base!$L:$L,Datos!$B13,Base!$O:$O,Datos!$IM$4,Base!$N:$N,Datos!JG$5)</f>
        <v>0</v>
      </c>
      <c r="JH13" s="238">
        <f>SUMIFS(Base!$J:$J,Base!$L:$L,Datos!$B13,Base!$O:$O,Datos!$IM$4,Base!$N:$N,Datos!JH$5)</f>
        <v>0</v>
      </c>
      <c r="JI13" s="238">
        <f>SUMIFS(Base!$J:$J,Base!$L:$L,Datos!$B13,Base!$O:$O,Datos!$IM$4,Base!$N:$N,Datos!JI$5)</f>
        <v>0</v>
      </c>
      <c r="JJ13" s="238">
        <f>SUMIFS(Base!$J:$J,Base!$L:$L,Datos!$B13,Base!$O:$O,Datos!$IM$4,Base!$N:$N,Datos!JJ$5)</f>
        <v>0</v>
      </c>
      <c r="JK13" s="238">
        <f>SUMIFS(Base!$J:$J,Base!$L:$L,Datos!$B13,Base!$O:$O,Datos!$IM$4,Base!$N:$N,Datos!JK$5)</f>
        <v>0</v>
      </c>
      <c r="JL13" s="238">
        <f>SUMIFS(Base!$J:$J,Base!$L:$L,Datos!$B13,Base!$O:$O,Datos!$IM$4,Base!$N:$N,Datos!JL$5)</f>
        <v>0</v>
      </c>
      <c r="JM13" s="238">
        <f>SUMIFS(Base!$J:$J,Base!$L:$L,Datos!$B13,Base!$O:$O,Datos!$IM$4,Base!$N:$N,Datos!JM$5)</f>
        <v>0</v>
      </c>
      <c r="JN13" s="238">
        <f>SUMIFS(Base!$J:$J,Base!$L:$L,Datos!$B13,Base!$O:$O,Datos!$IM$4,Base!$N:$N,Datos!JN$5)</f>
        <v>0</v>
      </c>
      <c r="JO13" s="238">
        <f>SUMIFS(Base!$J:$J,Base!$L:$L,Datos!$B13,Base!$O:$O,Datos!$IM$4,Base!$N:$N,Datos!JO$5)</f>
        <v>0</v>
      </c>
      <c r="JP13" s="238">
        <f>SUMIFS(Base!$J:$J,Base!$L:$L,Datos!$B13,Base!$O:$O,Datos!$IM$4,Base!$N:$N,Datos!JP$5)</f>
        <v>0</v>
      </c>
      <c r="JQ13" s="65">
        <f>SUMIFS(Base!$J:$J,Base!$L:$L,Datos!$B13,Base!$O:$O,Datos!$JQ$4,Base!$N:$N,Datos!JQ$5)</f>
        <v>0</v>
      </c>
      <c r="JR13" s="65">
        <f>SUMIFS(Base!$J:$J,Base!$L:$L,Datos!$B13,Base!$O:$O,Datos!$JQ$4,Base!$N:$N,Datos!JR$5)</f>
        <v>0</v>
      </c>
      <c r="JS13" s="65">
        <f>SUMIFS(Base!$J:$J,Base!$L:$L,Datos!$B13,Base!$O:$O,Datos!$JQ$4,Base!$N:$N,Datos!JS$5)</f>
        <v>0</v>
      </c>
      <c r="JT13" s="65">
        <f>SUMIFS(Base!$J:$J,Base!$L:$L,Datos!$B13,Base!$O:$O,Datos!$JQ$4,Base!$N:$N,Datos!JT$5)</f>
        <v>0</v>
      </c>
      <c r="JU13" s="65">
        <f>SUMIFS(Base!$J:$J,Base!$L:$L,Datos!$B13,Base!$O:$O,Datos!$JQ$4,Base!$N:$N,Datos!JU$5)</f>
        <v>0</v>
      </c>
      <c r="JV13" s="65">
        <f>SUMIFS(Base!$J:$J,Base!$L:$L,Datos!$B13,Base!$O:$O,Datos!$JQ$4,Base!$N:$N,Datos!JV$5)</f>
        <v>0</v>
      </c>
      <c r="JW13" s="65">
        <f>SUMIFS(Base!$J:$J,Base!$L:$L,Datos!$B13,Base!$O:$O,Datos!$JQ$4,Base!$N:$N,Datos!JW$5)</f>
        <v>0</v>
      </c>
      <c r="JX13" s="65">
        <f>SUMIFS(Base!$J:$J,Base!$L:$L,Datos!$B13,Base!$O:$O,Datos!$JQ$4,Base!$N:$N,Datos!JX$5)</f>
        <v>0</v>
      </c>
      <c r="JY13" s="65">
        <f>SUMIFS(Base!$J:$J,Base!$L:$L,Datos!$B13,Base!$O:$O,Datos!$JQ$4,Base!$N:$N,Datos!JY$5)</f>
        <v>0</v>
      </c>
      <c r="JZ13" s="65">
        <f>SUMIFS(Base!$J:$J,Base!$L:$L,Datos!$B13,Base!$O:$O,Datos!$JQ$4,Base!$N:$N,Datos!JZ$5)</f>
        <v>0</v>
      </c>
      <c r="KA13" s="65">
        <f>SUMIFS(Base!$J:$J,Base!$L:$L,Datos!$B13,Base!$O:$O,Datos!$JQ$4,Base!$N:$N,Datos!KA$5)</f>
        <v>0</v>
      </c>
      <c r="KB13" s="65">
        <f>SUMIFS(Base!$J:$J,Base!$L:$L,Datos!$B13,Base!$O:$O,Datos!$JQ$4,Base!$N:$N,Datos!KB$5)</f>
        <v>0</v>
      </c>
      <c r="KC13" s="65">
        <f>SUMIFS(Base!$J:$J,Base!$L:$L,Datos!$B13,Base!$O:$O,Datos!$JQ$4,Base!$N:$N,Datos!KC$5)</f>
        <v>0</v>
      </c>
      <c r="KD13" s="65">
        <f>SUMIFS(Base!$J:$J,Base!$L:$L,Datos!$B13,Base!$O:$O,Datos!$JQ$4,Base!$N:$N,Datos!KD$5)</f>
        <v>0</v>
      </c>
      <c r="KE13" s="65">
        <f>SUMIFS(Base!$J:$J,Base!$L:$L,Datos!$B13,Base!$O:$O,Datos!$JQ$4,Base!$N:$N,Datos!KE$5)</f>
        <v>0</v>
      </c>
      <c r="KF13" s="65">
        <f>SUMIFS(Base!$J:$J,Base!$L:$L,Datos!$B13,Base!$O:$O,Datos!$JQ$4,Base!$N:$N,Datos!KF$5)</f>
        <v>0</v>
      </c>
      <c r="KG13" s="65">
        <f>SUMIFS(Base!$J:$J,Base!$L:$L,Datos!$B13,Base!$O:$O,Datos!$JQ$4,Base!$N:$N,Datos!KG$5)</f>
        <v>0</v>
      </c>
      <c r="KH13" s="65">
        <f>SUMIFS(Base!$J:$J,Base!$L:$L,Datos!$B13,Base!$O:$O,Datos!$JQ$4,Base!$N:$N,Datos!KH$5)</f>
        <v>0</v>
      </c>
      <c r="KI13" s="65">
        <f>SUMIFS(Base!$J:$J,Base!$L:$L,Datos!$B13,Base!$O:$O,Datos!$JQ$4,Base!$N:$N,Datos!KI$5)</f>
        <v>0</v>
      </c>
      <c r="KJ13" s="65">
        <f>SUMIFS(Base!$J:$J,Base!$L:$L,Datos!$B13,Base!$O:$O,Datos!$JQ$4,Base!$N:$N,Datos!KJ$5)</f>
        <v>0</v>
      </c>
      <c r="KK13" s="65">
        <f>SUMIFS(Base!$J:$J,Base!$L:$L,Datos!$B13,Base!$O:$O,Datos!$JQ$4,Base!$N:$N,Datos!KK$5)</f>
        <v>0</v>
      </c>
      <c r="KL13" s="65">
        <f>SUMIFS(Base!$J:$J,Base!$L:$L,Datos!$B13,Base!$O:$O,Datos!$JQ$4,Base!$N:$N,Datos!KL$5)</f>
        <v>0</v>
      </c>
      <c r="KM13" s="65">
        <f>SUMIFS(Base!$J:$J,Base!$L:$L,Datos!$B13,Base!$O:$O,Datos!$JQ$4,Base!$N:$N,Datos!KM$5)</f>
        <v>0</v>
      </c>
      <c r="KN13" s="65">
        <f>SUMIFS(Base!$J:$J,Base!$L:$L,Datos!$B13,Base!$O:$O,Datos!$JQ$4,Base!$N:$N,Datos!KN$5)</f>
        <v>0</v>
      </c>
      <c r="KO13" s="65">
        <f>SUMIFS(Base!$J:$J,Base!$L:$L,Datos!$B13,Base!$O:$O,Datos!$JQ$4,Base!$N:$N,Datos!KO$5)</f>
        <v>0</v>
      </c>
      <c r="KP13" s="65">
        <f>SUMIFS(Base!$J:$J,Base!$L:$L,Datos!$B13,Base!$O:$O,Datos!$JQ$4,Base!$N:$N,Datos!KP$5)</f>
        <v>0</v>
      </c>
      <c r="KQ13" s="65">
        <f>SUMIFS(Base!$J:$J,Base!$L:$L,Datos!$B13,Base!$O:$O,Datos!$JQ$4,Base!$N:$N,Datos!KQ$5)</f>
        <v>0</v>
      </c>
      <c r="KR13" s="65">
        <f>SUMIFS(Base!$J:$J,Base!$L:$L,Datos!$B13,Base!$O:$O,Datos!$JQ$4,Base!$N:$N,Datos!KR$5)</f>
        <v>0</v>
      </c>
      <c r="KS13" s="65">
        <f>SUMIFS(Base!$J:$J,Base!$L:$L,Datos!$B13,Base!$O:$O,Datos!$JQ$4,Base!$N:$N,Datos!KS$5)</f>
        <v>0</v>
      </c>
      <c r="KT13" s="65">
        <f>SUMIFS(Base!$J:$J,Base!$L:$L,Datos!$B13,Base!$O:$O,Datos!$JQ$4,Base!$N:$N,Datos!KT$5)</f>
        <v>0</v>
      </c>
      <c r="KU13" s="65">
        <f>SUMIFS(Base!$J:$J,Base!$L:$L,Datos!$B13,Base!$O:$O,Datos!$JQ$4,Base!$N:$N,Datos!KU$5)</f>
        <v>0</v>
      </c>
      <c r="KV13" s="65">
        <f>SUMIFS(Base!$J:$J,Base!$L:$L,Datos!$B13,Base!$O:$O,Datos!$KV$4,Base!$N:$N,Datos!KV$5)</f>
        <v>0</v>
      </c>
      <c r="KW13" s="65">
        <f>SUMIFS(Base!$J:$J,Base!$L:$L,Datos!$B13,Base!$O:$O,Datos!$KV$4,Base!$N:$N,Datos!KW$5)</f>
        <v>0</v>
      </c>
      <c r="KX13" s="65">
        <f>SUMIFS(Base!$J:$J,Base!$L:$L,Datos!$B13,Base!$O:$O,Datos!$KV$4,Base!$N:$N,Datos!KX$5)</f>
        <v>0</v>
      </c>
      <c r="KY13" s="65">
        <f>SUMIFS(Base!$J:$J,Base!$L:$L,Datos!$B13,Base!$O:$O,Datos!$KV$4,Base!$N:$N,Datos!KY$5)</f>
        <v>0</v>
      </c>
      <c r="KZ13" s="65">
        <f>SUMIFS(Base!$J:$J,Base!$L:$L,Datos!$B13,Base!$O:$O,Datos!$KV$4,Base!$N:$N,Datos!KZ$5)</f>
        <v>0</v>
      </c>
      <c r="LA13" s="65">
        <f>SUMIFS(Base!$J:$J,Base!$L:$L,Datos!$B13,Base!$O:$O,Datos!$KV$4,Base!$N:$N,Datos!LA$5)</f>
        <v>0</v>
      </c>
      <c r="LB13" s="65">
        <f>SUMIFS(Base!$J:$J,Base!$L:$L,Datos!$B13,Base!$O:$O,Datos!$KV$4,Base!$N:$N,Datos!LB$5)</f>
        <v>0</v>
      </c>
      <c r="LC13" s="65">
        <f>SUMIFS(Base!$J:$J,Base!$L:$L,Datos!$B13,Base!$O:$O,Datos!$KV$4,Base!$N:$N,Datos!LC$5)</f>
        <v>0</v>
      </c>
      <c r="LD13" s="65">
        <f>SUMIFS(Base!$J:$J,Base!$L:$L,Datos!$B13,Base!$O:$O,Datos!$KV$4,Base!$N:$N,Datos!LD$5)</f>
        <v>0</v>
      </c>
      <c r="LE13" s="65">
        <f>SUMIFS(Base!$J:$J,Base!$L:$L,Datos!$B13,Base!$O:$O,Datos!$KV$4,Base!$N:$N,Datos!LE$5)</f>
        <v>0</v>
      </c>
      <c r="LF13" s="65">
        <f>SUMIFS(Base!$J:$J,Base!$L:$L,Datos!$B13,Base!$O:$O,Datos!$KV$4,Base!$N:$N,Datos!LF$5)</f>
        <v>0</v>
      </c>
      <c r="LG13" s="65">
        <f>SUMIFS(Base!$J:$J,Base!$L:$L,Datos!$B13,Base!$O:$O,Datos!$KV$4,Base!$N:$N,Datos!LG$5)</f>
        <v>0</v>
      </c>
      <c r="LH13" s="65">
        <f>SUMIFS(Base!$J:$J,Base!$L:$L,Datos!$B13,Base!$O:$O,Datos!$KV$4,Base!$N:$N,Datos!LH$5)</f>
        <v>0</v>
      </c>
      <c r="LI13" s="65">
        <f>SUMIFS(Base!$J:$J,Base!$L:$L,Datos!$B13,Base!$O:$O,Datos!$KV$4,Base!$N:$N,Datos!LI$5)</f>
        <v>0</v>
      </c>
      <c r="LJ13" s="65">
        <f>SUMIFS(Base!$J:$J,Base!$L:$L,Datos!$B13,Base!$O:$O,Datos!$KV$4,Base!$N:$N,Datos!LJ$5)</f>
        <v>0</v>
      </c>
      <c r="LK13" s="65">
        <f>SUMIFS(Base!$J:$J,Base!$L:$L,Datos!$B13,Base!$O:$O,Datos!$KV$4,Base!$N:$N,Datos!LK$5)</f>
        <v>0</v>
      </c>
      <c r="LL13" s="65">
        <f>SUMIFS(Base!$J:$J,Base!$L:$L,Datos!$B13,Base!$O:$O,Datos!$KV$4,Base!$N:$N,Datos!LL$5)</f>
        <v>0</v>
      </c>
      <c r="LM13" s="65">
        <f>SUMIFS(Base!$J:$J,Base!$L:$L,Datos!$B13,Base!$O:$O,Datos!$KV$4,Base!$N:$N,Datos!LM$5)</f>
        <v>0</v>
      </c>
      <c r="LN13" s="65">
        <f>SUMIFS(Base!$J:$J,Base!$L:$L,Datos!$B13,Base!$O:$O,Datos!$KV$4,Base!$N:$N,Datos!LN$5)</f>
        <v>0</v>
      </c>
      <c r="LO13" s="65">
        <f>SUMIFS(Base!$J:$J,Base!$L:$L,Datos!$B13,Base!$O:$O,Datos!$KV$4,Base!$N:$N,Datos!LO$5)</f>
        <v>0</v>
      </c>
      <c r="LP13" s="65">
        <f>SUMIFS(Base!$J:$J,Base!$L:$L,Datos!$B13,Base!$O:$O,Datos!$KV$4,Base!$N:$N,Datos!LP$5)</f>
        <v>0</v>
      </c>
      <c r="LQ13" s="65">
        <f>SUMIFS(Base!$J:$J,Base!$L:$L,Datos!$B13,Base!$O:$O,Datos!$KV$4,Base!$N:$N,Datos!LQ$5)</f>
        <v>0</v>
      </c>
      <c r="LR13" s="65">
        <f>SUMIFS(Base!$J:$J,Base!$L:$L,Datos!$B13,Base!$O:$O,Datos!$KV$4,Base!$N:$N,Datos!LR$5)</f>
        <v>0</v>
      </c>
      <c r="LS13" s="65">
        <f>SUMIFS(Base!$J:$J,Base!$L:$L,Datos!$B13,Base!$O:$O,Datos!$KV$4,Base!$N:$N,Datos!LS$5)</f>
        <v>0</v>
      </c>
      <c r="LT13" s="65">
        <f>SUMIFS(Base!$J:$J,Base!$L:$L,Datos!$B13,Base!$O:$O,Datos!$KV$4,Base!$N:$N,Datos!LT$5)</f>
        <v>0</v>
      </c>
      <c r="LU13" s="65">
        <f>SUMIFS(Base!$J:$J,Base!$L:$L,Datos!$B13,Base!$O:$O,Datos!$KV$4,Base!$N:$N,Datos!LU$5)</f>
        <v>0</v>
      </c>
      <c r="LV13" s="65">
        <f>SUMIFS(Base!$J:$J,Base!$L:$L,Datos!$B13,Base!$O:$O,Datos!$KV$4,Base!$N:$N,Datos!LV$5)</f>
        <v>0</v>
      </c>
      <c r="LW13" s="65">
        <f>SUMIFS(Base!$J:$J,Base!$L:$L,Datos!$B13,Base!$O:$O,Datos!$KV$4,Base!$N:$N,Datos!LW$5)</f>
        <v>0</v>
      </c>
      <c r="LX13" s="65">
        <f>SUMIFS(Base!$J:$J,Base!$L:$L,Datos!$B13,Base!$O:$O,Datos!$KV$4,Base!$N:$N,Datos!LX$5)</f>
        <v>0</v>
      </c>
      <c r="LY13" s="65">
        <f>SUMIFS(Base!$J:$J,Base!$L:$L,Datos!$B13,Base!$O:$O,Datos!$KV$4,Base!$N:$N,Datos!LY$5)</f>
        <v>0</v>
      </c>
      <c r="LZ13" s="65">
        <f>SUMIFS(Base!$J:$J,Base!$L:$L,Datos!$B13,Base!$O:$O,Datos!$LZ$4,Base!$N:$N,Datos!LZ$5)</f>
        <v>0</v>
      </c>
      <c r="MA13" s="65">
        <f>SUMIFS(Base!$J:$J,Base!$L:$L,Datos!$B13,Base!$O:$O,Datos!$LZ$4,Base!$N:$N,Datos!MA$5)</f>
        <v>0</v>
      </c>
      <c r="MB13" s="65">
        <f>SUMIFS(Base!$J:$J,Base!$L:$L,Datos!$B13,Base!$O:$O,Datos!$LZ$4,Base!$N:$N,Datos!MB$5)</f>
        <v>0</v>
      </c>
      <c r="MC13" s="65">
        <f>SUMIFS(Base!$J:$J,Base!$L:$L,Datos!$B13,Base!$O:$O,Datos!$LZ$4,Base!$N:$N,Datos!MC$5)</f>
        <v>0</v>
      </c>
      <c r="MD13" s="65">
        <f>SUMIFS(Base!$J:$J,Base!$L:$L,Datos!$B13,Base!$O:$O,Datos!$LZ$4,Base!$N:$N,Datos!MD$5)</f>
        <v>0</v>
      </c>
      <c r="ME13" s="65">
        <f>SUMIFS(Base!$J:$J,Base!$L:$L,Datos!$B13,Base!$O:$O,Datos!$LZ$4,Base!$N:$N,Datos!ME$5)</f>
        <v>0</v>
      </c>
      <c r="MF13" s="65">
        <f>SUMIFS(Base!$J:$J,Base!$L:$L,Datos!$B13,Base!$O:$O,Datos!$LZ$4,Base!$N:$N,Datos!MF$5)</f>
        <v>0</v>
      </c>
      <c r="MG13" s="65">
        <f>SUMIFS(Base!$J:$J,Base!$L:$L,Datos!$B13,Base!$O:$O,Datos!$LZ$4,Base!$N:$N,Datos!MG$5)</f>
        <v>0</v>
      </c>
      <c r="MH13" s="65">
        <f>SUMIFS(Base!$J:$J,Base!$L:$L,Datos!$B13,Base!$O:$O,Datos!$LZ$4,Base!$N:$N,Datos!MH$5)</f>
        <v>0</v>
      </c>
      <c r="MI13" s="65">
        <f>SUMIFS(Base!$J:$J,Base!$L:$L,Datos!$B13,Base!$O:$O,Datos!$LZ$4,Base!$N:$N,Datos!MI$5)</f>
        <v>0</v>
      </c>
      <c r="MJ13" s="65">
        <f>SUMIFS(Base!$J:$J,Base!$L:$L,Datos!$B13,Base!$O:$O,Datos!$LZ$4,Base!$N:$N,Datos!MJ$5)</f>
        <v>0</v>
      </c>
      <c r="MK13" s="65">
        <f>SUMIFS(Base!$J:$J,Base!$L:$L,Datos!$B13,Base!$O:$O,Datos!$LZ$4,Base!$N:$N,Datos!MK$5)</f>
        <v>0</v>
      </c>
      <c r="ML13" s="65">
        <f>SUMIFS(Base!$J:$J,Base!$L:$L,Datos!$B13,Base!$O:$O,Datos!$LZ$4,Base!$N:$N,Datos!ML$5)</f>
        <v>0</v>
      </c>
      <c r="MM13" s="65">
        <f>SUMIFS(Base!$J:$J,Base!$L:$L,Datos!$B13,Base!$O:$O,Datos!$LZ$4,Base!$N:$N,Datos!MM$5)</f>
        <v>0</v>
      </c>
      <c r="MN13" s="65">
        <f>SUMIFS(Base!$J:$J,Base!$L:$L,Datos!$B13,Base!$O:$O,Datos!$LZ$4,Base!$N:$N,Datos!MN$5)</f>
        <v>0</v>
      </c>
      <c r="MO13" s="65">
        <f>SUMIFS(Base!$J:$J,Base!$L:$L,Datos!$B13,Base!$O:$O,Datos!$LZ$4,Base!$N:$N,Datos!MO$5)</f>
        <v>0</v>
      </c>
      <c r="MP13" s="65">
        <f>SUMIFS(Base!$J:$J,Base!$L:$L,Datos!$B13,Base!$O:$O,Datos!$LZ$4,Base!$N:$N,Datos!MP$5)</f>
        <v>0</v>
      </c>
      <c r="MQ13" s="65">
        <f>SUMIFS(Base!$J:$J,Base!$L:$L,Datos!$B13,Base!$O:$O,Datos!$LZ$4,Base!$N:$N,Datos!MQ$5)</f>
        <v>0</v>
      </c>
      <c r="MR13" s="65">
        <f>SUMIFS(Base!$J:$J,Base!$L:$L,Datos!$B13,Base!$O:$O,Datos!$LZ$4,Base!$N:$N,Datos!MR$5)</f>
        <v>0</v>
      </c>
      <c r="MS13" s="65">
        <f>SUMIFS(Base!$J:$J,Base!$L:$L,Datos!$B13,Base!$O:$O,Datos!$LZ$4,Base!$N:$N,Datos!MS$5)</f>
        <v>0</v>
      </c>
      <c r="MT13" s="65">
        <f>SUMIFS(Base!$J:$J,Base!$L:$L,Datos!$B13,Base!$O:$O,Datos!$LZ$4,Base!$N:$N,Datos!MT$5)</f>
        <v>0</v>
      </c>
      <c r="MU13" s="65">
        <f>SUMIFS(Base!$J:$J,Base!$L:$L,Datos!$B13,Base!$O:$O,Datos!$LZ$4,Base!$N:$N,Datos!MU$5)</f>
        <v>0</v>
      </c>
      <c r="MV13" s="65">
        <f>SUMIFS(Base!$J:$J,Base!$L:$L,Datos!$B13,Base!$O:$O,Datos!$LZ$4,Base!$N:$N,Datos!MV$5)</f>
        <v>0</v>
      </c>
      <c r="MW13" s="65">
        <f>SUMIFS(Base!$J:$J,Base!$L:$L,Datos!$B13,Base!$O:$O,Datos!$LZ$4,Base!$N:$N,Datos!MW$5)</f>
        <v>0</v>
      </c>
      <c r="MX13" s="65">
        <f>SUMIFS(Base!$J:$J,Base!$L:$L,Datos!$B13,Base!$O:$O,Datos!$LZ$4,Base!$N:$N,Datos!MX$5)</f>
        <v>0</v>
      </c>
      <c r="MY13" s="65">
        <f>SUMIFS(Base!$J:$J,Base!$L:$L,Datos!$B13,Base!$O:$O,Datos!$LZ$4,Base!$N:$N,Datos!MY$5)</f>
        <v>0</v>
      </c>
      <c r="MZ13" s="65">
        <f>SUMIFS(Base!$J:$J,Base!$L:$L,Datos!$B13,Base!$O:$O,Datos!$LZ$4,Base!$N:$N,Datos!MZ$5)</f>
        <v>0</v>
      </c>
      <c r="NA13" s="65">
        <f>SUMIFS(Base!$J:$J,Base!$L:$L,Datos!$B13,Base!$O:$O,Datos!$LZ$4,Base!$N:$N,Datos!NA$5)</f>
        <v>0</v>
      </c>
      <c r="NB13" s="65">
        <f>SUMIFS(Base!$J:$J,Base!$L:$L,Datos!$B13,Base!$O:$O,Datos!$LZ$4,Base!$N:$N,Datos!NB$5)</f>
        <v>0</v>
      </c>
      <c r="NC13" s="65">
        <f>SUMIFS(Base!$J:$J,Base!$L:$L,Datos!$B13,Base!$O:$O,Datos!$LZ$4,Base!$N:$N,Datos!NC$5)</f>
        <v>0</v>
      </c>
      <c r="ND13" s="65">
        <f>SUMIFS(Base!$J:$J,Base!$L:$L,Datos!$B13,Base!$O:$O,Datos!$LZ$4,Base!$N:$N,Datos!ND$5)</f>
        <v>0</v>
      </c>
      <c r="NE13" s="65">
        <f>SUMIFS(Base!$J:$J,Base!$L:$L,Datos!$B13,Base!$O:$O,Datos!$NE$4,Base!$N:$N,Datos!NE$5,Base!$B:$B,$NE$3)</f>
        <v>0</v>
      </c>
      <c r="NF13" s="65">
        <f>SUMIFS(Base!$J:$J,Base!$L:$L,Datos!$B13,Base!$O:$O,Datos!$NE$4,Base!$N:$N,Datos!NF$5,Base!$B:$B,$NE$3)</f>
        <v>0</v>
      </c>
      <c r="NG13" s="65">
        <f>SUMIFS(Base!$J:$J,Base!$L:$L,Datos!$B13,Base!$O:$O,Datos!$NE$4,Base!$N:$N,Datos!NG$5,Base!$B:$B,$NE$3)</f>
        <v>0</v>
      </c>
      <c r="NH13" s="65">
        <f>SUMIFS(Base!$J:$J,Base!$L:$L,Datos!$B13,Base!$O:$O,Datos!$NE$4,Base!$N:$N,Datos!NH$5,Base!$B:$B,$NE$3)</f>
        <v>0</v>
      </c>
      <c r="NI13" s="65">
        <f>SUMIFS(Base!$J:$J,Base!$L:$L,Datos!$B13,Base!$O:$O,Datos!$NE$4,Base!$N:$N,Datos!NI$5,Base!$B:$B,$NE$3)</f>
        <v>-300</v>
      </c>
      <c r="NJ13" s="65">
        <f>SUMIFS(Base!$J:$J,Base!$L:$L,Datos!$B13,Base!$O:$O,Datos!$NE$4,Base!$N:$N,Datos!NJ$5,Base!$B:$B,$NE$3)</f>
        <v>-100</v>
      </c>
      <c r="NK13" s="65">
        <f>SUMIFS(Base!$J:$J,Base!$L:$L,Datos!$B13,Base!$O:$O,Datos!$NE$4,Base!$N:$N,Datos!NK$5,Base!$B:$B,$NE$3)</f>
        <v>0</v>
      </c>
      <c r="NL13" s="65">
        <f>SUMIFS(Base!$J:$J,Base!$L:$L,Datos!$B13,Base!$O:$O,Datos!$NE$4,Base!$N:$N,Datos!NL$5,Base!$B:$B,$NE$3)</f>
        <v>-250</v>
      </c>
      <c r="NM13" s="65">
        <f>SUMIFS(Base!$J:$J,Base!$L:$L,Datos!$B13,Base!$O:$O,Datos!$NE$4,Base!$N:$N,Datos!NM$5,Base!$B:$B,$NE$3)</f>
        <v>-100</v>
      </c>
      <c r="NN13" s="65">
        <f>SUMIFS(Base!$J:$J,Base!$L:$L,Datos!$B13,Base!$O:$O,Datos!$NE$4,Base!$N:$N,Datos!NN$5,Base!$B:$B,$NE$3)</f>
        <v>-600</v>
      </c>
      <c r="NO13" s="65">
        <f>SUMIFS(Base!$J:$J,Base!$L:$L,Datos!$B13,Base!$O:$O,Datos!$NE$4,Base!$N:$N,Datos!NO$5,Base!$B:$B,$NE$3)</f>
        <v>-100</v>
      </c>
      <c r="NP13" s="65">
        <f>SUMIFS(Base!$J:$J,Base!$L:$L,Datos!$B13,Base!$O:$O,Datos!$NE$4,Base!$N:$N,Datos!NP$5,Base!$B:$B,$NE$3)</f>
        <v>0</v>
      </c>
      <c r="NQ13" s="65">
        <f>SUMIFS(Base!$J:$J,Base!$L:$L,Datos!$B13,Base!$O:$O,Datos!$NE$4,Base!$N:$N,Datos!NQ$5,Base!$B:$B,$NE$3)</f>
        <v>0</v>
      </c>
      <c r="NR13" s="238">
        <f>SUMIFS(Base!$J:$J,Base!$L:$L,Datos!$B13,Base!$O:$O,Datos!$NE$4,Base!$N:$N,Datos!NR$5,Base!$B:$B,$NE$3)</f>
        <v>-300</v>
      </c>
      <c r="NS13" s="65">
        <f>SUMIFS(Base!$J:$J,Base!$L:$L,Datos!$B13,Base!$O:$O,Datos!$NE$4,Base!$N:$N,Datos!NS$5,Base!$B:$B,$NE$3)</f>
        <v>-500</v>
      </c>
      <c r="NT13" s="65">
        <f>SUMIFS(Base!$J:$J,Base!$L:$L,Datos!$B13,Base!$O:$O,Datos!$NE$4,Base!$N:$N,Datos!NT$5,Base!$B:$B,$NE$3)</f>
        <v>0</v>
      </c>
      <c r="NU13" s="65">
        <f>SUMIFS(Base!$J:$J,Base!$L:$L,Datos!$B13,Base!$O:$O,Datos!$NE$4,Base!$N:$N,Datos!NU$5,Base!$B:$B,$NE$3)</f>
        <v>0</v>
      </c>
      <c r="NV13" s="65">
        <f>SUMIFS(Base!$J:$J,Base!$L:$L,Datos!$B13,Base!$O:$O,Datos!$NE$4,Base!$N:$N,Datos!NV$5,Base!$B:$B,$NE$3)</f>
        <v>0</v>
      </c>
      <c r="NW13" s="65">
        <f>SUMIFS(Base!$J:$J,Base!$L:$L,Datos!$B13,Base!$O:$O,Datos!$NE$4,Base!$N:$N,Datos!NW$5,Base!$B:$B,$NE$3)</f>
        <v>-800</v>
      </c>
      <c r="NX13" s="65">
        <f>SUMIFS(Base!$J:$J,Base!$L:$L,Datos!$B13,Base!$O:$O,Datos!$NE$4,Base!$N:$N,Datos!NX$5,Base!$B:$B,$NE$3)</f>
        <v>0</v>
      </c>
      <c r="NY13" s="259">
        <f t="shared" si="6"/>
        <v>18.672131147540984</v>
      </c>
      <c r="NZ13" s="258">
        <f t="shared" si="7"/>
        <v>75.852459016393439</v>
      </c>
      <c r="OA13" s="244">
        <f t="shared" si="8"/>
        <v>-15.844155844155845</v>
      </c>
      <c r="OB13" s="226">
        <f t="shared" si="9"/>
        <v>-40.666666666666664</v>
      </c>
      <c r="OC13" s="257">
        <f t="shared" si="10"/>
        <v>-10.409556313993175</v>
      </c>
      <c r="OD13" s="239">
        <f t="shared" si="27"/>
        <v>10.409556313993175</v>
      </c>
      <c r="OE13" s="240">
        <f t="shared" si="28"/>
        <v>-1</v>
      </c>
      <c r="OF13" s="13"/>
      <c r="OG13" s="13">
        <f t="shared" si="21"/>
        <v>0</v>
      </c>
      <c r="OH13" s="13">
        <f t="shared" si="22"/>
        <v>0</v>
      </c>
      <c r="OI13" s="13">
        <f t="shared" si="23"/>
        <v>0</v>
      </c>
      <c r="OJ13" s="13">
        <f t="shared" si="24"/>
        <v>0</v>
      </c>
      <c r="OK13" s="13">
        <f t="shared" si="25"/>
        <v>0</v>
      </c>
      <c r="OL13" s="70">
        <f t="shared" si="11"/>
        <v>0</v>
      </c>
      <c r="OM13" s="70">
        <f t="shared" si="26"/>
        <v>0</v>
      </c>
      <c r="ON13" s="276">
        <f t="shared" si="12"/>
        <v>0</v>
      </c>
      <c r="OO13" s="232">
        <f t="shared" si="13"/>
        <v>0</v>
      </c>
      <c r="OP13" s="260" t="e">
        <f t="shared" si="14"/>
        <v>#DIV/0!</v>
      </c>
      <c r="PE13" s="242">
        <f t="shared" si="29"/>
        <v>0</v>
      </c>
      <c r="PF13" s="243">
        <f t="shared" si="30"/>
        <v>0</v>
      </c>
    </row>
    <row r="14" spans="1:422" s="241" customFormat="1" ht="16" x14ac:dyDescent="0.2">
      <c r="A14" s="233" t="s">
        <v>44</v>
      </c>
      <c r="B14" s="234" t="s">
        <v>46</v>
      </c>
      <c r="C14" s="235">
        <f>SUMIFS(Base!$J:$J,Base!$L:$L,Datos!$B14,Base!$O:$O,Datos!$C$4,Base!$N:$N,Datos!C$5)</f>
        <v>0</v>
      </c>
      <c r="D14" s="235">
        <f>SUMIFS(Base!$J:$J,Base!$L:$L,Datos!$B14,Base!$O:$O,Datos!$C$4,Base!$N:$N,Datos!D$5)</f>
        <v>-567</v>
      </c>
      <c r="E14" s="235">
        <f>SUMIFS(Base!$J:$J,Base!$L:$L,Datos!$B14,Base!$O:$O,Datos!$C$4,Base!$N:$N,Datos!E$5)</f>
        <v>-396</v>
      </c>
      <c r="F14" s="235">
        <f>SUMIFS(Base!$J:$J,Base!$L:$L,Datos!$B14,Base!$O:$O,Datos!$C$4,Base!$N:$N,Datos!F$5)</f>
        <v>0</v>
      </c>
      <c r="G14" s="235">
        <f>SUMIFS(Base!$J:$J,Base!$L:$L,Datos!$B14,Base!$O:$O,Datos!$C$4,Base!$N:$N,Datos!G$5)</f>
        <v>0</v>
      </c>
      <c r="H14" s="235">
        <f>SUMIFS(Base!$J:$J,Base!$L:$L,Datos!$B14,Base!$O:$O,Datos!$C$4,Base!$N:$N,Datos!H$5)</f>
        <v>-170</v>
      </c>
      <c r="I14" s="235">
        <f>SUMIFS(Base!$J:$J,Base!$L:$L,Datos!$B14,Base!$O:$O,Datos!$C$4,Base!$N:$N,Datos!I$5)</f>
        <v>0</v>
      </c>
      <c r="J14" s="235">
        <f>SUMIFS(Base!$J:$J,Base!$L:$L,Datos!$B14,Base!$O:$O,Datos!$C$4,Base!$N:$N,Datos!J$5)</f>
        <v>-801</v>
      </c>
      <c r="K14" s="235">
        <f>SUMIFS(Base!$J:$J,Base!$L:$L,Datos!$B14,Base!$O:$O,Datos!$C$4,Base!$N:$N,Datos!K$5)</f>
        <v>0</v>
      </c>
      <c r="L14" s="235">
        <f>SUMIFS(Base!$J:$J,Base!$L:$L,Datos!$B14,Base!$O:$O,Datos!$C$4,Base!$N:$N,Datos!L$5)</f>
        <v>-369</v>
      </c>
      <c r="M14" s="235">
        <f>SUMIFS(Base!$J:$J,Base!$L:$L,Datos!$B14,Base!$O:$O,Datos!$C$4,Base!$N:$N,Datos!M$5)</f>
        <v>-621</v>
      </c>
      <c r="N14" s="235">
        <f>SUMIFS(Base!$J:$J,Base!$L:$L,Datos!$B14,Base!$O:$O,Datos!$C$4,Base!$N:$N,Datos!N$5)</f>
        <v>0</v>
      </c>
      <c r="O14" s="235">
        <f>SUMIFS(Base!$J:$J,Base!$L:$L,Datos!$B14,Base!$O:$O,Datos!$C$4,Base!$N:$N,Datos!O$5)</f>
        <v>-805</v>
      </c>
      <c r="P14" s="235">
        <f>SUMIFS(Base!$J:$J,Base!$L:$L,Datos!$B14,Base!$O:$O,Datos!$C$4,Base!$N:$N,Datos!P$5)</f>
        <v>-40</v>
      </c>
      <c r="Q14" s="235">
        <f>SUMIFS(Base!$J:$J,Base!$L:$L,Datos!$B14,Base!$O:$O,Datos!$C$4,Base!$N:$N,Datos!Q$5)</f>
        <v>-729</v>
      </c>
      <c r="R14" s="235">
        <f>SUMIFS(Base!$J:$J,Base!$L:$L,Datos!$B14,Base!$O:$O,Datos!$C$4,Base!$N:$N,Datos!R$5)</f>
        <v>0</v>
      </c>
      <c r="S14" s="235">
        <f>SUMIFS(Base!$J:$J,Base!$L:$L,Datos!$B14,Base!$O:$O,Datos!$C$4,Base!$N:$N,Datos!S$5)</f>
        <v>-263</v>
      </c>
      <c r="T14" s="235">
        <f>SUMIFS(Base!$J:$J,Base!$L:$L,Datos!$B14,Base!$O:$O,Datos!$C$4,Base!$N:$N,Datos!T$5)</f>
        <v>-946</v>
      </c>
      <c r="U14" s="235">
        <f>SUMIFS(Base!$J:$J,Base!$L:$L,Datos!$B14,Base!$O:$O,Datos!$C$4,Base!$N:$N,Datos!U$5)</f>
        <v>0</v>
      </c>
      <c r="V14" s="235">
        <f>SUMIFS(Base!$J:$J,Base!$L:$L,Datos!$B14,Base!$O:$O,Datos!$C$4,Base!$N:$N,Datos!V$5)</f>
        <v>0</v>
      </c>
      <c r="W14" s="235">
        <f>SUMIFS(Base!$J:$J,Base!$L:$L,Datos!$B14,Base!$O:$O,Datos!$C$4,Base!$N:$N,Datos!W$5)</f>
        <v>0</v>
      </c>
      <c r="X14" s="235">
        <f>SUMIFS(Base!$J:$J,Base!$L:$L,Datos!$B14,Base!$O:$O,Datos!$C$4,Base!$N:$N,Datos!X$5)</f>
        <v>0</v>
      </c>
      <c r="Y14" s="235">
        <f>SUMIFS(Base!$J:$J,Base!$L:$L,Datos!$B14,Base!$O:$O,Datos!$C$4,Base!$N:$N,Datos!Y$5)</f>
        <v>0</v>
      </c>
      <c r="Z14" s="235">
        <f>SUMIFS(Base!$J:$J,Base!$L:$L,Datos!$B14,Base!$O:$O,Datos!$C$4,Base!$N:$N,Datos!Z$5)</f>
        <v>0</v>
      </c>
      <c r="AA14" s="235">
        <f>SUMIFS(Base!$J:$J,Base!$L:$L,Datos!$B14,Base!$O:$O,Datos!$C$4,Base!$N:$N,Datos!AA$5)</f>
        <v>0</v>
      </c>
      <c r="AB14" s="235">
        <f>SUMIFS(Base!$J:$J,Base!$L:$L,Datos!$B14,Base!$O:$O,Datos!$C$4,Base!$N:$N,Datos!AB$5)</f>
        <v>0</v>
      </c>
      <c r="AC14" s="235">
        <f>SUMIFS(Base!$J:$J,Base!$L:$L,Datos!$B14,Base!$O:$O,Datos!$C$4,Base!$N:$N,Datos!AC$5)</f>
        <v>0</v>
      </c>
      <c r="AD14" s="235">
        <f>SUMIFS(Base!$J:$J,Base!$L:$L,Datos!$B14,Base!$O:$O,Datos!$C$4,Base!$N:$N,Datos!AD$5)</f>
        <v>0</v>
      </c>
      <c r="AE14" s="235">
        <f>SUMIFS(Base!$J:$J,Base!$L:$L,Datos!$B14,Base!$O:$O,Datos!$C$4,Base!$N:$N,Datos!AE$5)</f>
        <v>0</v>
      </c>
      <c r="AF14" s="235">
        <f>SUMIFS(Base!$J:$J,Base!$L:$L,Datos!$B14,Base!$O:$O,Datos!$C$4,Base!$N:$N,Datos!AF$5)</f>
        <v>0</v>
      </c>
      <c r="AG14" s="235">
        <f>SUMIFS(Base!$J:$J,Base!$L:$L,Datos!$B14,Base!$O:$O,Datos!$C$4,Base!$N:$N,Datos!AG$5)</f>
        <v>0</v>
      </c>
      <c r="AH14" s="235">
        <f>SUMIFS(Base!$J:$J,Base!$L:$L,Datos!$B14,Base!$O:$O,Datos!$AH$4,Base!$N:$N,Datos!AH$5)</f>
        <v>0</v>
      </c>
      <c r="AI14" s="235">
        <f>SUMIFS(Base!$J:$J,Base!$L:$L,Datos!$B14,Base!$O:$O,Datos!$AH$4,Base!$N:$N,Datos!AI$5)</f>
        <v>0</v>
      </c>
      <c r="AJ14" s="235">
        <f>SUMIFS(Base!$J:$J,Base!$L:$L,Datos!$B14,Base!$O:$O,Datos!$AH$4,Base!$N:$N,Datos!AJ$5)</f>
        <v>0</v>
      </c>
      <c r="AK14" s="235">
        <f>SUMIFS(Base!$J:$J,Base!$L:$L,Datos!$B14,Base!$O:$O,Datos!$AH$4,Base!$N:$N,Datos!AK$5)</f>
        <v>0</v>
      </c>
      <c r="AL14" s="235">
        <f>SUMIFS(Base!$J:$J,Base!$L:$L,Datos!$B14,Base!$O:$O,Datos!$AH$4,Base!$N:$N,Datos!AL$5)</f>
        <v>0</v>
      </c>
      <c r="AM14" s="235">
        <f>SUMIFS(Base!$J:$J,Base!$L:$L,Datos!$B14,Base!$O:$O,Datos!$AH$4,Base!$N:$N,Datos!AM$5)</f>
        <v>0</v>
      </c>
      <c r="AN14" s="235">
        <f>SUMIFS(Base!$J:$J,Base!$L:$L,Datos!$B14,Base!$O:$O,Datos!$AH$4,Base!$N:$N,Datos!AN$5)</f>
        <v>0</v>
      </c>
      <c r="AO14" s="235">
        <f>SUMIFS(Base!$J:$J,Base!$L:$L,Datos!$B14,Base!$O:$O,Datos!$AH$4,Base!$N:$N,Datos!AO$5)</f>
        <v>0</v>
      </c>
      <c r="AP14" s="235">
        <f>SUMIFS(Base!$J:$J,Base!$L:$L,Datos!$B14,Base!$O:$O,Datos!$AH$4,Base!$N:$N,Datos!AP$5)</f>
        <v>0</v>
      </c>
      <c r="AQ14" s="235">
        <f>SUMIFS(Base!$J:$J,Base!$L:$L,Datos!$B14,Base!$O:$O,Datos!$AH$4,Base!$N:$N,Datos!AQ$5)</f>
        <v>0</v>
      </c>
      <c r="AR14" s="235">
        <f>SUMIFS(Base!$J:$J,Base!$L:$L,Datos!$B14,Base!$O:$O,Datos!$AH$4,Base!$N:$N,Datos!AR$5)</f>
        <v>0</v>
      </c>
      <c r="AS14" s="235">
        <f>SUMIFS(Base!$J:$J,Base!$L:$L,Datos!$B14,Base!$O:$O,Datos!$AH$4,Base!$N:$N,Datos!AS$5)</f>
        <v>0</v>
      </c>
      <c r="AT14" s="235">
        <f>SUMIFS(Base!$J:$J,Base!$L:$L,Datos!$B14,Base!$O:$O,Datos!$AH$4,Base!$N:$N,Datos!AT$5)</f>
        <v>0</v>
      </c>
      <c r="AU14" s="235">
        <f>SUMIFS(Base!$J:$J,Base!$L:$L,Datos!$B14,Base!$O:$O,Datos!$AH$4,Base!$N:$N,Datos!AU$5)</f>
        <v>0</v>
      </c>
      <c r="AV14" s="235">
        <f>SUMIFS(Base!$J:$J,Base!$L:$L,Datos!$B14,Base!$O:$O,Datos!$AH$4,Base!$N:$N,Datos!AV$5)</f>
        <v>0</v>
      </c>
      <c r="AW14" s="235">
        <f>SUMIFS(Base!$J:$J,Base!$L:$L,Datos!$B14,Base!$O:$O,Datos!$AH$4,Base!$N:$N,Datos!AW$5)</f>
        <v>0</v>
      </c>
      <c r="AX14" s="236">
        <f>SUMIFS(Base!$J:$J,Base!$L:$L,Datos!$B14,Base!$O:$O,Datos!$AH$4,Base!$N:$N,Datos!AX$5)</f>
        <v>0</v>
      </c>
      <c r="AY14" s="236">
        <f>SUMIFS(Base!$J:$J,Base!$L:$L,Datos!$B14,Base!$O:$O,Datos!$AH$4,Base!$N:$N,Datos!AY$5)</f>
        <v>0</v>
      </c>
      <c r="AZ14" s="236">
        <f>SUMIFS(Base!$J:$J,Base!$L:$L,Datos!$B14,Base!$O:$O,Datos!$AH$4,Base!$N:$N,Datos!AZ$5)</f>
        <v>0</v>
      </c>
      <c r="BA14" s="236">
        <f>SUMIFS(Base!$J:$J,Base!$L:$L,Datos!$B14,Base!$O:$O,Datos!$AH$4,Base!$N:$N,Datos!BA$5)</f>
        <v>0</v>
      </c>
      <c r="BB14" s="236">
        <f>SUMIFS(Base!$J:$J,Base!$L:$L,Datos!$B14,Base!$O:$O,Datos!$AH$4,Base!$N:$N,Datos!BB$5)</f>
        <v>0</v>
      </c>
      <c r="BC14" s="236">
        <f>SUMIFS(Base!$J:$J,Base!$L:$L,Datos!$B14,Base!$O:$O,Datos!$AH$4,Base!$N:$N,Datos!BC$5)</f>
        <v>0</v>
      </c>
      <c r="BD14" s="236">
        <f>SUMIFS(Base!$J:$J,Base!$L:$L,Datos!$B14,Base!$O:$O,Datos!$AH$4,Base!$N:$N,Datos!BD$5)</f>
        <v>0</v>
      </c>
      <c r="BE14" s="236">
        <f>SUMIFS(Base!$J:$J,Base!$L:$L,Datos!$B14,Base!$O:$O,Datos!$AH$4,Base!$N:$N,Datos!BE$5)</f>
        <v>0</v>
      </c>
      <c r="BF14" s="236">
        <f>SUMIFS(Base!$J:$J,Base!$L:$L,Datos!$B14,Base!$O:$O,Datos!$AH$4,Base!$N:$N,Datos!BF$5)</f>
        <v>0</v>
      </c>
      <c r="BG14" s="236">
        <f>SUMIFS(Base!$J:$J,Base!$L:$L,Datos!$B14,Base!$O:$O,Datos!$AH$4,Base!$N:$N,Datos!BG$5)</f>
        <v>0</v>
      </c>
      <c r="BH14" s="236">
        <f>SUMIFS(Base!$J:$J,Base!$L:$L,Datos!$B14,Base!$O:$O,Datos!$AH$4,Base!$N:$N,Datos!BH$5)</f>
        <v>0</v>
      </c>
      <c r="BI14" s="236">
        <f>SUMIFS(Base!$J:$J,Base!$L:$L,Datos!$B14,Base!$O:$O,Datos!$AH$4,Base!$N:$N,Datos!BI$5)</f>
        <v>0</v>
      </c>
      <c r="BJ14" s="236">
        <f>SUMIFS(Base!$J:$J,Base!$L:$L,Datos!$B14,Base!$O:$O,Datos!$AH$4,Base!$N:$N,Datos!BJ$5)</f>
        <v>0</v>
      </c>
      <c r="BK14" s="236">
        <f>SUMIFS(Base!$J:$J,Base!$L:$L,Datos!$B14,Base!$O:$O,Datos!$BK$4,Base!$N:$N,Datos!BK$5)</f>
        <v>0</v>
      </c>
      <c r="BL14" s="236">
        <f>SUMIFS(Base!$J:$J,Base!$L:$L,Datos!$B14,Base!$O:$O,Datos!$BK$4,Base!$N:$N,Datos!BL$5)</f>
        <v>0</v>
      </c>
      <c r="BM14" s="236">
        <f>SUMIFS(Base!$J:$J,Base!$L:$L,Datos!$B14,Base!$O:$O,Datos!$BK$4,Base!$N:$N,Datos!BM$5)</f>
        <v>0</v>
      </c>
      <c r="BN14" s="236">
        <f>SUMIFS(Base!$J:$J,Base!$L:$L,Datos!$B14,Base!$O:$O,Datos!$BK$4,Base!$N:$N,Datos!BN$5)</f>
        <v>0</v>
      </c>
      <c r="BO14" s="236">
        <f>SUMIFS(Base!$J:$J,Base!$L:$L,Datos!$B14,Base!$O:$O,Datos!$BK$4,Base!$N:$N,Datos!BO$5)</f>
        <v>0</v>
      </c>
      <c r="BP14" s="236">
        <f>SUMIFS(Base!$J:$J,Base!$L:$L,Datos!$B14,Base!$O:$O,Datos!$BK$4,Base!$N:$N,Datos!BP$5)</f>
        <v>0</v>
      </c>
      <c r="BQ14" s="236">
        <f>SUMIFS(Base!$J:$J,Base!$L:$L,Datos!$B14,Base!$O:$O,Datos!$BK$4,Base!$N:$N,Datos!BQ$5)</f>
        <v>0</v>
      </c>
      <c r="BR14" s="236">
        <f>SUMIFS(Base!$J:$J,Base!$L:$L,Datos!$B14,Base!$O:$O,Datos!$BK$4,Base!$N:$N,Datos!BR$5)</f>
        <v>0</v>
      </c>
      <c r="BS14" s="236">
        <f>SUMIFS(Base!$J:$J,Base!$L:$L,Datos!$B14,Base!$O:$O,Datos!$BK$4,Base!$N:$N,Datos!BS$5)</f>
        <v>0</v>
      </c>
      <c r="BT14" s="236">
        <f>SUMIFS(Base!$J:$J,Base!$L:$L,Datos!$B14,Base!$O:$O,Datos!$BK$4,Base!$N:$N,Datos!BT$5)</f>
        <v>0</v>
      </c>
      <c r="BU14" s="236">
        <f>SUMIFS(Base!$J:$J,Base!$L:$L,Datos!$B14,Base!$O:$O,Datos!$BK$4,Base!$N:$N,Datos!BU$5)</f>
        <v>0</v>
      </c>
      <c r="BV14" s="236">
        <f>SUMIFS(Base!$J:$J,Base!$L:$L,Datos!$B14,Base!$O:$O,Datos!$BK$4,Base!$N:$N,Datos!BV$5)</f>
        <v>0</v>
      </c>
      <c r="BW14" s="236">
        <f>SUMIFS(Base!$J:$J,Base!$L:$L,Datos!$B14,Base!$O:$O,Datos!$BK$4,Base!$N:$N,Datos!BW$5)</f>
        <v>0</v>
      </c>
      <c r="BX14" s="236">
        <f>SUMIFS(Base!$J:$J,Base!$L:$L,Datos!$B14,Base!$O:$O,Datos!$BK$4,Base!$N:$N,Datos!BX$5)</f>
        <v>0</v>
      </c>
      <c r="BY14" s="236">
        <f>SUMIFS(Base!$J:$J,Base!$L:$L,Datos!$B14,Base!$O:$O,Datos!$BK$4,Base!$N:$N,Datos!BY$5)</f>
        <v>0</v>
      </c>
      <c r="BZ14" s="236">
        <f>SUMIFS(Base!$J:$J,Base!$L:$L,Datos!$B14,Base!$O:$O,Datos!$BK$4,Base!$N:$N,Datos!BZ$5)</f>
        <v>0</v>
      </c>
      <c r="CA14" s="236">
        <f>SUMIFS(Base!$J:$J,Base!$L:$L,Datos!$B14,Base!$O:$O,Datos!$BK$4,Base!$N:$N,Datos!CA$5)</f>
        <v>0</v>
      </c>
      <c r="CB14" s="236">
        <f>SUMIFS(Base!$J:$J,Base!$L:$L,Datos!$B14,Base!$O:$O,Datos!$BK$4,Base!$N:$N,Datos!CB$5)</f>
        <v>0</v>
      </c>
      <c r="CC14" s="236">
        <f>SUMIFS(Base!$J:$J,Base!$L:$L,Datos!$B14,Base!$O:$O,Datos!$BK$4,Base!$N:$N,Datos!CC$5)</f>
        <v>0</v>
      </c>
      <c r="CD14" s="236">
        <f>SUMIFS(Base!$J:$J,Base!$L:$L,Datos!$B14,Base!$O:$O,Datos!$BK$4,Base!$N:$N,Datos!CD$5)</f>
        <v>0</v>
      </c>
      <c r="CE14" s="236">
        <f>SUMIFS(Base!$J:$J,Base!$L:$L,Datos!$B14,Base!$O:$O,Datos!$BK$4,Base!$N:$N,Datos!CE$5)</f>
        <v>0</v>
      </c>
      <c r="CF14" s="236">
        <f>SUMIFS(Base!$J:$J,Base!$L:$L,Datos!$B14,Base!$O:$O,Datos!$BK$4,Base!$N:$N,Datos!CF$5)</f>
        <v>0</v>
      </c>
      <c r="CG14" s="236">
        <f>SUMIFS(Base!$J:$J,Base!$L:$L,Datos!$B14,Base!$O:$O,Datos!$BK$4,Base!$N:$N,Datos!CG$5)</f>
        <v>0</v>
      </c>
      <c r="CH14" s="236">
        <f>SUMIFS(Base!$J:$J,Base!$L:$L,Datos!$B14,Base!$O:$O,Datos!$BK$4,Base!$N:$N,Datos!CH$5)</f>
        <v>0</v>
      </c>
      <c r="CI14" s="236">
        <f>SUMIFS(Base!$J:$J,Base!$L:$L,Datos!$B14,Base!$O:$O,Datos!$BK$4,Base!$N:$N,Datos!CI$5)</f>
        <v>0</v>
      </c>
      <c r="CJ14" s="236">
        <f>SUMIFS(Base!$J:$J,Base!$L:$L,Datos!$B14,Base!$O:$O,Datos!$BK$4,Base!$N:$N,Datos!CJ$5)</f>
        <v>0</v>
      </c>
      <c r="CK14" s="236">
        <f>SUMIFS(Base!$J:$J,Base!$L:$L,Datos!$B14,Base!$O:$O,Datos!$BK$4,Base!$N:$N,Datos!CK$5)</f>
        <v>0</v>
      </c>
      <c r="CL14" s="236">
        <f>SUMIFS(Base!$J:$J,Base!$L:$L,Datos!$B14,Base!$O:$O,Datos!$BK$4,Base!$N:$N,Datos!CL$5)</f>
        <v>0</v>
      </c>
      <c r="CM14" s="236">
        <f>SUMIFS(Base!$J:$J,Base!$L:$L,Datos!$B14,Base!$O:$O,Datos!$BK$4,Base!$N:$N,Datos!CM$5)</f>
        <v>0</v>
      </c>
      <c r="CN14" s="236">
        <f>SUMIFS(Base!$J:$J,Base!$L:$L,Datos!$B14,Base!$O:$O,Datos!$BK$4,Base!$N:$N,Datos!CN$5)</f>
        <v>0</v>
      </c>
      <c r="CO14" s="236">
        <f>SUMIFS(Base!$J:$J,Base!$L:$L,Datos!$B14,Base!$O:$O,Datos!$BK$4,Base!$N:$N,Datos!CO$5)</f>
        <v>0</v>
      </c>
      <c r="CP14" s="236">
        <f>SUMIFS(Base!$J:$J,Base!$L:$L,Datos!$B14,Base!$O:$O,Datos!$CP$4,Base!$N:$N,Datos!CP$5)</f>
        <v>0</v>
      </c>
      <c r="CQ14" s="236">
        <f>SUMIFS(Base!$J:$J,Base!$L:$L,Datos!$B14,Base!$O:$O,Datos!$CP$4,Base!$N:$N,Datos!CQ$5)</f>
        <v>0</v>
      </c>
      <c r="CR14" s="236">
        <f>SUMIFS(Base!$J:$J,Base!$L:$L,Datos!$B14,Base!$O:$O,Datos!$CP$4,Base!$N:$N,Datos!CR$5)</f>
        <v>0</v>
      </c>
      <c r="CS14" s="236">
        <f>SUMIFS(Base!$J:$J,Base!$L:$L,Datos!$B14,Base!$O:$O,Datos!$CP$4,Base!$N:$N,Datos!CS$5)</f>
        <v>0</v>
      </c>
      <c r="CT14" s="236">
        <f>SUMIFS(Base!$J:$J,Base!$L:$L,Datos!$B14,Base!$O:$O,Datos!$CP$4,Base!$N:$N,Datos!CT$5)</f>
        <v>0</v>
      </c>
      <c r="CU14" s="236">
        <f>SUMIFS(Base!$J:$J,Base!$L:$L,Datos!$B14,Base!$O:$O,Datos!$CP$4,Base!$N:$N,Datos!CU$5)</f>
        <v>0</v>
      </c>
      <c r="CV14" s="236">
        <f>SUMIFS(Base!$J:$J,Base!$L:$L,Datos!$B14,Base!$O:$O,Datos!$CP$4,Base!$N:$N,Datos!CV$5)</f>
        <v>0</v>
      </c>
      <c r="CW14" s="236">
        <f>SUMIFS(Base!$J:$J,Base!$L:$L,Datos!$B14,Base!$O:$O,Datos!$CP$4,Base!$N:$N,Datos!CW$5)</f>
        <v>0</v>
      </c>
      <c r="CX14" s="236">
        <f>SUMIFS(Base!$J:$J,Base!$L:$L,Datos!$B14,Base!$O:$O,Datos!$CP$4,Base!$N:$N,Datos!CX$5)</f>
        <v>0</v>
      </c>
      <c r="CY14" s="236">
        <f>SUMIFS(Base!$J:$J,Base!$L:$L,Datos!$B14,Base!$O:$O,Datos!$CP$4,Base!$N:$N,Datos!CY$5)</f>
        <v>0</v>
      </c>
      <c r="CZ14" s="236">
        <f>SUMIFS(Base!$J:$J,Base!$L:$L,Datos!$B14,Base!$O:$O,Datos!$CP$4,Base!$N:$N,Datos!CZ$5)</f>
        <v>0</v>
      </c>
      <c r="DA14" s="236">
        <f>SUMIFS(Base!$J:$J,Base!$L:$L,Datos!$B14,Base!$O:$O,Datos!$CP$4,Base!$N:$N,Datos!DA$5)</f>
        <v>0</v>
      </c>
      <c r="DB14" s="236">
        <f>SUMIFS(Base!$J:$J,Base!$L:$L,Datos!$B14,Base!$O:$O,Datos!$CP$4,Base!$N:$N,Datos!DB$5)</f>
        <v>0</v>
      </c>
      <c r="DC14" s="236">
        <f>SUMIFS(Base!$J:$J,Base!$L:$L,Datos!$B14,Base!$O:$O,Datos!$CP$4,Base!$N:$N,Datos!DC$5)</f>
        <v>0</v>
      </c>
      <c r="DD14" s="236">
        <f>SUMIFS(Base!$J:$J,Base!$L:$L,Datos!$B14,Base!$O:$O,Datos!$CP$4,Base!$N:$N,Datos!DD$5)</f>
        <v>0</v>
      </c>
      <c r="DE14" s="236">
        <f>SUMIFS(Base!$J:$J,Base!$L:$L,Datos!$B14,Base!$O:$O,Datos!$CP$4,Base!$N:$N,Datos!DE$5)</f>
        <v>0</v>
      </c>
      <c r="DF14" s="236">
        <f>SUMIFS(Base!$J:$J,Base!$L:$L,Datos!$B14,Base!$O:$O,Datos!$CP$4,Base!$N:$N,Datos!DF$5)</f>
        <v>0</v>
      </c>
      <c r="DG14" s="236">
        <f>SUMIFS(Base!$J:$J,Base!$L:$L,Datos!$B14,Base!$O:$O,Datos!$CP$4,Base!$N:$N,Datos!DG$5)</f>
        <v>0</v>
      </c>
      <c r="DH14" s="236">
        <f>SUMIFS(Base!$J:$J,Base!$L:$L,Datos!$B14,Base!$O:$O,Datos!$CP$4,Base!$N:$N,Datos!DH$5)</f>
        <v>0</v>
      </c>
      <c r="DI14" s="236">
        <f>SUMIFS(Base!$J:$J,Base!$L:$L,Datos!$B14,Base!$O:$O,Datos!$CP$4,Base!$N:$N,Datos!DI$5)</f>
        <v>0</v>
      </c>
      <c r="DJ14" s="236">
        <f>SUMIFS(Base!$J:$J,Base!$L:$L,Datos!$B14,Base!$O:$O,Datos!$CP$4,Base!$N:$N,Datos!DJ$5)</f>
        <v>0</v>
      </c>
      <c r="DK14" s="236">
        <f>SUMIFS(Base!$J:$J,Base!$L:$L,Datos!$B14,Base!$O:$O,Datos!$CP$4,Base!$N:$N,Datos!DK$5)</f>
        <v>0</v>
      </c>
      <c r="DL14" s="236">
        <f>SUMIFS(Base!$J:$J,Base!$L:$L,Datos!$B14,Base!$O:$O,Datos!$CP$4,Base!$N:$N,Datos!DL$5)</f>
        <v>0</v>
      </c>
      <c r="DM14" s="236">
        <f>SUMIFS(Base!$J:$J,Base!$L:$L,Datos!$B14,Base!$O:$O,Datos!$CP$4,Base!$N:$N,Datos!DM$5)</f>
        <v>0</v>
      </c>
      <c r="DN14" s="236">
        <f>SUMIFS(Base!$J:$J,Base!$L:$L,Datos!$B14,Base!$O:$O,Datos!$CP$4,Base!$N:$N,Datos!DN$5)</f>
        <v>0</v>
      </c>
      <c r="DO14" s="236">
        <f>SUMIFS(Base!$J:$J,Base!$L:$L,Datos!$B14,Base!$O:$O,Datos!$CP$4,Base!$N:$N,Datos!DO$5)</f>
        <v>0</v>
      </c>
      <c r="DP14" s="236">
        <f>SUMIFS(Base!$J:$J,Base!$L:$L,Datos!$B14,Base!$O:$O,Datos!$CP$4,Base!$N:$N,Datos!DP$5)</f>
        <v>0</v>
      </c>
      <c r="DQ14" s="236">
        <f>SUMIFS(Base!$J:$J,Base!$L:$L,Datos!$B14,Base!$O:$O,Datos!$CP$4,Base!$N:$N,Datos!DQ$5)</f>
        <v>0</v>
      </c>
      <c r="DR14" s="236">
        <f>SUMIFS(Base!$J:$J,Base!$L:$L,Datos!$B14,Base!$O:$O,Datos!$CP$4,Base!$N:$N,Datos!DR$5)</f>
        <v>0</v>
      </c>
      <c r="DS14" s="236">
        <f>SUMIFS(Base!$J:$J,Base!$L:$L,Datos!$B14,Base!$O:$O,Datos!$CP$4,Base!$N:$N,Datos!DS$5)</f>
        <v>0</v>
      </c>
      <c r="DT14" s="237">
        <f>SUMIFS(Base!$J:$J,Base!$L:$L,Datos!$B14,Base!$O:$O,Datos!$DT$4,Base!$N:$N,Datos!DT$5)</f>
        <v>0</v>
      </c>
      <c r="DU14" s="236">
        <f>SUMIFS(Base!$J:$J,Base!$L:$L,Datos!$B14,Base!$O:$O,Datos!$DT$4,Base!$N:$N,Datos!DU$5)</f>
        <v>0</v>
      </c>
      <c r="DV14" s="236">
        <f>SUMIFS(Base!$J:$J,Base!$L:$L,Datos!$B14,Base!$O:$O,Datos!$DT$4,Base!$N:$N,Datos!DV$5)</f>
        <v>0</v>
      </c>
      <c r="DW14" s="236">
        <f>SUMIFS(Base!$J:$J,Base!$L:$L,Datos!$B14,Base!$O:$O,Datos!$DT$4,Base!$N:$N,Datos!DW$5)</f>
        <v>0</v>
      </c>
      <c r="DX14" s="236">
        <f>SUMIFS(Base!$J:$J,Base!$L:$L,Datos!$B14,Base!$O:$O,Datos!$DT$4,Base!$N:$N,Datos!DX$5)</f>
        <v>0</v>
      </c>
      <c r="DY14" s="236">
        <f>SUMIFS(Base!$J:$J,Base!$L:$L,Datos!$B14,Base!$O:$O,Datos!$DT$4,Base!$N:$N,Datos!DY$5)</f>
        <v>0</v>
      </c>
      <c r="DZ14" s="236">
        <f>SUMIFS(Base!$J:$J,Base!$L:$L,Datos!$B14,Base!$O:$O,Datos!$DT$4,Base!$N:$N,Datos!DZ$5)</f>
        <v>0</v>
      </c>
      <c r="EA14" s="236">
        <f>SUMIFS(Base!$J:$J,Base!$L:$L,Datos!$B14,Base!$O:$O,Datos!$DT$4,Base!$N:$N,Datos!EA$5)</f>
        <v>0</v>
      </c>
      <c r="EB14" s="236">
        <f>SUMIFS(Base!$J:$J,Base!$L:$L,Datos!$B14,Base!$O:$O,Datos!$DT$4,Base!$N:$N,Datos!EB$5)</f>
        <v>0</v>
      </c>
      <c r="EC14" s="236">
        <f>SUMIFS(Base!$J:$J,Base!$L:$L,Datos!$B14,Base!$O:$O,Datos!$DT$4,Base!$N:$N,Datos!EC$5)</f>
        <v>0</v>
      </c>
      <c r="ED14" s="236">
        <f>SUMIFS(Base!$J:$J,Base!$L:$L,Datos!$B14,Base!$O:$O,Datos!$DT$4,Base!$N:$N,Datos!ED$5)</f>
        <v>0</v>
      </c>
      <c r="EE14" s="236">
        <f>SUMIFS(Base!$J:$J,Base!$L:$L,Datos!$B14,Base!$O:$O,Datos!$DT$4,Base!$N:$N,Datos!EE$5)</f>
        <v>0</v>
      </c>
      <c r="EF14" s="236">
        <f>SUMIFS(Base!$J:$J,Base!$L:$L,Datos!$B14,Base!$O:$O,Datos!$DT$4,Base!$N:$N,Datos!EF$5)</f>
        <v>0</v>
      </c>
      <c r="EG14" s="236">
        <f>SUMIFS(Base!$J:$J,Base!$L:$L,Datos!$B14,Base!$O:$O,Datos!$DT$4,Base!$N:$N,Datos!EG$5)</f>
        <v>0</v>
      </c>
      <c r="EH14" s="236">
        <f>SUMIFS(Base!$J:$J,Base!$L:$L,Datos!$B14,Base!$O:$O,Datos!$DT$4,Base!$N:$N,Datos!EH$5)</f>
        <v>0</v>
      </c>
      <c r="EI14" s="236">
        <f>SUMIFS(Base!$J:$J,Base!$L:$L,Datos!$B14,Base!$O:$O,Datos!$DT$4,Base!$N:$N,Datos!EI$5)</f>
        <v>0</v>
      </c>
      <c r="EJ14" s="236">
        <f>SUMIFS(Base!$J:$J,Base!$L:$L,Datos!$B14,Base!$O:$O,Datos!$DT$4,Base!$N:$N,Datos!EJ$5)</f>
        <v>0</v>
      </c>
      <c r="EK14" s="236">
        <f>SUMIFS(Base!$J:$J,Base!$L:$L,Datos!$B14,Base!$O:$O,Datos!$DT$4,Base!$N:$N,Datos!EK$5)</f>
        <v>0</v>
      </c>
      <c r="EL14" s="236">
        <f>SUMIFS(Base!$J:$J,Base!$L:$L,Datos!$B14,Base!$O:$O,Datos!$DT$4,Base!$N:$N,Datos!EL$5)</f>
        <v>0</v>
      </c>
      <c r="EM14" s="236">
        <f>SUMIFS(Base!$J:$J,Base!$L:$L,Datos!$B14,Base!$O:$O,Datos!$DT$4,Base!$N:$N,Datos!EM$5)</f>
        <v>0</v>
      </c>
      <c r="EN14" s="236">
        <f>SUMIFS(Base!$J:$J,Base!$L:$L,Datos!$B14,Base!$O:$O,Datos!$DT$4,Base!$N:$N,Datos!EN$5)</f>
        <v>0</v>
      </c>
      <c r="EO14" s="236">
        <f>SUMIFS(Base!$J:$J,Base!$L:$L,Datos!$B14,Base!$O:$O,Datos!$DT$4,Base!$N:$N,Datos!EO$5)</f>
        <v>0</v>
      </c>
      <c r="EP14" s="236">
        <f>SUMIFS(Base!$J:$J,Base!$L:$L,Datos!$B14,Base!$O:$O,Datos!$DT$4,Base!$N:$N,Datos!EP$5)</f>
        <v>0</v>
      </c>
      <c r="EQ14" s="236">
        <f>SUMIFS(Base!$J:$J,Base!$L:$L,Datos!$B14,Base!$O:$O,Datos!$DT$4,Base!$N:$N,Datos!EQ$5)</f>
        <v>0</v>
      </c>
      <c r="ER14" s="236">
        <f>SUMIFS(Base!$J:$J,Base!$L:$L,Datos!$B14,Base!$O:$O,Datos!$DT$4,Base!$N:$N,Datos!ER$5)</f>
        <v>0</v>
      </c>
      <c r="ES14" s="236">
        <f>SUMIFS(Base!$J:$J,Base!$L:$L,Datos!$B14,Base!$O:$O,Datos!$DT$4,Base!$N:$N,Datos!ES$5)</f>
        <v>0</v>
      </c>
      <c r="ET14" s="236">
        <f>SUMIFS(Base!$J:$J,Base!$L:$L,Datos!$B14,Base!$O:$O,Datos!$DT$4,Base!$N:$N,Datos!ET$5)</f>
        <v>0</v>
      </c>
      <c r="EU14" s="236">
        <f>SUMIFS(Base!$J:$J,Base!$L:$L,Datos!$B14,Base!$O:$O,Datos!$DT$4,Base!$N:$N,Datos!EU$5)</f>
        <v>0</v>
      </c>
      <c r="EV14" s="236">
        <f>SUMIFS(Base!$J:$J,Base!$L:$L,Datos!$B14,Base!$O:$O,Datos!$DT$4,Base!$N:$N,Datos!EV$5)</f>
        <v>0</v>
      </c>
      <c r="EW14" s="236">
        <f>SUMIFS(Base!$J:$J,Base!$L:$L,Datos!$B14,Base!$O:$O,Datos!$DT$4,Base!$N:$N,Datos!EW$5)</f>
        <v>0</v>
      </c>
      <c r="EX14" s="238">
        <f>SUMIFS(Base!$J:$J,Base!$L:$L,Datos!$B14,Base!$O:$O,Datos!$DT$4,Base!$N:$N,Datos!EX$5)</f>
        <v>0</v>
      </c>
      <c r="EY14" s="236">
        <f>SUMIFS(Base!$J:$J,Base!$L:$L,Datos!$B14,Base!$O:$O,Datos!$EY$4,Base!$N:$N,Datos!EY$5)</f>
        <v>0</v>
      </c>
      <c r="EZ14" s="236">
        <f>SUMIFS(Base!$J:$J,Base!$L:$L,Datos!$B14,Base!$O:$O,Datos!$EY$4,Base!$N:$N,Datos!EZ$5)</f>
        <v>0</v>
      </c>
      <c r="FA14" s="236">
        <f>SUMIFS(Base!$J:$J,Base!$L:$L,Datos!$B14,Base!$O:$O,Datos!$EY$4,Base!$N:$N,Datos!FA$5)</f>
        <v>0</v>
      </c>
      <c r="FB14" s="236">
        <f>SUMIFS(Base!$J:$J,Base!$L:$L,Datos!$B14,Base!$O:$O,Datos!$EY$4,Base!$N:$N,Datos!FB$5)</f>
        <v>0</v>
      </c>
      <c r="FC14" s="236">
        <f>SUMIFS(Base!$J:$J,Base!$L:$L,Datos!$B14,Base!$O:$O,Datos!$EY$4,Base!$N:$N,Datos!FC$5)</f>
        <v>0</v>
      </c>
      <c r="FD14" s="236">
        <f>SUMIFS(Base!$J:$J,Base!$L:$L,Datos!$B14,Base!$O:$O,Datos!$EY$4,Base!$N:$N,Datos!FD$5)</f>
        <v>0</v>
      </c>
      <c r="FE14" s="236">
        <f>SUMIFS(Base!$J:$J,Base!$L:$L,Datos!$B14,Base!$O:$O,Datos!$EY$4,Base!$N:$N,Datos!FE$5)</f>
        <v>0</v>
      </c>
      <c r="FF14" s="236">
        <f>SUMIFS(Base!$J:$J,Base!$L:$L,Datos!$B14,Base!$O:$O,Datos!$EY$4,Base!$N:$N,Datos!FF$5)</f>
        <v>0</v>
      </c>
      <c r="FG14" s="236">
        <f>SUMIFS(Base!$J:$J,Base!$L:$L,Datos!$B14,Base!$O:$O,Datos!$EY$4,Base!$N:$N,Datos!FG$5)</f>
        <v>0</v>
      </c>
      <c r="FH14" s="236">
        <f>SUMIFS(Base!$J:$J,Base!$L:$L,Datos!$B14,Base!$O:$O,Datos!$EY$4,Base!$N:$N,Datos!FH$5)</f>
        <v>0</v>
      </c>
      <c r="FI14" s="236">
        <f>SUMIFS(Base!$J:$J,Base!$L:$L,Datos!$B14,Base!$O:$O,Datos!$EY$4,Base!$N:$N,Datos!FI$5)</f>
        <v>0</v>
      </c>
      <c r="FJ14" s="236">
        <f>SUMIFS(Base!$J:$J,Base!$L:$L,Datos!$B14,Base!$O:$O,Datos!$EY$4,Base!$N:$N,Datos!FJ$5)</f>
        <v>0</v>
      </c>
      <c r="FK14" s="236">
        <f>SUMIFS(Base!$J:$J,Base!$L:$L,Datos!$B14,Base!$O:$O,Datos!$EY$4,Base!$N:$N,Datos!FK$5)</f>
        <v>0</v>
      </c>
      <c r="FL14" s="236">
        <f>SUMIFS(Base!$J:$J,Base!$L:$L,Datos!$B14,Base!$O:$O,Datos!$EY$4,Base!$N:$N,Datos!FL$5)</f>
        <v>0</v>
      </c>
      <c r="FM14" s="236">
        <f>SUMIFS(Base!$J:$J,Base!$L:$L,Datos!$B14,Base!$O:$O,Datos!$EY$4,Base!$N:$N,Datos!FM$5)</f>
        <v>0</v>
      </c>
      <c r="FN14" s="236">
        <f>SUMIFS(Base!$J:$J,Base!$L:$L,Datos!$B14,Base!$O:$O,Datos!$EY$4,Base!$N:$N,Datos!FN$5)</f>
        <v>0</v>
      </c>
      <c r="FO14" s="236">
        <f>SUMIFS(Base!$J:$J,Base!$L:$L,Datos!$B14,Base!$O:$O,Datos!$EY$4,Base!$N:$N,Datos!FO$5)</f>
        <v>0</v>
      </c>
      <c r="FP14" s="236">
        <f>SUMIFS(Base!$J:$J,Base!$L:$L,Datos!$B14,Base!$O:$O,Datos!$EY$4,Base!$N:$N,Datos!FP$5)</f>
        <v>0</v>
      </c>
      <c r="FQ14" s="236">
        <f>SUMIFS(Base!$J:$J,Base!$L:$L,Datos!$B14,Base!$O:$O,Datos!$EY$4,Base!$N:$N,Datos!FQ$5)</f>
        <v>0</v>
      </c>
      <c r="FR14" s="236">
        <f>SUMIFS(Base!$J:$J,Base!$L:$L,Datos!$B14,Base!$O:$O,Datos!$EY$4,Base!$N:$N,Datos!FR$5)</f>
        <v>0</v>
      </c>
      <c r="FS14" s="236">
        <f>SUMIFS(Base!$J:$J,Base!$L:$L,Datos!$B14,Base!$O:$O,Datos!$EY$4,Base!$N:$N,Datos!FS$5)</f>
        <v>0</v>
      </c>
      <c r="FT14" s="236">
        <f>SUMIFS(Base!$J:$J,Base!$L:$L,Datos!$B14,Base!$O:$O,Datos!$EY$4,Base!$N:$N,Datos!FT$5)</f>
        <v>0</v>
      </c>
      <c r="FU14" s="236">
        <f>SUMIFS(Base!$J:$J,Base!$L:$L,Datos!$B14,Base!$O:$O,Datos!$EY$4,Base!$N:$N,Datos!FU$5)</f>
        <v>0</v>
      </c>
      <c r="FV14" s="236">
        <f>SUMIFS(Base!$J:$J,Base!$L:$L,Datos!$B14,Base!$O:$O,Datos!$EY$4,Base!$N:$N,Datos!FV$5)</f>
        <v>0</v>
      </c>
      <c r="FW14" s="236">
        <f>SUMIFS(Base!$J:$J,Base!$L:$L,Datos!$B14,Base!$O:$O,Datos!$EY$4,Base!$N:$N,Datos!FW$5)</f>
        <v>0</v>
      </c>
      <c r="FX14" s="236">
        <f>SUMIFS(Base!$J:$J,Base!$L:$L,Datos!$B14,Base!$O:$O,Datos!$EY$4,Base!$N:$N,Datos!FX$5)</f>
        <v>0</v>
      </c>
      <c r="FY14" s="236">
        <f>SUMIFS(Base!$J:$J,Base!$L:$L,Datos!$B14,Base!$O:$O,Datos!$EY$4,Base!$N:$N,Datos!FY$5)</f>
        <v>0</v>
      </c>
      <c r="FZ14" s="236">
        <f>SUMIFS(Base!$J:$J,Base!$L:$L,Datos!$B14,Base!$O:$O,Datos!$EY$4,Base!$N:$N,Datos!FZ$5)</f>
        <v>0</v>
      </c>
      <c r="GA14" s="236">
        <f>SUMIFS(Base!$J:$J,Base!$L:$L,Datos!$B14,Base!$O:$O,Datos!$EY$4,Base!$N:$N,Datos!GA$5)</f>
        <v>0</v>
      </c>
      <c r="GB14" s="236">
        <f>SUMIFS(Base!$J:$J,Base!$L:$L,Datos!$B14,Base!$O:$O,Datos!$EY$4,Base!$N:$N,Datos!GB$5)</f>
        <v>0</v>
      </c>
      <c r="GC14" s="236">
        <f>SUMIFS(Base!$J:$J,Base!$L:$L,Datos!$B14,Base!$O:$O,Datos!$GC$4,Base!$N:$N,Datos!GC$5)</f>
        <v>0</v>
      </c>
      <c r="GD14" s="236">
        <f>SUMIFS(Base!$J:$J,Base!$L:$L,Datos!$B14,Base!$O:$O,Datos!$GC$4,Base!$N:$N,Datos!GD$5)</f>
        <v>0</v>
      </c>
      <c r="GE14" s="236">
        <f>SUMIFS(Base!$J:$J,Base!$L:$L,Datos!$B14,Base!$O:$O,Datos!$GC$4,Base!$N:$N,Datos!GE$5)</f>
        <v>0</v>
      </c>
      <c r="GF14" s="238">
        <f>SUMIFS(Base!$J:$J,Base!$L:$L,Datos!$B14,Base!$O:$O,Datos!$GC$4,Base!$N:$N,Datos!GF$5)</f>
        <v>0</v>
      </c>
      <c r="GG14" s="238">
        <f>SUMIFS(Base!$J:$J,Base!$L:$L,Datos!$B14,Base!$O:$O,Datos!$GC$4,Base!$N:$N,Datos!GG$5)</f>
        <v>0</v>
      </c>
      <c r="GH14" s="238">
        <f>SUMIFS(Base!$J:$J,Base!$L:$L,Datos!$B14,Base!$O:$O,Datos!$GC$4,Base!$N:$N,Datos!GH$5)</f>
        <v>0</v>
      </c>
      <c r="GI14" s="238">
        <f>SUMIFS(Base!$J:$J,Base!$L:$L,Datos!$B14,Base!$O:$O,Datos!$GC$4,Base!$N:$N,Datos!GI$5)</f>
        <v>0</v>
      </c>
      <c r="GJ14" s="238">
        <f>SUMIFS(Base!$J:$J,Base!$L:$L,Datos!$B14,Base!$O:$O,Datos!$GC$4,Base!$N:$N,Datos!GJ$5)</f>
        <v>0</v>
      </c>
      <c r="GK14" s="238">
        <f>SUMIFS(Base!$J:$J,Base!$L:$L,Datos!$B14,Base!$O:$O,Datos!$GC$4,Base!$N:$N,Datos!GK$5)</f>
        <v>0</v>
      </c>
      <c r="GL14" s="238">
        <f>SUMIFS(Base!$J:$J,Base!$L:$L,Datos!$B14,Base!$O:$O,Datos!$GC$4,Base!$N:$N,Datos!GL$5)</f>
        <v>0</v>
      </c>
      <c r="GM14" s="238">
        <f>SUMIFS(Base!$J:$J,Base!$L:$L,Datos!$B14,Base!$O:$O,Datos!$GC$4,Base!$N:$N,Datos!GM$5)</f>
        <v>0</v>
      </c>
      <c r="GN14" s="238">
        <f>SUMIFS(Base!$J:$J,Base!$L:$L,Datos!$B14,Base!$O:$O,Datos!$GC$4,Base!$N:$N,Datos!GN$5)</f>
        <v>0</v>
      </c>
      <c r="GO14" s="238">
        <f>SUMIFS(Base!$J:$J,Base!$L:$L,Datos!$B14,Base!$O:$O,Datos!$GC$4,Base!$N:$N,Datos!GO$5)</f>
        <v>0</v>
      </c>
      <c r="GP14" s="238">
        <f>SUMIFS(Base!$J:$J,Base!$L:$L,Datos!$B14,Base!$O:$O,Datos!$GC$4,Base!$N:$N,Datos!GP$5)</f>
        <v>0</v>
      </c>
      <c r="GQ14" s="238">
        <f>SUMIFS(Base!$J:$J,Base!$L:$L,Datos!$B14,Base!$O:$O,Datos!$GC$4,Base!$N:$N,Datos!GQ$5)</f>
        <v>0</v>
      </c>
      <c r="GR14" s="238">
        <f>SUMIFS(Base!$J:$J,Base!$L:$L,Datos!$B14,Base!$O:$O,Datos!$GC$4,Base!$N:$N,Datos!GR$5)</f>
        <v>0</v>
      </c>
      <c r="GS14" s="238">
        <f>SUMIFS(Base!$J:$J,Base!$L:$L,Datos!$B14,Base!$O:$O,Datos!$GC$4,Base!$N:$N,Datos!GS$5)</f>
        <v>0</v>
      </c>
      <c r="GT14" s="238">
        <f>SUMIFS(Base!$J:$J,Base!$L:$L,Datos!$B14,Base!$O:$O,Datos!$GC$4,Base!$N:$N,Datos!GT$5)</f>
        <v>0</v>
      </c>
      <c r="GU14" s="238">
        <f>SUMIFS(Base!$J:$J,Base!$L:$L,Datos!$B14,Base!$O:$O,Datos!$GC$4,Base!$N:$N,Datos!GU$5)</f>
        <v>0</v>
      </c>
      <c r="GV14" s="238">
        <f>SUMIFS(Base!$J:$J,Base!$L:$L,Datos!$B14,Base!$O:$O,Datos!$GC$4,Base!$N:$N,Datos!GV$5)</f>
        <v>0</v>
      </c>
      <c r="GW14" s="238">
        <f>SUMIFS(Base!$J:$J,Base!$L:$L,Datos!$B14,Base!$O:$O,Datos!$GC$4,Base!$N:$N,Datos!GW$5)</f>
        <v>0</v>
      </c>
      <c r="GX14" s="238">
        <f>SUMIFS(Base!$J:$J,Base!$L:$L,Datos!$B14,Base!$O:$O,Datos!$GC$4,Base!$N:$N,Datos!GX$5)</f>
        <v>0</v>
      </c>
      <c r="GY14" s="238">
        <f>SUMIFS(Base!$J:$J,Base!$L:$L,Datos!$B14,Base!$O:$O,Datos!$GC$4,Base!$N:$N,Datos!GY$5)</f>
        <v>0</v>
      </c>
      <c r="GZ14" s="238">
        <f>SUMIFS(Base!$J:$J,Base!$L:$L,Datos!$B14,Base!$O:$O,Datos!$GC$4,Base!$N:$N,Datos!GZ$5)</f>
        <v>0</v>
      </c>
      <c r="HA14" s="238">
        <f>SUMIFS(Base!$J:$J,Base!$L:$L,Datos!$B14,Base!$O:$O,Datos!$GC$4,Base!$N:$N,Datos!HA$5)</f>
        <v>0</v>
      </c>
      <c r="HB14" s="238">
        <f>SUMIFS(Base!$J:$J,Base!$L:$L,Datos!$B14,Base!$O:$O,Datos!$GC$4,Base!$N:$N,Datos!HB$5)</f>
        <v>0</v>
      </c>
      <c r="HC14" s="238">
        <f>SUMIFS(Base!$J:$J,Base!$L:$L,Datos!$B14,Base!$O:$O,Datos!$GC$4,Base!$N:$N,Datos!HC$5)</f>
        <v>0</v>
      </c>
      <c r="HD14" s="238">
        <f>SUMIFS(Base!$J:$J,Base!$L:$L,Datos!$B14,Base!$O:$O,Datos!$GC$4,Base!$N:$N,Datos!HD$5)</f>
        <v>0</v>
      </c>
      <c r="HE14" s="238">
        <f>SUMIFS(Base!$J:$J,Base!$L:$L,Datos!$B14,Base!$O:$O,Datos!$GC$4,Base!$N:$N,Datos!HE$5)</f>
        <v>0</v>
      </c>
      <c r="HF14" s="238">
        <f>SUMIFS(Base!$J:$J,Base!$L:$L,Datos!$B14,Base!$O:$O,Datos!$GC$4,Base!$N:$N,Datos!HF$5)</f>
        <v>0</v>
      </c>
      <c r="HG14" s="238">
        <f>SUMIFS(Base!$J:$J,Base!$L:$L,Datos!$B14,Base!$O:$O,Datos!$GC$4,Base!$N:$N,Datos!HG$5)</f>
        <v>0</v>
      </c>
      <c r="HH14" s="238">
        <f>SUMIFS(Base!$J:$J,Base!$L:$L,Datos!$B14,Base!$O:$O,Datos!$HH$4,Base!$N:$N,Datos!HH$5)</f>
        <v>0</v>
      </c>
      <c r="HI14" s="238">
        <f>SUMIFS(Base!$J:$J,Base!$L:$L,Datos!$B14,Base!$O:$O,Datos!$HH$4,Base!$N:$N,Datos!HI$5)</f>
        <v>0</v>
      </c>
      <c r="HJ14" s="238">
        <f>SUMIFS(Base!$J:$J,Base!$L:$L,Datos!$B14,Base!$O:$O,Datos!$HH$4,Base!$N:$N,Datos!HJ$5)</f>
        <v>0</v>
      </c>
      <c r="HK14" s="238">
        <f>SUMIFS(Base!$J:$J,Base!$L:$L,Datos!$B14,Base!$O:$O,Datos!$HH$4,Base!$N:$N,Datos!HK$5)</f>
        <v>0</v>
      </c>
      <c r="HL14" s="238">
        <f>SUMIFS(Base!$J:$J,Base!$L:$L,Datos!$B14,Base!$O:$O,Datos!$HH$4,Base!$N:$N,Datos!HL$5)</f>
        <v>0</v>
      </c>
      <c r="HM14" s="238">
        <f>SUMIFS(Base!$J:$J,Base!$L:$L,Datos!$B14,Base!$O:$O,Datos!$HH$4,Base!$N:$N,Datos!HM$5)</f>
        <v>0</v>
      </c>
      <c r="HN14" s="238">
        <f>SUMIFS(Base!$J:$J,Base!$L:$L,Datos!$B14,Base!$O:$O,Datos!$HH$4,Base!$N:$N,Datos!HN$5)</f>
        <v>0</v>
      </c>
      <c r="HO14" s="238">
        <f>SUMIFS(Base!$J:$J,Base!$L:$L,Datos!$B14,Base!$O:$O,Datos!$HH$4,Base!$N:$N,Datos!HO$5)</f>
        <v>0</v>
      </c>
      <c r="HP14" s="238">
        <f>SUMIFS(Base!$J:$J,Base!$L:$L,Datos!$B14,Base!$O:$O,Datos!$HH$4,Base!$N:$N,Datos!HP$5)</f>
        <v>0</v>
      </c>
      <c r="HQ14" s="238">
        <f>SUMIFS(Base!$J:$J,Base!$L:$L,Datos!$B14,Base!$O:$O,Datos!$HH$4,Base!$N:$N,Datos!HQ$5)</f>
        <v>0</v>
      </c>
      <c r="HR14" s="238">
        <f>SUMIFS(Base!$J:$J,Base!$L:$L,Datos!$B14,Base!$O:$O,Datos!$HH$4,Base!$N:$N,Datos!HR$5)</f>
        <v>0</v>
      </c>
      <c r="HS14" s="238">
        <f>SUMIFS(Base!$J:$J,Base!$L:$L,Datos!$B14,Base!$O:$O,Datos!$HH$4,Base!$N:$N,Datos!HS$5)</f>
        <v>0</v>
      </c>
      <c r="HT14" s="238">
        <f>SUMIFS(Base!$J:$J,Base!$L:$L,Datos!$B14,Base!$O:$O,Datos!$HH$4,Base!$N:$N,Datos!HT$5)</f>
        <v>0</v>
      </c>
      <c r="HU14" s="238">
        <f>SUMIFS(Base!$J:$J,Base!$L:$L,Datos!$B14,Base!$O:$O,Datos!$HH$4,Base!$N:$N,Datos!HU$5)</f>
        <v>0</v>
      </c>
      <c r="HV14" s="238">
        <f>SUMIFS(Base!$J:$J,Base!$L:$L,Datos!$B14,Base!$O:$O,Datos!$HH$4,Base!$N:$N,Datos!HV$5)</f>
        <v>0</v>
      </c>
      <c r="HW14" s="238">
        <f>SUMIFS(Base!$J:$J,Base!$L:$L,Datos!$B14,Base!$O:$O,Datos!$HH$4,Base!$N:$N,Datos!HW$5)</f>
        <v>0</v>
      </c>
      <c r="HX14" s="238">
        <f>SUMIFS(Base!$J:$J,Base!$L:$L,Datos!$B14,Base!$O:$O,Datos!$HH$4,Base!$N:$N,Datos!HX$5)</f>
        <v>0</v>
      </c>
      <c r="HY14" s="238">
        <f>SUMIFS(Base!$J:$J,Base!$L:$L,Datos!$B14,Base!$O:$O,Datos!$HH$4,Base!$N:$N,Datos!HY$5)</f>
        <v>0</v>
      </c>
      <c r="HZ14" s="238">
        <f>SUMIFS(Base!$J:$J,Base!$L:$L,Datos!$B14,Base!$O:$O,Datos!$HH$4,Base!$N:$N,Datos!HZ$5)</f>
        <v>0</v>
      </c>
      <c r="IA14" s="238">
        <f>SUMIFS(Base!$J:$J,Base!$L:$L,Datos!$B14,Base!$O:$O,Datos!$HH$4,Base!$N:$N,Datos!IA$5)</f>
        <v>0</v>
      </c>
      <c r="IB14" s="238">
        <f>SUMIFS(Base!$J:$J,Base!$L:$L,Datos!$B14,Base!$O:$O,Datos!$HH$4,Base!$N:$N,Datos!IB$5)</f>
        <v>0</v>
      </c>
      <c r="IC14" s="238">
        <f>SUMIFS(Base!$J:$J,Base!$L:$L,Datos!$B14,Base!$O:$O,Datos!$HH$4,Base!$N:$N,Datos!IC$5)</f>
        <v>0</v>
      </c>
      <c r="ID14" s="238">
        <f>SUMIFS(Base!$J:$J,Base!$L:$L,Datos!$B14,Base!$O:$O,Datos!$HH$4,Base!$N:$N,Datos!ID$5)</f>
        <v>0</v>
      </c>
      <c r="IE14" s="238">
        <f>SUMIFS(Base!$J:$J,Base!$L:$L,Datos!$B14,Base!$O:$O,Datos!$HH$4,Base!$N:$N,Datos!IE$5)</f>
        <v>0</v>
      </c>
      <c r="IF14" s="238">
        <f>SUMIFS(Base!$J:$J,Base!$L:$L,Datos!$B14,Base!$O:$O,Datos!$HH$4,Base!$N:$N,Datos!IF$5)</f>
        <v>0</v>
      </c>
      <c r="IG14" s="238">
        <f>SUMIFS(Base!$J:$J,Base!$L:$L,Datos!$B14,Base!$O:$O,Datos!$HH$4,Base!$N:$N,Datos!IG$5)</f>
        <v>0</v>
      </c>
      <c r="IH14" s="238">
        <f>SUMIFS(Base!$J:$J,Base!$L:$L,Datos!$B14,Base!$O:$O,Datos!$HH$4,Base!$N:$N,Datos!IH$5)</f>
        <v>0</v>
      </c>
      <c r="II14" s="238">
        <f>SUMIFS(Base!$J:$J,Base!$L:$L,Datos!$B14,Base!$O:$O,Datos!$HH$4,Base!$N:$N,Datos!II$5)</f>
        <v>0</v>
      </c>
      <c r="IJ14" s="238">
        <f>SUMIFS(Base!$J:$J,Base!$L:$L,Datos!$B14,Base!$O:$O,Datos!$HH$4,Base!$N:$N,Datos!IJ$5)</f>
        <v>0</v>
      </c>
      <c r="IK14" s="238">
        <f>SUMIFS(Base!$J:$J,Base!$L:$L,Datos!$B14,Base!$O:$O,Datos!$HH$4,Base!$N:$N,Datos!IK$5)</f>
        <v>0</v>
      </c>
      <c r="IL14" s="238">
        <f>SUMIFS(Base!$J:$J,Base!$L:$L,Datos!$B14,Base!$O:$O,Datos!$HH$4,Base!$N:$N,Datos!IL$5)</f>
        <v>0</v>
      </c>
      <c r="IM14" s="238">
        <f>SUMIFS(Base!$J:$J,Base!$L:$L,Datos!$B14,Base!$O:$O,Datos!$IM$4,Base!$N:$N,Datos!IM$5)</f>
        <v>0</v>
      </c>
      <c r="IN14" s="238">
        <f>SUMIFS(Base!$J:$J,Base!$L:$L,Datos!$B14,Base!$O:$O,Datos!$IM$4,Base!$N:$N,Datos!IN$5)</f>
        <v>0</v>
      </c>
      <c r="IO14" s="238">
        <f>SUMIFS(Base!$J:$J,Base!$L:$L,Datos!$B14,Base!$O:$O,Datos!$IM$4,Base!$N:$N,Datos!IO$5)</f>
        <v>0</v>
      </c>
      <c r="IP14" s="238">
        <f>SUMIFS(Base!$J:$J,Base!$L:$L,Datos!$B14,Base!$O:$O,Datos!$IM$4,Base!$N:$N,Datos!IP$5)</f>
        <v>0</v>
      </c>
      <c r="IQ14" s="238">
        <f>SUMIFS(Base!$J:$J,Base!$L:$L,Datos!$B14,Base!$O:$O,Datos!$IM$4,Base!$N:$N,Datos!IQ$5)</f>
        <v>0</v>
      </c>
      <c r="IR14" s="238">
        <f>SUMIFS(Base!$J:$J,Base!$L:$L,Datos!$B14,Base!$O:$O,Datos!$IM$4,Base!$N:$N,Datos!IR$5)</f>
        <v>0</v>
      </c>
      <c r="IS14" s="238">
        <f>SUMIFS(Base!$J:$J,Base!$L:$L,Datos!$B14,Base!$O:$O,Datos!$IM$4,Base!$N:$N,Datos!IS$5)</f>
        <v>0</v>
      </c>
      <c r="IT14" s="238">
        <f>SUMIFS(Base!$J:$J,Base!$L:$L,Datos!$B14,Base!$O:$O,Datos!$IM$4,Base!$N:$N,Datos!IT$5)</f>
        <v>0</v>
      </c>
      <c r="IU14" s="238">
        <f>SUMIFS(Base!$J:$J,Base!$L:$L,Datos!$B14,Base!$O:$O,Datos!$IM$4,Base!$N:$N,Datos!IU$5)</f>
        <v>0</v>
      </c>
      <c r="IV14" s="238">
        <f>SUMIFS(Base!$J:$J,Base!$L:$L,Datos!$B14,Base!$O:$O,Datos!$IM$4,Base!$N:$N,Datos!IV$5)</f>
        <v>0</v>
      </c>
      <c r="IW14" s="238">
        <f>SUMIFS(Base!$J:$J,Base!$L:$L,Datos!$B14,Base!$O:$O,Datos!$IM$4,Base!$N:$N,Datos!IW$5)</f>
        <v>0</v>
      </c>
      <c r="IX14" s="238">
        <f>SUMIFS(Base!$J:$J,Base!$L:$L,Datos!$B14,Base!$O:$O,Datos!$IM$4,Base!$N:$N,Datos!IX$5)</f>
        <v>0</v>
      </c>
      <c r="IY14" s="238">
        <f>SUMIFS(Base!$J:$J,Base!$L:$L,Datos!$B14,Base!$O:$O,Datos!$IM$4,Base!$N:$N,Datos!IY$5)</f>
        <v>0</v>
      </c>
      <c r="IZ14" s="238">
        <f>SUMIFS(Base!$J:$J,Base!$L:$L,Datos!$B14,Base!$O:$O,Datos!$IM$4,Base!$N:$N,Datos!IZ$5)</f>
        <v>0</v>
      </c>
      <c r="JA14" s="238">
        <f>SUMIFS(Base!$J:$J,Base!$L:$L,Datos!$B14,Base!$O:$O,Datos!$IM$4,Base!$N:$N,Datos!JA$5)</f>
        <v>0</v>
      </c>
      <c r="JB14" s="238">
        <f>SUMIFS(Base!$J:$J,Base!$L:$L,Datos!$B14,Base!$O:$O,Datos!$IM$4,Base!$N:$N,Datos!JB$5)</f>
        <v>0</v>
      </c>
      <c r="JC14" s="238">
        <f>SUMIFS(Base!$J:$J,Base!$L:$L,Datos!$B14,Base!$O:$O,Datos!$IM$4,Base!$N:$N,Datos!JC$5)</f>
        <v>0</v>
      </c>
      <c r="JD14" s="238">
        <f>SUMIFS(Base!$J:$J,Base!$L:$L,Datos!$B14,Base!$O:$O,Datos!$IM$4,Base!$N:$N,Datos!JD$5)</f>
        <v>0</v>
      </c>
      <c r="JE14" s="238">
        <f>SUMIFS(Base!$J:$J,Base!$L:$L,Datos!$B14,Base!$O:$O,Datos!$IM$4,Base!$N:$N,Datos!JE$5)</f>
        <v>0</v>
      </c>
      <c r="JF14" s="238">
        <f>SUMIFS(Base!$J:$J,Base!$L:$L,Datos!$B14,Base!$O:$O,Datos!$IM$4,Base!$N:$N,Datos!JF$5)</f>
        <v>0</v>
      </c>
      <c r="JG14" s="238">
        <f>SUMIFS(Base!$J:$J,Base!$L:$L,Datos!$B14,Base!$O:$O,Datos!$IM$4,Base!$N:$N,Datos!JG$5)</f>
        <v>0</v>
      </c>
      <c r="JH14" s="238">
        <f>SUMIFS(Base!$J:$J,Base!$L:$L,Datos!$B14,Base!$O:$O,Datos!$IM$4,Base!$N:$N,Datos!JH$5)</f>
        <v>0</v>
      </c>
      <c r="JI14" s="238">
        <f>SUMIFS(Base!$J:$J,Base!$L:$L,Datos!$B14,Base!$O:$O,Datos!$IM$4,Base!$N:$N,Datos!JI$5)</f>
        <v>0</v>
      </c>
      <c r="JJ14" s="238">
        <f>SUMIFS(Base!$J:$J,Base!$L:$L,Datos!$B14,Base!$O:$O,Datos!$IM$4,Base!$N:$N,Datos!JJ$5)</f>
        <v>0</v>
      </c>
      <c r="JK14" s="238">
        <f>SUMIFS(Base!$J:$J,Base!$L:$L,Datos!$B14,Base!$O:$O,Datos!$IM$4,Base!$N:$N,Datos!JK$5)</f>
        <v>0</v>
      </c>
      <c r="JL14" s="238">
        <f>SUMIFS(Base!$J:$J,Base!$L:$L,Datos!$B14,Base!$O:$O,Datos!$IM$4,Base!$N:$N,Datos!JL$5)</f>
        <v>0</v>
      </c>
      <c r="JM14" s="238">
        <f>SUMIFS(Base!$J:$J,Base!$L:$L,Datos!$B14,Base!$O:$O,Datos!$IM$4,Base!$N:$N,Datos!JM$5)</f>
        <v>0</v>
      </c>
      <c r="JN14" s="238">
        <f>SUMIFS(Base!$J:$J,Base!$L:$L,Datos!$B14,Base!$O:$O,Datos!$IM$4,Base!$N:$N,Datos!JN$5)</f>
        <v>0</v>
      </c>
      <c r="JO14" s="238">
        <f>SUMIFS(Base!$J:$J,Base!$L:$L,Datos!$B14,Base!$O:$O,Datos!$IM$4,Base!$N:$N,Datos!JO$5)</f>
        <v>0</v>
      </c>
      <c r="JP14" s="238">
        <f>SUMIFS(Base!$J:$J,Base!$L:$L,Datos!$B14,Base!$O:$O,Datos!$IM$4,Base!$N:$N,Datos!JP$5)</f>
        <v>0</v>
      </c>
      <c r="JQ14" s="65">
        <f>SUMIFS(Base!$J:$J,Base!$L:$L,Datos!$B14,Base!$O:$O,Datos!$JQ$4,Base!$N:$N,Datos!JQ$5)</f>
        <v>0</v>
      </c>
      <c r="JR14" s="65">
        <f>SUMIFS(Base!$J:$J,Base!$L:$L,Datos!$B14,Base!$O:$O,Datos!$JQ$4,Base!$N:$N,Datos!JR$5)</f>
        <v>0</v>
      </c>
      <c r="JS14" s="65">
        <f>SUMIFS(Base!$J:$J,Base!$L:$L,Datos!$B14,Base!$O:$O,Datos!$JQ$4,Base!$N:$N,Datos!JS$5)</f>
        <v>0</v>
      </c>
      <c r="JT14" s="65">
        <f>SUMIFS(Base!$J:$J,Base!$L:$L,Datos!$B14,Base!$O:$O,Datos!$JQ$4,Base!$N:$N,Datos!JT$5)</f>
        <v>0</v>
      </c>
      <c r="JU14" s="65">
        <f>SUMIFS(Base!$J:$J,Base!$L:$L,Datos!$B14,Base!$O:$O,Datos!$JQ$4,Base!$N:$N,Datos!JU$5)</f>
        <v>0</v>
      </c>
      <c r="JV14" s="65">
        <f>SUMIFS(Base!$J:$J,Base!$L:$L,Datos!$B14,Base!$O:$O,Datos!$JQ$4,Base!$N:$N,Datos!JV$5)</f>
        <v>0</v>
      </c>
      <c r="JW14" s="65">
        <f>SUMIFS(Base!$J:$J,Base!$L:$L,Datos!$B14,Base!$O:$O,Datos!$JQ$4,Base!$N:$N,Datos!JW$5)</f>
        <v>0</v>
      </c>
      <c r="JX14" s="65">
        <f>SUMIFS(Base!$J:$J,Base!$L:$L,Datos!$B14,Base!$O:$O,Datos!$JQ$4,Base!$N:$N,Datos!JX$5)</f>
        <v>0</v>
      </c>
      <c r="JY14" s="65">
        <f>SUMIFS(Base!$J:$J,Base!$L:$L,Datos!$B14,Base!$O:$O,Datos!$JQ$4,Base!$N:$N,Datos!JY$5)</f>
        <v>0</v>
      </c>
      <c r="JZ14" s="65">
        <f>SUMIFS(Base!$J:$J,Base!$L:$L,Datos!$B14,Base!$O:$O,Datos!$JQ$4,Base!$N:$N,Datos!JZ$5)</f>
        <v>0</v>
      </c>
      <c r="KA14" s="65">
        <f>SUMIFS(Base!$J:$J,Base!$L:$L,Datos!$B14,Base!$O:$O,Datos!$JQ$4,Base!$N:$N,Datos!KA$5)</f>
        <v>0</v>
      </c>
      <c r="KB14" s="65">
        <f>SUMIFS(Base!$J:$J,Base!$L:$L,Datos!$B14,Base!$O:$O,Datos!$JQ$4,Base!$N:$N,Datos!KB$5)</f>
        <v>0</v>
      </c>
      <c r="KC14" s="65">
        <f>SUMIFS(Base!$J:$J,Base!$L:$L,Datos!$B14,Base!$O:$O,Datos!$JQ$4,Base!$N:$N,Datos!KC$5)</f>
        <v>0</v>
      </c>
      <c r="KD14" s="65">
        <f>SUMIFS(Base!$J:$J,Base!$L:$L,Datos!$B14,Base!$O:$O,Datos!$JQ$4,Base!$N:$N,Datos!KD$5)</f>
        <v>0</v>
      </c>
      <c r="KE14" s="65">
        <f>SUMIFS(Base!$J:$J,Base!$L:$L,Datos!$B14,Base!$O:$O,Datos!$JQ$4,Base!$N:$N,Datos!KE$5)</f>
        <v>0</v>
      </c>
      <c r="KF14" s="65">
        <f>SUMIFS(Base!$J:$J,Base!$L:$L,Datos!$B14,Base!$O:$O,Datos!$JQ$4,Base!$N:$N,Datos!KF$5)</f>
        <v>0</v>
      </c>
      <c r="KG14" s="65">
        <f>SUMIFS(Base!$J:$J,Base!$L:$L,Datos!$B14,Base!$O:$O,Datos!$JQ$4,Base!$N:$N,Datos!KG$5)</f>
        <v>0</v>
      </c>
      <c r="KH14" s="65">
        <f>SUMIFS(Base!$J:$J,Base!$L:$L,Datos!$B14,Base!$O:$O,Datos!$JQ$4,Base!$N:$N,Datos!KH$5)</f>
        <v>0</v>
      </c>
      <c r="KI14" s="65">
        <f>SUMIFS(Base!$J:$J,Base!$L:$L,Datos!$B14,Base!$O:$O,Datos!$JQ$4,Base!$N:$N,Datos!KI$5)</f>
        <v>0</v>
      </c>
      <c r="KJ14" s="65">
        <f>SUMIFS(Base!$J:$J,Base!$L:$L,Datos!$B14,Base!$O:$O,Datos!$JQ$4,Base!$N:$N,Datos!KJ$5)</f>
        <v>0</v>
      </c>
      <c r="KK14" s="65">
        <f>SUMIFS(Base!$J:$J,Base!$L:$L,Datos!$B14,Base!$O:$O,Datos!$JQ$4,Base!$N:$N,Datos!KK$5)</f>
        <v>0</v>
      </c>
      <c r="KL14" s="65">
        <f>SUMIFS(Base!$J:$J,Base!$L:$L,Datos!$B14,Base!$O:$O,Datos!$JQ$4,Base!$N:$N,Datos!KL$5)</f>
        <v>0</v>
      </c>
      <c r="KM14" s="65">
        <f>SUMIFS(Base!$J:$J,Base!$L:$L,Datos!$B14,Base!$O:$O,Datos!$JQ$4,Base!$N:$N,Datos!KM$5)</f>
        <v>0</v>
      </c>
      <c r="KN14" s="65">
        <f>SUMIFS(Base!$J:$J,Base!$L:$L,Datos!$B14,Base!$O:$O,Datos!$JQ$4,Base!$N:$N,Datos!KN$5)</f>
        <v>0</v>
      </c>
      <c r="KO14" s="65">
        <f>SUMIFS(Base!$J:$J,Base!$L:$L,Datos!$B14,Base!$O:$O,Datos!$JQ$4,Base!$N:$N,Datos!KO$5)</f>
        <v>0</v>
      </c>
      <c r="KP14" s="65">
        <f>SUMIFS(Base!$J:$J,Base!$L:$L,Datos!$B14,Base!$O:$O,Datos!$JQ$4,Base!$N:$N,Datos!KP$5)</f>
        <v>0</v>
      </c>
      <c r="KQ14" s="65">
        <f>SUMIFS(Base!$J:$J,Base!$L:$L,Datos!$B14,Base!$O:$O,Datos!$JQ$4,Base!$N:$N,Datos!KQ$5)</f>
        <v>0</v>
      </c>
      <c r="KR14" s="65">
        <f>SUMIFS(Base!$J:$J,Base!$L:$L,Datos!$B14,Base!$O:$O,Datos!$JQ$4,Base!$N:$N,Datos!KR$5)</f>
        <v>0</v>
      </c>
      <c r="KS14" s="65">
        <f>SUMIFS(Base!$J:$J,Base!$L:$L,Datos!$B14,Base!$O:$O,Datos!$JQ$4,Base!$N:$N,Datos!KS$5)</f>
        <v>0</v>
      </c>
      <c r="KT14" s="65">
        <f>SUMIFS(Base!$J:$J,Base!$L:$L,Datos!$B14,Base!$O:$O,Datos!$JQ$4,Base!$N:$N,Datos!KT$5)</f>
        <v>0</v>
      </c>
      <c r="KU14" s="65">
        <f>SUMIFS(Base!$J:$J,Base!$L:$L,Datos!$B14,Base!$O:$O,Datos!$JQ$4,Base!$N:$N,Datos!KU$5)</f>
        <v>0</v>
      </c>
      <c r="KV14" s="65">
        <f>SUMIFS(Base!$J:$J,Base!$L:$L,Datos!$B14,Base!$O:$O,Datos!$KV$4,Base!$N:$N,Datos!KV$5)</f>
        <v>0</v>
      </c>
      <c r="KW14" s="65">
        <f>SUMIFS(Base!$J:$J,Base!$L:$L,Datos!$B14,Base!$O:$O,Datos!$KV$4,Base!$N:$N,Datos!KW$5)</f>
        <v>0</v>
      </c>
      <c r="KX14" s="65">
        <f>SUMIFS(Base!$J:$J,Base!$L:$L,Datos!$B14,Base!$O:$O,Datos!$KV$4,Base!$N:$N,Datos!KX$5)</f>
        <v>0</v>
      </c>
      <c r="KY14" s="65">
        <f>SUMIFS(Base!$J:$J,Base!$L:$L,Datos!$B14,Base!$O:$O,Datos!$KV$4,Base!$N:$N,Datos!KY$5)</f>
        <v>0</v>
      </c>
      <c r="KZ14" s="65">
        <f>SUMIFS(Base!$J:$J,Base!$L:$L,Datos!$B14,Base!$O:$O,Datos!$KV$4,Base!$N:$N,Datos!KZ$5)</f>
        <v>0</v>
      </c>
      <c r="LA14" s="65">
        <f>SUMIFS(Base!$J:$J,Base!$L:$L,Datos!$B14,Base!$O:$O,Datos!$KV$4,Base!$N:$N,Datos!LA$5)</f>
        <v>0</v>
      </c>
      <c r="LB14" s="65">
        <f>SUMIFS(Base!$J:$J,Base!$L:$L,Datos!$B14,Base!$O:$O,Datos!$KV$4,Base!$N:$N,Datos!LB$5)</f>
        <v>0</v>
      </c>
      <c r="LC14" s="65">
        <f>SUMIFS(Base!$J:$J,Base!$L:$L,Datos!$B14,Base!$O:$O,Datos!$KV$4,Base!$N:$N,Datos!LC$5)</f>
        <v>0</v>
      </c>
      <c r="LD14" s="65">
        <f>SUMIFS(Base!$J:$J,Base!$L:$L,Datos!$B14,Base!$O:$O,Datos!$KV$4,Base!$N:$N,Datos!LD$5)</f>
        <v>0</v>
      </c>
      <c r="LE14" s="65">
        <f>SUMIFS(Base!$J:$J,Base!$L:$L,Datos!$B14,Base!$O:$O,Datos!$KV$4,Base!$N:$N,Datos!LE$5)</f>
        <v>0</v>
      </c>
      <c r="LF14" s="65">
        <f>SUMIFS(Base!$J:$J,Base!$L:$L,Datos!$B14,Base!$O:$O,Datos!$KV$4,Base!$N:$N,Datos!LF$5)</f>
        <v>0</v>
      </c>
      <c r="LG14" s="65">
        <f>SUMIFS(Base!$J:$J,Base!$L:$L,Datos!$B14,Base!$O:$O,Datos!$KV$4,Base!$N:$N,Datos!LG$5)</f>
        <v>0</v>
      </c>
      <c r="LH14" s="65">
        <f>SUMIFS(Base!$J:$J,Base!$L:$L,Datos!$B14,Base!$O:$O,Datos!$KV$4,Base!$N:$N,Datos!LH$5)</f>
        <v>0</v>
      </c>
      <c r="LI14" s="65">
        <f>SUMIFS(Base!$J:$J,Base!$L:$L,Datos!$B14,Base!$O:$O,Datos!$KV$4,Base!$N:$N,Datos!LI$5)</f>
        <v>0</v>
      </c>
      <c r="LJ14" s="65">
        <f>SUMIFS(Base!$J:$J,Base!$L:$L,Datos!$B14,Base!$O:$O,Datos!$KV$4,Base!$N:$N,Datos!LJ$5)</f>
        <v>0</v>
      </c>
      <c r="LK14" s="65">
        <f>SUMIFS(Base!$J:$J,Base!$L:$L,Datos!$B14,Base!$O:$O,Datos!$KV$4,Base!$N:$N,Datos!LK$5)</f>
        <v>0</v>
      </c>
      <c r="LL14" s="65">
        <f>SUMIFS(Base!$J:$J,Base!$L:$L,Datos!$B14,Base!$O:$O,Datos!$KV$4,Base!$N:$N,Datos!LL$5)</f>
        <v>0</v>
      </c>
      <c r="LM14" s="65">
        <f>SUMIFS(Base!$J:$J,Base!$L:$L,Datos!$B14,Base!$O:$O,Datos!$KV$4,Base!$N:$N,Datos!LM$5)</f>
        <v>0</v>
      </c>
      <c r="LN14" s="65">
        <f>SUMIFS(Base!$J:$J,Base!$L:$L,Datos!$B14,Base!$O:$O,Datos!$KV$4,Base!$N:$N,Datos!LN$5)</f>
        <v>0</v>
      </c>
      <c r="LO14" s="65">
        <f>SUMIFS(Base!$J:$J,Base!$L:$L,Datos!$B14,Base!$O:$O,Datos!$KV$4,Base!$N:$N,Datos!LO$5)</f>
        <v>0</v>
      </c>
      <c r="LP14" s="65">
        <f>SUMIFS(Base!$J:$J,Base!$L:$L,Datos!$B14,Base!$O:$O,Datos!$KV$4,Base!$N:$N,Datos!LP$5)</f>
        <v>0</v>
      </c>
      <c r="LQ14" s="65">
        <f>SUMIFS(Base!$J:$J,Base!$L:$L,Datos!$B14,Base!$O:$O,Datos!$KV$4,Base!$N:$N,Datos!LQ$5)</f>
        <v>0</v>
      </c>
      <c r="LR14" s="65">
        <f>SUMIFS(Base!$J:$J,Base!$L:$L,Datos!$B14,Base!$O:$O,Datos!$KV$4,Base!$N:$N,Datos!LR$5)</f>
        <v>0</v>
      </c>
      <c r="LS14" s="65">
        <f>SUMIFS(Base!$J:$J,Base!$L:$L,Datos!$B14,Base!$O:$O,Datos!$KV$4,Base!$N:$N,Datos!LS$5)</f>
        <v>0</v>
      </c>
      <c r="LT14" s="65">
        <f>SUMIFS(Base!$J:$J,Base!$L:$L,Datos!$B14,Base!$O:$O,Datos!$KV$4,Base!$N:$N,Datos!LT$5)</f>
        <v>0</v>
      </c>
      <c r="LU14" s="65">
        <f>SUMIFS(Base!$J:$J,Base!$L:$L,Datos!$B14,Base!$O:$O,Datos!$KV$4,Base!$N:$N,Datos!LU$5)</f>
        <v>0</v>
      </c>
      <c r="LV14" s="65">
        <f>SUMIFS(Base!$J:$J,Base!$L:$L,Datos!$B14,Base!$O:$O,Datos!$KV$4,Base!$N:$N,Datos!LV$5)</f>
        <v>0</v>
      </c>
      <c r="LW14" s="65">
        <f>SUMIFS(Base!$J:$J,Base!$L:$L,Datos!$B14,Base!$O:$O,Datos!$KV$4,Base!$N:$N,Datos!LW$5)</f>
        <v>0</v>
      </c>
      <c r="LX14" s="65">
        <f>SUMIFS(Base!$J:$J,Base!$L:$L,Datos!$B14,Base!$O:$O,Datos!$KV$4,Base!$N:$N,Datos!LX$5)</f>
        <v>0</v>
      </c>
      <c r="LY14" s="65">
        <f>SUMIFS(Base!$J:$J,Base!$L:$L,Datos!$B14,Base!$O:$O,Datos!$KV$4,Base!$N:$N,Datos!LY$5)</f>
        <v>0</v>
      </c>
      <c r="LZ14" s="65">
        <f>SUMIFS(Base!$J:$J,Base!$L:$L,Datos!$B14,Base!$O:$O,Datos!$LZ$4,Base!$N:$N,Datos!LZ$5)</f>
        <v>0</v>
      </c>
      <c r="MA14" s="65">
        <f>SUMIFS(Base!$J:$J,Base!$L:$L,Datos!$B14,Base!$O:$O,Datos!$LZ$4,Base!$N:$N,Datos!MA$5)</f>
        <v>0</v>
      </c>
      <c r="MB14" s="65">
        <f>SUMIFS(Base!$J:$J,Base!$L:$L,Datos!$B14,Base!$O:$O,Datos!$LZ$4,Base!$N:$N,Datos!MB$5)</f>
        <v>0</v>
      </c>
      <c r="MC14" s="65">
        <f>SUMIFS(Base!$J:$J,Base!$L:$L,Datos!$B14,Base!$O:$O,Datos!$LZ$4,Base!$N:$N,Datos!MC$5)</f>
        <v>0</v>
      </c>
      <c r="MD14" s="65">
        <f>SUMIFS(Base!$J:$J,Base!$L:$L,Datos!$B14,Base!$O:$O,Datos!$LZ$4,Base!$N:$N,Datos!MD$5)</f>
        <v>0</v>
      </c>
      <c r="ME14" s="65">
        <f>SUMIFS(Base!$J:$J,Base!$L:$L,Datos!$B14,Base!$O:$O,Datos!$LZ$4,Base!$N:$N,Datos!ME$5)</f>
        <v>0</v>
      </c>
      <c r="MF14" s="65">
        <f>SUMIFS(Base!$J:$J,Base!$L:$L,Datos!$B14,Base!$O:$O,Datos!$LZ$4,Base!$N:$N,Datos!MF$5)</f>
        <v>0</v>
      </c>
      <c r="MG14" s="65">
        <f>SUMIFS(Base!$J:$J,Base!$L:$L,Datos!$B14,Base!$O:$O,Datos!$LZ$4,Base!$N:$N,Datos!MG$5)</f>
        <v>0</v>
      </c>
      <c r="MH14" s="65">
        <f>SUMIFS(Base!$J:$J,Base!$L:$L,Datos!$B14,Base!$O:$O,Datos!$LZ$4,Base!$N:$N,Datos!MH$5)</f>
        <v>0</v>
      </c>
      <c r="MI14" s="65">
        <f>SUMIFS(Base!$J:$J,Base!$L:$L,Datos!$B14,Base!$O:$O,Datos!$LZ$4,Base!$N:$N,Datos!MI$5)</f>
        <v>0</v>
      </c>
      <c r="MJ14" s="65">
        <f>SUMIFS(Base!$J:$J,Base!$L:$L,Datos!$B14,Base!$O:$O,Datos!$LZ$4,Base!$N:$N,Datos!MJ$5)</f>
        <v>0</v>
      </c>
      <c r="MK14" s="65">
        <f>SUMIFS(Base!$J:$J,Base!$L:$L,Datos!$B14,Base!$O:$O,Datos!$LZ$4,Base!$N:$N,Datos!MK$5)</f>
        <v>0</v>
      </c>
      <c r="ML14" s="65">
        <f>SUMIFS(Base!$J:$J,Base!$L:$L,Datos!$B14,Base!$O:$O,Datos!$LZ$4,Base!$N:$N,Datos!ML$5)</f>
        <v>0</v>
      </c>
      <c r="MM14" s="65">
        <f>SUMIFS(Base!$J:$J,Base!$L:$L,Datos!$B14,Base!$O:$O,Datos!$LZ$4,Base!$N:$N,Datos!MM$5)</f>
        <v>0</v>
      </c>
      <c r="MN14" s="65">
        <f>SUMIFS(Base!$J:$J,Base!$L:$L,Datos!$B14,Base!$O:$O,Datos!$LZ$4,Base!$N:$N,Datos!MN$5)</f>
        <v>0</v>
      </c>
      <c r="MO14" s="65">
        <f>SUMIFS(Base!$J:$J,Base!$L:$L,Datos!$B14,Base!$O:$O,Datos!$LZ$4,Base!$N:$N,Datos!MO$5)</f>
        <v>0</v>
      </c>
      <c r="MP14" s="65">
        <f>SUMIFS(Base!$J:$J,Base!$L:$L,Datos!$B14,Base!$O:$O,Datos!$LZ$4,Base!$N:$N,Datos!MP$5)</f>
        <v>0</v>
      </c>
      <c r="MQ14" s="65">
        <f>SUMIFS(Base!$J:$J,Base!$L:$L,Datos!$B14,Base!$O:$O,Datos!$LZ$4,Base!$N:$N,Datos!MQ$5)</f>
        <v>0</v>
      </c>
      <c r="MR14" s="65">
        <f>SUMIFS(Base!$J:$J,Base!$L:$L,Datos!$B14,Base!$O:$O,Datos!$LZ$4,Base!$N:$N,Datos!MR$5)</f>
        <v>0</v>
      </c>
      <c r="MS14" s="65">
        <f>SUMIFS(Base!$J:$J,Base!$L:$L,Datos!$B14,Base!$O:$O,Datos!$LZ$4,Base!$N:$N,Datos!MS$5)</f>
        <v>0</v>
      </c>
      <c r="MT14" s="65">
        <f>SUMIFS(Base!$J:$J,Base!$L:$L,Datos!$B14,Base!$O:$O,Datos!$LZ$4,Base!$N:$N,Datos!MT$5)</f>
        <v>0</v>
      </c>
      <c r="MU14" s="65">
        <f>SUMIFS(Base!$J:$J,Base!$L:$L,Datos!$B14,Base!$O:$O,Datos!$LZ$4,Base!$N:$N,Datos!MU$5)</f>
        <v>0</v>
      </c>
      <c r="MV14" s="65">
        <f>SUMIFS(Base!$J:$J,Base!$L:$L,Datos!$B14,Base!$O:$O,Datos!$LZ$4,Base!$N:$N,Datos!MV$5)</f>
        <v>0</v>
      </c>
      <c r="MW14" s="65">
        <f>SUMIFS(Base!$J:$J,Base!$L:$L,Datos!$B14,Base!$O:$O,Datos!$LZ$4,Base!$N:$N,Datos!MW$5)</f>
        <v>0</v>
      </c>
      <c r="MX14" s="65">
        <f>SUMIFS(Base!$J:$J,Base!$L:$L,Datos!$B14,Base!$O:$O,Datos!$LZ$4,Base!$N:$N,Datos!MX$5)</f>
        <v>0</v>
      </c>
      <c r="MY14" s="65">
        <f>SUMIFS(Base!$J:$J,Base!$L:$L,Datos!$B14,Base!$O:$O,Datos!$LZ$4,Base!$N:$N,Datos!MY$5)</f>
        <v>0</v>
      </c>
      <c r="MZ14" s="65">
        <f>SUMIFS(Base!$J:$J,Base!$L:$L,Datos!$B14,Base!$O:$O,Datos!$LZ$4,Base!$N:$N,Datos!MZ$5)</f>
        <v>0</v>
      </c>
      <c r="NA14" s="65">
        <f>SUMIFS(Base!$J:$J,Base!$L:$L,Datos!$B14,Base!$O:$O,Datos!$LZ$4,Base!$N:$N,Datos!NA$5)</f>
        <v>0</v>
      </c>
      <c r="NB14" s="65">
        <f>SUMIFS(Base!$J:$J,Base!$L:$L,Datos!$B14,Base!$O:$O,Datos!$LZ$4,Base!$N:$N,Datos!NB$5)</f>
        <v>0</v>
      </c>
      <c r="NC14" s="65">
        <f>SUMIFS(Base!$J:$J,Base!$L:$L,Datos!$B14,Base!$O:$O,Datos!$LZ$4,Base!$N:$N,Datos!NC$5)</f>
        <v>0</v>
      </c>
      <c r="ND14" s="65">
        <f>SUMIFS(Base!$J:$J,Base!$L:$L,Datos!$B14,Base!$O:$O,Datos!$LZ$4,Base!$N:$N,Datos!ND$5)</f>
        <v>0</v>
      </c>
      <c r="NE14" s="65">
        <f>SUMIFS(Base!$J:$J,Base!$L:$L,Datos!$B14,Base!$O:$O,Datos!$NE$4,Base!$N:$N,Datos!NE$5,Base!$B:$B,$NE$3)</f>
        <v>0</v>
      </c>
      <c r="NF14" s="65">
        <f>SUMIFS(Base!$J:$J,Base!$L:$L,Datos!$B14,Base!$O:$O,Datos!$NE$4,Base!$N:$N,Datos!NF$5,Base!$B:$B,$NE$3)</f>
        <v>-567</v>
      </c>
      <c r="NG14" s="65">
        <f>SUMIFS(Base!$J:$J,Base!$L:$L,Datos!$B14,Base!$O:$O,Datos!$NE$4,Base!$N:$N,Datos!NG$5,Base!$B:$B,$NE$3)</f>
        <v>-396</v>
      </c>
      <c r="NH14" s="65">
        <f>SUMIFS(Base!$J:$J,Base!$L:$L,Datos!$B14,Base!$O:$O,Datos!$NE$4,Base!$N:$N,Datos!NH$5,Base!$B:$B,$NE$3)</f>
        <v>0</v>
      </c>
      <c r="NI14" s="65">
        <f>SUMIFS(Base!$J:$J,Base!$L:$L,Datos!$B14,Base!$O:$O,Datos!$NE$4,Base!$N:$N,Datos!NI$5,Base!$B:$B,$NE$3)</f>
        <v>0</v>
      </c>
      <c r="NJ14" s="65">
        <f>SUMIFS(Base!$J:$J,Base!$L:$L,Datos!$B14,Base!$O:$O,Datos!$NE$4,Base!$N:$N,Datos!NJ$5,Base!$B:$B,$NE$3)</f>
        <v>-170</v>
      </c>
      <c r="NK14" s="65">
        <f>SUMIFS(Base!$J:$J,Base!$L:$L,Datos!$B14,Base!$O:$O,Datos!$NE$4,Base!$N:$N,Datos!NK$5,Base!$B:$B,$NE$3)</f>
        <v>0</v>
      </c>
      <c r="NL14" s="65">
        <f>SUMIFS(Base!$J:$J,Base!$L:$L,Datos!$B14,Base!$O:$O,Datos!$NE$4,Base!$N:$N,Datos!NL$5,Base!$B:$B,$NE$3)</f>
        <v>-801</v>
      </c>
      <c r="NM14" s="65">
        <f>SUMIFS(Base!$J:$J,Base!$L:$L,Datos!$B14,Base!$O:$O,Datos!$NE$4,Base!$N:$N,Datos!NM$5,Base!$B:$B,$NE$3)</f>
        <v>0</v>
      </c>
      <c r="NN14" s="65">
        <f>SUMIFS(Base!$J:$J,Base!$L:$L,Datos!$B14,Base!$O:$O,Datos!$NE$4,Base!$N:$N,Datos!NN$5,Base!$B:$B,$NE$3)</f>
        <v>-369</v>
      </c>
      <c r="NO14" s="65">
        <f>SUMIFS(Base!$J:$J,Base!$L:$L,Datos!$B14,Base!$O:$O,Datos!$NE$4,Base!$N:$N,Datos!NO$5,Base!$B:$B,$NE$3)</f>
        <v>-621</v>
      </c>
      <c r="NP14" s="65">
        <f>SUMIFS(Base!$J:$J,Base!$L:$L,Datos!$B14,Base!$O:$O,Datos!$NE$4,Base!$N:$N,Datos!NP$5,Base!$B:$B,$NE$3)</f>
        <v>0</v>
      </c>
      <c r="NQ14" s="65">
        <f>SUMIFS(Base!$J:$J,Base!$L:$L,Datos!$B14,Base!$O:$O,Datos!$NE$4,Base!$N:$N,Datos!NQ$5,Base!$B:$B,$NE$3)</f>
        <v>-805</v>
      </c>
      <c r="NR14" s="238">
        <f>SUMIFS(Base!$J:$J,Base!$L:$L,Datos!$B14,Base!$O:$O,Datos!$NE$4,Base!$N:$N,Datos!NR$5,Base!$B:$B,$NE$3)</f>
        <v>-40</v>
      </c>
      <c r="NS14" s="65">
        <f>SUMIFS(Base!$J:$J,Base!$L:$L,Datos!$B14,Base!$O:$O,Datos!$NE$4,Base!$N:$N,Datos!NS$5,Base!$B:$B,$NE$3)</f>
        <v>-729</v>
      </c>
      <c r="NT14" s="65">
        <f>SUMIFS(Base!$J:$J,Base!$L:$L,Datos!$B14,Base!$O:$O,Datos!$NE$4,Base!$N:$N,Datos!NT$5,Base!$B:$B,$NE$3)</f>
        <v>0</v>
      </c>
      <c r="NU14" s="65">
        <f>SUMIFS(Base!$J:$J,Base!$L:$L,Datos!$B14,Base!$O:$O,Datos!$NE$4,Base!$N:$N,Datos!NU$5,Base!$B:$B,$NE$3)</f>
        <v>-263</v>
      </c>
      <c r="NV14" s="65">
        <f>SUMIFS(Base!$J:$J,Base!$L:$L,Datos!$B14,Base!$O:$O,Datos!$NE$4,Base!$N:$N,Datos!NV$5,Base!$B:$B,$NE$3)</f>
        <v>-946</v>
      </c>
      <c r="NW14" s="65">
        <f>SUMIFS(Base!$J:$J,Base!$L:$L,Datos!$B14,Base!$O:$O,Datos!$NE$4,Base!$N:$N,Datos!NW$5,Base!$B:$B,$NE$3)</f>
        <v>0</v>
      </c>
      <c r="NX14" s="65">
        <f>SUMIFS(Base!$J:$J,Base!$L:$L,Datos!$B14,Base!$O:$O,Datos!$NE$4,Base!$N:$N,Datos!NX$5,Base!$B:$B,$NE$3)</f>
        <v>0</v>
      </c>
      <c r="NY14" s="259">
        <f t="shared" si="6"/>
        <v>-1</v>
      </c>
      <c r="NZ14" s="258">
        <f t="shared" si="7"/>
        <v>-1</v>
      </c>
      <c r="OA14" s="244">
        <f t="shared" si="8"/>
        <v>-29.646753246753246</v>
      </c>
      <c r="OB14" s="226">
        <f t="shared" si="9"/>
        <v>-76.093333333333334</v>
      </c>
      <c r="OC14" s="257">
        <f t="shared" si="10"/>
        <v>-19.477815699658702</v>
      </c>
      <c r="OD14" s="239">
        <f t="shared" si="27"/>
        <v>19.477815699658702</v>
      </c>
      <c r="OE14" s="240">
        <f t="shared" si="28"/>
        <v>-1</v>
      </c>
      <c r="OF14" s="13"/>
      <c r="OG14" s="13">
        <f t="shared" si="21"/>
        <v>0</v>
      </c>
      <c r="OH14" s="13">
        <f t="shared" si="22"/>
        <v>0</v>
      </c>
      <c r="OI14" s="13">
        <f t="shared" si="23"/>
        <v>0</v>
      </c>
      <c r="OJ14" s="13">
        <f t="shared" si="24"/>
        <v>0</v>
      </c>
      <c r="OK14" s="13">
        <f t="shared" si="25"/>
        <v>0</v>
      </c>
      <c r="OL14" s="70">
        <f t="shared" si="11"/>
        <v>0</v>
      </c>
      <c r="OM14" s="70">
        <f t="shared" si="26"/>
        <v>0</v>
      </c>
      <c r="ON14" s="276">
        <f t="shared" si="12"/>
        <v>0</v>
      </c>
      <c r="OO14" s="232">
        <f t="shared" si="13"/>
        <v>0</v>
      </c>
      <c r="OP14" s="260" t="e">
        <f t="shared" si="14"/>
        <v>#DIV/0!</v>
      </c>
      <c r="PE14" s="242">
        <f t="shared" si="29"/>
        <v>0</v>
      </c>
      <c r="PF14" s="243">
        <f t="shared" si="30"/>
        <v>0</v>
      </c>
    </row>
    <row r="15" spans="1:422" s="241" customFormat="1" ht="16" x14ac:dyDescent="0.2">
      <c r="A15" s="233" t="s">
        <v>44</v>
      </c>
      <c r="B15" s="234" t="s">
        <v>47</v>
      </c>
      <c r="C15" s="235">
        <f>SUMIFS(Base!$J:$J,Base!$L:$L,Datos!$B15,Base!$O:$O,Datos!$C$4,Base!$N:$N,Datos!C$5)</f>
        <v>0</v>
      </c>
      <c r="D15" s="235">
        <f>SUMIFS(Base!$J:$J,Base!$L:$L,Datos!$B15,Base!$O:$O,Datos!$C$4,Base!$N:$N,Datos!D$5)</f>
        <v>-459</v>
      </c>
      <c r="E15" s="235">
        <f>SUMIFS(Base!$J:$J,Base!$L:$L,Datos!$B15,Base!$O:$O,Datos!$C$4,Base!$N:$N,Datos!E$5)</f>
        <v>-635</v>
      </c>
      <c r="F15" s="235">
        <f>SUMIFS(Base!$J:$J,Base!$L:$L,Datos!$B15,Base!$O:$O,Datos!$C$4,Base!$N:$N,Datos!F$5)</f>
        <v>-125</v>
      </c>
      <c r="G15" s="235">
        <f>SUMIFS(Base!$J:$J,Base!$L:$L,Datos!$B15,Base!$O:$O,Datos!$C$4,Base!$N:$N,Datos!G$5)</f>
        <v>-333</v>
      </c>
      <c r="H15" s="235">
        <f>SUMIFS(Base!$J:$J,Base!$L:$L,Datos!$B15,Base!$O:$O,Datos!$C$4,Base!$N:$N,Datos!H$5)</f>
        <v>0</v>
      </c>
      <c r="I15" s="235">
        <f>SUMIFS(Base!$J:$J,Base!$L:$L,Datos!$B15,Base!$O:$O,Datos!$C$4,Base!$N:$N,Datos!I$5)</f>
        <v>-677</v>
      </c>
      <c r="J15" s="235">
        <f>SUMIFS(Base!$J:$J,Base!$L:$L,Datos!$B15,Base!$O:$O,Datos!$C$4,Base!$N:$N,Datos!J$5)</f>
        <v>0</v>
      </c>
      <c r="K15" s="235">
        <f>SUMIFS(Base!$J:$J,Base!$L:$L,Datos!$B15,Base!$O:$O,Datos!$C$4,Base!$N:$N,Datos!K$5)</f>
        <v>0</v>
      </c>
      <c r="L15" s="235">
        <f>SUMIFS(Base!$J:$J,Base!$L:$L,Datos!$B15,Base!$O:$O,Datos!$C$4,Base!$N:$N,Datos!L$5)</f>
        <v>-40</v>
      </c>
      <c r="M15" s="235">
        <f>SUMIFS(Base!$J:$J,Base!$L:$L,Datos!$B15,Base!$O:$O,Datos!$C$4,Base!$N:$N,Datos!M$5)</f>
        <v>-93</v>
      </c>
      <c r="N15" s="235">
        <f>SUMIFS(Base!$J:$J,Base!$L:$L,Datos!$B15,Base!$O:$O,Datos!$C$4,Base!$N:$N,Datos!N$5)</f>
        <v>0</v>
      </c>
      <c r="O15" s="235">
        <f>SUMIFS(Base!$J:$J,Base!$L:$L,Datos!$B15,Base!$O:$O,Datos!$C$4,Base!$N:$N,Datos!O$5)</f>
        <v>0</v>
      </c>
      <c r="P15" s="235">
        <f>SUMIFS(Base!$J:$J,Base!$L:$L,Datos!$B15,Base!$O:$O,Datos!$C$4,Base!$N:$N,Datos!P$5)</f>
        <v>-156</v>
      </c>
      <c r="Q15" s="235">
        <f>SUMIFS(Base!$J:$J,Base!$L:$L,Datos!$B15,Base!$O:$O,Datos!$C$4,Base!$N:$N,Datos!Q$5)</f>
        <v>-401</v>
      </c>
      <c r="R15" s="235">
        <f>SUMIFS(Base!$J:$J,Base!$L:$L,Datos!$B15,Base!$O:$O,Datos!$C$4,Base!$N:$N,Datos!R$5)</f>
        <v>-728</v>
      </c>
      <c r="S15" s="235">
        <f>SUMIFS(Base!$J:$J,Base!$L:$L,Datos!$B15,Base!$O:$O,Datos!$C$4,Base!$N:$N,Datos!S$5)</f>
        <v>-334</v>
      </c>
      <c r="T15" s="235">
        <f>SUMIFS(Base!$J:$J,Base!$L:$L,Datos!$B15,Base!$O:$O,Datos!$C$4,Base!$N:$N,Datos!T$5)</f>
        <v>-292</v>
      </c>
      <c r="U15" s="235">
        <f>SUMIFS(Base!$J:$J,Base!$L:$L,Datos!$B15,Base!$O:$O,Datos!$C$4,Base!$N:$N,Datos!U$5)</f>
        <v>0</v>
      </c>
      <c r="V15" s="235">
        <f>SUMIFS(Base!$J:$J,Base!$L:$L,Datos!$B15,Base!$O:$O,Datos!$C$4,Base!$N:$N,Datos!V$5)</f>
        <v>0</v>
      </c>
      <c r="W15" s="235">
        <f>SUMIFS(Base!$J:$J,Base!$L:$L,Datos!$B15,Base!$O:$O,Datos!$C$4,Base!$N:$N,Datos!W$5)</f>
        <v>0</v>
      </c>
      <c r="X15" s="235">
        <f>SUMIFS(Base!$J:$J,Base!$L:$L,Datos!$B15,Base!$O:$O,Datos!$C$4,Base!$N:$N,Datos!X$5)</f>
        <v>0</v>
      </c>
      <c r="Y15" s="235">
        <f>SUMIFS(Base!$J:$J,Base!$L:$L,Datos!$B15,Base!$O:$O,Datos!$C$4,Base!$N:$N,Datos!Y$5)</f>
        <v>0</v>
      </c>
      <c r="Z15" s="235">
        <f>SUMIFS(Base!$J:$J,Base!$L:$L,Datos!$B15,Base!$O:$O,Datos!$C$4,Base!$N:$N,Datos!Z$5)</f>
        <v>0</v>
      </c>
      <c r="AA15" s="235">
        <f>SUMIFS(Base!$J:$J,Base!$L:$L,Datos!$B15,Base!$O:$O,Datos!$C$4,Base!$N:$N,Datos!AA$5)</f>
        <v>0</v>
      </c>
      <c r="AB15" s="235">
        <f>SUMIFS(Base!$J:$J,Base!$L:$L,Datos!$B15,Base!$O:$O,Datos!$C$4,Base!$N:$N,Datos!AB$5)</f>
        <v>0</v>
      </c>
      <c r="AC15" s="235">
        <f>SUMIFS(Base!$J:$J,Base!$L:$L,Datos!$B15,Base!$O:$O,Datos!$C$4,Base!$N:$N,Datos!AC$5)</f>
        <v>0</v>
      </c>
      <c r="AD15" s="235">
        <f>SUMIFS(Base!$J:$J,Base!$L:$L,Datos!$B15,Base!$O:$O,Datos!$C$4,Base!$N:$N,Datos!AD$5)</f>
        <v>0</v>
      </c>
      <c r="AE15" s="235">
        <f>SUMIFS(Base!$J:$J,Base!$L:$L,Datos!$B15,Base!$O:$O,Datos!$C$4,Base!$N:$N,Datos!AE$5)</f>
        <v>0</v>
      </c>
      <c r="AF15" s="235">
        <f>SUMIFS(Base!$J:$J,Base!$L:$L,Datos!$B15,Base!$O:$O,Datos!$C$4,Base!$N:$N,Datos!AF$5)</f>
        <v>0</v>
      </c>
      <c r="AG15" s="235">
        <f>SUMIFS(Base!$J:$J,Base!$L:$L,Datos!$B15,Base!$O:$O,Datos!$C$4,Base!$N:$N,Datos!AG$5)</f>
        <v>0</v>
      </c>
      <c r="AH15" s="235">
        <f>SUMIFS(Base!$J:$J,Base!$L:$L,Datos!$B15,Base!$O:$O,Datos!$AH$4,Base!$N:$N,Datos!AH$5)</f>
        <v>0</v>
      </c>
      <c r="AI15" s="235">
        <f>SUMIFS(Base!$J:$J,Base!$L:$L,Datos!$B15,Base!$O:$O,Datos!$AH$4,Base!$N:$N,Datos!AI$5)</f>
        <v>0</v>
      </c>
      <c r="AJ15" s="235">
        <f>SUMIFS(Base!$J:$J,Base!$L:$L,Datos!$B15,Base!$O:$O,Datos!$AH$4,Base!$N:$N,Datos!AJ$5)</f>
        <v>0</v>
      </c>
      <c r="AK15" s="235">
        <f>SUMIFS(Base!$J:$J,Base!$L:$L,Datos!$B15,Base!$O:$O,Datos!$AH$4,Base!$N:$N,Datos!AK$5)</f>
        <v>0</v>
      </c>
      <c r="AL15" s="235">
        <f>SUMIFS(Base!$J:$J,Base!$L:$L,Datos!$B15,Base!$O:$O,Datos!$AH$4,Base!$N:$N,Datos!AL$5)</f>
        <v>0</v>
      </c>
      <c r="AM15" s="235">
        <f>SUMIFS(Base!$J:$J,Base!$L:$L,Datos!$B15,Base!$O:$O,Datos!$AH$4,Base!$N:$N,Datos!AM$5)</f>
        <v>0</v>
      </c>
      <c r="AN15" s="235">
        <f>SUMIFS(Base!$J:$J,Base!$L:$L,Datos!$B15,Base!$O:$O,Datos!$AH$4,Base!$N:$N,Datos!AN$5)</f>
        <v>0</v>
      </c>
      <c r="AO15" s="235">
        <f>SUMIFS(Base!$J:$J,Base!$L:$L,Datos!$B15,Base!$O:$O,Datos!$AH$4,Base!$N:$N,Datos!AO$5)</f>
        <v>0</v>
      </c>
      <c r="AP15" s="235">
        <f>SUMIFS(Base!$J:$J,Base!$L:$L,Datos!$B15,Base!$O:$O,Datos!$AH$4,Base!$N:$N,Datos!AP$5)</f>
        <v>0</v>
      </c>
      <c r="AQ15" s="235">
        <f>SUMIFS(Base!$J:$J,Base!$L:$L,Datos!$B15,Base!$O:$O,Datos!$AH$4,Base!$N:$N,Datos!AQ$5)</f>
        <v>0</v>
      </c>
      <c r="AR15" s="235">
        <f>SUMIFS(Base!$J:$J,Base!$L:$L,Datos!$B15,Base!$O:$O,Datos!$AH$4,Base!$N:$N,Datos!AR$5)</f>
        <v>0</v>
      </c>
      <c r="AS15" s="235">
        <f>SUMIFS(Base!$J:$J,Base!$L:$L,Datos!$B15,Base!$O:$O,Datos!$AH$4,Base!$N:$N,Datos!AS$5)</f>
        <v>0</v>
      </c>
      <c r="AT15" s="235">
        <f>SUMIFS(Base!$J:$J,Base!$L:$L,Datos!$B15,Base!$O:$O,Datos!$AH$4,Base!$N:$N,Datos!AT$5)</f>
        <v>0</v>
      </c>
      <c r="AU15" s="235">
        <f>SUMIFS(Base!$J:$J,Base!$L:$L,Datos!$B15,Base!$O:$O,Datos!$AH$4,Base!$N:$N,Datos!AU$5)</f>
        <v>0</v>
      </c>
      <c r="AV15" s="235">
        <f>SUMIFS(Base!$J:$J,Base!$L:$L,Datos!$B15,Base!$O:$O,Datos!$AH$4,Base!$N:$N,Datos!AV$5)</f>
        <v>0</v>
      </c>
      <c r="AW15" s="235">
        <f>SUMIFS(Base!$J:$J,Base!$L:$L,Datos!$B15,Base!$O:$O,Datos!$AH$4,Base!$N:$N,Datos!AW$5)</f>
        <v>0</v>
      </c>
      <c r="AX15" s="236">
        <f>SUMIFS(Base!$J:$J,Base!$L:$L,Datos!$B15,Base!$O:$O,Datos!$AH$4,Base!$N:$N,Datos!AX$5)</f>
        <v>0</v>
      </c>
      <c r="AY15" s="236">
        <f>SUMIFS(Base!$J:$J,Base!$L:$L,Datos!$B15,Base!$O:$O,Datos!$AH$4,Base!$N:$N,Datos!AY$5)</f>
        <v>0</v>
      </c>
      <c r="AZ15" s="236">
        <f>SUMIFS(Base!$J:$J,Base!$L:$L,Datos!$B15,Base!$O:$O,Datos!$AH$4,Base!$N:$N,Datos!AZ$5)</f>
        <v>0</v>
      </c>
      <c r="BA15" s="236">
        <f>SUMIFS(Base!$J:$J,Base!$L:$L,Datos!$B15,Base!$O:$O,Datos!$AH$4,Base!$N:$N,Datos!BA$5)</f>
        <v>0</v>
      </c>
      <c r="BB15" s="236">
        <f>SUMIFS(Base!$J:$J,Base!$L:$L,Datos!$B15,Base!$O:$O,Datos!$AH$4,Base!$N:$N,Datos!BB$5)</f>
        <v>0</v>
      </c>
      <c r="BC15" s="236">
        <f>SUMIFS(Base!$J:$J,Base!$L:$L,Datos!$B15,Base!$O:$O,Datos!$AH$4,Base!$N:$N,Datos!BC$5)</f>
        <v>0</v>
      </c>
      <c r="BD15" s="236">
        <f>SUMIFS(Base!$J:$J,Base!$L:$L,Datos!$B15,Base!$O:$O,Datos!$AH$4,Base!$N:$N,Datos!BD$5)</f>
        <v>0</v>
      </c>
      <c r="BE15" s="236">
        <f>SUMIFS(Base!$J:$J,Base!$L:$L,Datos!$B15,Base!$O:$O,Datos!$AH$4,Base!$N:$N,Datos!BE$5)</f>
        <v>0</v>
      </c>
      <c r="BF15" s="236">
        <f>SUMIFS(Base!$J:$J,Base!$L:$L,Datos!$B15,Base!$O:$O,Datos!$AH$4,Base!$N:$N,Datos!BF$5)</f>
        <v>0</v>
      </c>
      <c r="BG15" s="236">
        <f>SUMIFS(Base!$J:$J,Base!$L:$L,Datos!$B15,Base!$O:$O,Datos!$AH$4,Base!$N:$N,Datos!BG$5)</f>
        <v>0</v>
      </c>
      <c r="BH15" s="236">
        <f>SUMIFS(Base!$J:$J,Base!$L:$L,Datos!$B15,Base!$O:$O,Datos!$AH$4,Base!$N:$N,Datos!BH$5)</f>
        <v>0</v>
      </c>
      <c r="BI15" s="236">
        <f>SUMIFS(Base!$J:$J,Base!$L:$L,Datos!$B15,Base!$O:$O,Datos!$AH$4,Base!$N:$N,Datos!BI$5)</f>
        <v>0</v>
      </c>
      <c r="BJ15" s="236">
        <f>SUMIFS(Base!$J:$J,Base!$L:$L,Datos!$B15,Base!$O:$O,Datos!$AH$4,Base!$N:$N,Datos!BJ$5)</f>
        <v>0</v>
      </c>
      <c r="BK15" s="236">
        <f>SUMIFS(Base!$J:$J,Base!$L:$L,Datos!$B15,Base!$O:$O,Datos!$BK$4,Base!$N:$N,Datos!BK$5)</f>
        <v>0</v>
      </c>
      <c r="BL15" s="236">
        <f>SUMIFS(Base!$J:$J,Base!$L:$L,Datos!$B15,Base!$O:$O,Datos!$BK$4,Base!$N:$N,Datos!BL$5)</f>
        <v>0</v>
      </c>
      <c r="BM15" s="236">
        <f>SUMIFS(Base!$J:$J,Base!$L:$L,Datos!$B15,Base!$O:$O,Datos!$BK$4,Base!$N:$N,Datos!BM$5)</f>
        <v>0</v>
      </c>
      <c r="BN15" s="236">
        <f>SUMIFS(Base!$J:$J,Base!$L:$L,Datos!$B15,Base!$O:$O,Datos!$BK$4,Base!$N:$N,Datos!BN$5)</f>
        <v>0</v>
      </c>
      <c r="BO15" s="236">
        <f>SUMIFS(Base!$J:$J,Base!$L:$L,Datos!$B15,Base!$O:$O,Datos!$BK$4,Base!$N:$N,Datos!BO$5)</f>
        <v>0</v>
      </c>
      <c r="BP15" s="236">
        <f>SUMIFS(Base!$J:$J,Base!$L:$L,Datos!$B15,Base!$O:$O,Datos!$BK$4,Base!$N:$N,Datos!BP$5)</f>
        <v>0</v>
      </c>
      <c r="BQ15" s="236">
        <f>SUMIFS(Base!$J:$J,Base!$L:$L,Datos!$B15,Base!$O:$O,Datos!$BK$4,Base!$N:$N,Datos!BQ$5)</f>
        <v>0</v>
      </c>
      <c r="BR15" s="236">
        <f>SUMIFS(Base!$J:$J,Base!$L:$L,Datos!$B15,Base!$O:$O,Datos!$BK$4,Base!$N:$N,Datos!BR$5)</f>
        <v>0</v>
      </c>
      <c r="BS15" s="236">
        <f>SUMIFS(Base!$J:$J,Base!$L:$L,Datos!$B15,Base!$O:$O,Datos!$BK$4,Base!$N:$N,Datos!BS$5)</f>
        <v>0</v>
      </c>
      <c r="BT15" s="236">
        <f>SUMIFS(Base!$J:$J,Base!$L:$L,Datos!$B15,Base!$O:$O,Datos!$BK$4,Base!$N:$N,Datos!BT$5)</f>
        <v>0</v>
      </c>
      <c r="BU15" s="236">
        <f>SUMIFS(Base!$J:$J,Base!$L:$L,Datos!$B15,Base!$O:$O,Datos!$BK$4,Base!$N:$N,Datos!BU$5)</f>
        <v>0</v>
      </c>
      <c r="BV15" s="236">
        <f>SUMIFS(Base!$J:$J,Base!$L:$L,Datos!$B15,Base!$O:$O,Datos!$BK$4,Base!$N:$N,Datos!BV$5)</f>
        <v>0</v>
      </c>
      <c r="BW15" s="236">
        <f>SUMIFS(Base!$J:$J,Base!$L:$L,Datos!$B15,Base!$O:$O,Datos!$BK$4,Base!$N:$N,Datos!BW$5)</f>
        <v>0</v>
      </c>
      <c r="BX15" s="236">
        <f>SUMIFS(Base!$J:$J,Base!$L:$L,Datos!$B15,Base!$O:$O,Datos!$BK$4,Base!$N:$N,Datos!BX$5)</f>
        <v>0</v>
      </c>
      <c r="BY15" s="236">
        <f>SUMIFS(Base!$J:$J,Base!$L:$L,Datos!$B15,Base!$O:$O,Datos!$BK$4,Base!$N:$N,Datos!BY$5)</f>
        <v>0</v>
      </c>
      <c r="BZ15" s="236">
        <f>SUMIFS(Base!$J:$J,Base!$L:$L,Datos!$B15,Base!$O:$O,Datos!$BK$4,Base!$N:$N,Datos!BZ$5)</f>
        <v>0</v>
      </c>
      <c r="CA15" s="236">
        <f>SUMIFS(Base!$J:$J,Base!$L:$L,Datos!$B15,Base!$O:$O,Datos!$BK$4,Base!$N:$N,Datos!CA$5)</f>
        <v>0</v>
      </c>
      <c r="CB15" s="236">
        <f>SUMIFS(Base!$J:$J,Base!$L:$L,Datos!$B15,Base!$O:$O,Datos!$BK$4,Base!$N:$N,Datos!CB$5)</f>
        <v>0</v>
      </c>
      <c r="CC15" s="236">
        <f>SUMIFS(Base!$J:$J,Base!$L:$L,Datos!$B15,Base!$O:$O,Datos!$BK$4,Base!$N:$N,Datos!CC$5)</f>
        <v>0</v>
      </c>
      <c r="CD15" s="236">
        <f>SUMIFS(Base!$J:$J,Base!$L:$L,Datos!$B15,Base!$O:$O,Datos!$BK$4,Base!$N:$N,Datos!CD$5)</f>
        <v>0</v>
      </c>
      <c r="CE15" s="236">
        <f>SUMIFS(Base!$J:$J,Base!$L:$L,Datos!$B15,Base!$O:$O,Datos!$BK$4,Base!$N:$N,Datos!CE$5)</f>
        <v>0</v>
      </c>
      <c r="CF15" s="236">
        <f>SUMIFS(Base!$J:$J,Base!$L:$L,Datos!$B15,Base!$O:$O,Datos!$BK$4,Base!$N:$N,Datos!CF$5)</f>
        <v>0</v>
      </c>
      <c r="CG15" s="236">
        <f>SUMIFS(Base!$J:$J,Base!$L:$L,Datos!$B15,Base!$O:$O,Datos!$BK$4,Base!$N:$N,Datos!CG$5)</f>
        <v>0</v>
      </c>
      <c r="CH15" s="236">
        <f>SUMIFS(Base!$J:$J,Base!$L:$L,Datos!$B15,Base!$O:$O,Datos!$BK$4,Base!$N:$N,Datos!CH$5)</f>
        <v>0</v>
      </c>
      <c r="CI15" s="236">
        <f>SUMIFS(Base!$J:$J,Base!$L:$L,Datos!$B15,Base!$O:$O,Datos!$BK$4,Base!$N:$N,Datos!CI$5)</f>
        <v>0</v>
      </c>
      <c r="CJ15" s="236">
        <f>SUMIFS(Base!$J:$J,Base!$L:$L,Datos!$B15,Base!$O:$O,Datos!$BK$4,Base!$N:$N,Datos!CJ$5)</f>
        <v>0</v>
      </c>
      <c r="CK15" s="236">
        <f>SUMIFS(Base!$J:$J,Base!$L:$L,Datos!$B15,Base!$O:$O,Datos!$BK$4,Base!$N:$N,Datos!CK$5)</f>
        <v>0</v>
      </c>
      <c r="CL15" s="236">
        <f>SUMIFS(Base!$J:$J,Base!$L:$L,Datos!$B15,Base!$O:$O,Datos!$BK$4,Base!$N:$N,Datos!CL$5)</f>
        <v>0</v>
      </c>
      <c r="CM15" s="236">
        <f>SUMIFS(Base!$J:$J,Base!$L:$L,Datos!$B15,Base!$O:$O,Datos!$BK$4,Base!$N:$N,Datos!CM$5)</f>
        <v>0</v>
      </c>
      <c r="CN15" s="236">
        <f>SUMIFS(Base!$J:$J,Base!$L:$L,Datos!$B15,Base!$O:$O,Datos!$BK$4,Base!$N:$N,Datos!CN$5)</f>
        <v>0</v>
      </c>
      <c r="CO15" s="236">
        <f>SUMIFS(Base!$J:$J,Base!$L:$L,Datos!$B15,Base!$O:$O,Datos!$BK$4,Base!$N:$N,Datos!CO$5)</f>
        <v>0</v>
      </c>
      <c r="CP15" s="236">
        <f>SUMIFS(Base!$J:$J,Base!$L:$L,Datos!$B15,Base!$O:$O,Datos!$CP$4,Base!$N:$N,Datos!CP$5)</f>
        <v>0</v>
      </c>
      <c r="CQ15" s="236">
        <f>SUMIFS(Base!$J:$J,Base!$L:$L,Datos!$B15,Base!$O:$O,Datos!$CP$4,Base!$N:$N,Datos!CQ$5)</f>
        <v>0</v>
      </c>
      <c r="CR15" s="236">
        <f>SUMIFS(Base!$J:$J,Base!$L:$L,Datos!$B15,Base!$O:$O,Datos!$CP$4,Base!$N:$N,Datos!CR$5)</f>
        <v>0</v>
      </c>
      <c r="CS15" s="236">
        <f>SUMIFS(Base!$J:$J,Base!$L:$L,Datos!$B15,Base!$O:$O,Datos!$CP$4,Base!$N:$N,Datos!CS$5)</f>
        <v>0</v>
      </c>
      <c r="CT15" s="236">
        <f>SUMIFS(Base!$J:$J,Base!$L:$L,Datos!$B15,Base!$O:$O,Datos!$CP$4,Base!$N:$N,Datos!CT$5)</f>
        <v>0</v>
      </c>
      <c r="CU15" s="236">
        <f>SUMIFS(Base!$J:$J,Base!$L:$L,Datos!$B15,Base!$O:$O,Datos!$CP$4,Base!$N:$N,Datos!CU$5)</f>
        <v>0</v>
      </c>
      <c r="CV15" s="236">
        <f>SUMIFS(Base!$J:$J,Base!$L:$L,Datos!$B15,Base!$O:$O,Datos!$CP$4,Base!$N:$N,Datos!CV$5)</f>
        <v>0</v>
      </c>
      <c r="CW15" s="236">
        <f>SUMIFS(Base!$J:$J,Base!$L:$L,Datos!$B15,Base!$O:$O,Datos!$CP$4,Base!$N:$N,Datos!CW$5)</f>
        <v>0</v>
      </c>
      <c r="CX15" s="236">
        <f>SUMIFS(Base!$J:$J,Base!$L:$L,Datos!$B15,Base!$O:$O,Datos!$CP$4,Base!$N:$N,Datos!CX$5)</f>
        <v>0</v>
      </c>
      <c r="CY15" s="236">
        <f>SUMIFS(Base!$J:$J,Base!$L:$L,Datos!$B15,Base!$O:$O,Datos!$CP$4,Base!$N:$N,Datos!CY$5)</f>
        <v>0</v>
      </c>
      <c r="CZ15" s="236">
        <f>SUMIFS(Base!$J:$J,Base!$L:$L,Datos!$B15,Base!$O:$O,Datos!$CP$4,Base!$N:$N,Datos!CZ$5)</f>
        <v>0</v>
      </c>
      <c r="DA15" s="236">
        <f>SUMIFS(Base!$J:$J,Base!$L:$L,Datos!$B15,Base!$O:$O,Datos!$CP$4,Base!$N:$N,Datos!DA$5)</f>
        <v>0</v>
      </c>
      <c r="DB15" s="236">
        <f>SUMIFS(Base!$J:$J,Base!$L:$L,Datos!$B15,Base!$O:$O,Datos!$CP$4,Base!$N:$N,Datos!DB$5)</f>
        <v>0</v>
      </c>
      <c r="DC15" s="236">
        <f>SUMIFS(Base!$J:$J,Base!$L:$L,Datos!$B15,Base!$O:$O,Datos!$CP$4,Base!$N:$N,Datos!DC$5)</f>
        <v>0</v>
      </c>
      <c r="DD15" s="236">
        <f>SUMIFS(Base!$J:$J,Base!$L:$L,Datos!$B15,Base!$O:$O,Datos!$CP$4,Base!$N:$N,Datos!DD$5)</f>
        <v>0</v>
      </c>
      <c r="DE15" s="236">
        <f>SUMIFS(Base!$J:$J,Base!$L:$L,Datos!$B15,Base!$O:$O,Datos!$CP$4,Base!$N:$N,Datos!DE$5)</f>
        <v>0</v>
      </c>
      <c r="DF15" s="236">
        <f>SUMIFS(Base!$J:$J,Base!$L:$L,Datos!$B15,Base!$O:$O,Datos!$CP$4,Base!$N:$N,Datos!DF$5)</f>
        <v>0</v>
      </c>
      <c r="DG15" s="236">
        <f>SUMIFS(Base!$J:$J,Base!$L:$L,Datos!$B15,Base!$O:$O,Datos!$CP$4,Base!$N:$N,Datos!DG$5)</f>
        <v>0</v>
      </c>
      <c r="DH15" s="236">
        <f>SUMIFS(Base!$J:$J,Base!$L:$L,Datos!$B15,Base!$O:$O,Datos!$CP$4,Base!$N:$N,Datos!DH$5)</f>
        <v>0</v>
      </c>
      <c r="DI15" s="236">
        <f>SUMIFS(Base!$J:$J,Base!$L:$L,Datos!$B15,Base!$O:$O,Datos!$CP$4,Base!$N:$N,Datos!DI$5)</f>
        <v>0</v>
      </c>
      <c r="DJ15" s="236">
        <f>SUMIFS(Base!$J:$J,Base!$L:$L,Datos!$B15,Base!$O:$O,Datos!$CP$4,Base!$N:$N,Datos!DJ$5)</f>
        <v>0</v>
      </c>
      <c r="DK15" s="236">
        <f>SUMIFS(Base!$J:$J,Base!$L:$L,Datos!$B15,Base!$O:$O,Datos!$CP$4,Base!$N:$N,Datos!DK$5)</f>
        <v>0</v>
      </c>
      <c r="DL15" s="236">
        <f>SUMIFS(Base!$J:$J,Base!$L:$L,Datos!$B15,Base!$O:$O,Datos!$CP$4,Base!$N:$N,Datos!DL$5)</f>
        <v>0</v>
      </c>
      <c r="DM15" s="236">
        <f>SUMIFS(Base!$J:$J,Base!$L:$L,Datos!$B15,Base!$O:$O,Datos!$CP$4,Base!$N:$N,Datos!DM$5)</f>
        <v>0</v>
      </c>
      <c r="DN15" s="236">
        <f>SUMIFS(Base!$J:$J,Base!$L:$L,Datos!$B15,Base!$O:$O,Datos!$CP$4,Base!$N:$N,Datos!DN$5)</f>
        <v>0</v>
      </c>
      <c r="DO15" s="236">
        <f>SUMIFS(Base!$J:$J,Base!$L:$L,Datos!$B15,Base!$O:$O,Datos!$CP$4,Base!$N:$N,Datos!DO$5)</f>
        <v>0</v>
      </c>
      <c r="DP15" s="236">
        <f>SUMIFS(Base!$J:$J,Base!$L:$L,Datos!$B15,Base!$O:$O,Datos!$CP$4,Base!$N:$N,Datos!DP$5)</f>
        <v>0</v>
      </c>
      <c r="DQ15" s="236">
        <f>SUMIFS(Base!$J:$J,Base!$L:$L,Datos!$B15,Base!$O:$O,Datos!$CP$4,Base!$N:$N,Datos!DQ$5)</f>
        <v>0</v>
      </c>
      <c r="DR15" s="236">
        <f>SUMIFS(Base!$J:$J,Base!$L:$L,Datos!$B15,Base!$O:$O,Datos!$CP$4,Base!$N:$N,Datos!DR$5)</f>
        <v>0</v>
      </c>
      <c r="DS15" s="236">
        <f>SUMIFS(Base!$J:$J,Base!$L:$L,Datos!$B15,Base!$O:$O,Datos!$CP$4,Base!$N:$N,Datos!DS$5)</f>
        <v>0</v>
      </c>
      <c r="DT15" s="237">
        <f>SUMIFS(Base!$J:$J,Base!$L:$L,Datos!$B15,Base!$O:$O,Datos!$DT$4,Base!$N:$N,Datos!DT$5)</f>
        <v>0</v>
      </c>
      <c r="DU15" s="236">
        <f>SUMIFS(Base!$J:$J,Base!$L:$L,Datos!$B15,Base!$O:$O,Datos!$DT$4,Base!$N:$N,Datos!DU$5)</f>
        <v>0</v>
      </c>
      <c r="DV15" s="236">
        <f>SUMIFS(Base!$J:$J,Base!$L:$L,Datos!$B15,Base!$O:$O,Datos!$DT$4,Base!$N:$N,Datos!DV$5)</f>
        <v>0</v>
      </c>
      <c r="DW15" s="236">
        <f>SUMIFS(Base!$J:$J,Base!$L:$L,Datos!$B15,Base!$O:$O,Datos!$DT$4,Base!$N:$N,Datos!DW$5)</f>
        <v>0</v>
      </c>
      <c r="DX15" s="236">
        <f>SUMIFS(Base!$J:$J,Base!$L:$L,Datos!$B15,Base!$O:$O,Datos!$DT$4,Base!$N:$N,Datos!DX$5)</f>
        <v>0</v>
      </c>
      <c r="DY15" s="236">
        <f>SUMIFS(Base!$J:$J,Base!$L:$L,Datos!$B15,Base!$O:$O,Datos!$DT$4,Base!$N:$N,Datos!DY$5)</f>
        <v>0</v>
      </c>
      <c r="DZ15" s="236">
        <f>SUMIFS(Base!$J:$J,Base!$L:$L,Datos!$B15,Base!$O:$O,Datos!$DT$4,Base!$N:$N,Datos!DZ$5)</f>
        <v>0</v>
      </c>
      <c r="EA15" s="236">
        <f>SUMIFS(Base!$J:$J,Base!$L:$L,Datos!$B15,Base!$O:$O,Datos!$DT$4,Base!$N:$N,Datos!EA$5)</f>
        <v>0</v>
      </c>
      <c r="EB15" s="236">
        <f>SUMIFS(Base!$J:$J,Base!$L:$L,Datos!$B15,Base!$O:$O,Datos!$DT$4,Base!$N:$N,Datos!EB$5)</f>
        <v>0</v>
      </c>
      <c r="EC15" s="236">
        <f>SUMIFS(Base!$J:$J,Base!$L:$L,Datos!$B15,Base!$O:$O,Datos!$DT$4,Base!$N:$N,Datos!EC$5)</f>
        <v>0</v>
      </c>
      <c r="ED15" s="236">
        <f>SUMIFS(Base!$J:$J,Base!$L:$L,Datos!$B15,Base!$O:$O,Datos!$DT$4,Base!$N:$N,Datos!ED$5)</f>
        <v>0</v>
      </c>
      <c r="EE15" s="236">
        <f>SUMIFS(Base!$J:$J,Base!$L:$L,Datos!$B15,Base!$O:$O,Datos!$DT$4,Base!$N:$N,Datos!EE$5)</f>
        <v>0</v>
      </c>
      <c r="EF15" s="236">
        <f>SUMIFS(Base!$J:$J,Base!$L:$L,Datos!$B15,Base!$O:$O,Datos!$DT$4,Base!$N:$N,Datos!EF$5)</f>
        <v>0</v>
      </c>
      <c r="EG15" s="236">
        <f>SUMIFS(Base!$J:$J,Base!$L:$L,Datos!$B15,Base!$O:$O,Datos!$DT$4,Base!$N:$N,Datos!EG$5)</f>
        <v>0</v>
      </c>
      <c r="EH15" s="236">
        <f>SUMIFS(Base!$J:$J,Base!$L:$L,Datos!$B15,Base!$O:$O,Datos!$DT$4,Base!$N:$N,Datos!EH$5)</f>
        <v>0</v>
      </c>
      <c r="EI15" s="236">
        <f>SUMIFS(Base!$J:$J,Base!$L:$L,Datos!$B15,Base!$O:$O,Datos!$DT$4,Base!$N:$N,Datos!EI$5)</f>
        <v>0</v>
      </c>
      <c r="EJ15" s="236">
        <f>SUMIFS(Base!$J:$J,Base!$L:$L,Datos!$B15,Base!$O:$O,Datos!$DT$4,Base!$N:$N,Datos!EJ$5)</f>
        <v>0</v>
      </c>
      <c r="EK15" s="236">
        <f>SUMIFS(Base!$J:$J,Base!$L:$L,Datos!$B15,Base!$O:$O,Datos!$DT$4,Base!$N:$N,Datos!EK$5)</f>
        <v>0</v>
      </c>
      <c r="EL15" s="236">
        <f>SUMIFS(Base!$J:$J,Base!$L:$L,Datos!$B15,Base!$O:$O,Datos!$DT$4,Base!$N:$N,Datos!EL$5)</f>
        <v>0</v>
      </c>
      <c r="EM15" s="236">
        <f>SUMIFS(Base!$J:$J,Base!$L:$L,Datos!$B15,Base!$O:$O,Datos!$DT$4,Base!$N:$N,Datos!EM$5)</f>
        <v>0</v>
      </c>
      <c r="EN15" s="236">
        <f>SUMIFS(Base!$J:$J,Base!$L:$L,Datos!$B15,Base!$O:$O,Datos!$DT$4,Base!$N:$N,Datos!EN$5)</f>
        <v>0</v>
      </c>
      <c r="EO15" s="236">
        <f>SUMIFS(Base!$J:$J,Base!$L:$L,Datos!$B15,Base!$O:$O,Datos!$DT$4,Base!$N:$N,Datos!EO$5)</f>
        <v>0</v>
      </c>
      <c r="EP15" s="236">
        <f>SUMIFS(Base!$J:$J,Base!$L:$L,Datos!$B15,Base!$O:$O,Datos!$DT$4,Base!$N:$N,Datos!EP$5)</f>
        <v>0</v>
      </c>
      <c r="EQ15" s="236">
        <f>SUMIFS(Base!$J:$J,Base!$L:$L,Datos!$B15,Base!$O:$O,Datos!$DT$4,Base!$N:$N,Datos!EQ$5)</f>
        <v>0</v>
      </c>
      <c r="ER15" s="236">
        <f>SUMIFS(Base!$J:$J,Base!$L:$L,Datos!$B15,Base!$O:$O,Datos!$DT$4,Base!$N:$N,Datos!ER$5)</f>
        <v>0</v>
      </c>
      <c r="ES15" s="236">
        <f>SUMIFS(Base!$J:$J,Base!$L:$L,Datos!$B15,Base!$O:$O,Datos!$DT$4,Base!$N:$N,Datos!ES$5)</f>
        <v>0</v>
      </c>
      <c r="ET15" s="236">
        <f>SUMIFS(Base!$J:$J,Base!$L:$L,Datos!$B15,Base!$O:$O,Datos!$DT$4,Base!$N:$N,Datos!ET$5)</f>
        <v>0</v>
      </c>
      <c r="EU15" s="236">
        <f>SUMIFS(Base!$J:$J,Base!$L:$L,Datos!$B15,Base!$O:$O,Datos!$DT$4,Base!$N:$N,Datos!EU$5)</f>
        <v>0</v>
      </c>
      <c r="EV15" s="236">
        <f>SUMIFS(Base!$J:$J,Base!$L:$L,Datos!$B15,Base!$O:$O,Datos!$DT$4,Base!$N:$N,Datos!EV$5)</f>
        <v>0</v>
      </c>
      <c r="EW15" s="236">
        <f>SUMIFS(Base!$J:$J,Base!$L:$L,Datos!$B15,Base!$O:$O,Datos!$DT$4,Base!$N:$N,Datos!EW$5)</f>
        <v>0</v>
      </c>
      <c r="EX15" s="238">
        <f>SUMIFS(Base!$J:$J,Base!$L:$L,Datos!$B15,Base!$O:$O,Datos!$DT$4,Base!$N:$N,Datos!EX$5)</f>
        <v>0</v>
      </c>
      <c r="EY15" s="236">
        <f>SUMIFS(Base!$J:$J,Base!$L:$L,Datos!$B15,Base!$O:$O,Datos!$EY$4,Base!$N:$N,Datos!EY$5)</f>
        <v>0</v>
      </c>
      <c r="EZ15" s="236">
        <f>SUMIFS(Base!$J:$J,Base!$L:$L,Datos!$B15,Base!$O:$O,Datos!$EY$4,Base!$N:$N,Datos!EZ$5)</f>
        <v>0</v>
      </c>
      <c r="FA15" s="236">
        <f>SUMIFS(Base!$J:$J,Base!$L:$L,Datos!$B15,Base!$O:$O,Datos!$EY$4,Base!$N:$N,Datos!FA$5)</f>
        <v>0</v>
      </c>
      <c r="FB15" s="236">
        <f>SUMIFS(Base!$J:$J,Base!$L:$L,Datos!$B15,Base!$O:$O,Datos!$EY$4,Base!$N:$N,Datos!FB$5)</f>
        <v>0</v>
      </c>
      <c r="FC15" s="236">
        <f>SUMIFS(Base!$J:$J,Base!$L:$L,Datos!$B15,Base!$O:$O,Datos!$EY$4,Base!$N:$N,Datos!FC$5)</f>
        <v>0</v>
      </c>
      <c r="FD15" s="236">
        <f>SUMIFS(Base!$J:$J,Base!$L:$L,Datos!$B15,Base!$O:$O,Datos!$EY$4,Base!$N:$N,Datos!FD$5)</f>
        <v>0</v>
      </c>
      <c r="FE15" s="236">
        <f>SUMIFS(Base!$J:$J,Base!$L:$L,Datos!$B15,Base!$O:$O,Datos!$EY$4,Base!$N:$N,Datos!FE$5)</f>
        <v>0</v>
      </c>
      <c r="FF15" s="236">
        <f>SUMIFS(Base!$J:$J,Base!$L:$L,Datos!$B15,Base!$O:$O,Datos!$EY$4,Base!$N:$N,Datos!FF$5)</f>
        <v>0</v>
      </c>
      <c r="FG15" s="236">
        <f>SUMIFS(Base!$J:$J,Base!$L:$L,Datos!$B15,Base!$O:$O,Datos!$EY$4,Base!$N:$N,Datos!FG$5)</f>
        <v>0</v>
      </c>
      <c r="FH15" s="236">
        <f>SUMIFS(Base!$J:$J,Base!$L:$L,Datos!$B15,Base!$O:$O,Datos!$EY$4,Base!$N:$N,Datos!FH$5)</f>
        <v>0</v>
      </c>
      <c r="FI15" s="236">
        <f>SUMIFS(Base!$J:$J,Base!$L:$L,Datos!$B15,Base!$O:$O,Datos!$EY$4,Base!$N:$N,Datos!FI$5)</f>
        <v>0</v>
      </c>
      <c r="FJ15" s="236">
        <f>SUMIFS(Base!$J:$J,Base!$L:$L,Datos!$B15,Base!$O:$O,Datos!$EY$4,Base!$N:$N,Datos!FJ$5)</f>
        <v>0</v>
      </c>
      <c r="FK15" s="236">
        <f>SUMIFS(Base!$J:$J,Base!$L:$L,Datos!$B15,Base!$O:$O,Datos!$EY$4,Base!$N:$N,Datos!FK$5)</f>
        <v>0</v>
      </c>
      <c r="FL15" s="236">
        <f>SUMIFS(Base!$J:$J,Base!$L:$L,Datos!$B15,Base!$O:$O,Datos!$EY$4,Base!$N:$N,Datos!FL$5)</f>
        <v>0</v>
      </c>
      <c r="FM15" s="236">
        <f>SUMIFS(Base!$J:$J,Base!$L:$L,Datos!$B15,Base!$O:$O,Datos!$EY$4,Base!$N:$N,Datos!FM$5)</f>
        <v>0</v>
      </c>
      <c r="FN15" s="236">
        <f>SUMIFS(Base!$J:$J,Base!$L:$L,Datos!$B15,Base!$O:$O,Datos!$EY$4,Base!$N:$N,Datos!FN$5)</f>
        <v>0</v>
      </c>
      <c r="FO15" s="236">
        <f>SUMIFS(Base!$J:$J,Base!$L:$L,Datos!$B15,Base!$O:$O,Datos!$EY$4,Base!$N:$N,Datos!FO$5)</f>
        <v>0</v>
      </c>
      <c r="FP15" s="236">
        <f>SUMIFS(Base!$J:$J,Base!$L:$L,Datos!$B15,Base!$O:$O,Datos!$EY$4,Base!$N:$N,Datos!FP$5)</f>
        <v>0</v>
      </c>
      <c r="FQ15" s="236">
        <f>SUMIFS(Base!$J:$J,Base!$L:$L,Datos!$B15,Base!$O:$O,Datos!$EY$4,Base!$N:$N,Datos!FQ$5)</f>
        <v>0</v>
      </c>
      <c r="FR15" s="236">
        <f>SUMIFS(Base!$J:$J,Base!$L:$L,Datos!$B15,Base!$O:$O,Datos!$EY$4,Base!$N:$N,Datos!FR$5)</f>
        <v>0</v>
      </c>
      <c r="FS15" s="236">
        <f>SUMIFS(Base!$J:$J,Base!$L:$L,Datos!$B15,Base!$O:$O,Datos!$EY$4,Base!$N:$N,Datos!FS$5)</f>
        <v>0</v>
      </c>
      <c r="FT15" s="236">
        <f>SUMIFS(Base!$J:$J,Base!$L:$L,Datos!$B15,Base!$O:$O,Datos!$EY$4,Base!$N:$N,Datos!FT$5)</f>
        <v>0</v>
      </c>
      <c r="FU15" s="236">
        <f>SUMIFS(Base!$J:$J,Base!$L:$L,Datos!$B15,Base!$O:$O,Datos!$EY$4,Base!$N:$N,Datos!FU$5)</f>
        <v>0</v>
      </c>
      <c r="FV15" s="236">
        <f>SUMIFS(Base!$J:$J,Base!$L:$L,Datos!$B15,Base!$O:$O,Datos!$EY$4,Base!$N:$N,Datos!FV$5)</f>
        <v>0</v>
      </c>
      <c r="FW15" s="236">
        <f>SUMIFS(Base!$J:$J,Base!$L:$L,Datos!$B15,Base!$O:$O,Datos!$EY$4,Base!$N:$N,Datos!FW$5)</f>
        <v>0</v>
      </c>
      <c r="FX15" s="236">
        <f>SUMIFS(Base!$J:$J,Base!$L:$L,Datos!$B15,Base!$O:$O,Datos!$EY$4,Base!$N:$N,Datos!FX$5)</f>
        <v>0</v>
      </c>
      <c r="FY15" s="236">
        <f>SUMIFS(Base!$J:$J,Base!$L:$L,Datos!$B15,Base!$O:$O,Datos!$EY$4,Base!$N:$N,Datos!FY$5)</f>
        <v>0</v>
      </c>
      <c r="FZ15" s="236">
        <f>SUMIFS(Base!$J:$J,Base!$L:$L,Datos!$B15,Base!$O:$O,Datos!$EY$4,Base!$N:$N,Datos!FZ$5)</f>
        <v>0</v>
      </c>
      <c r="GA15" s="236">
        <f>SUMIFS(Base!$J:$J,Base!$L:$L,Datos!$B15,Base!$O:$O,Datos!$EY$4,Base!$N:$N,Datos!GA$5)</f>
        <v>0</v>
      </c>
      <c r="GB15" s="236">
        <f>SUMIFS(Base!$J:$J,Base!$L:$L,Datos!$B15,Base!$O:$O,Datos!$EY$4,Base!$N:$N,Datos!GB$5)</f>
        <v>0</v>
      </c>
      <c r="GC15" s="236">
        <f>SUMIFS(Base!$J:$J,Base!$L:$L,Datos!$B15,Base!$O:$O,Datos!$GC$4,Base!$N:$N,Datos!GC$5)</f>
        <v>0</v>
      </c>
      <c r="GD15" s="236">
        <f>SUMIFS(Base!$J:$J,Base!$L:$L,Datos!$B15,Base!$O:$O,Datos!$GC$4,Base!$N:$N,Datos!GD$5)</f>
        <v>0</v>
      </c>
      <c r="GE15" s="236">
        <f>SUMIFS(Base!$J:$J,Base!$L:$L,Datos!$B15,Base!$O:$O,Datos!$GC$4,Base!$N:$N,Datos!GE$5)</f>
        <v>0</v>
      </c>
      <c r="GF15" s="238">
        <f>SUMIFS(Base!$J:$J,Base!$L:$L,Datos!$B15,Base!$O:$O,Datos!$GC$4,Base!$N:$N,Datos!GF$5)</f>
        <v>0</v>
      </c>
      <c r="GG15" s="238">
        <f>SUMIFS(Base!$J:$J,Base!$L:$L,Datos!$B15,Base!$O:$O,Datos!$GC$4,Base!$N:$N,Datos!GG$5)</f>
        <v>0</v>
      </c>
      <c r="GH15" s="238">
        <f>SUMIFS(Base!$J:$J,Base!$L:$L,Datos!$B15,Base!$O:$O,Datos!$GC$4,Base!$N:$N,Datos!GH$5)</f>
        <v>0</v>
      </c>
      <c r="GI15" s="238">
        <f>SUMIFS(Base!$J:$J,Base!$L:$L,Datos!$B15,Base!$O:$O,Datos!$GC$4,Base!$N:$N,Datos!GI$5)</f>
        <v>0</v>
      </c>
      <c r="GJ15" s="238">
        <f>SUMIFS(Base!$J:$J,Base!$L:$L,Datos!$B15,Base!$O:$O,Datos!$GC$4,Base!$N:$N,Datos!GJ$5)</f>
        <v>0</v>
      </c>
      <c r="GK15" s="238">
        <f>SUMIFS(Base!$J:$J,Base!$L:$L,Datos!$B15,Base!$O:$O,Datos!$GC$4,Base!$N:$N,Datos!GK$5)</f>
        <v>0</v>
      </c>
      <c r="GL15" s="238">
        <f>SUMIFS(Base!$J:$J,Base!$L:$L,Datos!$B15,Base!$O:$O,Datos!$GC$4,Base!$N:$N,Datos!GL$5)</f>
        <v>0</v>
      </c>
      <c r="GM15" s="238">
        <f>SUMIFS(Base!$J:$J,Base!$L:$L,Datos!$B15,Base!$O:$O,Datos!$GC$4,Base!$N:$N,Datos!GM$5)</f>
        <v>0</v>
      </c>
      <c r="GN15" s="238">
        <f>SUMIFS(Base!$J:$J,Base!$L:$L,Datos!$B15,Base!$O:$O,Datos!$GC$4,Base!$N:$N,Datos!GN$5)</f>
        <v>0</v>
      </c>
      <c r="GO15" s="238">
        <f>SUMIFS(Base!$J:$J,Base!$L:$L,Datos!$B15,Base!$O:$O,Datos!$GC$4,Base!$N:$N,Datos!GO$5)</f>
        <v>0</v>
      </c>
      <c r="GP15" s="238">
        <f>SUMIFS(Base!$J:$J,Base!$L:$L,Datos!$B15,Base!$O:$O,Datos!$GC$4,Base!$N:$N,Datos!GP$5)</f>
        <v>0</v>
      </c>
      <c r="GQ15" s="238">
        <f>SUMIFS(Base!$J:$J,Base!$L:$L,Datos!$B15,Base!$O:$O,Datos!$GC$4,Base!$N:$N,Datos!GQ$5)</f>
        <v>0</v>
      </c>
      <c r="GR15" s="238">
        <f>SUMIFS(Base!$J:$J,Base!$L:$L,Datos!$B15,Base!$O:$O,Datos!$GC$4,Base!$N:$N,Datos!GR$5)</f>
        <v>0</v>
      </c>
      <c r="GS15" s="238">
        <f>SUMIFS(Base!$J:$J,Base!$L:$L,Datos!$B15,Base!$O:$O,Datos!$GC$4,Base!$N:$N,Datos!GS$5)</f>
        <v>0</v>
      </c>
      <c r="GT15" s="238">
        <f>SUMIFS(Base!$J:$J,Base!$L:$L,Datos!$B15,Base!$O:$O,Datos!$GC$4,Base!$N:$N,Datos!GT$5)</f>
        <v>0</v>
      </c>
      <c r="GU15" s="238">
        <f>SUMIFS(Base!$J:$J,Base!$L:$L,Datos!$B15,Base!$O:$O,Datos!$GC$4,Base!$N:$N,Datos!GU$5)</f>
        <v>0</v>
      </c>
      <c r="GV15" s="238">
        <f>SUMIFS(Base!$J:$J,Base!$L:$L,Datos!$B15,Base!$O:$O,Datos!$GC$4,Base!$N:$N,Datos!GV$5)</f>
        <v>0</v>
      </c>
      <c r="GW15" s="238">
        <f>SUMIFS(Base!$J:$J,Base!$L:$L,Datos!$B15,Base!$O:$O,Datos!$GC$4,Base!$N:$N,Datos!GW$5)</f>
        <v>0</v>
      </c>
      <c r="GX15" s="238">
        <f>SUMIFS(Base!$J:$J,Base!$L:$L,Datos!$B15,Base!$O:$O,Datos!$GC$4,Base!$N:$N,Datos!GX$5)</f>
        <v>0</v>
      </c>
      <c r="GY15" s="238">
        <f>SUMIFS(Base!$J:$J,Base!$L:$L,Datos!$B15,Base!$O:$O,Datos!$GC$4,Base!$N:$N,Datos!GY$5)</f>
        <v>0</v>
      </c>
      <c r="GZ15" s="238">
        <f>SUMIFS(Base!$J:$J,Base!$L:$L,Datos!$B15,Base!$O:$O,Datos!$GC$4,Base!$N:$N,Datos!GZ$5)</f>
        <v>0</v>
      </c>
      <c r="HA15" s="238">
        <f>SUMIFS(Base!$J:$J,Base!$L:$L,Datos!$B15,Base!$O:$O,Datos!$GC$4,Base!$N:$N,Datos!HA$5)</f>
        <v>0</v>
      </c>
      <c r="HB15" s="238">
        <f>SUMIFS(Base!$J:$J,Base!$L:$L,Datos!$B15,Base!$O:$O,Datos!$GC$4,Base!$N:$N,Datos!HB$5)</f>
        <v>0</v>
      </c>
      <c r="HC15" s="238">
        <f>SUMIFS(Base!$J:$J,Base!$L:$L,Datos!$B15,Base!$O:$O,Datos!$GC$4,Base!$N:$N,Datos!HC$5)</f>
        <v>0</v>
      </c>
      <c r="HD15" s="238">
        <f>SUMIFS(Base!$J:$J,Base!$L:$L,Datos!$B15,Base!$O:$O,Datos!$GC$4,Base!$N:$N,Datos!HD$5)</f>
        <v>0</v>
      </c>
      <c r="HE15" s="238">
        <f>SUMIFS(Base!$J:$J,Base!$L:$L,Datos!$B15,Base!$O:$O,Datos!$GC$4,Base!$N:$N,Datos!HE$5)</f>
        <v>0</v>
      </c>
      <c r="HF15" s="238">
        <f>SUMIFS(Base!$J:$J,Base!$L:$L,Datos!$B15,Base!$O:$O,Datos!$GC$4,Base!$N:$N,Datos!HF$5)</f>
        <v>0</v>
      </c>
      <c r="HG15" s="238">
        <f>SUMIFS(Base!$J:$J,Base!$L:$L,Datos!$B15,Base!$O:$O,Datos!$GC$4,Base!$N:$N,Datos!HG$5)</f>
        <v>0</v>
      </c>
      <c r="HH15" s="238">
        <f>SUMIFS(Base!$J:$J,Base!$L:$L,Datos!$B15,Base!$O:$O,Datos!$HH$4,Base!$N:$N,Datos!HH$5)</f>
        <v>0</v>
      </c>
      <c r="HI15" s="238">
        <f>SUMIFS(Base!$J:$J,Base!$L:$L,Datos!$B15,Base!$O:$O,Datos!$HH$4,Base!$N:$N,Datos!HI$5)</f>
        <v>0</v>
      </c>
      <c r="HJ15" s="238">
        <f>SUMIFS(Base!$J:$J,Base!$L:$L,Datos!$B15,Base!$O:$O,Datos!$HH$4,Base!$N:$N,Datos!HJ$5)</f>
        <v>0</v>
      </c>
      <c r="HK15" s="238">
        <f>SUMIFS(Base!$J:$J,Base!$L:$L,Datos!$B15,Base!$O:$O,Datos!$HH$4,Base!$N:$N,Datos!HK$5)</f>
        <v>0</v>
      </c>
      <c r="HL15" s="238">
        <f>SUMIFS(Base!$J:$J,Base!$L:$L,Datos!$B15,Base!$O:$O,Datos!$HH$4,Base!$N:$N,Datos!HL$5)</f>
        <v>0</v>
      </c>
      <c r="HM15" s="238">
        <f>SUMIFS(Base!$J:$J,Base!$L:$L,Datos!$B15,Base!$O:$O,Datos!$HH$4,Base!$N:$N,Datos!HM$5)</f>
        <v>0</v>
      </c>
      <c r="HN15" s="238">
        <f>SUMIFS(Base!$J:$J,Base!$L:$L,Datos!$B15,Base!$O:$O,Datos!$HH$4,Base!$N:$N,Datos!HN$5)</f>
        <v>0</v>
      </c>
      <c r="HO15" s="238">
        <f>SUMIFS(Base!$J:$J,Base!$L:$L,Datos!$B15,Base!$O:$O,Datos!$HH$4,Base!$N:$N,Datos!HO$5)</f>
        <v>0</v>
      </c>
      <c r="HP15" s="238">
        <f>SUMIFS(Base!$J:$J,Base!$L:$L,Datos!$B15,Base!$O:$O,Datos!$HH$4,Base!$N:$N,Datos!HP$5)</f>
        <v>0</v>
      </c>
      <c r="HQ15" s="238">
        <f>SUMIFS(Base!$J:$J,Base!$L:$L,Datos!$B15,Base!$O:$O,Datos!$HH$4,Base!$N:$N,Datos!HQ$5)</f>
        <v>0</v>
      </c>
      <c r="HR15" s="238">
        <f>SUMIFS(Base!$J:$J,Base!$L:$L,Datos!$B15,Base!$O:$O,Datos!$HH$4,Base!$N:$N,Datos!HR$5)</f>
        <v>0</v>
      </c>
      <c r="HS15" s="238">
        <f>SUMIFS(Base!$J:$J,Base!$L:$L,Datos!$B15,Base!$O:$O,Datos!$HH$4,Base!$N:$N,Datos!HS$5)</f>
        <v>0</v>
      </c>
      <c r="HT15" s="238">
        <f>SUMIFS(Base!$J:$J,Base!$L:$L,Datos!$B15,Base!$O:$O,Datos!$HH$4,Base!$N:$N,Datos!HT$5)</f>
        <v>0</v>
      </c>
      <c r="HU15" s="238">
        <f>SUMIFS(Base!$J:$J,Base!$L:$L,Datos!$B15,Base!$O:$O,Datos!$HH$4,Base!$N:$N,Datos!HU$5)</f>
        <v>0</v>
      </c>
      <c r="HV15" s="238">
        <f>SUMIFS(Base!$J:$J,Base!$L:$L,Datos!$B15,Base!$O:$O,Datos!$HH$4,Base!$N:$N,Datos!HV$5)</f>
        <v>0</v>
      </c>
      <c r="HW15" s="238">
        <f>SUMIFS(Base!$J:$J,Base!$L:$L,Datos!$B15,Base!$O:$O,Datos!$HH$4,Base!$N:$N,Datos!HW$5)</f>
        <v>0</v>
      </c>
      <c r="HX15" s="238">
        <f>SUMIFS(Base!$J:$J,Base!$L:$L,Datos!$B15,Base!$O:$O,Datos!$HH$4,Base!$N:$N,Datos!HX$5)</f>
        <v>0</v>
      </c>
      <c r="HY15" s="238">
        <f>SUMIFS(Base!$J:$J,Base!$L:$L,Datos!$B15,Base!$O:$O,Datos!$HH$4,Base!$N:$N,Datos!HY$5)</f>
        <v>0</v>
      </c>
      <c r="HZ15" s="238">
        <f>SUMIFS(Base!$J:$J,Base!$L:$L,Datos!$B15,Base!$O:$O,Datos!$HH$4,Base!$N:$N,Datos!HZ$5)</f>
        <v>0</v>
      </c>
      <c r="IA15" s="238">
        <f>SUMIFS(Base!$J:$J,Base!$L:$L,Datos!$B15,Base!$O:$O,Datos!$HH$4,Base!$N:$N,Datos!IA$5)</f>
        <v>0</v>
      </c>
      <c r="IB15" s="238">
        <f>SUMIFS(Base!$J:$J,Base!$L:$L,Datos!$B15,Base!$O:$O,Datos!$HH$4,Base!$N:$N,Datos!IB$5)</f>
        <v>0</v>
      </c>
      <c r="IC15" s="238">
        <f>SUMIFS(Base!$J:$J,Base!$L:$L,Datos!$B15,Base!$O:$O,Datos!$HH$4,Base!$N:$N,Datos!IC$5)</f>
        <v>0</v>
      </c>
      <c r="ID15" s="238">
        <f>SUMIFS(Base!$J:$J,Base!$L:$L,Datos!$B15,Base!$O:$O,Datos!$HH$4,Base!$N:$N,Datos!ID$5)</f>
        <v>0</v>
      </c>
      <c r="IE15" s="238">
        <f>SUMIFS(Base!$J:$J,Base!$L:$L,Datos!$B15,Base!$O:$O,Datos!$HH$4,Base!$N:$N,Datos!IE$5)</f>
        <v>0</v>
      </c>
      <c r="IF15" s="238">
        <f>SUMIFS(Base!$J:$J,Base!$L:$L,Datos!$B15,Base!$O:$O,Datos!$HH$4,Base!$N:$N,Datos!IF$5)</f>
        <v>0</v>
      </c>
      <c r="IG15" s="238">
        <f>SUMIFS(Base!$J:$J,Base!$L:$L,Datos!$B15,Base!$O:$O,Datos!$HH$4,Base!$N:$N,Datos!IG$5)</f>
        <v>0</v>
      </c>
      <c r="IH15" s="238">
        <f>SUMIFS(Base!$J:$J,Base!$L:$L,Datos!$B15,Base!$O:$O,Datos!$HH$4,Base!$N:$N,Datos!IH$5)</f>
        <v>0</v>
      </c>
      <c r="II15" s="238">
        <f>SUMIFS(Base!$J:$J,Base!$L:$L,Datos!$B15,Base!$O:$O,Datos!$HH$4,Base!$N:$N,Datos!II$5)</f>
        <v>0</v>
      </c>
      <c r="IJ15" s="238">
        <f>SUMIFS(Base!$J:$J,Base!$L:$L,Datos!$B15,Base!$O:$O,Datos!$HH$4,Base!$N:$N,Datos!IJ$5)</f>
        <v>0</v>
      </c>
      <c r="IK15" s="238">
        <f>SUMIFS(Base!$J:$J,Base!$L:$L,Datos!$B15,Base!$O:$O,Datos!$HH$4,Base!$N:$N,Datos!IK$5)</f>
        <v>0</v>
      </c>
      <c r="IL15" s="238">
        <f>SUMIFS(Base!$J:$J,Base!$L:$L,Datos!$B15,Base!$O:$O,Datos!$HH$4,Base!$N:$N,Datos!IL$5)</f>
        <v>0</v>
      </c>
      <c r="IM15" s="238">
        <f>SUMIFS(Base!$J:$J,Base!$L:$L,Datos!$B15,Base!$O:$O,Datos!$IM$4,Base!$N:$N,Datos!IM$5)</f>
        <v>0</v>
      </c>
      <c r="IN15" s="238">
        <f>SUMIFS(Base!$J:$J,Base!$L:$L,Datos!$B15,Base!$O:$O,Datos!$IM$4,Base!$N:$N,Datos!IN$5)</f>
        <v>0</v>
      </c>
      <c r="IO15" s="238">
        <f>SUMIFS(Base!$J:$J,Base!$L:$L,Datos!$B15,Base!$O:$O,Datos!$IM$4,Base!$N:$N,Datos!IO$5)</f>
        <v>0</v>
      </c>
      <c r="IP15" s="238">
        <f>SUMIFS(Base!$J:$J,Base!$L:$L,Datos!$B15,Base!$O:$O,Datos!$IM$4,Base!$N:$N,Datos!IP$5)</f>
        <v>0</v>
      </c>
      <c r="IQ15" s="238">
        <f>SUMIFS(Base!$J:$J,Base!$L:$L,Datos!$B15,Base!$O:$O,Datos!$IM$4,Base!$N:$N,Datos!IQ$5)</f>
        <v>0</v>
      </c>
      <c r="IR15" s="238">
        <f>SUMIFS(Base!$J:$J,Base!$L:$L,Datos!$B15,Base!$O:$O,Datos!$IM$4,Base!$N:$N,Datos!IR$5)</f>
        <v>0</v>
      </c>
      <c r="IS15" s="238">
        <f>SUMIFS(Base!$J:$J,Base!$L:$L,Datos!$B15,Base!$O:$O,Datos!$IM$4,Base!$N:$N,Datos!IS$5)</f>
        <v>0</v>
      </c>
      <c r="IT15" s="238">
        <f>SUMIFS(Base!$J:$J,Base!$L:$L,Datos!$B15,Base!$O:$O,Datos!$IM$4,Base!$N:$N,Datos!IT$5)</f>
        <v>0</v>
      </c>
      <c r="IU15" s="238">
        <f>SUMIFS(Base!$J:$J,Base!$L:$L,Datos!$B15,Base!$O:$O,Datos!$IM$4,Base!$N:$N,Datos!IU$5)</f>
        <v>0</v>
      </c>
      <c r="IV15" s="238">
        <f>SUMIFS(Base!$J:$J,Base!$L:$L,Datos!$B15,Base!$O:$O,Datos!$IM$4,Base!$N:$N,Datos!IV$5)</f>
        <v>0</v>
      </c>
      <c r="IW15" s="238">
        <f>SUMIFS(Base!$J:$J,Base!$L:$L,Datos!$B15,Base!$O:$O,Datos!$IM$4,Base!$N:$N,Datos!IW$5)</f>
        <v>0</v>
      </c>
      <c r="IX15" s="238">
        <f>SUMIFS(Base!$J:$J,Base!$L:$L,Datos!$B15,Base!$O:$O,Datos!$IM$4,Base!$N:$N,Datos!IX$5)</f>
        <v>0</v>
      </c>
      <c r="IY15" s="238">
        <f>SUMIFS(Base!$J:$J,Base!$L:$L,Datos!$B15,Base!$O:$O,Datos!$IM$4,Base!$N:$N,Datos!IY$5)</f>
        <v>0</v>
      </c>
      <c r="IZ15" s="238">
        <f>SUMIFS(Base!$J:$J,Base!$L:$L,Datos!$B15,Base!$O:$O,Datos!$IM$4,Base!$N:$N,Datos!IZ$5)</f>
        <v>0</v>
      </c>
      <c r="JA15" s="238">
        <f>SUMIFS(Base!$J:$J,Base!$L:$L,Datos!$B15,Base!$O:$O,Datos!$IM$4,Base!$N:$N,Datos!JA$5)</f>
        <v>0</v>
      </c>
      <c r="JB15" s="238">
        <f>SUMIFS(Base!$J:$J,Base!$L:$L,Datos!$B15,Base!$O:$O,Datos!$IM$4,Base!$N:$N,Datos!JB$5)</f>
        <v>0</v>
      </c>
      <c r="JC15" s="238">
        <f>SUMIFS(Base!$J:$J,Base!$L:$L,Datos!$B15,Base!$O:$O,Datos!$IM$4,Base!$N:$N,Datos!JC$5)</f>
        <v>0</v>
      </c>
      <c r="JD15" s="238">
        <f>SUMIFS(Base!$J:$J,Base!$L:$L,Datos!$B15,Base!$O:$O,Datos!$IM$4,Base!$N:$N,Datos!JD$5)</f>
        <v>0</v>
      </c>
      <c r="JE15" s="238">
        <f>SUMIFS(Base!$J:$J,Base!$L:$L,Datos!$B15,Base!$O:$O,Datos!$IM$4,Base!$N:$N,Datos!JE$5)</f>
        <v>0</v>
      </c>
      <c r="JF15" s="238">
        <f>SUMIFS(Base!$J:$J,Base!$L:$L,Datos!$B15,Base!$O:$O,Datos!$IM$4,Base!$N:$N,Datos!JF$5)</f>
        <v>0</v>
      </c>
      <c r="JG15" s="238">
        <f>SUMIFS(Base!$J:$J,Base!$L:$L,Datos!$B15,Base!$O:$O,Datos!$IM$4,Base!$N:$N,Datos!JG$5)</f>
        <v>0</v>
      </c>
      <c r="JH15" s="238">
        <f>SUMIFS(Base!$J:$J,Base!$L:$L,Datos!$B15,Base!$O:$O,Datos!$IM$4,Base!$N:$N,Datos!JH$5)</f>
        <v>0</v>
      </c>
      <c r="JI15" s="238">
        <f>SUMIFS(Base!$J:$J,Base!$L:$L,Datos!$B15,Base!$O:$O,Datos!$IM$4,Base!$N:$N,Datos!JI$5)</f>
        <v>0</v>
      </c>
      <c r="JJ15" s="238">
        <f>SUMIFS(Base!$J:$J,Base!$L:$L,Datos!$B15,Base!$O:$O,Datos!$IM$4,Base!$N:$N,Datos!JJ$5)</f>
        <v>0</v>
      </c>
      <c r="JK15" s="238">
        <f>SUMIFS(Base!$J:$J,Base!$L:$L,Datos!$B15,Base!$O:$O,Datos!$IM$4,Base!$N:$N,Datos!JK$5)</f>
        <v>0</v>
      </c>
      <c r="JL15" s="238">
        <f>SUMIFS(Base!$J:$J,Base!$L:$L,Datos!$B15,Base!$O:$O,Datos!$IM$4,Base!$N:$N,Datos!JL$5)</f>
        <v>0</v>
      </c>
      <c r="JM15" s="238">
        <f>SUMIFS(Base!$J:$J,Base!$L:$L,Datos!$B15,Base!$O:$O,Datos!$IM$4,Base!$N:$N,Datos!JM$5)</f>
        <v>0</v>
      </c>
      <c r="JN15" s="238">
        <f>SUMIFS(Base!$J:$J,Base!$L:$L,Datos!$B15,Base!$O:$O,Datos!$IM$4,Base!$N:$N,Datos!JN$5)</f>
        <v>0</v>
      </c>
      <c r="JO15" s="238">
        <f>SUMIFS(Base!$J:$J,Base!$L:$L,Datos!$B15,Base!$O:$O,Datos!$IM$4,Base!$N:$N,Datos!JO$5)</f>
        <v>0</v>
      </c>
      <c r="JP15" s="238">
        <f>SUMIFS(Base!$J:$J,Base!$L:$L,Datos!$B15,Base!$O:$O,Datos!$IM$4,Base!$N:$N,Datos!JP$5)</f>
        <v>0</v>
      </c>
      <c r="JQ15" s="65">
        <f>SUMIFS(Base!$J:$J,Base!$L:$L,Datos!$B15,Base!$O:$O,Datos!$JQ$4,Base!$N:$N,Datos!JQ$5)</f>
        <v>0</v>
      </c>
      <c r="JR15" s="65">
        <f>SUMIFS(Base!$J:$J,Base!$L:$L,Datos!$B15,Base!$O:$O,Datos!$JQ$4,Base!$N:$N,Datos!JR$5)</f>
        <v>0</v>
      </c>
      <c r="JS15" s="65">
        <f>SUMIFS(Base!$J:$J,Base!$L:$L,Datos!$B15,Base!$O:$O,Datos!$JQ$4,Base!$N:$N,Datos!JS$5)</f>
        <v>0</v>
      </c>
      <c r="JT15" s="65">
        <f>SUMIFS(Base!$J:$J,Base!$L:$L,Datos!$B15,Base!$O:$O,Datos!$JQ$4,Base!$N:$N,Datos!JT$5)</f>
        <v>0</v>
      </c>
      <c r="JU15" s="65">
        <f>SUMIFS(Base!$J:$J,Base!$L:$L,Datos!$B15,Base!$O:$O,Datos!$JQ$4,Base!$N:$N,Datos!JU$5)</f>
        <v>0</v>
      </c>
      <c r="JV15" s="65">
        <f>SUMIFS(Base!$J:$J,Base!$L:$L,Datos!$B15,Base!$O:$O,Datos!$JQ$4,Base!$N:$N,Datos!JV$5)</f>
        <v>0</v>
      </c>
      <c r="JW15" s="65">
        <f>SUMIFS(Base!$J:$J,Base!$L:$L,Datos!$B15,Base!$O:$O,Datos!$JQ$4,Base!$N:$N,Datos!JW$5)</f>
        <v>0</v>
      </c>
      <c r="JX15" s="65">
        <f>SUMIFS(Base!$J:$J,Base!$L:$L,Datos!$B15,Base!$O:$O,Datos!$JQ$4,Base!$N:$N,Datos!JX$5)</f>
        <v>0</v>
      </c>
      <c r="JY15" s="65">
        <f>SUMIFS(Base!$J:$J,Base!$L:$L,Datos!$B15,Base!$O:$O,Datos!$JQ$4,Base!$N:$N,Datos!JY$5)</f>
        <v>0</v>
      </c>
      <c r="JZ15" s="65">
        <f>SUMIFS(Base!$J:$J,Base!$L:$L,Datos!$B15,Base!$O:$O,Datos!$JQ$4,Base!$N:$N,Datos!JZ$5)</f>
        <v>0</v>
      </c>
      <c r="KA15" s="65">
        <f>SUMIFS(Base!$J:$J,Base!$L:$L,Datos!$B15,Base!$O:$O,Datos!$JQ$4,Base!$N:$N,Datos!KA$5)</f>
        <v>0</v>
      </c>
      <c r="KB15" s="65">
        <f>SUMIFS(Base!$J:$J,Base!$L:$L,Datos!$B15,Base!$O:$O,Datos!$JQ$4,Base!$N:$N,Datos!KB$5)</f>
        <v>0</v>
      </c>
      <c r="KC15" s="65">
        <f>SUMIFS(Base!$J:$J,Base!$L:$L,Datos!$B15,Base!$O:$O,Datos!$JQ$4,Base!$N:$N,Datos!KC$5)</f>
        <v>0</v>
      </c>
      <c r="KD15" s="65">
        <f>SUMIFS(Base!$J:$J,Base!$L:$L,Datos!$B15,Base!$O:$O,Datos!$JQ$4,Base!$N:$N,Datos!KD$5)</f>
        <v>0</v>
      </c>
      <c r="KE15" s="65">
        <f>SUMIFS(Base!$J:$J,Base!$L:$L,Datos!$B15,Base!$O:$O,Datos!$JQ$4,Base!$N:$N,Datos!KE$5)</f>
        <v>0</v>
      </c>
      <c r="KF15" s="65">
        <f>SUMIFS(Base!$J:$J,Base!$L:$L,Datos!$B15,Base!$O:$O,Datos!$JQ$4,Base!$N:$N,Datos!KF$5)</f>
        <v>0</v>
      </c>
      <c r="KG15" s="65">
        <f>SUMIFS(Base!$J:$J,Base!$L:$L,Datos!$B15,Base!$O:$O,Datos!$JQ$4,Base!$N:$N,Datos!KG$5)</f>
        <v>0</v>
      </c>
      <c r="KH15" s="65">
        <f>SUMIFS(Base!$J:$J,Base!$L:$L,Datos!$B15,Base!$O:$O,Datos!$JQ$4,Base!$N:$N,Datos!KH$5)</f>
        <v>0</v>
      </c>
      <c r="KI15" s="65">
        <f>SUMIFS(Base!$J:$J,Base!$L:$L,Datos!$B15,Base!$O:$O,Datos!$JQ$4,Base!$N:$N,Datos!KI$5)</f>
        <v>0</v>
      </c>
      <c r="KJ15" s="65">
        <f>SUMIFS(Base!$J:$J,Base!$L:$L,Datos!$B15,Base!$O:$O,Datos!$JQ$4,Base!$N:$N,Datos!KJ$5)</f>
        <v>0</v>
      </c>
      <c r="KK15" s="65">
        <f>SUMIFS(Base!$J:$J,Base!$L:$L,Datos!$B15,Base!$O:$O,Datos!$JQ$4,Base!$N:$N,Datos!KK$5)</f>
        <v>0</v>
      </c>
      <c r="KL15" s="65">
        <f>SUMIFS(Base!$J:$J,Base!$L:$L,Datos!$B15,Base!$O:$O,Datos!$JQ$4,Base!$N:$N,Datos!KL$5)</f>
        <v>0</v>
      </c>
      <c r="KM15" s="65">
        <f>SUMIFS(Base!$J:$J,Base!$L:$L,Datos!$B15,Base!$O:$O,Datos!$JQ$4,Base!$N:$N,Datos!KM$5)</f>
        <v>0</v>
      </c>
      <c r="KN15" s="65">
        <f>SUMIFS(Base!$J:$J,Base!$L:$L,Datos!$B15,Base!$O:$O,Datos!$JQ$4,Base!$N:$N,Datos!KN$5)</f>
        <v>0</v>
      </c>
      <c r="KO15" s="65">
        <f>SUMIFS(Base!$J:$J,Base!$L:$L,Datos!$B15,Base!$O:$O,Datos!$JQ$4,Base!$N:$N,Datos!KO$5)</f>
        <v>0</v>
      </c>
      <c r="KP15" s="65">
        <f>SUMIFS(Base!$J:$J,Base!$L:$L,Datos!$B15,Base!$O:$O,Datos!$JQ$4,Base!$N:$N,Datos!KP$5)</f>
        <v>0</v>
      </c>
      <c r="KQ15" s="65">
        <f>SUMIFS(Base!$J:$J,Base!$L:$L,Datos!$B15,Base!$O:$O,Datos!$JQ$4,Base!$N:$N,Datos!KQ$5)</f>
        <v>0</v>
      </c>
      <c r="KR15" s="65">
        <f>SUMIFS(Base!$J:$J,Base!$L:$L,Datos!$B15,Base!$O:$O,Datos!$JQ$4,Base!$N:$N,Datos!KR$5)</f>
        <v>0</v>
      </c>
      <c r="KS15" s="65">
        <f>SUMIFS(Base!$J:$J,Base!$L:$L,Datos!$B15,Base!$O:$O,Datos!$JQ$4,Base!$N:$N,Datos!KS$5)</f>
        <v>0</v>
      </c>
      <c r="KT15" s="65">
        <f>SUMIFS(Base!$J:$J,Base!$L:$L,Datos!$B15,Base!$O:$O,Datos!$JQ$4,Base!$N:$N,Datos!KT$5)</f>
        <v>0</v>
      </c>
      <c r="KU15" s="65">
        <f>SUMIFS(Base!$J:$J,Base!$L:$L,Datos!$B15,Base!$O:$O,Datos!$JQ$4,Base!$N:$N,Datos!KU$5)</f>
        <v>0</v>
      </c>
      <c r="KV15" s="65">
        <f>SUMIFS(Base!$J:$J,Base!$L:$L,Datos!$B15,Base!$O:$O,Datos!$KV$4,Base!$N:$N,Datos!KV$5)</f>
        <v>0</v>
      </c>
      <c r="KW15" s="65">
        <f>SUMIFS(Base!$J:$J,Base!$L:$L,Datos!$B15,Base!$O:$O,Datos!$KV$4,Base!$N:$N,Datos!KW$5)</f>
        <v>0</v>
      </c>
      <c r="KX15" s="65">
        <f>SUMIFS(Base!$J:$J,Base!$L:$L,Datos!$B15,Base!$O:$O,Datos!$KV$4,Base!$N:$N,Datos!KX$5)</f>
        <v>0</v>
      </c>
      <c r="KY15" s="65">
        <f>SUMIFS(Base!$J:$J,Base!$L:$L,Datos!$B15,Base!$O:$O,Datos!$KV$4,Base!$N:$N,Datos!KY$5)</f>
        <v>0</v>
      </c>
      <c r="KZ15" s="65">
        <f>SUMIFS(Base!$J:$J,Base!$L:$L,Datos!$B15,Base!$O:$O,Datos!$KV$4,Base!$N:$N,Datos!KZ$5)</f>
        <v>0</v>
      </c>
      <c r="LA15" s="65">
        <f>SUMIFS(Base!$J:$J,Base!$L:$L,Datos!$B15,Base!$O:$O,Datos!$KV$4,Base!$N:$N,Datos!LA$5)</f>
        <v>0</v>
      </c>
      <c r="LB15" s="65">
        <f>SUMIFS(Base!$J:$J,Base!$L:$L,Datos!$B15,Base!$O:$O,Datos!$KV$4,Base!$N:$N,Datos!LB$5)</f>
        <v>0</v>
      </c>
      <c r="LC15" s="65">
        <f>SUMIFS(Base!$J:$J,Base!$L:$L,Datos!$B15,Base!$O:$O,Datos!$KV$4,Base!$N:$N,Datos!LC$5)</f>
        <v>0</v>
      </c>
      <c r="LD15" s="65">
        <f>SUMIFS(Base!$J:$J,Base!$L:$L,Datos!$B15,Base!$O:$O,Datos!$KV$4,Base!$N:$N,Datos!LD$5)</f>
        <v>0</v>
      </c>
      <c r="LE15" s="65">
        <f>SUMIFS(Base!$J:$J,Base!$L:$L,Datos!$B15,Base!$O:$O,Datos!$KV$4,Base!$N:$N,Datos!LE$5)</f>
        <v>0</v>
      </c>
      <c r="LF15" s="65">
        <f>SUMIFS(Base!$J:$J,Base!$L:$L,Datos!$B15,Base!$O:$O,Datos!$KV$4,Base!$N:$N,Datos!LF$5)</f>
        <v>0</v>
      </c>
      <c r="LG15" s="65">
        <f>SUMIFS(Base!$J:$J,Base!$L:$L,Datos!$B15,Base!$O:$O,Datos!$KV$4,Base!$N:$N,Datos!LG$5)</f>
        <v>0</v>
      </c>
      <c r="LH15" s="65">
        <f>SUMIFS(Base!$J:$J,Base!$L:$L,Datos!$B15,Base!$O:$O,Datos!$KV$4,Base!$N:$N,Datos!LH$5)</f>
        <v>0</v>
      </c>
      <c r="LI15" s="65">
        <f>SUMIFS(Base!$J:$J,Base!$L:$L,Datos!$B15,Base!$O:$O,Datos!$KV$4,Base!$N:$N,Datos!LI$5)</f>
        <v>0</v>
      </c>
      <c r="LJ15" s="65">
        <f>SUMIFS(Base!$J:$J,Base!$L:$L,Datos!$B15,Base!$O:$O,Datos!$KV$4,Base!$N:$N,Datos!LJ$5)</f>
        <v>0</v>
      </c>
      <c r="LK15" s="65">
        <f>SUMIFS(Base!$J:$J,Base!$L:$L,Datos!$B15,Base!$O:$O,Datos!$KV$4,Base!$N:$N,Datos!LK$5)</f>
        <v>0</v>
      </c>
      <c r="LL15" s="65">
        <f>SUMIFS(Base!$J:$J,Base!$L:$L,Datos!$B15,Base!$O:$O,Datos!$KV$4,Base!$N:$N,Datos!LL$5)</f>
        <v>0</v>
      </c>
      <c r="LM15" s="65">
        <f>SUMIFS(Base!$J:$J,Base!$L:$L,Datos!$B15,Base!$O:$O,Datos!$KV$4,Base!$N:$N,Datos!LM$5)</f>
        <v>0</v>
      </c>
      <c r="LN15" s="65">
        <f>SUMIFS(Base!$J:$J,Base!$L:$L,Datos!$B15,Base!$O:$O,Datos!$KV$4,Base!$N:$N,Datos!LN$5)</f>
        <v>0</v>
      </c>
      <c r="LO15" s="65">
        <f>SUMIFS(Base!$J:$J,Base!$L:$L,Datos!$B15,Base!$O:$O,Datos!$KV$4,Base!$N:$N,Datos!LO$5)</f>
        <v>0</v>
      </c>
      <c r="LP15" s="65">
        <f>SUMIFS(Base!$J:$J,Base!$L:$L,Datos!$B15,Base!$O:$O,Datos!$KV$4,Base!$N:$N,Datos!LP$5)</f>
        <v>0</v>
      </c>
      <c r="LQ15" s="65">
        <f>SUMIFS(Base!$J:$J,Base!$L:$L,Datos!$B15,Base!$O:$O,Datos!$KV$4,Base!$N:$N,Datos!LQ$5)</f>
        <v>0</v>
      </c>
      <c r="LR15" s="65">
        <f>SUMIFS(Base!$J:$J,Base!$L:$L,Datos!$B15,Base!$O:$O,Datos!$KV$4,Base!$N:$N,Datos!LR$5)</f>
        <v>0</v>
      </c>
      <c r="LS15" s="65">
        <f>SUMIFS(Base!$J:$J,Base!$L:$L,Datos!$B15,Base!$O:$O,Datos!$KV$4,Base!$N:$N,Datos!LS$5)</f>
        <v>0</v>
      </c>
      <c r="LT15" s="65">
        <f>SUMIFS(Base!$J:$J,Base!$L:$L,Datos!$B15,Base!$O:$O,Datos!$KV$4,Base!$N:$N,Datos!LT$5)</f>
        <v>0</v>
      </c>
      <c r="LU15" s="65">
        <f>SUMIFS(Base!$J:$J,Base!$L:$L,Datos!$B15,Base!$O:$O,Datos!$KV$4,Base!$N:$N,Datos!LU$5)</f>
        <v>0</v>
      </c>
      <c r="LV15" s="65">
        <f>SUMIFS(Base!$J:$J,Base!$L:$L,Datos!$B15,Base!$O:$O,Datos!$KV$4,Base!$N:$N,Datos!LV$5)</f>
        <v>0</v>
      </c>
      <c r="LW15" s="65">
        <f>SUMIFS(Base!$J:$J,Base!$L:$L,Datos!$B15,Base!$O:$O,Datos!$KV$4,Base!$N:$N,Datos!LW$5)</f>
        <v>0</v>
      </c>
      <c r="LX15" s="65">
        <f>SUMIFS(Base!$J:$J,Base!$L:$L,Datos!$B15,Base!$O:$O,Datos!$KV$4,Base!$N:$N,Datos!LX$5)</f>
        <v>0</v>
      </c>
      <c r="LY15" s="65">
        <f>SUMIFS(Base!$J:$J,Base!$L:$L,Datos!$B15,Base!$O:$O,Datos!$KV$4,Base!$N:$N,Datos!LY$5)</f>
        <v>0</v>
      </c>
      <c r="LZ15" s="65">
        <f>SUMIFS(Base!$J:$J,Base!$L:$L,Datos!$B15,Base!$O:$O,Datos!$LZ$4,Base!$N:$N,Datos!LZ$5)</f>
        <v>0</v>
      </c>
      <c r="MA15" s="65">
        <f>SUMIFS(Base!$J:$J,Base!$L:$L,Datos!$B15,Base!$O:$O,Datos!$LZ$4,Base!$N:$N,Datos!MA$5)</f>
        <v>0</v>
      </c>
      <c r="MB15" s="65">
        <f>SUMIFS(Base!$J:$J,Base!$L:$L,Datos!$B15,Base!$O:$O,Datos!$LZ$4,Base!$N:$N,Datos!MB$5)</f>
        <v>0</v>
      </c>
      <c r="MC15" s="65">
        <f>SUMIFS(Base!$J:$J,Base!$L:$L,Datos!$B15,Base!$O:$O,Datos!$LZ$4,Base!$N:$N,Datos!MC$5)</f>
        <v>0</v>
      </c>
      <c r="MD15" s="65">
        <f>SUMIFS(Base!$J:$J,Base!$L:$L,Datos!$B15,Base!$O:$O,Datos!$LZ$4,Base!$N:$N,Datos!MD$5)</f>
        <v>0</v>
      </c>
      <c r="ME15" s="65">
        <f>SUMIFS(Base!$J:$J,Base!$L:$L,Datos!$B15,Base!$O:$O,Datos!$LZ$4,Base!$N:$N,Datos!ME$5)</f>
        <v>0</v>
      </c>
      <c r="MF15" s="65">
        <f>SUMIFS(Base!$J:$J,Base!$L:$L,Datos!$B15,Base!$O:$O,Datos!$LZ$4,Base!$N:$N,Datos!MF$5)</f>
        <v>0</v>
      </c>
      <c r="MG15" s="65">
        <f>SUMIFS(Base!$J:$J,Base!$L:$L,Datos!$B15,Base!$O:$O,Datos!$LZ$4,Base!$N:$N,Datos!MG$5)</f>
        <v>0</v>
      </c>
      <c r="MH15" s="65">
        <f>SUMIFS(Base!$J:$J,Base!$L:$L,Datos!$B15,Base!$O:$O,Datos!$LZ$4,Base!$N:$N,Datos!MH$5)</f>
        <v>0</v>
      </c>
      <c r="MI15" s="65">
        <f>SUMIFS(Base!$J:$J,Base!$L:$L,Datos!$B15,Base!$O:$O,Datos!$LZ$4,Base!$N:$N,Datos!MI$5)</f>
        <v>0</v>
      </c>
      <c r="MJ15" s="65">
        <f>SUMIFS(Base!$J:$J,Base!$L:$L,Datos!$B15,Base!$O:$O,Datos!$LZ$4,Base!$N:$N,Datos!MJ$5)</f>
        <v>0</v>
      </c>
      <c r="MK15" s="65">
        <f>SUMIFS(Base!$J:$J,Base!$L:$L,Datos!$B15,Base!$O:$O,Datos!$LZ$4,Base!$N:$N,Datos!MK$5)</f>
        <v>0</v>
      </c>
      <c r="ML15" s="65">
        <f>SUMIFS(Base!$J:$J,Base!$L:$L,Datos!$B15,Base!$O:$O,Datos!$LZ$4,Base!$N:$N,Datos!ML$5)</f>
        <v>0</v>
      </c>
      <c r="MM15" s="65">
        <f>SUMIFS(Base!$J:$J,Base!$L:$L,Datos!$B15,Base!$O:$O,Datos!$LZ$4,Base!$N:$N,Datos!MM$5)</f>
        <v>0</v>
      </c>
      <c r="MN15" s="65">
        <f>SUMIFS(Base!$J:$J,Base!$L:$L,Datos!$B15,Base!$O:$O,Datos!$LZ$4,Base!$N:$N,Datos!MN$5)</f>
        <v>0</v>
      </c>
      <c r="MO15" s="65">
        <f>SUMIFS(Base!$J:$J,Base!$L:$L,Datos!$B15,Base!$O:$O,Datos!$LZ$4,Base!$N:$N,Datos!MO$5)</f>
        <v>0</v>
      </c>
      <c r="MP15" s="65">
        <f>SUMIFS(Base!$J:$J,Base!$L:$L,Datos!$B15,Base!$O:$O,Datos!$LZ$4,Base!$N:$N,Datos!MP$5)</f>
        <v>0</v>
      </c>
      <c r="MQ15" s="65">
        <f>SUMIFS(Base!$J:$J,Base!$L:$L,Datos!$B15,Base!$O:$O,Datos!$LZ$4,Base!$N:$N,Datos!MQ$5)</f>
        <v>0</v>
      </c>
      <c r="MR15" s="65">
        <f>SUMIFS(Base!$J:$J,Base!$L:$L,Datos!$B15,Base!$O:$O,Datos!$LZ$4,Base!$N:$N,Datos!MR$5)</f>
        <v>0</v>
      </c>
      <c r="MS15" s="65">
        <f>SUMIFS(Base!$J:$J,Base!$L:$L,Datos!$B15,Base!$O:$O,Datos!$LZ$4,Base!$N:$N,Datos!MS$5)</f>
        <v>0</v>
      </c>
      <c r="MT15" s="65">
        <f>SUMIFS(Base!$J:$J,Base!$L:$L,Datos!$B15,Base!$O:$O,Datos!$LZ$4,Base!$N:$N,Datos!MT$5)</f>
        <v>0</v>
      </c>
      <c r="MU15" s="65">
        <f>SUMIFS(Base!$J:$J,Base!$L:$L,Datos!$B15,Base!$O:$O,Datos!$LZ$4,Base!$N:$N,Datos!MU$5)</f>
        <v>0</v>
      </c>
      <c r="MV15" s="65">
        <f>SUMIFS(Base!$J:$J,Base!$L:$L,Datos!$B15,Base!$O:$O,Datos!$LZ$4,Base!$N:$N,Datos!MV$5)</f>
        <v>0</v>
      </c>
      <c r="MW15" s="65">
        <f>SUMIFS(Base!$J:$J,Base!$L:$L,Datos!$B15,Base!$O:$O,Datos!$LZ$4,Base!$N:$N,Datos!MW$5)</f>
        <v>0</v>
      </c>
      <c r="MX15" s="65">
        <f>SUMIFS(Base!$J:$J,Base!$L:$L,Datos!$B15,Base!$O:$O,Datos!$LZ$4,Base!$N:$N,Datos!MX$5)</f>
        <v>0</v>
      </c>
      <c r="MY15" s="65">
        <f>SUMIFS(Base!$J:$J,Base!$L:$L,Datos!$B15,Base!$O:$O,Datos!$LZ$4,Base!$N:$N,Datos!MY$5)</f>
        <v>0</v>
      </c>
      <c r="MZ15" s="65">
        <f>SUMIFS(Base!$J:$J,Base!$L:$L,Datos!$B15,Base!$O:$O,Datos!$LZ$4,Base!$N:$N,Datos!MZ$5)</f>
        <v>0</v>
      </c>
      <c r="NA15" s="65">
        <f>SUMIFS(Base!$J:$J,Base!$L:$L,Datos!$B15,Base!$O:$O,Datos!$LZ$4,Base!$N:$N,Datos!NA$5)</f>
        <v>0</v>
      </c>
      <c r="NB15" s="65">
        <f>SUMIFS(Base!$J:$J,Base!$L:$L,Datos!$B15,Base!$O:$O,Datos!$LZ$4,Base!$N:$N,Datos!NB$5)</f>
        <v>0</v>
      </c>
      <c r="NC15" s="65">
        <f>SUMIFS(Base!$J:$J,Base!$L:$L,Datos!$B15,Base!$O:$O,Datos!$LZ$4,Base!$N:$N,Datos!NC$5)</f>
        <v>0</v>
      </c>
      <c r="ND15" s="65">
        <f>SUMIFS(Base!$J:$J,Base!$L:$L,Datos!$B15,Base!$O:$O,Datos!$LZ$4,Base!$N:$N,Datos!ND$5)</f>
        <v>0</v>
      </c>
      <c r="NE15" s="65">
        <f>SUMIFS(Base!$J:$J,Base!$L:$L,Datos!$B15,Base!$O:$O,Datos!$NE$4,Base!$N:$N,Datos!NE$5,Base!$B:$B,$NE$3)</f>
        <v>0</v>
      </c>
      <c r="NF15" s="65">
        <f>SUMIFS(Base!$J:$J,Base!$L:$L,Datos!$B15,Base!$O:$O,Datos!$NE$4,Base!$N:$N,Datos!NF$5,Base!$B:$B,$NE$3)</f>
        <v>-459</v>
      </c>
      <c r="NG15" s="65">
        <f>SUMIFS(Base!$J:$J,Base!$L:$L,Datos!$B15,Base!$O:$O,Datos!$NE$4,Base!$N:$N,Datos!NG$5,Base!$B:$B,$NE$3)</f>
        <v>-635</v>
      </c>
      <c r="NH15" s="65">
        <f>SUMIFS(Base!$J:$J,Base!$L:$L,Datos!$B15,Base!$O:$O,Datos!$NE$4,Base!$N:$N,Datos!NH$5,Base!$B:$B,$NE$3)</f>
        <v>-125</v>
      </c>
      <c r="NI15" s="65">
        <f>SUMIFS(Base!$J:$J,Base!$L:$L,Datos!$B15,Base!$O:$O,Datos!$NE$4,Base!$N:$N,Datos!NI$5,Base!$B:$B,$NE$3)</f>
        <v>-333</v>
      </c>
      <c r="NJ15" s="65">
        <f>SUMIFS(Base!$J:$J,Base!$L:$L,Datos!$B15,Base!$O:$O,Datos!$NE$4,Base!$N:$N,Datos!NJ$5,Base!$B:$B,$NE$3)</f>
        <v>0</v>
      </c>
      <c r="NK15" s="65">
        <f>SUMIFS(Base!$J:$J,Base!$L:$L,Datos!$B15,Base!$O:$O,Datos!$NE$4,Base!$N:$N,Datos!NK$5,Base!$B:$B,$NE$3)</f>
        <v>-677</v>
      </c>
      <c r="NL15" s="65">
        <f>SUMIFS(Base!$J:$J,Base!$L:$L,Datos!$B15,Base!$O:$O,Datos!$NE$4,Base!$N:$N,Datos!NL$5,Base!$B:$B,$NE$3)</f>
        <v>0</v>
      </c>
      <c r="NM15" s="65">
        <f>SUMIFS(Base!$J:$J,Base!$L:$L,Datos!$B15,Base!$O:$O,Datos!$NE$4,Base!$N:$N,Datos!NM$5,Base!$B:$B,$NE$3)</f>
        <v>0</v>
      </c>
      <c r="NN15" s="65">
        <f>SUMIFS(Base!$J:$J,Base!$L:$L,Datos!$B15,Base!$O:$O,Datos!$NE$4,Base!$N:$N,Datos!NN$5,Base!$B:$B,$NE$3)</f>
        <v>-40</v>
      </c>
      <c r="NO15" s="65">
        <f>SUMIFS(Base!$J:$J,Base!$L:$L,Datos!$B15,Base!$O:$O,Datos!$NE$4,Base!$N:$N,Datos!NO$5,Base!$B:$B,$NE$3)</f>
        <v>-93</v>
      </c>
      <c r="NP15" s="65">
        <f>SUMIFS(Base!$J:$J,Base!$L:$L,Datos!$B15,Base!$O:$O,Datos!$NE$4,Base!$N:$N,Datos!NP$5,Base!$B:$B,$NE$3)</f>
        <v>0</v>
      </c>
      <c r="NQ15" s="65">
        <f>SUMIFS(Base!$J:$J,Base!$L:$L,Datos!$B15,Base!$O:$O,Datos!$NE$4,Base!$N:$N,Datos!NQ$5,Base!$B:$B,$NE$3)</f>
        <v>0</v>
      </c>
      <c r="NR15" s="238">
        <f>SUMIFS(Base!$J:$J,Base!$L:$L,Datos!$B15,Base!$O:$O,Datos!$NE$4,Base!$N:$N,Datos!NR$5,Base!$B:$B,$NE$3)</f>
        <v>-156</v>
      </c>
      <c r="NS15" s="65">
        <f>SUMIFS(Base!$J:$J,Base!$L:$L,Datos!$B15,Base!$O:$O,Datos!$NE$4,Base!$N:$N,Datos!NS$5,Base!$B:$B,$NE$3)</f>
        <v>-401</v>
      </c>
      <c r="NT15" s="65">
        <f>SUMIFS(Base!$J:$J,Base!$L:$L,Datos!$B15,Base!$O:$O,Datos!$NE$4,Base!$N:$N,Datos!NT$5,Base!$B:$B,$NE$3)</f>
        <v>-728</v>
      </c>
      <c r="NU15" s="65">
        <f>SUMIFS(Base!$J:$J,Base!$L:$L,Datos!$B15,Base!$O:$O,Datos!$NE$4,Base!$N:$N,Datos!NU$5,Base!$B:$B,$NE$3)</f>
        <v>-334</v>
      </c>
      <c r="NV15" s="65">
        <f>SUMIFS(Base!$J:$J,Base!$L:$L,Datos!$B15,Base!$O:$O,Datos!$NE$4,Base!$N:$N,Datos!NV$5,Base!$B:$B,$NE$3)</f>
        <v>-292</v>
      </c>
      <c r="NW15" s="65">
        <f>SUMIFS(Base!$J:$J,Base!$L:$L,Datos!$B15,Base!$O:$O,Datos!$NE$4,Base!$N:$N,Datos!NW$5,Base!$B:$B,$NE$3)</f>
        <v>0</v>
      </c>
      <c r="NX15" s="65">
        <f>SUMIFS(Base!$J:$J,Base!$L:$L,Datos!$B15,Base!$O:$O,Datos!$NE$4,Base!$N:$N,Datos!NX$5,Base!$B:$B,$NE$3)</f>
        <v>0</v>
      </c>
      <c r="NY15" s="259">
        <f t="shared" si="6"/>
        <v>-1</v>
      </c>
      <c r="NZ15" s="258">
        <f t="shared" si="7"/>
        <v>-1</v>
      </c>
      <c r="OA15" s="244">
        <f t="shared" si="8"/>
        <v>-22.197402597402597</v>
      </c>
      <c r="OB15" s="226">
        <f t="shared" si="9"/>
        <v>-56.973333333333336</v>
      </c>
      <c r="OC15" s="257">
        <f t="shared" si="10"/>
        <v>-14.583617747440274</v>
      </c>
      <c r="OD15" s="239">
        <f t="shared" si="27"/>
        <v>14.583617747440274</v>
      </c>
      <c r="OE15" s="240">
        <f t="shared" si="28"/>
        <v>-1</v>
      </c>
      <c r="OF15" s="13"/>
      <c r="OG15" s="13">
        <f t="shared" si="21"/>
        <v>0</v>
      </c>
      <c r="OH15" s="13">
        <f t="shared" si="22"/>
        <v>0</v>
      </c>
      <c r="OI15" s="13">
        <f t="shared" si="23"/>
        <v>0</v>
      </c>
      <c r="OJ15" s="13">
        <f t="shared" si="24"/>
        <v>0</v>
      </c>
      <c r="OK15" s="13">
        <f t="shared" si="25"/>
        <v>0</v>
      </c>
      <c r="OL15" s="70">
        <f t="shared" si="11"/>
        <v>0</v>
      </c>
      <c r="OM15" s="70">
        <f t="shared" si="26"/>
        <v>0</v>
      </c>
      <c r="ON15" s="276">
        <f t="shared" si="12"/>
        <v>0</v>
      </c>
      <c r="OO15" s="232">
        <f t="shared" si="13"/>
        <v>0</v>
      </c>
      <c r="OP15" s="260" t="e">
        <f t="shared" si="14"/>
        <v>#DIV/0!</v>
      </c>
      <c r="PE15" s="242">
        <f t="shared" si="29"/>
        <v>0</v>
      </c>
      <c r="PF15" s="243">
        <f t="shared" si="30"/>
        <v>0</v>
      </c>
    </row>
    <row r="16" spans="1:422" s="14" customFormat="1" ht="16" x14ac:dyDescent="0.2">
      <c r="A16" s="295" t="s">
        <v>44</v>
      </c>
      <c r="B16" s="12" t="s">
        <v>48</v>
      </c>
      <c r="C16" s="82">
        <f>SUMIFS(Base!$J:$J,Base!$L:$L,Datos!$B16,Base!$O:$O,Datos!$C$4,Base!$N:$N,Datos!C$5)</f>
        <v>0</v>
      </c>
      <c r="D16" s="82">
        <f>SUMIFS(Base!$J:$J,Base!$L:$L,Datos!$B16,Base!$O:$O,Datos!$C$4,Base!$N:$N,Datos!D$5)</f>
        <v>0</v>
      </c>
      <c r="E16" s="82">
        <f>SUMIFS(Base!$J:$J,Base!$L:$L,Datos!$B16,Base!$O:$O,Datos!$C$4,Base!$N:$N,Datos!E$5)</f>
        <v>0</v>
      </c>
      <c r="F16" s="82">
        <f>SUMIFS(Base!$J:$J,Base!$L:$L,Datos!$B16,Base!$O:$O,Datos!$C$4,Base!$N:$N,Datos!F$5)</f>
        <v>0</v>
      </c>
      <c r="G16" s="82">
        <f>SUMIFS(Base!$J:$J,Base!$L:$L,Datos!$B16,Base!$O:$O,Datos!$C$4,Base!$N:$N,Datos!G$5)</f>
        <v>0</v>
      </c>
      <c r="H16" s="82">
        <f>SUMIFS(Base!$J:$J,Base!$L:$L,Datos!$B16,Base!$O:$O,Datos!$C$4,Base!$N:$N,Datos!H$5)</f>
        <v>0</v>
      </c>
      <c r="I16" s="82">
        <f>SUMIFS(Base!$J:$J,Base!$L:$L,Datos!$B16,Base!$O:$O,Datos!$C$4,Base!$N:$N,Datos!I$5)</f>
        <v>0</v>
      </c>
      <c r="J16" s="82">
        <f>SUMIFS(Base!$J:$J,Base!$L:$L,Datos!$B16,Base!$O:$O,Datos!$C$4,Base!$N:$N,Datos!J$5)</f>
        <v>-240</v>
      </c>
      <c r="K16" s="82">
        <f>SUMIFS(Base!$J:$J,Base!$L:$L,Datos!$B16,Base!$O:$O,Datos!$C$4,Base!$N:$N,Datos!K$5)</f>
        <v>0</v>
      </c>
      <c r="L16" s="82">
        <f>SUMIFS(Base!$J:$J,Base!$L:$L,Datos!$B16,Base!$O:$O,Datos!$C$4,Base!$N:$N,Datos!L$5)</f>
        <v>0</v>
      </c>
      <c r="M16" s="82">
        <f>SUMIFS(Base!$J:$J,Base!$L:$L,Datos!$B16,Base!$O:$O,Datos!$C$4,Base!$N:$N,Datos!M$5)</f>
        <v>0</v>
      </c>
      <c r="N16" s="82">
        <f>SUMIFS(Base!$J:$J,Base!$L:$L,Datos!$B16,Base!$O:$O,Datos!$C$4,Base!$N:$N,Datos!N$5)</f>
        <v>0</v>
      </c>
      <c r="O16" s="82">
        <f>SUMIFS(Base!$J:$J,Base!$L:$L,Datos!$B16,Base!$O:$O,Datos!$C$4,Base!$N:$N,Datos!O$5)</f>
        <v>0</v>
      </c>
      <c r="P16" s="82">
        <f>SUMIFS(Base!$J:$J,Base!$L:$L,Datos!$B16,Base!$O:$O,Datos!$C$4,Base!$N:$N,Datos!P$5)</f>
        <v>0</v>
      </c>
      <c r="Q16" s="82">
        <f>SUMIFS(Base!$J:$J,Base!$L:$L,Datos!$B16,Base!$O:$O,Datos!$C$4,Base!$N:$N,Datos!Q$5)</f>
        <v>0</v>
      </c>
      <c r="R16" s="82">
        <f>SUMIFS(Base!$J:$J,Base!$L:$L,Datos!$B16,Base!$O:$O,Datos!$C$4,Base!$N:$N,Datos!R$5)</f>
        <v>0</v>
      </c>
      <c r="S16" s="82">
        <f>SUMIFS(Base!$J:$J,Base!$L:$L,Datos!$B16,Base!$O:$O,Datos!$C$4,Base!$N:$N,Datos!S$5)</f>
        <v>0</v>
      </c>
      <c r="T16" s="82">
        <f>SUMIFS(Base!$J:$J,Base!$L:$L,Datos!$B16,Base!$O:$O,Datos!$C$4,Base!$N:$N,Datos!T$5)</f>
        <v>0</v>
      </c>
      <c r="U16" s="82">
        <f>SUMIFS(Base!$J:$J,Base!$L:$L,Datos!$B16,Base!$O:$O,Datos!$C$4,Base!$N:$N,Datos!U$5)</f>
        <v>0</v>
      </c>
      <c r="V16" s="82">
        <f>SUMIFS(Base!$J:$J,Base!$L:$L,Datos!$B16,Base!$O:$O,Datos!$C$4,Base!$N:$N,Datos!V$5)</f>
        <v>0</v>
      </c>
      <c r="W16" s="82">
        <f>SUMIFS(Base!$J:$J,Base!$L:$L,Datos!$B16,Base!$O:$O,Datos!$C$4,Base!$N:$N,Datos!W$5)</f>
        <v>0</v>
      </c>
      <c r="X16" s="82">
        <f>SUMIFS(Base!$J:$J,Base!$L:$L,Datos!$B16,Base!$O:$O,Datos!$C$4,Base!$N:$N,Datos!X$5)</f>
        <v>0</v>
      </c>
      <c r="Y16" s="82">
        <f>SUMIFS(Base!$J:$J,Base!$L:$L,Datos!$B16,Base!$O:$O,Datos!$C$4,Base!$N:$N,Datos!Y$5)</f>
        <v>0</v>
      </c>
      <c r="Z16" s="82">
        <f>SUMIFS(Base!$J:$J,Base!$L:$L,Datos!$B16,Base!$O:$O,Datos!$C$4,Base!$N:$N,Datos!Z$5)</f>
        <v>0</v>
      </c>
      <c r="AA16" s="82">
        <f>SUMIFS(Base!$J:$J,Base!$L:$L,Datos!$B16,Base!$O:$O,Datos!$C$4,Base!$N:$N,Datos!AA$5)</f>
        <v>0</v>
      </c>
      <c r="AB16" s="82">
        <f>SUMIFS(Base!$J:$J,Base!$L:$L,Datos!$B16,Base!$O:$O,Datos!$C$4,Base!$N:$N,Datos!AB$5)</f>
        <v>0</v>
      </c>
      <c r="AC16" s="82">
        <f>SUMIFS(Base!$J:$J,Base!$L:$L,Datos!$B16,Base!$O:$O,Datos!$C$4,Base!$N:$N,Datos!AC$5)</f>
        <v>0</v>
      </c>
      <c r="AD16" s="82">
        <f>SUMIFS(Base!$J:$J,Base!$L:$L,Datos!$B16,Base!$O:$O,Datos!$C$4,Base!$N:$N,Datos!AD$5)</f>
        <v>0</v>
      </c>
      <c r="AE16" s="82">
        <f>SUMIFS(Base!$J:$J,Base!$L:$L,Datos!$B16,Base!$O:$O,Datos!$C$4,Base!$N:$N,Datos!AE$5)</f>
        <v>0</v>
      </c>
      <c r="AF16" s="82">
        <f>SUMIFS(Base!$J:$J,Base!$L:$L,Datos!$B16,Base!$O:$O,Datos!$C$4,Base!$N:$N,Datos!AF$5)</f>
        <v>0</v>
      </c>
      <c r="AG16" s="82">
        <f>SUMIFS(Base!$J:$J,Base!$L:$L,Datos!$B16,Base!$O:$O,Datos!$C$4,Base!$N:$N,Datos!AG$5)</f>
        <v>0</v>
      </c>
      <c r="AH16" s="82">
        <f>SUMIFS(Base!$J:$J,Base!$L:$L,Datos!$B16,Base!$O:$O,Datos!$AH$4,Base!$N:$N,Datos!AH$5)</f>
        <v>0</v>
      </c>
      <c r="AI16" s="82">
        <f>SUMIFS(Base!$J:$J,Base!$L:$L,Datos!$B16,Base!$O:$O,Datos!$AH$4,Base!$N:$N,Datos!AI$5)</f>
        <v>0</v>
      </c>
      <c r="AJ16" s="82">
        <f>SUMIFS(Base!$J:$J,Base!$L:$L,Datos!$B16,Base!$O:$O,Datos!$AH$4,Base!$N:$N,Datos!AJ$5)</f>
        <v>0</v>
      </c>
      <c r="AK16" s="82">
        <f>SUMIFS(Base!$J:$J,Base!$L:$L,Datos!$B16,Base!$O:$O,Datos!$AH$4,Base!$N:$N,Datos!AK$5)</f>
        <v>0</v>
      </c>
      <c r="AL16" s="82">
        <f>SUMIFS(Base!$J:$J,Base!$L:$L,Datos!$B16,Base!$O:$O,Datos!$AH$4,Base!$N:$N,Datos!AL$5)</f>
        <v>0</v>
      </c>
      <c r="AM16" s="82">
        <f>SUMIFS(Base!$J:$J,Base!$L:$L,Datos!$B16,Base!$O:$O,Datos!$AH$4,Base!$N:$N,Datos!AM$5)</f>
        <v>0</v>
      </c>
      <c r="AN16" s="82">
        <f>SUMIFS(Base!$J:$J,Base!$L:$L,Datos!$B16,Base!$O:$O,Datos!$AH$4,Base!$N:$N,Datos!AN$5)</f>
        <v>0</v>
      </c>
      <c r="AO16" s="82">
        <f>SUMIFS(Base!$J:$J,Base!$L:$L,Datos!$B16,Base!$O:$O,Datos!$AH$4,Base!$N:$N,Datos!AO$5)</f>
        <v>0</v>
      </c>
      <c r="AP16" s="82">
        <f>SUMIFS(Base!$J:$J,Base!$L:$L,Datos!$B16,Base!$O:$O,Datos!$AH$4,Base!$N:$N,Datos!AP$5)</f>
        <v>0</v>
      </c>
      <c r="AQ16" s="82">
        <f>SUMIFS(Base!$J:$J,Base!$L:$L,Datos!$B16,Base!$O:$O,Datos!$AH$4,Base!$N:$N,Datos!AQ$5)</f>
        <v>0</v>
      </c>
      <c r="AR16" s="82">
        <f>SUMIFS(Base!$J:$J,Base!$L:$L,Datos!$B16,Base!$O:$O,Datos!$AH$4,Base!$N:$N,Datos!AR$5)</f>
        <v>0</v>
      </c>
      <c r="AS16" s="82">
        <f>SUMIFS(Base!$J:$J,Base!$L:$L,Datos!$B16,Base!$O:$O,Datos!$AH$4,Base!$N:$N,Datos!AS$5)</f>
        <v>0</v>
      </c>
      <c r="AT16" s="82">
        <f>SUMIFS(Base!$J:$J,Base!$L:$L,Datos!$B16,Base!$O:$O,Datos!$AH$4,Base!$N:$N,Datos!AT$5)</f>
        <v>0</v>
      </c>
      <c r="AU16" s="82">
        <f>SUMIFS(Base!$J:$J,Base!$L:$L,Datos!$B16,Base!$O:$O,Datos!$AH$4,Base!$N:$N,Datos!AU$5)</f>
        <v>0</v>
      </c>
      <c r="AV16" s="82">
        <f>SUMIFS(Base!$J:$J,Base!$L:$L,Datos!$B16,Base!$O:$O,Datos!$AH$4,Base!$N:$N,Datos!AV$5)</f>
        <v>0</v>
      </c>
      <c r="AW16" s="82">
        <f>SUMIFS(Base!$J:$J,Base!$L:$L,Datos!$B16,Base!$O:$O,Datos!$AH$4,Base!$N:$N,Datos!AW$5)</f>
        <v>0</v>
      </c>
      <c r="AX16" s="13">
        <f>SUMIFS(Base!$J:$J,Base!$L:$L,Datos!$B16,Base!$O:$O,Datos!$AH$4,Base!$N:$N,Datos!AX$5)</f>
        <v>0</v>
      </c>
      <c r="AY16" s="13">
        <f>SUMIFS(Base!$J:$J,Base!$L:$L,Datos!$B16,Base!$O:$O,Datos!$AH$4,Base!$N:$N,Datos!AY$5)</f>
        <v>0</v>
      </c>
      <c r="AZ16" s="13">
        <f>SUMIFS(Base!$J:$J,Base!$L:$L,Datos!$B16,Base!$O:$O,Datos!$AH$4,Base!$N:$N,Datos!AZ$5)</f>
        <v>0</v>
      </c>
      <c r="BA16" s="13">
        <f>SUMIFS(Base!$J:$J,Base!$L:$L,Datos!$B16,Base!$O:$O,Datos!$AH$4,Base!$N:$N,Datos!BA$5)</f>
        <v>0</v>
      </c>
      <c r="BB16" s="13">
        <f>SUMIFS(Base!$J:$J,Base!$L:$L,Datos!$B16,Base!$O:$O,Datos!$AH$4,Base!$N:$N,Datos!BB$5)</f>
        <v>0</v>
      </c>
      <c r="BC16" s="13">
        <f>SUMIFS(Base!$J:$J,Base!$L:$L,Datos!$B16,Base!$O:$O,Datos!$AH$4,Base!$N:$N,Datos!BC$5)</f>
        <v>0</v>
      </c>
      <c r="BD16" s="13">
        <f>SUMIFS(Base!$J:$J,Base!$L:$L,Datos!$B16,Base!$O:$O,Datos!$AH$4,Base!$N:$N,Datos!BD$5)</f>
        <v>0</v>
      </c>
      <c r="BE16" s="13">
        <f>SUMIFS(Base!$J:$J,Base!$L:$L,Datos!$B16,Base!$O:$O,Datos!$AH$4,Base!$N:$N,Datos!BE$5)</f>
        <v>0</v>
      </c>
      <c r="BF16" s="13">
        <f>SUMIFS(Base!$J:$J,Base!$L:$L,Datos!$B16,Base!$O:$O,Datos!$AH$4,Base!$N:$N,Datos!BF$5)</f>
        <v>0</v>
      </c>
      <c r="BG16" s="13">
        <f>SUMIFS(Base!$J:$J,Base!$L:$L,Datos!$B16,Base!$O:$O,Datos!$AH$4,Base!$N:$N,Datos!BG$5)</f>
        <v>0</v>
      </c>
      <c r="BH16" s="13">
        <f>SUMIFS(Base!$J:$J,Base!$L:$L,Datos!$B16,Base!$O:$O,Datos!$AH$4,Base!$N:$N,Datos!BH$5)</f>
        <v>0</v>
      </c>
      <c r="BI16" s="13">
        <f>SUMIFS(Base!$J:$J,Base!$L:$L,Datos!$B16,Base!$O:$O,Datos!$AH$4,Base!$N:$N,Datos!BI$5)</f>
        <v>0</v>
      </c>
      <c r="BJ16" s="13">
        <f>SUMIFS(Base!$J:$J,Base!$L:$L,Datos!$B16,Base!$O:$O,Datos!$AH$4,Base!$N:$N,Datos!BJ$5)</f>
        <v>0</v>
      </c>
      <c r="BK16" s="13">
        <f>SUMIFS(Base!$J:$J,Base!$L:$L,Datos!$B16,Base!$O:$O,Datos!$BK$4,Base!$N:$N,Datos!BK$5)</f>
        <v>0</v>
      </c>
      <c r="BL16" s="13">
        <f>SUMIFS(Base!$J:$J,Base!$L:$L,Datos!$B16,Base!$O:$O,Datos!$BK$4,Base!$N:$N,Datos!BL$5)</f>
        <v>0</v>
      </c>
      <c r="BM16" s="13">
        <f>SUMIFS(Base!$J:$J,Base!$L:$L,Datos!$B16,Base!$O:$O,Datos!$BK$4,Base!$N:$N,Datos!BM$5)</f>
        <v>0</v>
      </c>
      <c r="BN16" s="13">
        <f>SUMIFS(Base!$J:$J,Base!$L:$L,Datos!$B16,Base!$O:$O,Datos!$BK$4,Base!$N:$N,Datos!BN$5)</f>
        <v>0</v>
      </c>
      <c r="BO16" s="13">
        <f>SUMIFS(Base!$J:$J,Base!$L:$L,Datos!$B16,Base!$O:$O,Datos!$BK$4,Base!$N:$N,Datos!BO$5)</f>
        <v>0</v>
      </c>
      <c r="BP16" s="13">
        <f>SUMIFS(Base!$J:$J,Base!$L:$L,Datos!$B16,Base!$O:$O,Datos!$BK$4,Base!$N:$N,Datos!BP$5)</f>
        <v>0</v>
      </c>
      <c r="BQ16" s="13">
        <f>SUMIFS(Base!$J:$J,Base!$L:$L,Datos!$B16,Base!$O:$O,Datos!$BK$4,Base!$N:$N,Datos!BQ$5)</f>
        <v>0</v>
      </c>
      <c r="BR16" s="13">
        <f>SUMIFS(Base!$J:$J,Base!$L:$L,Datos!$B16,Base!$O:$O,Datos!$BK$4,Base!$N:$N,Datos!BR$5)</f>
        <v>0</v>
      </c>
      <c r="BS16" s="13">
        <f>SUMIFS(Base!$J:$J,Base!$L:$L,Datos!$B16,Base!$O:$O,Datos!$BK$4,Base!$N:$N,Datos!BS$5)</f>
        <v>0</v>
      </c>
      <c r="BT16" s="13">
        <f>SUMIFS(Base!$J:$J,Base!$L:$L,Datos!$B16,Base!$O:$O,Datos!$BK$4,Base!$N:$N,Datos!BT$5)</f>
        <v>0</v>
      </c>
      <c r="BU16" s="13">
        <f>SUMIFS(Base!$J:$J,Base!$L:$L,Datos!$B16,Base!$O:$O,Datos!$BK$4,Base!$N:$N,Datos!BU$5)</f>
        <v>0</v>
      </c>
      <c r="BV16" s="13">
        <f>SUMIFS(Base!$J:$J,Base!$L:$L,Datos!$B16,Base!$O:$O,Datos!$BK$4,Base!$N:$N,Datos!BV$5)</f>
        <v>0</v>
      </c>
      <c r="BW16" s="13">
        <f>SUMIFS(Base!$J:$J,Base!$L:$L,Datos!$B16,Base!$O:$O,Datos!$BK$4,Base!$N:$N,Datos!BW$5)</f>
        <v>0</v>
      </c>
      <c r="BX16" s="13">
        <f>SUMIFS(Base!$J:$J,Base!$L:$L,Datos!$B16,Base!$O:$O,Datos!$BK$4,Base!$N:$N,Datos!BX$5)</f>
        <v>0</v>
      </c>
      <c r="BY16" s="13">
        <f>SUMIFS(Base!$J:$J,Base!$L:$L,Datos!$B16,Base!$O:$O,Datos!$BK$4,Base!$N:$N,Datos!BY$5)</f>
        <v>0</v>
      </c>
      <c r="BZ16" s="13">
        <f>SUMIFS(Base!$J:$J,Base!$L:$L,Datos!$B16,Base!$O:$O,Datos!$BK$4,Base!$N:$N,Datos!BZ$5)</f>
        <v>0</v>
      </c>
      <c r="CA16" s="13">
        <f>SUMIFS(Base!$J:$J,Base!$L:$L,Datos!$B16,Base!$O:$O,Datos!$BK$4,Base!$N:$N,Datos!CA$5)</f>
        <v>0</v>
      </c>
      <c r="CB16" s="13">
        <f>SUMIFS(Base!$J:$J,Base!$L:$L,Datos!$B16,Base!$O:$O,Datos!$BK$4,Base!$N:$N,Datos!CB$5)</f>
        <v>0</v>
      </c>
      <c r="CC16" s="13">
        <f>SUMIFS(Base!$J:$J,Base!$L:$L,Datos!$B16,Base!$O:$O,Datos!$BK$4,Base!$N:$N,Datos!CC$5)</f>
        <v>0</v>
      </c>
      <c r="CD16" s="13">
        <f>SUMIFS(Base!$J:$J,Base!$L:$L,Datos!$B16,Base!$O:$O,Datos!$BK$4,Base!$N:$N,Datos!CD$5)</f>
        <v>0</v>
      </c>
      <c r="CE16" s="13">
        <f>SUMIFS(Base!$J:$J,Base!$L:$L,Datos!$B16,Base!$O:$O,Datos!$BK$4,Base!$N:$N,Datos!CE$5)</f>
        <v>0</v>
      </c>
      <c r="CF16" s="13">
        <f>SUMIFS(Base!$J:$J,Base!$L:$L,Datos!$B16,Base!$O:$O,Datos!$BK$4,Base!$N:$N,Datos!CF$5)</f>
        <v>0</v>
      </c>
      <c r="CG16" s="13">
        <f>SUMIFS(Base!$J:$J,Base!$L:$L,Datos!$B16,Base!$O:$O,Datos!$BK$4,Base!$N:$N,Datos!CG$5)</f>
        <v>0</v>
      </c>
      <c r="CH16" s="13">
        <f>SUMIFS(Base!$J:$J,Base!$L:$L,Datos!$B16,Base!$O:$O,Datos!$BK$4,Base!$N:$N,Datos!CH$5)</f>
        <v>0</v>
      </c>
      <c r="CI16" s="13">
        <f>SUMIFS(Base!$J:$J,Base!$L:$L,Datos!$B16,Base!$O:$O,Datos!$BK$4,Base!$N:$N,Datos!CI$5)</f>
        <v>0</v>
      </c>
      <c r="CJ16" s="13">
        <f>SUMIFS(Base!$J:$J,Base!$L:$L,Datos!$B16,Base!$O:$O,Datos!$BK$4,Base!$N:$N,Datos!CJ$5)</f>
        <v>0</v>
      </c>
      <c r="CK16" s="13">
        <f>SUMIFS(Base!$J:$J,Base!$L:$L,Datos!$B16,Base!$O:$O,Datos!$BK$4,Base!$N:$N,Datos!CK$5)</f>
        <v>0</v>
      </c>
      <c r="CL16" s="13">
        <f>SUMIFS(Base!$J:$J,Base!$L:$L,Datos!$B16,Base!$O:$O,Datos!$BK$4,Base!$N:$N,Datos!CL$5)</f>
        <v>0</v>
      </c>
      <c r="CM16" s="13">
        <f>SUMIFS(Base!$J:$J,Base!$L:$L,Datos!$B16,Base!$O:$O,Datos!$BK$4,Base!$N:$N,Datos!CM$5)</f>
        <v>0</v>
      </c>
      <c r="CN16" s="13">
        <f>SUMIFS(Base!$J:$J,Base!$L:$L,Datos!$B16,Base!$O:$O,Datos!$BK$4,Base!$N:$N,Datos!CN$5)</f>
        <v>0</v>
      </c>
      <c r="CO16" s="13">
        <f>SUMIFS(Base!$J:$J,Base!$L:$L,Datos!$B16,Base!$O:$O,Datos!$BK$4,Base!$N:$N,Datos!CO$5)</f>
        <v>0</v>
      </c>
      <c r="CP16" s="13">
        <f>SUMIFS(Base!$J:$J,Base!$L:$L,Datos!$B16,Base!$O:$O,Datos!$CP$4,Base!$N:$N,Datos!CP$5)</f>
        <v>0</v>
      </c>
      <c r="CQ16" s="13">
        <f>SUMIFS(Base!$J:$J,Base!$L:$L,Datos!$B16,Base!$O:$O,Datos!$CP$4,Base!$N:$N,Datos!CQ$5)</f>
        <v>0</v>
      </c>
      <c r="CR16" s="13">
        <f>SUMIFS(Base!$J:$J,Base!$L:$L,Datos!$B16,Base!$O:$O,Datos!$CP$4,Base!$N:$N,Datos!CR$5)</f>
        <v>0</v>
      </c>
      <c r="CS16" s="13">
        <f>SUMIFS(Base!$J:$J,Base!$L:$L,Datos!$B16,Base!$O:$O,Datos!$CP$4,Base!$N:$N,Datos!CS$5)</f>
        <v>0</v>
      </c>
      <c r="CT16" s="13">
        <f>SUMIFS(Base!$J:$J,Base!$L:$L,Datos!$B16,Base!$O:$O,Datos!$CP$4,Base!$N:$N,Datos!CT$5)</f>
        <v>0</v>
      </c>
      <c r="CU16" s="13">
        <f>SUMIFS(Base!$J:$J,Base!$L:$L,Datos!$B16,Base!$O:$O,Datos!$CP$4,Base!$N:$N,Datos!CU$5)</f>
        <v>0</v>
      </c>
      <c r="CV16" s="13">
        <f>SUMIFS(Base!$J:$J,Base!$L:$L,Datos!$B16,Base!$O:$O,Datos!$CP$4,Base!$N:$N,Datos!CV$5)</f>
        <v>0</v>
      </c>
      <c r="CW16" s="13">
        <f>SUMIFS(Base!$J:$J,Base!$L:$L,Datos!$B16,Base!$O:$O,Datos!$CP$4,Base!$N:$N,Datos!CW$5)</f>
        <v>0</v>
      </c>
      <c r="CX16" s="13">
        <f>SUMIFS(Base!$J:$J,Base!$L:$L,Datos!$B16,Base!$O:$O,Datos!$CP$4,Base!$N:$N,Datos!CX$5)</f>
        <v>0</v>
      </c>
      <c r="CY16" s="13">
        <f>SUMIFS(Base!$J:$J,Base!$L:$L,Datos!$B16,Base!$O:$O,Datos!$CP$4,Base!$N:$N,Datos!CY$5)</f>
        <v>0</v>
      </c>
      <c r="CZ16" s="13">
        <f>SUMIFS(Base!$J:$J,Base!$L:$L,Datos!$B16,Base!$O:$O,Datos!$CP$4,Base!$N:$N,Datos!CZ$5)</f>
        <v>0</v>
      </c>
      <c r="DA16" s="13">
        <f>SUMIFS(Base!$J:$J,Base!$L:$L,Datos!$B16,Base!$O:$O,Datos!$CP$4,Base!$N:$N,Datos!DA$5)</f>
        <v>0</v>
      </c>
      <c r="DB16" s="13">
        <f>SUMIFS(Base!$J:$J,Base!$L:$L,Datos!$B16,Base!$O:$O,Datos!$CP$4,Base!$N:$N,Datos!DB$5)</f>
        <v>0</v>
      </c>
      <c r="DC16" s="13">
        <f>SUMIFS(Base!$J:$J,Base!$L:$L,Datos!$B16,Base!$O:$O,Datos!$CP$4,Base!$N:$N,Datos!DC$5)</f>
        <v>0</v>
      </c>
      <c r="DD16" s="13">
        <f>SUMIFS(Base!$J:$J,Base!$L:$L,Datos!$B16,Base!$O:$O,Datos!$CP$4,Base!$N:$N,Datos!DD$5)</f>
        <v>0</v>
      </c>
      <c r="DE16" s="13">
        <f>SUMIFS(Base!$J:$J,Base!$L:$L,Datos!$B16,Base!$O:$O,Datos!$CP$4,Base!$N:$N,Datos!DE$5)</f>
        <v>0</v>
      </c>
      <c r="DF16" s="13">
        <f>SUMIFS(Base!$J:$J,Base!$L:$L,Datos!$B16,Base!$O:$O,Datos!$CP$4,Base!$N:$N,Datos!DF$5)</f>
        <v>0</v>
      </c>
      <c r="DG16" s="13">
        <f>SUMIFS(Base!$J:$J,Base!$L:$L,Datos!$B16,Base!$O:$O,Datos!$CP$4,Base!$N:$N,Datos!DG$5)</f>
        <v>0</v>
      </c>
      <c r="DH16" s="13">
        <f>SUMIFS(Base!$J:$J,Base!$L:$L,Datos!$B16,Base!$O:$O,Datos!$CP$4,Base!$N:$N,Datos!DH$5)</f>
        <v>0</v>
      </c>
      <c r="DI16" s="13">
        <f>SUMIFS(Base!$J:$J,Base!$L:$L,Datos!$B16,Base!$O:$O,Datos!$CP$4,Base!$N:$N,Datos!DI$5)</f>
        <v>0</v>
      </c>
      <c r="DJ16" s="13">
        <f>SUMIFS(Base!$J:$J,Base!$L:$L,Datos!$B16,Base!$O:$O,Datos!$CP$4,Base!$N:$N,Datos!DJ$5)</f>
        <v>0</v>
      </c>
      <c r="DK16" s="13">
        <f>SUMIFS(Base!$J:$J,Base!$L:$L,Datos!$B16,Base!$O:$O,Datos!$CP$4,Base!$N:$N,Datos!DK$5)</f>
        <v>0</v>
      </c>
      <c r="DL16" s="13">
        <f>SUMIFS(Base!$J:$J,Base!$L:$L,Datos!$B16,Base!$O:$O,Datos!$CP$4,Base!$N:$N,Datos!DL$5)</f>
        <v>0</v>
      </c>
      <c r="DM16" s="13">
        <f>SUMIFS(Base!$J:$J,Base!$L:$L,Datos!$B16,Base!$O:$O,Datos!$CP$4,Base!$N:$N,Datos!DM$5)</f>
        <v>0</v>
      </c>
      <c r="DN16" s="13">
        <f>SUMIFS(Base!$J:$J,Base!$L:$L,Datos!$B16,Base!$O:$O,Datos!$CP$4,Base!$N:$N,Datos!DN$5)</f>
        <v>0</v>
      </c>
      <c r="DO16" s="13">
        <f>SUMIFS(Base!$J:$J,Base!$L:$L,Datos!$B16,Base!$O:$O,Datos!$CP$4,Base!$N:$N,Datos!DO$5)</f>
        <v>0</v>
      </c>
      <c r="DP16" s="13">
        <f>SUMIFS(Base!$J:$J,Base!$L:$L,Datos!$B16,Base!$O:$O,Datos!$CP$4,Base!$N:$N,Datos!DP$5)</f>
        <v>0</v>
      </c>
      <c r="DQ16" s="13">
        <f>SUMIFS(Base!$J:$J,Base!$L:$L,Datos!$B16,Base!$O:$O,Datos!$CP$4,Base!$N:$N,Datos!DQ$5)</f>
        <v>0</v>
      </c>
      <c r="DR16" s="13">
        <f>SUMIFS(Base!$J:$J,Base!$L:$L,Datos!$B16,Base!$O:$O,Datos!$CP$4,Base!$N:$N,Datos!DR$5)</f>
        <v>0</v>
      </c>
      <c r="DS16" s="13">
        <f>SUMIFS(Base!$J:$J,Base!$L:$L,Datos!$B16,Base!$O:$O,Datos!$CP$4,Base!$N:$N,Datos!DS$5)</f>
        <v>0</v>
      </c>
      <c r="DT16" s="64">
        <f>SUMIFS(Base!$J:$J,Base!$L:$L,Datos!$B16,Base!$O:$O,Datos!$DT$4,Base!$N:$N,Datos!DT$5)</f>
        <v>0</v>
      </c>
      <c r="DU16" s="13">
        <f>SUMIFS(Base!$J:$J,Base!$L:$L,Datos!$B16,Base!$O:$O,Datos!$DT$4,Base!$N:$N,Datos!DU$5)</f>
        <v>0</v>
      </c>
      <c r="DV16" s="13">
        <f>SUMIFS(Base!$J:$J,Base!$L:$L,Datos!$B16,Base!$O:$O,Datos!$DT$4,Base!$N:$N,Datos!DV$5)</f>
        <v>0</v>
      </c>
      <c r="DW16" s="13">
        <f>SUMIFS(Base!$J:$J,Base!$L:$L,Datos!$B16,Base!$O:$O,Datos!$DT$4,Base!$N:$N,Datos!DW$5)</f>
        <v>0</v>
      </c>
      <c r="DX16" s="13">
        <f>SUMIFS(Base!$J:$J,Base!$L:$L,Datos!$B16,Base!$O:$O,Datos!$DT$4,Base!$N:$N,Datos!DX$5)</f>
        <v>0</v>
      </c>
      <c r="DY16" s="13">
        <f>SUMIFS(Base!$J:$J,Base!$L:$L,Datos!$B16,Base!$O:$O,Datos!$DT$4,Base!$N:$N,Datos!DY$5)</f>
        <v>0</v>
      </c>
      <c r="DZ16" s="13">
        <f>SUMIFS(Base!$J:$J,Base!$L:$L,Datos!$B16,Base!$O:$O,Datos!$DT$4,Base!$N:$N,Datos!DZ$5)</f>
        <v>0</v>
      </c>
      <c r="EA16" s="13">
        <f>SUMIFS(Base!$J:$J,Base!$L:$L,Datos!$B16,Base!$O:$O,Datos!$DT$4,Base!$N:$N,Datos!EA$5)</f>
        <v>0</v>
      </c>
      <c r="EB16" s="13">
        <f>SUMIFS(Base!$J:$J,Base!$L:$L,Datos!$B16,Base!$O:$O,Datos!$DT$4,Base!$N:$N,Datos!EB$5)</f>
        <v>0</v>
      </c>
      <c r="EC16" s="13">
        <f>SUMIFS(Base!$J:$J,Base!$L:$L,Datos!$B16,Base!$O:$O,Datos!$DT$4,Base!$N:$N,Datos!EC$5)</f>
        <v>0</v>
      </c>
      <c r="ED16" s="13">
        <f>SUMIFS(Base!$J:$J,Base!$L:$L,Datos!$B16,Base!$O:$O,Datos!$DT$4,Base!$N:$N,Datos!ED$5)</f>
        <v>0</v>
      </c>
      <c r="EE16" s="13">
        <f>SUMIFS(Base!$J:$J,Base!$L:$L,Datos!$B16,Base!$O:$O,Datos!$DT$4,Base!$N:$N,Datos!EE$5)</f>
        <v>0</v>
      </c>
      <c r="EF16" s="13">
        <f>SUMIFS(Base!$J:$J,Base!$L:$L,Datos!$B16,Base!$O:$O,Datos!$DT$4,Base!$N:$N,Datos!EF$5)</f>
        <v>0</v>
      </c>
      <c r="EG16" s="13">
        <f>SUMIFS(Base!$J:$J,Base!$L:$L,Datos!$B16,Base!$O:$O,Datos!$DT$4,Base!$N:$N,Datos!EG$5)</f>
        <v>0</v>
      </c>
      <c r="EH16" s="13">
        <f>SUMIFS(Base!$J:$J,Base!$L:$L,Datos!$B16,Base!$O:$O,Datos!$DT$4,Base!$N:$N,Datos!EH$5)</f>
        <v>0</v>
      </c>
      <c r="EI16" s="13">
        <f>SUMIFS(Base!$J:$J,Base!$L:$L,Datos!$B16,Base!$O:$O,Datos!$DT$4,Base!$N:$N,Datos!EI$5)</f>
        <v>0</v>
      </c>
      <c r="EJ16" s="13">
        <f>SUMIFS(Base!$J:$J,Base!$L:$L,Datos!$B16,Base!$O:$O,Datos!$DT$4,Base!$N:$N,Datos!EJ$5)</f>
        <v>0</v>
      </c>
      <c r="EK16" s="13">
        <f>SUMIFS(Base!$J:$J,Base!$L:$L,Datos!$B16,Base!$O:$O,Datos!$DT$4,Base!$N:$N,Datos!EK$5)</f>
        <v>0</v>
      </c>
      <c r="EL16" s="13">
        <f>SUMIFS(Base!$J:$J,Base!$L:$L,Datos!$B16,Base!$O:$O,Datos!$DT$4,Base!$N:$N,Datos!EL$5)</f>
        <v>0</v>
      </c>
      <c r="EM16" s="13">
        <f>SUMIFS(Base!$J:$J,Base!$L:$L,Datos!$B16,Base!$O:$O,Datos!$DT$4,Base!$N:$N,Datos!EM$5)</f>
        <v>0</v>
      </c>
      <c r="EN16" s="13">
        <f>SUMIFS(Base!$J:$J,Base!$L:$L,Datos!$B16,Base!$O:$O,Datos!$DT$4,Base!$N:$N,Datos!EN$5)</f>
        <v>0</v>
      </c>
      <c r="EO16" s="13">
        <f>SUMIFS(Base!$J:$J,Base!$L:$L,Datos!$B16,Base!$O:$O,Datos!$DT$4,Base!$N:$N,Datos!EO$5)</f>
        <v>0</v>
      </c>
      <c r="EP16" s="13">
        <f>SUMIFS(Base!$J:$J,Base!$L:$L,Datos!$B16,Base!$O:$O,Datos!$DT$4,Base!$N:$N,Datos!EP$5)</f>
        <v>0</v>
      </c>
      <c r="EQ16" s="13">
        <f>SUMIFS(Base!$J:$J,Base!$L:$L,Datos!$B16,Base!$O:$O,Datos!$DT$4,Base!$N:$N,Datos!EQ$5)</f>
        <v>0</v>
      </c>
      <c r="ER16" s="13">
        <f>SUMIFS(Base!$J:$J,Base!$L:$L,Datos!$B16,Base!$O:$O,Datos!$DT$4,Base!$N:$N,Datos!ER$5)</f>
        <v>0</v>
      </c>
      <c r="ES16" s="13">
        <f>SUMIFS(Base!$J:$J,Base!$L:$L,Datos!$B16,Base!$O:$O,Datos!$DT$4,Base!$N:$N,Datos!ES$5)</f>
        <v>0</v>
      </c>
      <c r="ET16" s="13">
        <f>SUMIFS(Base!$J:$J,Base!$L:$L,Datos!$B16,Base!$O:$O,Datos!$DT$4,Base!$N:$N,Datos!ET$5)</f>
        <v>0</v>
      </c>
      <c r="EU16" s="13">
        <f>SUMIFS(Base!$J:$J,Base!$L:$L,Datos!$B16,Base!$O:$O,Datos!$DT$4,Base!$N:$N,Datos!EU$5)</f>
        <v>0</v>
      </c>
      <c r="EV16" s="13">
        <f>SUMIFS(Base!$J:$J,Base!$L:$L,Datos!$B16,Base!$O:$O,Datos!$DT$4,Base!$N:$N,Datos!EV$5)</f>
        <v>0</v>
      </c>
      <c r="EW16" s="13">
        <f>SUMIFS(Base!$J:$J,Base!$L:$L,Datos!$B16,Base!$O:$O,Datos!$DT$4,Base!$N:$N,Datos!EW$5)</f>
        <v>0</v>
      </c>
      <c r="EX16" s="65">
        <f>SUMIFS(Base!$J:$J,Base!$L:$L,Datos!$B16,Base!$O:$O,Datos!$DT$4,Base!$N:$N,Datos!EX$5)</f>
        <v>0</v>
      </c>
      <c r="EY16" s="13">
        <f>SUMIFS(Base!$J:$J,Base!$L:$L,Datos!$B16,Base!$O:$O,Datos!$EY$4,Base!$N:$N,Datos!EY$5)</f>
        <v>0</v>
      </c>
      <c r="EZ16" s="13">
        <f>SUMIFS(Base!$J:$J,Base!$L:$L,Datos!$B16,Base!$O:$O,Datos!$EY$4,Base!$N:$N,Datos!EZ$5)</f>
        <v>0</v>
      </c>
      <c r="FA16" s="13">
        <f>SUMIFS(Base!$J:$J,Base!$L:$L,Datos!$B16,Base!$O:$O,Datos!$EY$4,Base!$N:$N,Datos!FA$5)</f>
        <v>0</v>
      </c>
      <c r="FB16" s="13">
        <f>SUMIFS(Base!$J:$J,Base!$L:$L,Datos!$B16,Base!$O:$O,Datos!$EY$4,Base!$N:$N,Datos!FB$5)</f>
        <v>0</v>
      </c>
      <c r="FC16" s="13">
        <f>SUMIFS(Base!$J:$J,Base!$L:$L,Datos!$B16,Base!$O:$O,Datos!$EY$4,Base!$N:$N,Datos!FC$5)</f>
        <v>0</v>
      </c>
      <c r="FD16" s="13">
        <f>SUMIFS(Base!$J:$J,Base!$L:$L,Datos!$B16,Base!$O:$O,Datos!$EY$4,Base!$N:$N,Datos!FD$5)</f>
        <v>0</v>
      </c>
      <c r="FE16" s="13">
        <f>SUMIFS(Base!$J:$J,Base!$L:$L,Datos!$B16,Base!$O:$O,Datos!$EY$4,Base!$N:$N,Datos!FE$5)</f>
        <v>0</v>
      </c>
      <c r="FF16" s="13">
        <f>SUMIFS(Base!$J:$J,Base!$L:$L,Datos!$B16,Base!$O:$O,Datos!$EY$4,Base!$N:$N,Datos!FF$5)</f>
        <v>0</v>
      </c>
      <c r="FG16" s="13">
        <f>SUMIFS(Base!$J:$J,Base!$L:$L,Datos!$B16,Base!$O:$O,Datos!$EY$4,Base!$N:$N,Datos!FG$5)</f>
        <v>0</v>
      </c>
      <c r="FH16" s="13">
        <f>SUMIFS(Base!$J:$J,Base!$L:$L,Datos!$B16,Base!$O:$O,Datos!$EY$4,Base!$N:$N,Datos!FH$5)</f>
        <v>0</v>
      </c>
      <c r="FI16" s="13">
        <f>SUMIFS(Base!$J:$J,Base!$L:$L,Datos!$B16,Base!$O:$O,Datos!$EY$4,Base!$N:$N,Datos!FI$5)</f>
        <v>0</v>
      </c>
      <c r="FJ16" s="13">
        <f>SUMIFS(Base!$J:$J,Base!$L:$L,Datos!$B16,Base!$O:$O,Datos!$EY$4,Base!$N:$N,Datos!FJ$5)</f>
        <v>0</v>
      </c>
      <c r="FK16" s="13">
        <f>SUMIFS(Base!$J:$J,Base!$L:$L,Datos!$B16,Base!$O:$O,Datos!$EY$4,Base!$N:$N,Datos!FK$5)</f>
        <v>0</v>
      </c>
      <c r="FL16" s="13">
        <f>SUMIFS(Base!$J:$J,Base!$L:$L,Datos!$B16,Base!$O:$O,Datos!$EY$4,Base!$N:$N,Datos!FL$5)</f>
        <v>0</v>
      </c>
      <c r="FM16" s="13">
        <f>SUMIFS(Base!$J:$J,Base!$L:$L,Datos!$B16,Base!$O:$O,Datos!$EY$4,Base!$N:$N,Datos!FM$5)</f>
        <v>0</v>
      </c>
      <c r="FN16" s="13">
        <f>SUMIFS(Base!$J:$J,Base!$L:$L,Datos!$B16,Base!$O:$O,Datos!$EY$4,Base!$N:$N,Datos!FN$5)</f>
        <v>0</v>
      </c>
      <c r="FO16" s="13">
        <f>SUMIFS(Base!$J:$J,Base!$L:$L,Datos!$B16,Base!$O:$O,Datos!$EY$4,Base!$N:$N,Datos!FO$5)</f>
        <v>0</v>
      </c>
      <c r="FP16" s="13">
        <f>SUMIFS(Base!$J:$J,Base!$L:$L,Datos!$B16,Base!$O:$O,Datos!$EY$4,Base!$N:$N,Datos!FP$5)</f>
        <v>0</v>
      </c>
      <c r="FQ16" s="13">
        <f>SUMIFS(Base!$J:$J,Base!$L:$L,Datos!$B16,Base!$O:$O,Datos!$EY$4,Base!$N:$N,Datos!FQ$5)</f>
        <v>0</v>
      </c>
      <c r="FR16" s="13">
        <f>SUMIFS(Base!$J:$J,Base!$L:$L,Datos!$B16,Base!$O:$O,Datos!$EY$4,Base!$N:$N,Datos!FR$5)</f>
        <v>0</v>
      </c>
      <c r="FS16" s="13">
        <f>SUMIFS(Base!$J:$J,Base!$L:$L,Datos!$B16,Base!$O:$O,Datos!$EY$4,Base!$N:$N,Datos!FS$5)</f>
        <v>0</v>
      </c>
      <c r="FT16" s="13">
        <f>SUMIFS(Base!$J:$J,Base!$L:$L,Datos!$B16,Base!$O:$O,Datos!$EY$4,Base!$N:$N,Datos!FT$5)</f>
        <v>0</v>
      </c>
      <c r="FU16" s="13">
        <f>SUMIFS(Base!$J:$J,Base!$L:$L,Datos!$B16,Base!$O:$O,Datos!$EY$4,Base!$N:$N,Datos!FU$5)</f>
        <v>0</v>
      </c>
      <c r="FV16" s="13">
        <f>SUMIFS(Base!$J:$J,Base!$L:$L,Datos!$B16,Base!$O:$O,Datos!$EY$4,Base!$N:$N,Datos!FV$5)</f>
        <v>0</v>
      </c>
      <c r="FW16" s="13">
        <f>SUMIFS(Base!$J:$J,Base!$L:$L,Datos!$B16,Base!$O:$O,Datos!$EY$4,Base!$N:$N,Datos!FW$5)</f>
        <v>0</v>
      </c>
      <c r="FX16" s="13">
        <f>SUMIFS(Base!$J:$J,Base!$L:$L,Datos!$B16,Base!$O:$O,Datos!$EY$4,Base!$N:$N,Datos!FX$5)</f>
        <v>0</v>
      </c>
      <c r="FY16" s="13">
        <f>SUMIFS(Base!$J:$J,Base!$L:$L,Datos!$B16,Base!$O:$O,Datos!$EY$4,Base!$N:$N,Datos!FY$5)</f>
        <v>0</v>
      </c>
      <c r="FZ16" s="13">
        <f>SUMIFS(Base!$J:$J,Base!$L:$L,Datos!$B16,Base!$O:$O,Datos!$EY$4,Base!$N:$N,Datos!FZ$5)</f>
        <v>0</v>
      </c>
      <c r="GA16" s="209">
        <f>SUMIFS(Base!$J:$J,Base!$L:$L,Datos!$B16,Base!$O:$O,Datos!$EY$4,Base!$N:$N,Datos!GA$5)</f>
        <v>0</v>
      </c>
      <c r="GB16" s="13">
        <f>SUMIFS(Base!$J:$J,Base!$L:$L,Datos!$B16,Base!$O:$O,Datos!$EY$4,Base!$N:$N,Datos!GB$5)</f>
        <v>0</v>
      </c>
      <c r="GC16" s="13">
        <f>SUMIFS(Base!$J:$J,Base!$L:$L,Datos!$B16,Base!$O:$O,Datos!$GC$4,Base!$N:$N,Datos!GC$5)</f>
        <v>0</v>
      </c>
      <c r="GD16" s="13">
        <f>SUMIFS(Base!$J:$J,Base!$L:$L,Datos!$B16,Base!$O:$O,Datos!$GC$4,Base!$N:$N,Datos!GD$5)</f>
        <v>0</v>
      </c>
      <c r="GE16" s="13">
        <f>SUMIFS(Base!$J:$J,Base!$L:$L,Datos!$B16,Base!$O:$O,Datos!$GC$4,Base!$N:$N,Datos!GE$5)</f>
        <v>0</v>
      </c>
      <c r="GF16" s="65">
        <f>SUMIFS(Base!$J:$J,Base!$L:$L,Datos!$B16,Base!$O:$O,Datos!$GC$4,Base!$N:$N,Datos!GF$5)</f>
        <v>0</v>
      </c>
      <c r="GG16" s="65">
        <f>SUMIFS(Base!$J:$J,Base!$L:$L,Datos!$B16,Base!$O:$O,Datos!$GC$4,Base!$N:$N,Datos!GG$5)</f>
        <v>0</v>
      </c>
      <c r="GH16" s="65">
        <f>SUMIFS(Base!$J:$J,Base!$L:$L,Datos!$B16,Base!$O:$O,Datos!$GC$4,Base!$N:$N,Datos!GH$5)</f>
        <v>0</v>
      </c>
      <c r="GI16" s="65">
        <f>SUMIFS(Base!$J:$J,Base!$L:$L,Datos!$B16,Base!$O:$O,Datos!$GC$4,Base!$N:$N,Datos!GI$5)</f>
        <v>0</v>
      </c>
      <c r="GJ16" s="65">
        <f>SUMIFS(Base!$J:$J,Base!$L:$L,Datos!$B16,Base!$O:$O,Datos!$GC$4,Base!$N:$N,Datos!GJ$5)</f>
        <v>0</v>
      </c>
      <c r="GK16" s="65">
        <f>SUMIFS(Base!$J:$J,Base!$L:$L,Datos!$B16,Base!$O:$O,Datos!$GC$4,Base!$N:$N,Datos!GK$5)</f>
        <v>0</v>
      </c>
      <c r="GL16" s="65">
        <f>SUMIFS(Base!$J:$J,Base!$L:$L,Datos!$B16,Base!$O:$O,Datos!$GC$4,Base!$N:$N,Datos!GL$5)</f>
        <v>0</v>
      </c>
      <c r="GM16" s="65">
        <f>SUMIFS(Base!$J:$J,Base!$L:$L,Datos!$B16,Base!$O:$O,Datos!$GC$4,Base!$N:$N,Datos!GM$5)</f>
        <v>0</v>
      </c>
      <c r="GN16" s="65">
        <f>SUMIFS(Base!$J:$J,Base!$L:$L,Datos!$B16,Base!$O:$O,Datos!$GC$4,Base!$N:$N,Datos!GN$5)</f>
        <v>0</v>
      </c>
      <c r="GO16" s="65">
        <f>SUMIFS(Base!$J:$J,Base!$L:$L,Datos!$B16,Base!$O:$O,Datos!$GC$4,Base!$N:$N,Datos!GO$5)</f>
        <v>0</v>
      </c>
      <c r="GP16" s="65">
        <f>SUMIFS(Base!$J:$J,Base!$L:$L,Datos!$B16,Base!$O:$O,Datos!$GC$4,Base!$N:$N,Datos!GP$5)</f>
        <v>0</v>
      </c>
      <c r="GQ16" s="65">
        <f>SUMIFS(Base!$J:$J,Base!$L:$L,Datos!$B16,Base!$O:$O,Datos!$GC$4,Base!$N:$N,Datos!GQ$5)</f>
        <v>0</v>
      </c>
      <c r="GR16" s="65">
        <f>SUMIFS(Base!$J:$J,Base!$L:$L,Datos!$B16,Base!$O:$O,Datos!$GC$4,Base!$N:$N,Datos!GR$5)</f>
        <v>0</v>
      </c>
      <c r="GS16" s="65">
        <f>SUMIFS(Base!$J:$J,Base!$L:$L,Datos!$B16,Base!$O:$O,Datos!$GC$4,Base!$N:$N,Datos!GS$5)</f>
        <v>0</v>
      </c>
      <c r="GT16" s="65">
        <f>SUMIFS(Base!$J:$J,Base!$L:$L,Datos!$B16,Base!$O:$O,Datos!$GC$4,Base!$N:$N,Datos!GT$5)</f>
        <v>0</v>
      </c>
      <c r="GU16" s="65">
        <f>SUMIFS(Base!$J:$J,Base!$L:$L,Datos!$B16,Base!$O:$O,Datos!$GC$4,Base!$N:$N,Datos!GU$5)</f>
        <v>0</v>
      </c>
      <c r="GV16" s="65">
        <f>SUMIFS(Base!$J:$J,Base!$L:$L,Datos!$B16,Base!$O:$O,Datos!$GC$4,Base!$N:$N,Datos!GV$5)</f>
        <v>0</v>
      </c>
      <c r="GW16" s="65">
        <f>SUMIFS(Base!$J:$J,Base!$L:$L,Datos!$B16,Base!$O:$O,Datos!$GC$4,Base!$N:$N,Datos!GW$5)</f>
        <v>0</v>
      </c>
      <c r="GX16" s="65">
        <f>SUMIFS(Base!$J:$J,Base!$L:$L,Datos!$B16,Base!$O:$O,Datos!$GC$4,Base!$N:$N,Datos!GX$5)</f>
        <v>0</v>
      </c>
      <c r="GY16" s="65">
        <f>SUMIFS(Base!$J:$J,Base!$L:$L,Datos!$B16,Base!$O:$O,Datos!$GC$4,Base!$N:$N,Datos!GY$5)</f>
        <v>0</v>
      </c>
      <c r="GZ16" s="65">
        <f>SUMIFS(Base!$J:$J,Base!$L:$L,Datos!$B16,Base!$O:$O,Datos!$GC$4,Base!$N:$N,Datos!GZ$5)</f>
        <v>0</v>
      </c>
      <c r="HA16" s="65">
        <f>SUMIFS(Base!$J:$J,Base!$L:$L,Datos!$B16,Base!$O:$O,Datos!$GC$4,Base!$N:$N,Datos!HA$5)</f>
        <v>0</v>
      </c>
      <c r="HB16" s="65">
        <f>SUMIFS(Base!$J:$J,Base!$L:$L,Datos!$B16,Base!$O:$O,Datos!$GC$4,Base!$N:$N,Datos!HB$5)</f>
        <v>0</v>
      </c>
      <c r="HC16" s="65">
        <f>SUMIFS(Base!$J:$J,Base!$L:$L,Datos!$B16,Base!$O:$O,Datos!$GC$4,Base!$N:$N,Datos!HC$5)</f>
        <v>0</v>
      </c>
      <c r="HD16" s="65">
        <f>SUMIFS(Base!$J:$J,Base!$L:$L,Datos!$B16,Base!$O:$O,Datos!$GC$4,Base!$N:$N,Datos!HD$5)</f>
        <v>0</v>
      </c>
      <c r="HE16" s="65">
        <f>SUMIFS(Base!$J:$J,Base!$L:$L,Datos!$B16,Base!$O:$O,Datos!$GC$4,Base!$N:$N,Datos!HE$5)</f>
        <v>0</v>
      </c>
      <c r="HF16" s="65">
        <f>SUMIFS(Base!$J:$J,Base!$L:$L,Datos!$B16,Base!$O:$O,Datos!$GC$4,Base!$N:$N,Datos!HF$5)</f>
        <v>0</v>
      </c>
      <c r="HG16" s="65">
        <f>SUMIFS(Base!$J:$J,Base!$L:$L,Datos!$B16,Base!$O:$O,Datos!$GC$4,Base!$N:$N,Datos!HG$5)</f>
        <v>0</v>
      </c>
      <c r="HH16" s="65">
        <f>SUMIFS(Base!$J:$J,Base!$L:$L,Datos!$B16,Base!$O:$O,Datos!$HH$4,Base!$N:$N,Datos!HH$5)</f>
        <v>0</v>
      </c>
      <c r="HI16" s="65">
        <f>SUMIFS(Base!$J:$J,Base!$L:$L,Datos!$B16,Base!$O:$O,Datos!$HH$4,Base!$N:$N,Datos!HI$5)</f>
        <v>0</v>
      </c>
      <c r="HJ16" s="65">
        <f>SUMIFS(Base!$J:$J,Base!$L:$L,Datos!$B16,Base!$O:$O,Datos!$HH$4,Base!$N:$N,Datos!HJ$5)</f>
        <v>0</v>
      </c>
      <c r="HK16" s="65">
        <f>SUMIFS(Base!$J:$J,Base!$L:$L,Datos!$B16,Base!$O:$O,Datos!$HH$4,Base!$N:$N,Datos!HK$5)</f>
        <v>0</v>
      </c>
      <c r="HL16" s="65">
        <f>SUMIFS(Base!$J:$J,Base!$L:$L,Datos!$B16,Base!$O:$O,Datos!$HH$4,Base!$N:$N,Datos!HL$5)</f>
        <v>0</v>
      </c>
      <c r="HM16" s="65">
        <f>SUMIFS(Base!$J:$J,Base!$L:$L,Datos!$B16,Base!$O:$O,Datos!$HH$4,Base!$N:$N,Datos!HM$5)</f>
        <v>0</v>
      </c>
      <c r="HN16" s="65">
        <f>SUMIFS(Base!$J:$J,Base!$L:$L,Datos!$B16,Base!$O:$O,Datos!$HH$4,Base!$N:$N,Datos!HN$5)</f>
        <v>0</v>
      </c>
      <c r="HO16" s="65">
        <f>SUMIFS(Base!$J:$J,Base!$L:$L,Datos!$B16,Base!$O:$O,Datos!$HH$4,Base!$N:$N,Datos!HO$5)</f>
        <v>0</v>
      </c>
      <c r="HP16" s="65">
        <f>SUMIFS(Base!$J:$J,Base!$L:$L,Datos!$B16,Base!$O:$O,Datos!$HH$4,Base!$N:$N,Datos!HP$5)</f>
        <v>0</v>
      </c>
      <c r="HQ16" s="65">
        <f>SUMIFS(Base!$J:$J,Base!$L:$L,Datos!$B16,Base!$O:$O,Datos!$HH$4,Base!$N:$N,Datos!HQ$5)</f>
        <v>0</v>
      </c>
      <c r="HR16" s="65">
        <f>SUMIFS(Base!$J:$J,Base!$L:$L,Datos!$B16,Base!$O:$O,Datos!$HH$4,Base!$N:$N,Datos!HR$5)</f>
        <v>0</v>
      </c>
      <c r="HS16" s="65">
        <f>SUMIFS(Base!$J:$J,Base!$L:$L,Datos!$B16,Base!$O:$O,Datos!$HH$4,Base!$N:$N,Datos!HS$5)</f>
        <v>0</v>
      </c>
      <c r="HT16" s="65">
        <f>SUMIFS(Base!$J:$J,Base!$L:$L,Datos!$B16,Base!$O:$O,Datos!$HH$4,Base!$N:$N,Datos!HT$5)</f>
        <v>0</v>
      </c>
      <c r="HU16" s="65">
        <f>SUMIFS(Base!$J:$J,Base!$L:$L,Datos!$B16,Base!$O:$O,Datos!$HH$4,Base!$N:$N,Datos!HU$5)</f>
        <v>0</v>
      </c>
      <c r="HV16" s="65">
        <f>SUMIFS(Base!$J:$J,Base!$L:$L,Datos!$B16,Base!$O:$O,Datos!$HH$4,Base!$N:$N,Datos!HV$5)</f>
        <v>0</v>
      </c>
      <c r="HW16" s="65">
        <f>SUMIFS(Base!$J:$J,Base!$L:$L,Datos!$B16,Base!$O:$O,Datos!$HH$4,Base!$N:$N,Datos!HW$5)</f>
        <v>0</v>
      </c>
      <c r="HX16" s="65">
        <f>SUMIFS(Base!$J:$J,Base!$L:$L,Datos!$B16,Base!$O:$O,Datos!$HH$4,Base!$N:$N,Datos!HX$5)</f>
        <v>0</v>
      </c>
      <c r="HY16" s="65">
        <f>SUMIFS(Base!$J:$J,Base!$L:$L,Datos!$B16,Base!$O:$O,Datos!$HH$4,Base!$N:$N,Datos!HY$5)</f>
        <v>0</v>
      </c>
      <c r="HZ16" s="65">
        <f>SUMIFS(Base!$J:$J,Base!$L:$L,Datos!$B16,Base!$O:$O,Datos!$HH$4,Base!$N:$N,Datos!HZ$5)</f>
        <v>0</v>
      </c>
      <c r="IA16" s="65">
        <f>SUMIFS(Base!$J:$J,Base!$L:$L,Datos!$B16,Base!$O:$O,Datos!$HH$4,Base!$N:$N,Datos!IA$5)</f>
        <v>0</v>
      </c>
      <c r="IB16" s="65">
        <f>SUMIFS(Base!$J:$J,Base!$L:$L,Datos!$B16,Base!$O:$O,Datos!$HH$4,Base!$N:$N,Datos!IB$5)</f>
        <v>0</v>
      </c>
      <c r="IC16" s="65">
        <f>SUMIFS(Base!$J:$J,Base!$L:$L,Datos!$B16,Base!$O:$O,Datos!$HH$4,Base!$N:$N,Datos!IC$5)</f>
        <v>0</v>
      </c>
      <c r="ID16" s="65">
        <f>SUMIFS(Base!$J:$J,Base!$L:$L,Datos!$B16,Base!$O:$O,Datos!$HH$4,Base!$N:$N,Datos!ID$5)</f>
        <v>0</v>
      </c>
      <c r="IE16" s="65">
        <f>SUMIFS(Base!$J:$J,Base!$L:$L,Datos!$B16,Base!$O:$O,Datos!$HH$4,Base!$N:$N,Datos!IE$5)</f>
        <v>0</v>
      </c>
      <c r="IF16" s="65">
        <f>SUMIFS(Base!$J:$J,Base!$L:$L,Datos!$B16,Base!$O:$O,Datos!$HH$4,Base!$N:$N,Datos!IF$5)</f>
        <v>0</v>
      </c>
      <c r="IG16" s="65">
        <f>SUMIFS(Base!$J:$J,Base!$L:$L,Datos!$B16,Base!$O:$O,Datos!$HH$4,Base!$N:$N,Datos!IG$5)</f>
        <v>0</v>
      </c>
      <c r="IH16" s="65">
        <f>SUMIFS(Base!$J:$J,Base!$L:$L,Datos!$B16,Base!$O:$O,Datos!$HH$4,Base!$N:$N,Datos!IH$5)</f>
        <v>0</v>
      </c>
      <c r="II16" s="65">
        <f>SUMIFS(Base!$J:$J,Base!$L:$L,Datos!$B16,Base!$O:$O,Datos!$HH$4,Base!$N:$N,Datos!II$5)</f>
        <v>0</v>
      </c>
      <c r="IJ16" s="65">
        <f>SUMIFS(Base!$J:$J,Base!$L:$L,Datos!$B16,Base!$O:$O,Datos!$HH$4,Base!$N:$N,Datos!IJ$5)</f>
        <v>0</v>
      </c>
      <c r="IK16" s="65">
        <f>SUMIFS(Base!$J:$J,Base!$L:$L,Datos!$B16,Base!$O:$O,Datos!$HH$4,Base!$N:$N,Datos!IK$5)</f>
        <v>0</v>
      </c>
      <c r="IL16" s="65">
        <f>SUMIFS(Base!$J:$J,Base!$L:$L,Datos!$B16,Base!$O:$O,Datos!$HH$4,Base!$N:$N,Datos!IL$5)</f>
        <v>0</v>
      </c>
      <c r="IM16" s="194">
        <f>SUMIFS(Base!$J:$J,Base!$L:$L,Datos!$B16,Base!$O:$O,Datos!$IM$4,Base!$N:$N,Datos!IM$5)</f>
        <v>0</v>
      </c>
      <c r="IN16" s="65">
        <f>SUMIFS(Base!$J:$J,Base!$L:$L,Datos!$B16,Base!$O:$O,Datos!$IM$4,Base!$N:$N,Datos!IN$5)</f>
        <v>0</v>
      </c>
      <c r="IO16" s="65">
        <f>SUMIFS(Base!$J:$J,Base!$L:$L,Datos!$B16,Base!$O:$O,Datos!$IM$4,Base!$N:$N,Datos!IO$5)</f>
        <v>0</v>
      </c>
      <c r="IP16" s="65">
        <f>SUMIFS(Base!$J:$J,Base!$L:$L,Datos!$B16,Base!$O:$O,Datos!$IM$4,Base!$N:$N,Datos!IP$5)</f>
        <v>0</v>
      </c>
      <c r="IQ16" s="65">
        <f>SUMIFS(Base!$J:$J,Base!$L:$L,Datos!$B16,Base!$O:$O,Datos!$IM$4,Base!$N:$N,Datos!IQ$5)</f>
        <v>0</v>
      </c>
      <c r="IR16" s="65">
        <f>SUMIFS(Base!$J:$J,Base!$L:$L,Datos!$B16,Base!$O:$O,Datos!$IM$4,Base!$N:$N,Datos!IR$5)</f>
        <v>0</v>
      </c>
      <c r="IS16" s="65">
        <f>SUMIFS(Base!$J:$J,Base!$L:$L,Datos!$B16,Base!$O:$O,Datos!$IM$4,Base!$N:$N,Datos!IS$5)</f>
        <v>0</v>
      </c>
      <c r="IT16" s="65">
        <f>SUMIFS(Base!$J:$J,Base!$L:$L,Datos!$B16,Base!$O:$O,Datos!$IM$4,Base!$N:$N,Datos!IT$5)</f>
        <v>0</v>
      </c>
      <c r="IU16" s="65">
        <f>SUMIFS(Base!$J:$J,Base!$L:$L,Datos!$B16,Base!$O:$O,Datos!$IM$4,Base!$N:$N,Datos!IU$5)</f>
        <v>0</v>
      </c>
      <c r="IV16" s="65">
        <f>SUMIFS(Base!$J:$J,Base!$L:$L,Datos!$B16,Base!$O:$O,Datos!$IM$4,Base!$N:$N,Datos!IV$5)</f>
        <v>0</v>
      </c>
      <c r="IW16" s="65">
        <f>SUMIFS(Base!$J:$J,Base!$L:$L,Datos!$B16,Base!$O:$O,Datos!$IM$4,Base!$N:$N,Datos!IW$5)</f>
        <v>0</v>
      </c>
      <c r="IX16" s="65">
        <f>SUMIFS(Base!$J:$J,Base!$L:$L,Datos!$B16,Base!$O:$O,Datos!$IM$4,Base!$N:$N,Datos!IX$5)</f>
        <v>0</v>
      </c>
      <c r="IY16" s="65">
        <f>SUMIFS(Base!$J:$J,Base!$L:$L,Datos!$B16,Base!$O:$O,Datos!$IM$4,Base!$N:$N,Datos!IY$5)</f>
        <v>0</v>
      </c>
      <c r="IZ16" s="65">
        <f>SUMIFS(Base!$J:$J,Base!$L:$L,Datos!$B16,Base!$O:$O,Datos!$IM$4,Base!$N:$N,Datos!IZ$5)</f>
        <v>0</v>
      </c>
      <c r="JA16" s="65">
        <f>SUMIFS(Base!$J:$J,Base!$L:$L,Datos!$B16,Base!$O:$O,Datos!$IM$4,Base!$N:$N,Datos!JA$5)</f>
        <v>0</v>
      </c>
      <c r="JB16" s="65">
        <f>SUMIFS(Base!$J:$J,Base!$L:$L,Datos!$B16,Base!$O:$O,Datos!$IM$4,Base!$N:$N,Datos!JB$5)</f>
        <v>0</v>
      </c>
      <c r="JC16" s="65">
        <f>SUMIFS(Base!$J:$J,Base!$L:$L,Datos!$B16,Base!$O:$O,Datos!$IM$4,Base!$N:$N,Datos!JC$5)</f>
        <v>0</v>
      </c>
      <c r="JD16" s="65">
        <f>SUMIFS(Base!$J:$J,Base!$L:$L,Datos!$B16,Base!$O:$O,Datos!$IM$4,Base!$N:$N,Datos!JD$5)</f>
        <v>0</v>
      </c>
      <c r="JE16" s="65">
        <f>SUMIFS(Base!$J:$J,Base!$L:$L,Datos!$B16,Base!$O:$O,Datos!$IM$4,Base!$N:$N,Datos!JE$5)</f>
        <v>0</v>
      </c>
      <c r="JF16" s="65">
        <f>SUMIFS(Base!$J:$J,Base!$L:$L,Datos!$B16,Base!$O:$O,Datos!$IM$4,Base!$N:$N,Datos!JF$5)</f>
        <v>0</v>
      </c>
      <c r="JG16" s="65">
        <f>SUMIFS(Base!$J:$J,Base!$L:$L,Datos!$B16,Base!$O:$O,Datos!$IM$4,Base!$N:$N,Datos!JG$5)</f>
        <v>0</v>
      </c>
      <c r="JH16" s="65">
        <f>SUMIFS(Base!$J:$J,Base!$L:$L,Datos!$B16,Base!$O:$O,Datos!$IM$4,Base!$N:$N,Datos!JH$5)</f>
        <v>0</v>
      </c>
      <c r="JI16" s="65">
        <f>SUMIFS(Base!$J:$J,Base!$L:$L,Datos!$B16,Base!$O:$O,Datos!$IM$4,Base!$N:$N,Datos!JI$5)</f>
        <v>0</v>
      </c>
      <c r="JJ16" s="65">
        <f>SUMIFS(Base!$J:$J,Base!$L:$L,Datos!$B16,Base!$O:$O,Datos!$IM$4,Base!$N:$N,Datos!JJ$5)</f>
        <v>0</v>
      </c>
      <c r="JK16" s="65">
        <f>SUMIFS(Base!$J:$J,Base!$L:$L,Datos!$B16,Base!$O:$O,Datos!$IM$4,Base!$N:$N,Datos!JK$5)</f>
        <v>0</v>
      </c>
      <c r="JL16" s="65">
        <f>SUMIFS(Base!$J:$J,Base!$L:$L,Datos!$B16,Base!$O:$O,Datos!$IM$4,Base!$N:$N,Datos!JL$5)</f>
        <v>0</v>
      </c>
      <c r="JM16" s="65">
        <f>SUMIFS(Base!$J:$J,Base!$L:$L,Datos!$B16,Base!$O:$O,Datos!$IM$4,Base!$N:$N,Datos!JM$5)</f>
        <v>0</v>
      </c>
      <c r="JN16" s="65">
        <f>SUMIFS(Base!$J:$J,Base!$L:$L,Datos!$B16,Base!$O:$O,Datos!$IM$4,Base!$N:$N,Datos!JN$5)</f>
        <v>0</v>
      </c>
      <c r="JO16" s="65">
        <f>SUMIFS(Base!$J:$J,Base!$L:$L,Datos!$B16,Base!$O:$O,Datos!$IM$4,Base!$N:$N,Datos!JO$5)</f>
        <v>0</v>
      </c>
      <c r="JP16" s="238">
        <f>SUMIFS(Base!$J:$J,Base!$L:$L,Datos!$B16,Base!$O:$O,Datos!$IM$4,Base!$N:$N,Datos!JP$5)</f>
        <v>0</v>
      </c>
      <c r="JQ16" s="65">
        <f>SUMIFS(Base!$J:$J,Base!$L:$L,Datos!$B16,Base!$O:$O,Datos!$JQ$4,Base!$N:$N,Datos!JQ$5)</f>
        <v>0</v>
      </c>
      <c r="JR16" s="65">
        <f>SUMIFS(Base!$J:$J,Base!$L:$L,Datos!$B16,Base!$O:$O,Datos!$JQ$4,Base!$N:$N,Datos!JR$5)</f>
        <v>0</v>
      </c>
      <c r="JS16" s="65">
        <f>SUMIFS(Base!$J:$J,Base!$L:$L,Datos!$B16,Base!$O:$O,Datos!$JQ$4,Base!$N:$N,Datos!JS$5)</f>
        <v>0</v>
      </c>
      <c r="JT16" s="65">
        <f>SUMIFS(Base!$J:$J,Base!$L:$L,Datos!$B16,Base!$O:$O,Datos!$JQ$4,Base!$N:$N,Datos!JT$5)</f>
        <v>0</v>
      </c>
      <c r="JU16" s="65">
        <f>SUMIFS(Base!$J:$J,Base!$L:$L,Datos!$B16,Base!$O:$O,Datos!$JQ$4,Base!$N:$N,Datos!JU$5)</f>
        <v>0</v>
      </c>
      <c r="JV16" s="65">
        <f>SUMIFS(Base!$J:$J,Base!$L:$L,Datos!$B16,Base!$O:$O,Datos!$JQ$4,Base!$N:$N,Datos!JV$5)</f>
        <v>0</v>
      </c>
      <c r="JW16" s="65">
        <f>SUMIFS(Base!$J:$J,Base!$L:$L,Datos!$B16,Base!$O:$O,Datos!$JQ$4,Base!$N:$N,Datos!JW$5)</f>
        <v>0</v>
      </c>
      <c r="JX16" s="65">
        <f>SUMIFS(Base!$J:$J,Base!$L:$L,Datos!$B16,Base!$O:$O,Datos!$JQ$4,Base!$N:$N,Datos!JX$5)</f>
        <v>0</v>
      </c>
      <c r="JY16" s="65">
        <f>SUMIFS(Base!$J:$J,Base!$L:$L,Datos!$B16,Base!$O:$O,Datos!$JQ$4,Base!$N:$N,Datos!JY$5)</f>
        <v>0</v>
      </c>
      <c r="JZ16" s="65">
        <f>SUMIFS(Base!$J:$J,Base!$L:$L,Datos!$B16,Base!$O:$O,Datos!$JQ$4,Base!$N:$N,Datos!JZ$5)</f>
        <v>0</v>
      </c>
      <c r="KA16" s="65">
        <f>SUMIFS(Base!$J:$J,Base!$L:$L,Datos!$B16,Base!$O:$O,Datos!$JQ$4,Base!$N:$N,Datos!KA$5)</f>
        <v>0</v>
      </c>
      <c r="KB16" s="65">
        <f>SUMIFS(Base!$J:$J,Base!$L:$L,Datos!$B16,Base!$O:$O,Datos!$JQ$4,Base!$N:$N,Datos!KB$5)</f>
        <v>0</v>
      </c>
      <c r="KC16" s="65">
        <f>SUMIFS(Base!$J:$J,Base!$L:$L,Datos!$B16,Base!$O:$O,Datos!$JQ$4,Base!$N:$N,Datos!KC$5)</f>
        <v>0</v>
      </c>
      <c r="KD16" s="65">
        <f>SUMIFS(Base!$J:$J,Base!$L:$L,Datos!$B16,Base!$O:$O,Datos!$JQ$4,Base!$N:$N,Datos!KD$5)</f>
        <v>0</v>
      </c>
      <c r="KE16" s="65">
        <f>SUMIFS(Base!$J:$J,Base!$L:$L,Datos!$B16,Base!$O:$O,Datos!$JQ$4,Base!$N:$N,Datos!KE$5)</f>
        <v>0</v>
      </c>
      <c r="KF16" s="65">
        <f>SUMIFS(Base!$J:$J,Base!$L:$L,Datos!$B16,Base!$O:$O,Datos!$JQ$4,Base!$N:$N,Datos!KF$5)</f>
        <v>0</v>
      </c>
      <c r="KG16" s="65">
        <f>SUMIFS(Base!$J:$J,Base!$L:$L,Datos!$B16,Base!$O:$O,Datos!$JQ$4,Base!$N:$N,Datos!KG$5)</f>
        <v>0</v>
      </c>
      <c r="KH16" s="65">
        <f>SUMIFS(Base!$J:$J,Base!$L:$L,Datos!$B16,Base!$O:$O,Datos!$JQ$4,Base!$N:$N,Datos!KH$5)</f>
        <v>0</v>
      </c>
      <c r="KI16" s="65">
        <f>SUMIFS(Base!$J:$J,Base!$L:$L,Datos!$B16,Base!$O:$O,Datos!$JQ$4,Base!$N:$N,Datos!KI$5)</f>
        <v>0</v>
      </c>
      <c r="KJ16" s="65">
        <f>SUMIFS(Base!$J:$J,Base!$L:$L,Datos!$B16,Base!$O:$O,Datos!$JQ$4,Base!$N:$N,Datos!KJ$5)</f>
        <v>0</v>
      </c>
      <c r="KK16" s="65">
        <f>SUMIFS(Base!$J:$J,Base!$L:$L,Datos!$B16,Base!$O:$O,Datos!$JQ$4,Base!$N:$N,Datos!KK$5)</f>
        <v>0</v>
      </c>
      <c r="KL16" s="65">
        <f>SUMIFS(Base!$J:$J,Base!$L:$L,Datos!$B16,Base!$O:$O,Datos!$JQ$4,Base!$N:$N,Datos!KL$5)</f>
        <v>0</v>
      </c>
      <c r="KM16" s="65">
        <f>SUMIFS(Base!$J:$J,Base!$L:$L,Datos!$B16,Base!$O:$O,Datos!$JQ$4,Base!$N:$N,Datos!KM$5)</f>
        <v>0</v>
      </c>
      <c r="KN16" s="65">
        <f>SUMIFS(Base!$J:$J,Base!$L:$L,Datos!$B16,Base!$O:$O,Datos!$JQ$4,Base!$N:$N,Datos!KN$5)</f>
        <v>0</v>
      </c>
      <c r="KO16" s="65">
        <f>SUMIFS(Base!$J:$J,Base!$L:$L,Datos!$B16,Base!$O:$O,Datos!$JQ$4,Base!$N:$N,Datos!KO$5)</f>
        <v>0</v>
      </c>
      <c r="KP16" s="65">
        <f>SUMIFS(Base!$J:$J,Base!$L:$L,Datos!$B16,Base!$O:$O,Datos!$JQ$4,Base!$N:$N,Datos!KP$5)</f>
        <v>0</v>
      </c>
      <c r="KQ16" s="65">
        <f>SUMIFS(Base!$J:$J,Base!$L:$L,Datos!$B16,Base!$O:$O,Datos!$JQ$4,Base!$N:$N,Datos!KQ$5)</f>
        <v>0</v>
      </c>
      <c r="KR16" s="65">
        <f>SUMIFS(Base!$J:$J,Base!$L:$L,Datos!$B16,Base!$O:$O,Datos!$JQ$4,Base!$N:$N,Datos!KR$5)</f>
        <v>0</v>
      </c>
      <c r="KS16" s="65">
        <f>SUMIFS(Base!$J:$J,Base!$L:$L,Datos!$B16,Base!$O:$O,Datos!$JQ$4,Base!$N:$N,Datos!KS$5)</f>
        <v>0</v>
      </c>
      <c r="KT16" s="65">
        <f>SUMIFS(Base!$J:$J,Base!$L:$L,Datos!$B16,Base!$O:$O,Datos!$JQ$4,Base!$N:$N,Datos!KT$5)</f>
        <v>0</v>
      </c>
      <c r="KU16" s="65">
        <f>SUMIFS(Base!$J:$J,Base!$L:$L,Datos!$B16,Base!$O:$O,Datos!$JQ$4,Base!$N:$N,Datos!KU$5)</f>
        <v>0</v>
      </c>
      <c r="KV16" s="65">
        <f>SUMIFS(Base!$J:$J,Base!$L:$L,Datos!$B16,Base!$O:$O,Datos!$KV$4,Base!$N:$N,Datos!KV$5)</f>
        <v>0</v>
      </c>
      <c r="KW16" s="65">
        <f>SUMIFS(Base!$J:$J,Base!$L:$L,Datos!$B16,Base!$O:$O,Datos!$KV$4,Base!$N:$N,Datos!KW$5)</f>
        <v>0</v>
      </c>
      <c r="KX16" s="65">
        <f>SUMIFS(Base!$J:$J,Base!$L:$L,Datos!$B16,Base!$O:$O,Datos!$KV$4,Base!$N:$N,Datos!KX$5)</f>
        <v>0</v>
      </c>
      <c r="KY16" s="65">
        <f>SUMIFS(Base!$J:$J,Base!$L:$L,Datos!$B16,Base!$O:$O,Datos!$KV$4,Base!$N:$N,Datos!KY$5)</f>
        <v>0</v>
      </c>
      <c r="KZ16" s="65">
        <f>SUMIFS(Base!$J:$J,Base!$L:$L,Datos!$B16,Base!$O:$O,Datos!$KV$4,Base!$N:$N,Datos!KZ$5)</f>
        <v>0</v>
      </c>
      <c r="LA16" s="65">
        <f>SUMIFS(Base!$J:$J,Base!$L:$L,Datos!$B16,Base!$O:$O,Datos!$KV$4,Base!$N:$N,Datos!LA$5)</f>
        <v>0</v>
      </c>
      <c r="LB16" s="65">
        <f>SUMIFS(Base!$J:$J,Base!$L:$L,Datos!$B16,Base!$O:$O,Datos!$KV$4,Base!$N:$N,Datos!LB$5)</f>
        <v>0</v>
      </c>
      <c r="LC16" s="65">
        <f>SUMIFS(Base!$J:$J,Base!$L:$L,Datos!$B16,Base!$O:$O,Datos!$KV$4,Base!$N:$N,Datos!LC$5)</f>
        <v>0</v>
      </c>
      <c r="LD16" s="65">
        <f>SUMIFS(Base!$J:$J,Base!$L:$L,Datos!$B16,Base!$O:$O,Datos!$KV$4,Base!$N:$N,Datos!LD$5)</f>
        <v>0</v>
      </c>
      <c r="LE16" s="65">
        <f>SUMIFS(Base!$J:$J,Base!$L:$L,Datos!$B16,Base!$O:$O,Datos!$KV$4,Base!$N:$N,Datos!LE$5)</f>
        <v>0</v>
      </c>
      <c r="LF16" s="65">
        <f>SUMIFS(Base!$J:$J,Base!$L:$L,Datos!$B16,Base!$O:$O,Datos!$KV$4,Base!$N:$N,Datos!LF$5)</f>
        <v>0</v>
      </c>
      <c r="LG16" s="65">
        <f>SUMIFS(Base!$J:$J,Base!$L:$L,Datos!$B16,Base!$O:$O,Datos!$KV$4,Base!$N:$N,Datos!LG$5)</f>
        <v>0</v>
      </c>
      <c r="LH16" s="65">
        <f>SUMIFS(Base!$J:$J,Base!$L:$L,Datos!$B16,Base!$O:$O,Datos!$KV$4,Base!$N:$N,Datos!LH$5)</f>
        <v>0</v>
      </c>
      <c r="LI16" s="65">
        <f>SUMIFS(Base!$J:$J,Base!$L:$L,Datos!$B16,Base!$O:$O,Datos!$KV$4,Base!$N:$N,Datos!LI$5)</f>
        <v>0</v>
      </c>
      <c r="LJ16" s="65">
        <f>SUMIFS(Base!$J:$J,Base!$L:$L,Datos!$B16,Base!$O:$O,Datos!$KV$4,Base!$N:$N,Datos!LJ$5)</f>
        <v>0</v>
      </c>
      <c r="LK16" s="65">
        <f>SUMIFS(Base!$J:$J,Base!$L:$L,Datos!$B16,Base!$O:$O,Datos!$KV$4,Base!$N:$N,Datos!LK$5)</f>
        <v>0</v>
      </c>
      <c r="LL16" s="65">
        <f>SUMIFS(Base!$J:$J,Base!$L:$L,Datos!$B16,Base!$O:$O,Datos!$KV$4,Base!$N:$N,Datos!LL$5)</f>
        <v>0</v>
      </c>
      <c r="LM16" s="65">
        <f>SUMIFS(Base!$J:$J,Base!$L:$L,Datos!$B16,Base!$O:$O,Datos!$KV$4,Base!$N:$N,Datos!LM$5)</f>
        <v>0</v>
      </c>
      <c r="LN16" s="65">
        <f>SUMIFS(Base!$J:$J,Base!$L:$L,Datos!$B16,Base!$O:$O,Datos!$KV$4,Base!$N:$N,Datos!LN$5)</f>
        <v>0</v>
      </c>
      <c r="LO16" s="65">
        <f>SUMIFS(Base!$J:$J,Base!$L:$L,Datos!$B16,Base!$O:$O,Datos!$KV$4,Base!$N:$N,Datos!LO$5)</f>
        <v>0</v>
      </c>
      <c r="LP16" s="65">
        <f>SUMIFS(Base!$J:$J,Base!$L:$L,Datos!$B16,Base!$O:$O,Datos!$KV$4,Base!$N:$N,Datos!LP$5)</f>
        <v>0</v>
      </c>
      <c r="LQ16" s="65">
        <f>SUMIFS(Base!$J:$J,Base!$L:$L,Datos!$B16,Base!$O:$O,Datos!$KV$4,Base!$N:$N,Datos!LQ$5)</f>
        <v>0</v>
      </c>
      <c r="LR16" s="65">
        <f>SUMIFS(Base!$J:$J,Base!$L:$L,Datos!$B16,Base!$O:$O,Datos!$KV$4,Base!$N:$N,Datos!LR$5)</f>
        <v>0</v>
      </c>
      <c r="LS16" s="65">
        <f>SUMIFS(Base!$J:$J,Base!$L:$L,Datos!$B16,Base!$O:$O,Datos!$KV$4,Base!$N:$N,Datos!LS$5)</f>
        <v>0</v>
      </c>
      <c r="LT16" s="65">
        <f>SUMIFS(Base!$J:$J,Base!$L:$L,Datos!$B16,Base!$O:$O,Datos!$KV$4,Base!$N:$N,Datos!LT$5)</f>
        <v>0</v>
      </c>
      <c r="LU16" s="65">
        <f>SUMIFS(Base!$J:$J,Base!$L:$L,Datos!$B16,Base!$O:$O,Datos!$KV$4,Base!$N:$N,Datos!LU$5)</f>
        <v>0</v>
      </c>
      <c r="LV16" s="65">
        <f>SUMIFS(Base!$J:$J,Base!$L:$L,Datos!$B16,Base!$O:$O,Datos!$KV$4,Base!$N:$N,Datos!LV$5)</f>
        <v>0</v>
      </c>
      <c r="LW16" s="65">
        <f>SUMIFS(Base!$J:$J,Base!$L:$L,Datos!$B16,Base!$O:$O,Datos!$KV$4,Base!$N:$N,Datos!LW$5)</f>
        <v>0</v>
      </c>
      <c r="LX16" s="65">
        <f>SUMIFS(Base!$J:$J,Base!$L:$L,Datos!$B16,Base!$O:$O,Datos!$KV$4,Base!$N:$N,Datos!LX$5)</f>
        <v>0</v>
      </c>
      <c r="LY16" s="65">
        <f>SUMIFS(Base!$J:$J,Base!$L:$L,Datos!$B16,Base!$O:$O,Datos!$KV$4,Base!$N:$N,Datos!LY$5)</f>
        <v>0</v>
      </c>
      <c r="LZ16" s="65">
        <f>SUMIFS(Base!$J:$J,Base!$L:$L,Datos!$B16,Base!$O:$O,Datos!$LZ$4,Base!$N:$N,Datos!LZ$5)</f>
        <v>0</v>
      </c>
      <c r="MA16" s="65">
        <f>SUMIFS(Base!$J:$J,Base!$L:$L,Datos!$B16,Base!$O:$O,Datos!$LZ$4,Base!$N:$N,Datos!MA$5)</f>
        <v>0</v>
      </c>
      <c r="MB16" s="65">
        <f>SUMIFS(Base!$J:$J,Base!$L:$L,Datos!$B16,Base!$O:$O,Datos!$LZ$4,Base!$N:$N,Datos!MB$5)</f>
        <v>0</v>
      </c>
      <c r="MC16" s="65">
        <f>SUMIFS(Base!$J:$J,Base!$L:$L,Datos!$B16,Base!$O:$O,Datos!$LZ$4,Base!$N:$N,Datos!MC$5)</f>
        <v>0</v>
      </c>
      <c r="MD16" s="65">
        <f>SUMIFS(Base!$J:$J,Base!$L:$L,Datos!$B16,Base!$O:$O,Datos!$LZ$4,Base!$N:$N,Datos!MD$5)</f>
        <v>0</v>
      </c>
      <c r="ME16" s="65">
        <f>SUMIFS(Base!$J:$J,Base!$L:$L,Datos!$B16,Base!$O:$O,Datos!$LZ$4,Base!$N:$N,Datos!ME$5)</f>
        <v>0</v>
      </c>
      <c r="MF16" s="65">
        <f>SUMIFS(Base!$J:$J,Base!$L:$L,Datos!$B16,Base!$O:$O,Datos!$LZ$4,Base!$N:$N,Datos!MF$5)</f>
        <v>0</v>
      </c>
      <c r="MG16" s="65">
        <f>SUMIFS(Base!$J:$J,Base!$L:$L,Datos!$B16,Base!$O:$O,Datos!$LZ$4,Base!$N:$N,Datos!MG$5)</f>
        <v>0</v>
      </c>
      <c r="MH16" s="65">
        <f>SUMIFS(Base!$J:$J,Base!$L:$L,Datos!$B16,Base!$O:$O,Datos!$LZ$4,Base!$N:$N,Datos!MH$5)</f>
        <v>0</v>
      </c>
      <c r="MI16" s="65">
        <f>SUMIFS(Base!$J:$J,Base!$L:$L,Datos!$B16,Base!$O:$O,Datos!$LZ$4,Base!$N:$N,Datos!MI$5)</f>
        <v>0</v>
      </c>
      <c r="MJ16" s="65">
        <f>SUMIFS(Base!$J:$J,Base!$L:$L,Datos!$B16,Base!$O:$O,Datos!$LZ$4,Base!$N:$N,Datos!MJ$5)</f>
        <v>0</v>
      </c>
      <c r="MK16" s="65">
        <f>SUMIFS(Base!$J:$J,Base!$L:$L,Datos!$B16,Base!$O:$O,Datos!$LZ$4,Base!$N:$N,Datos!MK$5)</f>
        <v>0</v>
      </c>
      <c r="ML16" s="65">
        <f>SUMIFS(Base!$J:$J,Base!$L:$L,Datos!$B16,Base!$O:$O,Datos!$LZ$4,Base!$N:$N,Datos!ML$5)</f>
        <v>0</v>
      </c>
      <c r="MM16" s="65">
        <f>SUMIFS(Base!$J:$J,Base!$L:$L,Datos!$B16,Base!$O:$O,Datos!$LZ$4,Base!$N:$N,Datos!MM$5)</f>
        <v>0</v>
      </c>
      <c r="MN16" s="65">
        <f>SUMIFS(Base!$J:$J,Base!$L:$L,Datos!$B16,Base!$O:$O,Datos!$LZ$4,Base!$N:$N,Datos!MN$5)</f>
        <v>0</v>
      </c>
      <c r="MO16" s="65">
        <f>SUMIFS(Base!$J:$J,Base!$L:$L,Datos!$B16,Base!$O:$O,Datos!$LZ$4,Base!$N:$N,Datos!MO$5)</f>
        <v>0</v>
      </c>
      <c r="MP16" s="65">
        <f>SUMIFS(Base!$J:$J,Base!$L:$L,Datos!$B16,Base!$O:$O,Datos!$LZ$4,Base!$N:$N,Datos!MP$5)</f>
        <v>0</v>
      </c>
      <c r="MQ16" s="65">
        <f>SUMIFS(Base!$J:$J,Base!$L:$L,Datos!$B16,Base!$O:$O,Datos!$LZ$4,Base!$N:$N,Datos!MQ$5)</f>
        <v>0</v>
      </c>
      <c r="MR16" s="65">
        <f>SUMIFS(Base!$J:$J,Base!$L:$L,Datos!$B16,Base!$O:$O,Datos!$LZ$4,Base!$N:$N,Datos!MR$5)</f>
        <v>0</v>
      </c>
      <c r="MS16" s="65">
        <f>SUMIFS(Base!$J:$J,Base!$L:$L,Datos!$B16,Base!$O:$O,Datos!$LZ$4,Base!$N:$N,Datos!MS$5)</f>
        <v>0</v>
      </c>
      <c r="MT16" s="65">
        <f>SUMIFS(Base!$J:$J,Base!$L:$L,Datos!$B16,Base!$O:$O,Datos!$LZ$4,Base!$N:$N,Datos!MT$5)</f>
        <v>0</v>
      </c>
      <c r="MU16" s="65">
        <f>SUMIFS(Base!$J:$J,Base!$L:$L,Datos!$B16,Base!$O:$O,Datos!$LZ$4,Base!$N:$N,Datos!MU$5)</f>
        <v>0</v>
      </c>
      <c r="MV16" s="65">
        <f>SUMIFS(Base!$J:$J,Base!$L:$L,Datos!$B16,Base!$O:$O,Datos!$LZ$4,Base!$N:$N,Datos!MV$5)</f>
        <v>0</v>
      </c>
      <c r="MW16" s="65">
        <f>SUMIFS(Base!$J:$J,Base!$L:$L,Datos!$B16,Base!$O:$O,Datos!$LZ$4,Base!$N:$N,Datos!MW$5)</f>
        <v>0</v>
      </c>
      <c r="MX16" s="65">
        <f>SUMIFS(Base!$J:$J,Base!$L:$L,Datos!$B16,Base!$O:$O,Datos!$LZ$4,Base!$N:$N,Datos!MX$5)</f>
        <v>0</v>
      </c>
      <c r="MY16" s="65">
        <f>SUMIFS(Base!$J:$J,Base!$L:$L,Datos!$B16,Base!$O:$O,Datos!$LZ$4,Base!$N:$N,Datos!MY$5)</f>
        <v>0</v>
      </c>
      <c r="MZ16" s="65">
        <f>SUMIFS(Base!$J:$J,Base!$L:$L,Datos!$B16,Base!$O:$O,Datos!$LZ$4,Base!$N:$N,Datos!MZ$5)</f>
        <v>0</v>
      </c>
      <c r="NA16" s="65">
        <f>SUMIFS(Base!$J:$J,Base!$L:$L,Datos!$B16,Base!$O:$O,Datos!$LZ$4,Base!$N:$N,Datos!NA$5)</f>
        <v>0</v>
      </c>
      <c r="NB16" s="65">
        <f>SUMIFS(Base!$J:$J,Base!$L:$L,Datos!$B16,Base!$O:$O,Datos!$LZ$4,Base!$N:$N,Datos!NB$5)</f>
        <v>0</v>
      </c>
      <c r="NC16" s="65">
        <f>SUMIFS(Base!$J:$J,Base!$L:$L,Datos!$B16,Base!$O:$O,Datos!$LZ$4,Base!$N:$N,Datos!NC$5)</f>
        <v>0</v>
      </c>
      <c r="ND16" s="65">
        <f>SUMIFS(Base!$J:$J,Base!$L:$L,Datos!$B16,Base!$O:$O,Datos!$LZ$4,Base!$N:$N,Datos!ND$5)</f>
        <v>0</v>
      </c>
      <c r="NE16" s="65">
        <f>SUMIFS(Base!$J:$J,Base!$L:$L,Datos!$B16,Base!$O:$O,Datos!$NE$4,Base!$N:$N,Datos!NE$5,Base!$B:$B,$NE$3)</f>
        <v>0</v>
      </c>
      <c r="NF16" s="65">
        <f>SUMIFS(Base!$J:$J,Base!$L:$L,Datos!$B16,Base!$O:$O,Datos!$NE$4,Base!$N:$N,Datos!NF$5,Base!$B:$B,$NE$3)</f>
        <v>0</v>
      </c>
      <c r="NG16" s="65">
        <f>SUMIFS(Base!$J:$J,Base!$L:$L,Datos!$B16,Base!$O:$O,Datos!$NE$4,Base!$N:$N,Datos!NG$5,Base!$B:$B,$NE$3)</f>
        <v>0</v>
      </c>
      <c r="NH16" s="65">
        <f>SUMIFS(Base!$J:$J,Base!$L:$L,Datos!$B16,Base!$O:$O,Datos!$NE$4,Base!$N:$N,Datos!NH$5,Base!$B:$B,$NE$3)</f>
        <v>0</v>
      </c>
      <c r="NI16" s="65">
        <f>SUMIFS(Base!$J:$J,Base!$L:$L,Datos!$B16,Base!$O:$O,Datos!$NE$4,Base!$N:$N,Datos!NI$5,Base!$B:$B,$NE$3)</f>
        <v>0</v>
      </c>
      <c r="NJ16" s="65">
        <f>SUMIFS(Base!$J:$J,Base!$L:$L,Datos!$B16,Base!$O:$O,Datos!$NE$4,Base!$N:$N,Datos!NJ$5,Base!$B:$B,$NE$3)</f>
        <v>0</v>
      </c>
      <c r="NK16" s="65">
        <f>SUMIFS(Base!$J:$J,Base!$L:$L,Datos!$B16,Base!$O:$O,Datos!$NE$4,Base!$N:$N,Datos!NK$5,Base!$B:$B,$NE$3)</f>
        <v>0</v>
      </c>
      <c r="NL16" s="65">
        <f>SUMIFS(Base!$J:$J,Base!$L:$L,Datos!$B16,Base!$O:$O,Datos!$NE$4,Base!$N:$N,Datos!NL$5,Base!$B:$B,$NE$3)</f>
        <v>-240</v>
      </c>
      <c r="NM16" s="65">
        <f>SUMIFS(Base!$J:$J,Base!$L:$L,Datos!$B16,Base!$O:$O,Datos!$NE$4,Base!$N:$N,Datos!NM$5,Base!$B:$B,$NE$3)</f>
        <v>0</v>
      </c>
      <c r="NN16" s="65">
        <f>SUMIFS(Base!$J:$J,Base!$L:$L,Datos!$B16,Base!$O:$O,Datos!$NE$4,Base!$N:$N,Datos!NN$5,Base!$B:$B,$NE$3)</f>
        <v>0</v>
      </c>
      <c r="NO16" s="65">
        <f>SUMIFS(Base!$J:$J,Base!$L:$L,Datos!$B16,Base!$O:$O,Datos!$NE$4,Base!$N:$N,Datos!NO$5,Base!$B:$B,$NE$3)</f>
        <v>0</v>
      </c>
      <c r="NP16" s="65">
        <f>SUMIFS(Base!$J:$J,Base!$L:$L,Datos!$B16,Base!$O:$O,Datos!$NE$4,Base!$N:$N,Datos!NP$5,Base!$B:$B,$NE$3)</f>
        <v>0</v>
      </c>
      <c r="NQ16" s="65">
        <f>SUMIFS(Base!$J:$J,Base!$L:$L,Datos!$B16,Base!$O:$O,Datos!$NE$4,Base!$N:$N,Datos!NQ$5,Base!$B:$B,$NE$3)</f>
        <v>0</v>
      </c>
      <c r="NR16" s="238">
        <f>SUMIFS(Base!$J:$J,Base!$L:$L,Datos!$B16,Base!$O:$O,Datos!$NE$4,Base!$N:$N,Datos!NR$5,Base!$B:$B,$NE$3)</f>
        <v>0</v>
      </c>
      <c r="NS16" s="65">
        <f>SUMIFS(Base!$J:$J,Base!$L:$L,Datos!$B16,Base!$O:$O,Datos!$NE$4,Base!$N:$N,Datos!NS$5,Base!$B:$B,$NE$3)</f>
        <v>0</v>
      </c>
      <c r="NT16" s="65">
        <f>SUMIFS(Base!$J:$J,Base!$L:$L,Datos!$B16,Base!$O:$O,Datos!$NE$4,Base!$N:$N,Datos!NT$5,Base!$B:$B,$NE$3)</f>
        <v>0</v>
      </c>
      <c r="NU16" s="65">
        <f>SUMIFS(Base!$J:$J,Base!$L:$L,Datos!$B16,Base!$O:$O,Datos!$NE$4,Base!$N:$N,Datos!NU$5,Base!$B:$B,$NE$3)</f>
        <v>0</v>
      </c>
      <c r="NV16" s="65">
        <f>SUMIFS(Base!$J:$J,Base!$L:$L,Datos!$B16,Base!$O:$O,Datos!$NE$4,Base!$N:$N,Datos!NV$5,Base!$B:$B,$NE$3)</f>
        <v>0</v>
      </c>
      <c r="NW16" s="65">
        <f>SUMIFS(Base!$J:$J,Base!$L:$L,Datos!$B16,Base!$O:$O,Datos!$NE$4,Base!$N:$N,Datos!NW$5,Base!$B:$B,$NE$3)</f>
        <v>0</v>
      </c>
      <c r="NX16" s="65">
        <f>SUMIFS(Base!$J:$J,Base!$L:$L,Datos!$B16,Base!$O:$O,Datos!$NE$4,Base!$N:$N,Datos!NX$5,Base!$B:$B,$NE$3)</f>
        <v>0</v>
      </c>
      <c r="NY16" s="259">
        <f t="shared" si="6"/>
        <v>-1</v>
      </c>
      <c r="NZ16" s="258">
        <f t="shared" si="7"/>
        <v>-1</v>
      </c>
      <c r="OA16" s="244">
        <f t="shared" si="8"/>
        <v>-1.2467532467532467</v>
      </c>
      <c r="OB16" s="226">
        <f t="shared" si="9"/>
        <v>-3.2</v>
      </c>
      <c r="OC16" s="257">
        <f t="shared" si="10"/>
        <v>-0.8191126279863481</v>
      </c>
      <c r="OD16" s="96">
        <f t="shared" si="27"/>
        <v>0.8191126279863481</v>
      </c>
      <c r="OE16" s="97">
        <f t="shared" si="28"/>
        <v>-1</v>
      </c>
      <c r="OF16" s="13"/>
      <c r="OG16" s="13">
        <f t="shared" si="21"/>
        <v>0</v>
      </c>
      <c r="OH16" s="13">
        <f t="shared" si="22"/>
        <v>0</v>
      </c>
      <c r="OI16" s="13">
        <f t="shared" si="23"/>
        <v>0</v>
      </c>
      <c r="OJ16" s="13">
        <f t="shared" si="24"/>
        <v>0</v>
      </c>
      <c r="OK16" s="13">
        <f t="shared" si="25"/>
        <v>0</v>
      </c>
      <c r="OL16" s="70">
        <f t="shared" si="11"/>
        <v>0</v>
      </c>
      <c r="OM16" s="70">
        <f t="shared" si="26"/>
        <v>0</v>
      </c>
      <c r="ON16" s="276">
        <f t="shared" si="12"/>
        <v>0</v>
      </c>
      <c r="OO16" s="232">
        <f t="shared" si="13"/>
        <v>0</v>
      </c>
      <c r="OP16" s="260" t="e">
        <f t="shared" si="14"/>
        <v>#DIV/0!</v>
      </c>
      <c r="PE16" s="131">
        <f t="shared" si="29"/>
        <v>0</v>
      </c>
      <c r="PF16" s="132">
        <f t="shared" si="30"/>
        <v>0</v>
      </c>
    </row>
    <row r="17" spans="1:422" s="14" customFormat="1" ht="16" x14ac:dyDescent="0.2">
      <c r="A17" s="295" t="s">
        <v>44</v>
      </c>
      <c r="B17" s="12" t="s">
        <v>36</v>
      </c>
      <c r="C17" s="82">
        <f>SUMIFS(Base!$J:$J,Base!$L:$L,Datos!$B17,Base!$O:$O,Datos!$C$4,Base!$N:$N,Datos!C$5)</f>
        <v>-375</v>
      </c>
      <c r="D17" s="82">
        <f>SUMIFS(Base!$J:$J,Base!$L:$L,Datos!$B17,Base!$O:$O,Datos!$C$4,Base!$N:$N,Datos!D$5)</f>
        <v>-34</v>
      </c>
      <c r="E17" s="82">
        <f>SUMIFS(Base!$J:$J,Base!$L:$L,Datos!$B17,Base!$O:$O,Datos!$C$4,Base!$N:$N,Datos!E$5)</f>
        <v>-781</v>
      </c>
      <c r="F17" s="82">
        <f>SUMIFS(Base!$J:$J,Base!$L:$L,Datos!$B17,Base!$O:$O,Datos!$C$4,Base!$N:$N,Datos!F$5)</f>
        <v>-999</v>
      </c>
      <c r="G17" s="82">
        <f>SUMIFS(Base!$J:$J,Base!$L:$L,Datos!$B17,Base!$O:$O,Datos!$C$4,Base!$N:$N,Datos!G$5)</f>
        <v>-870</v>
      </c>
      <c r="H17" s="82">
        <f>SUMIFS(Base!$J:$J,Base!$L:$L,Datos!$B17,Base!$O:$O,Datos!$C$4,Base!$N:$N,Datos!H$5)</f>
        <v>-40</v>
      </c>
      <c r="I17" s="82">
        <f>SUMIFS(Base!$J:$J,Base!$L:$L,Datos!$B17,Base!$O:$O,Datos!$C$4,Base!$N:$N,Datos!I$5)</f>
        <v>-643</v>
      </c>
      <c r="J17" s="82">
        <f>SUMIFS(Base!$J:$J,Base!$L:$L,Datos!$B17,Base!$O:$O,Datos!$C$4,Base!$N:$N,Datos!J$5)</f>
        <v>-611</v>
      </c>
      <c r="K17" s="82">
        <f>SUMIFS(Base!$J:$J,Base!$L:$L,Datos!$B17,Base!$O:$O,Datos!$C$4,Base!$N:$N,Datos!K$5)</f>
        <v>-340</v>
      </c>
      <c r="L17" s="82">
        <f>SUMIFS(Base!$J:$J,Base!$L:$L,Datos!$B17,Base!$O:$O,Datos!$C$4,Base!$N:$N,Datos!L$5)</f>
        <v>-721</v>
      </c>
      <c r="M17" s="82">
        <f>SUMIFS(Base!$J:$J,Base!$L:$L,Datos!$B17,Base!$O:$O,Datos!$C$4,Base!$N:$N,Datos!M$5)</f>
        <v>-268</v>
      </c>
      <c r="N17" s="82">
        <f>SUMIFS(Base!$J:$J,Base!$L:$L,Datos!$B17,Base!$O:$O,Datos!$C$4,Base!$N:$N,Datos!N$5)</f>
        <v>-9</v>
      </c>
      <c r="O17" s="82">
        <f>SUMIFS(Base!$J:$J,Base!$L:$L,Datos!$B17,Base!$O:$O,Datos!$C$4,Base!$N:$N,Datos!O$5)</f>
        <v>-988</v>
      </c>
      <c r="P17" s="82">
        <f>SUMIFS(Base!$J:$J,Base!$L:$L,Datos!$B17,Base!$O:$O,Datos!$C$4,Base!$N:$N,Datos!P$5)</f>
        <v>-117</v>
      </c>
      <c r="Q17" s="82">
        <f>SUMIFS(Base!$J:$J,Base!$L:$L,Datos!$B17,Base!$O:$O,Datos!$C$4,Base!$N:$N,Datos!Q$5)</f>
        <v>-368</v>
      </c>
      <c r="R17" s="82">
        <f>SUMIFS(Base!$J:$J,Base!$L:$L,Datos!$B17,Base!$O:$O,Datos!$C$4,Base!$N:$N,Datos!R$5)</f>
        <v>-296</v>
      </c>
      <c r="S17" s="82">
        <f>SUMIFS(Base!$J:$J,Base!$L:$L,Datos!$B17,Base!$O:$O,Datos!$C$4,Base!$N:$N,Datos!S$5)</f>
        <v>-286</v>
      </c>
      <c r="T17" s="82">
        <f>SUMIFS(Base!$J:$J,Base!$L:$L,Datos!$B17,Base!$O:$O,Datos!$C$4,Base!$N:$N,Datos!T$5)</f>
        <v>-541</v>
      </c>
      <c r="U17" s="82">
        <f>SUMIFS(Base!$J:$J,Base!$L:$L,Datos!$B17,Base!$O:$O,Datos!$C$4,Base!$N:$N,Datos!U$5)</f>
        <v>-297</v>
      </c>
      <c r="V17" s="82">
        <f>SUMIFS(Base!$J:$J,Base!$L:$L,Datos!$B17,Base!$O:$O,Datos!$C$4,Base!$N:$N,Datos!V$5)</f>
        <v>-723</v>
      </c>
      <c r="W17" s="82">
        <f>SUMIFS(Base!$J:$J,Base!$L:$L,Datos!$B17,Base!$O:$O,Datos!$C$4,Base!$N:$N,Datos!W$5)</f>
        <v>0</v>
      </c>
      <c r="X17" s="82">
        <f>SUMIFS(Base!$J:$J,Base!$L:$L,Datos!$B17,Base!$O:$O,Datos!$C$4,Base!$N:$N,Datos!X$5)</f>
        <v>0</v>
      </c>
      <c r="Y17" s="82">
        <f>SUMIFS(Base!$J:$J,Base!$L:$L,Datos!$B17,Base!$O:$O,Datos!$C$4,Base!$N:$N,Datos!Y$5)</f>
        <v>0</v>
      </c>
      <c r="Z17" s="82">
        <f>SUMIFS(Base!$J:$J,Base!$L:$L,Datos!$B17,Base!$O:$O,Datos!$C$4,Base!$N:$N,Datos!Z$5)</f>
        <v>0</v>
      </c>
      <c r="AA17" s="82">
        <f>SUMIFS(Base!$J:$J,Base!$L:$L,Datos!$B17,Base!$O:$O,Datos!$C$4,Base!$N:$N,Datos!AA$5)</f>
        <v>0</v>
      </c>
      <c r="AB17" s="82">
        <f>SUMIFS(Base!$J:$J,Base!$L:$L,Datos!$B17,Base!$O:$O,Datos!$C$4,Base!$N:$N,Datos!AB$5)</f>
        <v>0</v>
      </c>
      <c r="AC17" s="82">
        <f>SUMIFS(Base!$J:$J,Base!$L:$L,Datos!$B17,Base!$O:$O,Datos!$C$4,Base!$N:$N,Datos!AC$5)</f>
        <v>0</v>
      </c>
      <c r="AD17" s="82">
        <f>SUMIFS(Base!$J:$J,Base!$L:$L,Datos!$B17,Base!$O:$O,Datos!$C$4,Base!$N:$N,Datos!AD$5)</f>
        <v>0</v>
      </c>
      <c r="AE17" s="82">
        <f>SUMIFS(Base!$J:$J,Base!$L:$L,Datos!$B17,Base!$O:$O,Datos!$C$4,Base!$N:$N,Datos!AE$5)</f>
        <v>0</v>
      </c>
      <c r="AF17" s="82">
        <f>SUMIFS(Base!$J:$J,Base!$L:$L,Datos!$B17,Base!$O:$O,Datos!$C$4,Base!$N:$N,Datos!AF$5)</f>
        <v>0</v>
      </c>
      <c r="AG17" s="82">
        <f>SUMIFS(Base!$J:$J,Base!$L:$L,Datos!$B17,Base!$O:$O,Datos!$C$4,Base!$N:$N,Datos!AG$5)</f>
        <v>0</v>
      </c>
      <c r="AH17" s="82">
        <f>SUMIFS(Base!$J:$J,Base!$L:$L,Datos!$B17,Base!$O:$O,Datos!$AH$4,Base!$N:$N,Datos!AH$5)</f>
        <v>0</v>
      </c>
      <c r="AI17" s="82">
        <f>SUMIFS(Base!$J:$J,Base!$L:$L,Datos!$B17,Base!$O:$O,Datos!$AH$4,Base!$N:$N,Datos!AI$5)</f>
        <v>0</v>
      </c>
      <c r="AJ17" s="82">
        <f>SUMIFS(Base!$J:$J,Base!$L:$L,Datos!$B17,Base!$O:$O,Datos!$AH$4,Base!$N:$N,Datos!AJ$5)</f>
        <v>0</v>
      </c>
      <c r="AK17" s="82">
        <f>SUMIFS(Base!$J:$J,Base!$L:$L,Datos!$B17,Base!$O:$O,Datos!$AH$4,Base!$N:$N,Datos!AK$5)</f>
        <v>0</v>
      </c>
      <c r="AL17" s="82">
        <f>SUMIFS(Base!$J:$J,Base!$L:$L,Datos!$B17,Base!$O:$O,Datos!$AH$4,Base!$N:$N,Datos!AL$5)</f>
        <v>0</v>
      </c>
      <c r="AM17" s="82">
        <f>SUMIFS(Base!$J:$J,Base!$L:$L,Datos!$B17,Base!$O:$O,Datos!$AH$4,Base!$N:$N,Datos!AM$5)</f>
        <v>0</v>
      </c>
      <c r="AN17" s="82">
        <f>SUMIFS(Base!$J:$J,Base!$L:$L,Datos!$B17,Base!$O:$O,Datos!$AH$4,Base!$N:$N,Datos!AN$5)</f>
        <v>0</v>
      </c>
      <c r="AO17" s="82">
        <f>SUMIFS(Base!$J:$J,Base!$L:$L,Datos!$B17,Base!$O:$O,Datos!$AH$4,Base!$N:$N,Datos!AO$5)</f>
        <v>0</v>
      </c>
      <c r="AP17" s="82">
        <f>SUMIFS(Base!$J:$J,Base!$L:$L,Datos!$B17,Base!$O:$O,Datos!$AH$4,Base!$N:$N,Datos!AP$5)</f>
        <v>0</v>
      </c>
      <c r="AQ17" s="82">
        <f>SUMIFS(Base!$J:$J,Base!$L:$L,Datos!$B17,Base!$O:$O,Datos!$AH$4,Base!$N:$N,Datos!AQ$5)</f>
        <v>0</v>
      </c>
      <c r="AR17" s="82">
        <f>SUMIFS(Base!$J:$J,Base!$L:$L,Datos!$B17,Base!$O:$O,Datos!$AH$4,Base!$N:$N,Datos!AR$5)</f>
        <v>0</v>
      </c>
      <c r="AS17" s="82">
        <f>SUMIFS(Base!$J:$J,Base!$L:$L,Datos!$B17,Base!$O:$O,Datos!$AH$4,Base!$N:$N,Datos!AS$5)</f>
        <v>0</v>
      </c>
      <c r="AT17" s="82">
        <f>SUMIFS(Base!$J:$J,Base!$L:$L,Datos!$B17,Base!$O:$O,Datos!$AH$4,Base!$N:$N,Datos!AT$5)</f>
        <v>0</v>
      </c>
      <c r="AU17" s="82">
        <f>SUMIFS(Base!$J:$J,Base!$L:$L,Datos!$B17,Base!$O:$O,Datos!$AH$4,Base!$N:$N,Datos!AU$5)</f>
        <v>0</v>
      </c>
      <c r="AV17" s="82">
        <f>SUMIFS(Base!$J:$J,Base!$L:$L,Datos!$B17,Base!$O:$O,Datos!$AH$4,Base!$N:$N,Datos!AV$5)</f>
        <v>0</v>
      </c>
      <c r="AW17" s="82">
        <f>SUMIFS(Base!$J:$J,Base!$L:$L,Datos!$B17,Base!$O:$O,Datos!$AH$4,Base!$N:$N,Datos!AW$5)</f>
        <v>0</v>
      </c>
      <c r="AX17" s="13">
        <f>SUMIFS(Base!$J:$J,Base!$L:$L,Datos!$B17,Base!$O:$O,Datos!$AH$4,Base!$N:$N,Datos!AX$5)</f>
        <v>0</v>
      </c>
      <c r="AY17" s="13">
        <f>SUMIFS(Base!$J:$J,Base!$L:$L,Datos!$B17,Base!$O:$O,Datos!$AH$4,Base!$N:$N,Datos!AY$5)</f>
        <v>0</v>
      </c>
      <c r="AZ17" s="13">
        <f>SUMIFS(Base!$J:$J,Base!$L:$L,Datos!$B17,Base!$O:$O,Datos!$AH$4,Base!$N:$N,Datos!AZ$5)</f>
        <v>0</v>
      </c>
      <c r="BA17" s="13">
        <f>SUMIFS(Base!$J:$J,Base!$L:$L,Datos!$B17,Base!$O:$O,Datos!$AH$4,Base!$N:$N,Datos!BA$5)</f>
        <v>0</v>
      </c>
      <c r="BB17" s="13">
        <f>SUMIFS(Base!$J:$J,Base!$L:$L,Datos!$B17,Base!$O:$O,Datos!$AH$4,Base!$N:$N,Datos!BB$5)</f>
        <v>0</v>
      </c>
      <c r="BC17" s="13">
        <f>SUMIFS(Base!$J:$J,Base!$L:$L,Datos!$B17,Base!$O:$O,Datos!$AH$4,Base!$N:$N,Datos!BC$5)</f>
        <v>0</v>
      </c>
      <c r="BD17" s="13">
        <f>SUMIFS(Base!$J:$J,Base!$L:$L,Datos!$B17,Base!$O:$O,Datos!$AH$4,Base!$N:$N,Datos!BD$5)</f>
        <v>0</v>
      </c>
      <c r="BE17" s="13">
        <f>SUMIFS(Base!$J:$J,Base!$L:$L,Datos!$B17,Base!$O:$O,Datos!$AH$4,Base!$N:$N,Datos!BE$5)</f>
        <v>0</v>
      </c>
      <c r="BF17" s="13">
        <f>SUMIFS(Base!$J:$J,Base!$L:$L,Datos!$B17,Base!$O:$O,Datos!$AH$4,Base!$N:$N,Datos!BF$5)</f>
        <v>0</v>
      </c>
      <c r="BG17" s="13">
        <f>SUMIFS(Base!$J:$J,Base!$L:$L,Datos!$B17,Base!$O:$O,Datos!$AH$4,Base!$N:$N,Datos!BG$5)</f>
        <v>0</v>
      </c>
      <c r="BH17" s="13">
        <f>SUMIFS(Base!$J:$J,Base!$L:$L,Datos!$B17,Base!$O:$O,Datos!$AH$4,Base!$N:$N,Datos!BH$5)</f>
        <v>0</v>
      </c>
      <c r="BI17" s="13">
        <f>SUMIFS(Base!$J:$J,Base!$L:$L,Datos!$B17,Base!$O:$O,Datos!$AH$4,Base!$N:$N,Datos!BI$5)</f>
        <v>0</v>
      </c>
      <c r="BJ17" s="13">
        <f>SUMIFS(Base!$J:$J,Base!$L:$L,Datos!$B17,Base!$O:$O,Datos!$AH$4,Base!$N:$N,Datos!BJ$5)</f>
        <v>0</v>
      </c>
      <c r="BK17" s="13">
        <f>SUMIFS(Base!$J:$J,Base!$L:$L,Datos!$B17,Base!$O:$O,Datos!$BK$4,Base!$N:$N,Datos!BK$5)</f>
        <v>0</v>
      </c>
      <c r="BL17" s="13">
        <f>SUMIFS(Base!$J:$J,Base!$L:$L,Datos!$B17,Base!$O:$O,Datos!$BK$4,Base!$N:$N,Datos!BL$5)</f>
        <v>0</v>
      </c>
      <c r="BM17" s="13">
        <f>SUMIFS(Base!$J:$J,Base!$L:$L,Datos!$B17,Base!$O:$O,Datos!$BK$4,Base!$N:$N,Datos!BM$5)</f>
        <v>0</v>
      </c>
      <c r="BN17" s="13">
        <f>SUMIFS(Base!$J:$J,Base!$L:$L,Datos!$B17,Base!$O:$O,Datos!$BK$4,Base!$N:$N,Datos!BN$5)</f>
        <v>0</v>
      </c>
      <c r="BO17" s="13">
        <f>SUMIFS(Base!$J:$J,Base!$L:$L,Datos!$B17,Base!$O:$O,Datos!$BK$4,Base!$N:$N,Datos!BO$5)</f>
        <v>0</v>
      </c>
      <c r="BP17" s="13">
        <f>SUMIFS(Base!$J:$J,Base!$L:$L,Datos!$B17,Base!$O:$O,Datos!$BK$4,Base!$N:$N,Datos!BP$5)</f>
        <v>0</v>
      </c>
      <c r="BQ17" s="13">
        <f>SUMIFS(Base!$J:$J,Base!$L:$L,Datos!$B17,Base!$O:$O,Datos!$BK$4,Base!$N:$N,Datos!BQ$5)</f>
        <v>0</v>
      </c>
      <c r="BR17" s="13">
        <f>SUMIFS(Base!$J:$J,Base!$L:$L,Datos!$B17,Base!$O:$O,Datos!$BK$4,Base!$N:$N,Datos!BR$5)</f>
        <v>0</v>
      </c>
      <c r="BS17" s="13">
        <f>SUMIFS(Base!$J:$J,Base!$L:$L,Datos!$B17,Base!$O:$O,Datos!$BK$4,Base!$N:$N,Datos!BS$5)</f>
        <v>0</v>
      </c>
      <c r="BT17" s="13">
        <f>SUMIFS(Base!$J:$J,Base!$L:$L,Datos!$B17,Base!$O:$O,Datos!$BK$4,Base!$N:$N,Datos!BT$5)</f>
        <v>0</v>
      </c>
      <c r="BU17" s="13">
        <f>SUMIFS(Base!$J:$J,Base!$L:$L,Datos!$B17,Base!$O:$O,Datos!$BK$4,Base!$N:$N,Datos!BU$5)</f>
        <v>0</v>
      </c>
      <c r="BV17" s="13">
        <f>SUMIFS(Base!$J:$J,Base!$L:$L,Datos!$B17,Base!$O:$O,Datos!$BK$4,Base!$N:$N,Datos!BV$5)</f>
        <v>0</v>
      </c>
      <c r="BW17" s="13">
        <f>SUMIFS(Base!$J:$J,Base!$L:$L,Datos!$B17,Base!$O:$O,Datos!$BK$4,Base!$N:$N,Datos!BW$5)</f>
        <v>0</v>
      </c>
      <c r="BX17" s="13">
        <f>SUMIFS(Base!$J:$J,Base!$L:$L,Datos!$B17,Base!$O:$O,Datos!$BK$4,Base!$N:$N,Datos!BX$5)</f>
        <v>0</v>
      </c>
      <c r="BY17" s="13">
        <f>SUMIFS(Base!$J:$J,Base!$L:$L,Datos!$B17,Base!$O:$O,Datos!$BK$4,Base!$N:$N,Datos!BY$5)</f>
        <v>0</v>
      </c>
      <c r="BZ17" s="13">
        <f>SUMIFS(Base!$J:$J,Base!$L:$L,Datos!$B17,Base!$O:$O,Datos!$BK$4,Base!$N:$N,Datos!BZ$5)</f>
        <v>0</v>
      </c>
      <c r="CA17" s="13">
        <f>SUMIFS(Base!$J:$J,Base!$L:$L,Datos!$B17,Base!$O:$O,Datos!$BK$4,Base!$N:$N,Datos!CA$5)</f>
        <v>0</v>
      </c>
      <c r="CB17" s="13">
        <f>SUMIFS(Base!$J:$J,Base!$L:$L,Datos!$B17,Base!$O:$O,Datos!$BK$4,Base!$N:$N,Datos!CB$5)</f>
        <v>0</v>
      </c>
      <c r="CC17" s="13">
        <f>SUMIFS(Base!$J:$J,Base!$L:$L,Datos!$B17,Base!$O:$O,Datos!$BK$4,Base!$N:$N,Datos!CC$5)</f>
        <v>0</v>
      </c>
      <c r="CD17" s="13">
        <f>SUMIFS(Base!$J:$J,Base!$L:$L,Datos!$B17,Base!$O:$O,Datos!$BK$4,Base!$N:$N,Datos!CD$5)</f>
        <v>0</v>
      </c>
      <c r="CE17" s="13">
        <f>SUMIFS(Base!$J:$J,Base!$L:$L,Datos!$B17,Base!$O:$O,Datos!$BK$4,Base!$N:$N,Datos!CE$5)</f>
        <v>0</v>
      </c>
      <c r="CF17" s="13">
        <f>SUMIFS(Base!$J:$J,Base!$L:$L,Datos!$B17,Base!$O:$O,Datos!$BK$4,Base!$N:$N,Datos!CF$5)</f>
        <v>0</v>
      </c>
      <c r="CG17" s="13">
        <f>SUMIFS(Base!$J:$J,Base!$L:$L,Datos!$B17,Base!$O:$O,Datos!$BK$4,Base!$N:$N,Datos!CG$5)</f>
        <v>0</v>
      </c>
      <c r="CH17" s="13">
        <f>SUMIFS(Base!$J:$J,Base!$L:$L,Datos!$B17,Base!$O:$O,Datos!$BK$4,Base!$N:$N,Datos!CH$5)</f>
        <v>0</v>
      </c>
      <c r="CI17" s="13">
        <f>SUMIFS(Base!$J:$J,Base!$L:$L,Datos!$B17,Base!$O:$O,Datos!$BK$4,Base!$N:$N,Datos!CI$5)</f>
        <v>0</v>
      </c>
      <c r="CJ17" s="13">
        <f>SUMIFS(Base!$J:$J,Base!$L:$L,Datos!$B17,Base!$O:$O,Datos!$BK$4,Base!$N:$N,Datos!CJ$5)</f>
        <v>0</v>
      </c>
      <c r="CK17" s="13">
        <f>SUMIFS(Base!$J:$J,Base!$L:$L,Datos!$B17,Base!$O:$O,Datos!$BK$4,Base!$N:$N,Datos!CK$5)</f>
        <v>0</v>
      </c>
      <c r="CL17" s="13">
        <f>SUMIFS(Base!$J:$J,Base!$L:$L,Datos!$B17,Base!$O:$O,Datos!$BK$4,Base!$N:$N,Datos!CL$5)</f>
        <v>0</v>
      </c>
      <c r="CM17" s="13">
        <f>SUMIFS(Base!$J:$J,Base!$L:$L,Datos!$B17,Base!$O:$O,Datos!$BK$4,Base!$N:$N,Datos!CM$5)</f>
        <v>0</v>
      </c>
      <c r="CN17" s="13">
        <f>SUMIFS(Base!$J:$J,Base!$L:$L,Datos!$B17,Base!$O:$O,Datos!$BK$4,Base!$N:$N,Datos!CN$5)</f>
        <v>0</v>
      </c>
      <c r="CO17" s="13">
        <f>SUMIFS(Base!$J:$J,Base!$L:$L,Datos!$B17,Base!$O:$O,Datos!$BK$4,Base!$N:$N,Datos!CO$5)</f>
        <v>0</v>
      </c>
      <c r="CP17" s="13">
        <f>SUMIFS(Base!$J:$J,Base!$L:$L,Datos!$B17,Base!$O:$O,Datos!$CP$4,Base!$N:$N,Datos!CP$5)</f>
        <v>0</v>
      </c>
      <c r="CQ17" s="13">
        <f>SUMIFS(Base!$J:$J,Base!$L:$L,Datos!$B17,Base!$O:$O,Datos!$CP$4,Base!$N:$N,Datos!CQ$5)</f>
        <v>0</v>
      </c>
      <c r="CR17" s="13">
        <f>SUMIFS(Base!$J:$J,Base!$L:$L,Datos!$B17,Base!$O:$O,Datos!$CP$4,Base!$N:$N,Datos!CR$5)</f>
        <v>0</v>
      </c>
      <c r="CS17" s="13">
        <f>SUMIFS(Base!$J:$J,Base!$L:$L,Datos!$B17,Base!$O:$O,Datos!$CP$4,Base!$N:$N,Datos!CS$5)</f>
        <v>0</v>
      </c>
      <c r="CT17" s="13">
        <f>SUMIFS(Base!$J:$J,Base!$L:$L,Datos!$B17,Base!$O:$O,Datos!$CP$4,Base!$N:$N,Datos!CT$5)</f>
        <v>0</v>
      </c>
      <c r="CU17" s="13">
        <f>SUMIFS(Base!$J:$J,Base!$L:$L,Datos!$B17,Base!$O:$O,Datos!$CP$4,Base!$N:$N,Datos!CU$5)</f>
        <v>0</v>
      </c>
      <c r="CV17" s="13">
        <f>SUMIFS(Base!$J:$J,Base!$L:$L,Datos!$B17,Base!$O:$O,Datos!$CP$4,Base!$N:$N,Datos!CV$5)</f>
        <v>0</v>
      </c>
      <c r="CW17" s="13">
        <f>SUMIFS(Base!$J:$J,Base!$L:$L,Datos!$B17,Base!$O:$O,Datos!$CP$4,Base!$N:$N,Datos!CW$5)</f>
        <v>0</v>
      </c>
      <c r="CX17" s="13">
        <f>SUMIFS(Base!$J:$J,Base!$L:$L,Datos!$B17,Base!$O:$O,Datos!$CP$4,Base!$N:$N,Datos!CX$5)</f>
        <v>0</v>
      </c>
      <c r="CY17" s="13">
        <f>SUMIFS(Base!$J:$J,Base!$L:$L,Datos!$B17,Base!$O:$O,Datos!$CP$4,Base!$N:$N,Datos!CY$5)</f>
        <v>0</v>
      </c>
      <c r="CZ17" s="13">
        <f>SUMIFS(Base!$J:$J,Base!$L:$L,Datos!$B17,Base!$O:$O,Datos!$CP$4,Base!$N:$N,Datos!CZ$5)</f>
        <v>0</v>
      </c>
      <c r="DA17" s="13">
        <f>SUMIFS(Base!$J:$J,Base!$L:$L,Datos!$B17,Base!$O:$O,Datos!$CP$4,Base!$N:$N,Datos!DA$5)</f>
        <v>0</v>
      </c>
      <c r="DB17" s="13">
        <f>SUMIFS(Base!$J:$J,Base!$L:$L,Datos!$B17,Base!$O:$O,Datos!$CP$4,Base!$N:$N,Datos!DB$5)</f>
        <v>0</v>
      </c>
      <c r="DC17" s="13">
        <f>SUMIFS(Base!$J:$J,Base!$L:$L,Datos!$B17,Base!$O:$O,Datos!$CP$4,Base!$N:$N,Datos!DC$5)</f>
        <v>0</v>
      </c>
      <c r="DD17" s="13">
        <f>SUMIFS(Base!$J:$J,Base!$L:$L,Datos!$B17,Base!$O:$O,Datos!$CP$4,Base!$N:$N,Datos!DD$5)</f>
        <v>0</v>
      </c>
      <c r="DE17" s="13">
        <f>SUMIFS(Base!$J:$J,Base!$L:$L,Datos!$B17,Base!$O:$O,Datos!$CP$4,Base!$N:$N,Datos!DE$5)</f>
        <v>0</v>
      </c>
      <c r="DF17" s="13">
        <f>SUMIFS(Base!$J:$J,Base!$L:$L,Datos!$B17,Base!$O:$O,Datos!$CP$4,Base!$N:$N,Datos!DF$5)</f>
        <v>0</v>
      </c>
      <c r="DG17" s="13">
        <f>SUMIFS(Base!$J:$J,Base!$L:$L,Datos!$B17,Base!$O:$O,Datos!$CP$4,Base!$N:$N,Datos!DG$5)</f>
        <v>0</v>
      </c>
      <c r="DH17" s="13">
        <f>SUMIFS(Base!$J:$J,Base!$L:$L,Datos!$B17,Base!$O:$O,Datos!$CP$4,Base!$N:$N,Datos!DH$5)</f>
        <v>0</v>
      </c>
      <c r="DI17" s="13">
        <f>SUMIFS(Base!$J:$J,Base!$L:$L,Datos!$B17,Base!$O:$O,Datos!$CP$4,Base!$N:$N,Datos!DI$5)</f>
        <v>0</v>
      </c>
      <c r="DJ17" s="13">
        <f>SUMIFS(Base!$J:$J,Base!$L:$L,Datos!$B17,Base!$O:$O,Datos!$CP$4,Base!$N:$N,Datos!DJ$5)</f>
        <v>0</v>
      </c>
      <c r="DK17" s="13">
        <f>SUMIFS(Base!$J:$J,Base!$L:$L,Datos!$B17,Base!$O:$O,Datos!$CP$4,Base!$N:$N,Datos!DK$5)</f>
        <v>0</v>
      </c>
      <c r="DL17" s="13">
        <f>SUMIFS(Base!$J:$J,Base!$L:$L,Datos!$B17,Base!$O:$O,Datos!$CP$4,Base!$N:$N,Datos!DL$5)</f>
        <v>0</v>
      </c>
      <c r="DM17" s="13">
        <f>SUMIFS(Base!$J:$J,Base!$L:$L,Datos!$B17,Base!$O:$O,Datos!$CP$4,Base!$N:$N,Datos!DM$5)</f>
        <v>0</v>
      </c>
      <c r="DN17" s="13">
        <f>SUMIFS(Base!$J:$J,Base!$L:$L,Datos!$B17,Base!$O:$O,Datos!$CP$4,Base!$N:$N,Datos!DN$5)</f>
        <v>0</v>
      </c>
      <c r="DO17" s="13">
        <f>SUMIFS(Base!$J:$J,Base!$L:$L,Datos!$B17,Base!$O:$O,Datos!$CP$4,Base!$N:$N,Datos!DO$5)</f>
        <v>0</v>
      </c>
      <c r="DP17" s="13">
        <f>SUMIFS(Base!$J:$J,Base!$L:$L,Datos!$B17,Base!$O:$O,Datos!$CP$4,Base!$N:$N,Datos!DP$5)</f>
        <v>0</v>
      </c>
      <c r="DQ17" s="13">
        <f>SUMIFS(Base!$J:$J,Base!$L:$L,Datos!$B17,Base!$O:$O,Datos!$CP$4,Base!$N:$N,Datos!DQ$5)</f>
        <v>0</v>
      </c>
      <c r="DR17" s="13">
        <f>SUMIFS(Base!$J:$J,Base!$L:$L,Datos!$B17,Base!$O:$O,Datos!$CP$4,Base!$N:$N,Datos!DR$5)</f>
        <v>0</v>
      </c>
      <c r="DS17" s="13">
        <f>SUMIFS(Base!$J:$J,Base!$L:$L,Datos!$B17,Base!$O:$O,Datos!$CP$4,Base!$N:$N,Datos!DS$5)</f>
        <v>0</v>
      </c>
      <c r="DT17" s="64">
        <f>SUMIFS(Base!$J:$J,Base!$L:$L,Datos!$B17,Base!$O:$O,Datos!$DT$4,Base!$N:$N,Datos!DT$5)</f>
        <v>0</v>
      </c>
      <c r="DU17" s="13">
        <f>SUMIFS(Base!$J:$J,Base!$L:$L,Datos!$B17,Base!$O:$O,Datos!$DT$4,Base!$N:$N,Datos!DU$5)</f>
        <v>0</v>
      </c>
      <c r="DV17" s="13">
        <f>SUMIFS(Base!$J:$J,Base!$L:$L,Datos!$B17,Base!$O:$O,Datos!$DT$4,Base!$N:$N,Datos!DV$5)</f>
        <v>0</v>
      </c>
      <c r="DW17" s="13">
        <f>SUMIFS(Base!$J:$J,Base!$L:$L,Datos!$B17,Base!$O:$O,Datos!$DT$4,Base!$N:$N,Datos!DW$5)</f>
        <v>0</v>
      </c>
      <c r="DX17" s="13">
        <f>SUMIFS(Base!$J:$J,Base!$L:$L,Datos!$B17,Base!$O:$O,Datos!$DT$4,Base!$N:$N,Datos!DX$5)</f>
        <v>0</v>
      </c>
      <c r="DY17" s="13">
        <f>SUMIFS(Base!$J:$J,Base!$L:$L,Datos!$B17,Base!$O:$O,Datos!$DT$4,Base!$N:$N,Datos!DY$5)</f>
        <v>0</v>
      </c>
      <c r="DZ17" s="13">
        <f>SUMIFS(Base!$J:$J,Base!$L:$L,Datos!$B17,Base!$O:$O,Datos!$DT$4,Base!$N:$N,Datos!DZ$5)</f>
        <v>0</v>
      </c>
      <c r="EA17" s="13">
        <f>SUMIFS(Base!$J:$J,Base!$L:$L,Datos!$B17,Base!$O:$O,Datos!$DT$4,Base!$N:$N,Datos!EA$5)</f>
        <v>0</v>
      </c>
      <c r="EB17" s="13">
        <f>SUMIFS(Base!$J:$J,Base!$L:$L,Datos!$B17,Base!$O:$O,Datos!$DT$4,Base!$N:$N,Datos!EB$5)</f>
        <v>0</v>
      </c>
      <c r="EC17" s="13">
        <f>SUMIFS(Base!$J:$J,Base!$L:$L,Datos!$B17,Base!$O:$O,Datos!$DT$4,Base!$N:$N,Datos!EC$5)</f>
        <v>0</v>
      </c>
      <c r="ED17" s="13">
        <f>SUMIFS(Base!$J:$J,Base!$L:$L,Datos!$B17,Base!$O:$O,Datos!$DT$4,Base!$N:$N,Datos!ED$5)</f>
        <v>0</v>
      </c>
      <c r="EE17" s="13">
        <f>SUMIFS(Base!$J:$J,Base!$L:$L,Datos!$B17,Base!$O:$O,Datos!$DT$4,Base!$N:$N,Datos!EE$5)</f>
        <v>0</v>
      </c>
      <c r="EF17" s="13">
        <f>SUMIFS(Base!$J:$J,Base!$L:$L,Datos!$B17,Base!$O:$O,Datos!$DT$4,Base!$N:$N,Datos!EF$5)</f>
        <v>0</v>
      </c>
      <c r="EG17" s="13">
        <f>SUMIFS(Base!$J:$J,Base!$L:$L,Datos!$B17,Base!$O:$O,Datos!$DT$4,Base!$N:$N,Datos!EG$5)</f>
        <v>0</v>
      </c>
      <c r="EH17" s="13">
        <f>SUMIFS(Base!$J:$J,Base!$L:$L,Datos!$B17,Base!$O:$O,Datos!$DT$4,Base!$N:$N,Datos!EH$5)</f>
        <v>0</v>
      </c>
      <c r="EI17" s="13">
        <f>SUMIFS(Base!$J:$J,Base!$L:$L,Datos!$B17,Base!$O:$O,Datos!$DT$4,Base!$N:$N,Datos!EI$5)</f>
        <v>0</v>
      </c>
      <c r="EJ17" s="13">
        <f>SUMIFS(Base!$J:$J,Base!$L:$L,Datos!$B17,Base!$O:$O,Datos!$DT$4,Base!$N:$N,Datos!EJ$5)</f>
        <v>0</v>
      </c>
      <c r="EK17" s="13">
        <f>SUMIFS(Base!$J:$J,Base!$L:$L,Datos!$B17,Base!$O:$O,Datos!$DT$4,Base!$N:$N,Datos!EK$5)</f>
        <v>0</v>
      </c>
      <c r="EL17" s="13">
        <f>SUMIFS(Base!$J:$J,Base!$L:$L,Datos!$B17,Base!$O:$O,Datos!$DT$4,Base!$N:$N,Datos!EL$5)</f>
        <v>0</v>
      </c>
      <c r="EM17" s="13">
        <f>SUMIFS(Base!$J:$J,Base!$L:$L,Datos!$B17,Base!$O:$O,Datos!$DT$4,Base!$N:$N,Datos!EM$5)</f>
        <v>0</v>
      </c>
      <c r="EN17" s="13">
        <f>SUMIFS(Base!$J:$J,Base!$L:$L,Datos!$B17,Base!$O:$O,Datos!$DT$4,Base!$N:$N,Datos!EN$5)</f>
        <v>0</v>
      </c>
      <c r="EO17" s="13">
        <f>SUMIFS(Base!$J:$J,Base!$L:$L,Datos!$B17,Base!$O:$O,Datos!$DT$4,Base!$N:$N,Datos!EO$5)</f>
        <v>0</v>
      </c>
      <c r="EP17" s="13">
        <f>SUMIFS(Base!$J:$J,Base!$L:$L,Datos!$B17,Base!$O:$O,Datos!$DT$4,Base!$N:$N,Datos!EP$5)</f>
        <v>0</v>
      </c>
      <c r="EQ17" s="13">
        <f>SUMIFS(Base!$J:$J,Base!$L:$L,Datos!$B17,Base!$O:$O,Datos!$DT$4,Base!$N:$N,Datos!EQ$5)</f>
        <v>0</v>
      </c>
      <c r="ER17" s="13">
        <f>SUMIFS(Base!$J:$J,Base!$L:$L,Datos!$B17,Base!$O:$O,Datos!$DT$4,Base!$N:$N,Datos!ER$5)</f>
        <v>0</v>
      </c>
      <c r="ES17" s="13">
        <f>SUMIFS(Base!$J:$J,Base!$L:$L,Datos!$B17,Base!$O:$O,Datos!$DT$4,Base!$N:$N,Datos!ES$5)</f>
        <v>0</v>
      </c>
      <c r="ET17" s="13">
        <f>SUMIFS(Base!$J:$J,Base!$L:$L,Datos!$B17,Base!$O:$O,Datos!$DT$4,Base!$N:$N,Datos!ET$5)</f>
        <v>0</v>
      </c>
      <c r="EU17" s="13">
        <f>SUMIFS(Base!$J:$J,Base!$L:$L,Datos!$B17,Base!$O:$O,Datos!$DT$4,Base!$N:$N,Datos!EU$5)</f>
        <v>0</v>
      </c>
      <c r="EV17" s="13">
        <f>SUMIFS(Base!$J:$J,Base!$L:$L,Datos!$B17,Base!$O:$O,Datos!$DT$4,Base!$N:$N,Datos!EV$5)</f>
        <v>0</v>
      </c>
      <c r="EW17" s="13">
        <f>SUMIFS(Base!$J:$J,Base!$L:$L,Datos!$B17,Base!$O:$O,Datos!$DT$4,Base!$N:$N,Datos!EW$5)</f>
        <v>0</v>
      </c>
      <c r="EX17" s="65">
        <f>SUMIFS(Base!$J:$J,Base!$L:$L,Datos!$B17,Base!$O:$O,Datos!$DT$4,Base!$N:$N,Datos!EX$5)</f>
        <v>0</v>
      </c>
      <c r="EY17" s="13">
        <f>SUMIFS(Base!$J:$J,Base!$L:$L,Datos!$B17,Base!$O:$O,Datos!$EY$4,Base!$N:$N,Datos!EY$5)</f>
        <v>0</v>
      </c>
      <c r="EZ17" s="13">
        <f>SUMIFS(Base!$J:$J,Base!$L:$L,Datos!$B17,Base!$O:$O,Datos!$EY$4,Base!$N:$N,Datos!EZ$5)</f>
        <v>0</v>
      </c>
      <c r="FA17" s="13">
        <f>SUMIFS(Base!$J:$J,Base!$L:$L,Datos!$B17,Base!$O:$O,Datos!$EY$4,Base!$N:$N,Datos!FA$5)</f>
        <v>0</v>
      </c>
      <c r="FB17" s="13">
        <f>SUMIFS(Base!$J:$J,Base!$L:$L,Datos!$B17,Base!$O:$O,Datos!$EY$4,Base!$N:$N,Datos!FB$5)</f>
        <v>0</v>
      </c>
      <c r="FC17" s="13">
        <f>SUMIFS(Base!$J:$J,Base!$L:$L,Datos!$B17,Base!$O:$O,Datos!$EY$4,Base!$N:$N,Datos!FC$5)</f>
        <v>0</v>
      </c>
      <c r="FD17" s="13">
        <f>SUMIFS(Base!$J:$J,Base!$L:$L,Datos!$B17,Base!$O:$O,Datos!$EY$4,Base!$N:$N,Datos!FD$5)</f>
        <v>0</v>
      </c>
      <c r="FE17" s="13">
        <f>SUMIFS(Base!$J:$J,Base!$L:$L,Datos!$B17,Base!$O:$O,Datos!$EY$4,Base!$N:$N,Datos!FE$5)</f>
        <v>0</v>
      </c>
      <c r="FF17" s="13">
        <f>SUMIFS(Base!$J:$J,Base!$L:$L,Datos!$B17,Base!$O:$O,Datos!$EY$4,Base!$N:$N,Datos!FF$5)</f>
        <v>0</v>
      </c>
      <c r="FG17" s="13">
        <f>SUMIFS(Base!$J:$J,Base!$L:$L,Datos!$B17,Base!$O:$O,Datos!$EY$4,Base!$N:$N,Datos!FG$5)</f>
        <v>0</v>
      </c>
      <c r="FH17" s="13">
        <f>SUMIFS(Base!$J:$J,Base!$L:$L,Datos!$B17,Base!$O:$O,Datos!$EY$4,Base!$N:$N,Datos!FH$5)</f>
        <v>0</v>
      </c>
      <c r="FI17" s="13">
        <f>SUMIFS(Base!$J:$J,Base!$L:$L,Datos!$B17,Base!$O:$O,Datos!$EY$4,Base!$N:$N,Datos!FI$5)</f>
        <v>0</v>
      </c>
      <c r="FJ17" s="13">
        <f>SUMIFS(Base!$J:$J,Base!$L:$L,Datos!$B17,Base!$O:$O,Datos!$EY$4,Base!$N:$N,Datos!FJ$5)</f>
        <v>0</v>
      </c>
      <c r="FK17" s="13">
        <f>SUMIFS(Base!$J:$J,Base!$L:$L,Datos!$B17,Base!$O:$O,Datos!$EY$4,Base!$N:$N,Datos!FK$5)</f>
        <v>0</v>
      </c>
      <c r="FL17" s="13">
        <f>SUMIFS(Base!$J:$J,Base!$L:$L,Datos!$B17,Base!$O:$O,Datos!$EY$4,Base!$N:$N,Datos!FL$5)</f>
        <v>0</v>
      </c>
      <c r="FM17" s="13">
        <f>SUMIFS(Base!$J:$J,Base!$L:$L,Datos!$B17,Base!$O:$O,Datos!$EY$4,Base!$N:$N,Datos!FM$5)</f>
        <v>0</v>
      </c>
      <c r="FN17" s="13">
        <f>SUMIFS(Base!$J:$J,Base!$L:$L,Datos!$B17,Base!$O:$O,Datos!$EY$4,Base!$N:$N,Datos!FN$5)</f>
        <v>0</v>
      </c>
      <c r="FO17" s="13">
        <f>SUMIFS(Base!$J:$J,Base!$L:$L,Datos!$B17,Base!$O:$O,Datos!$EY$4,Base!$N:$N,Datos!FO$5)</f>
        <v>0</v>
      </c>
      <c r="FP17" s="13">
        <f>SUMIFS(Base!$J:$J,Base!$L:$L,Datos!$B17,Base!$O:$O,Datos!$EY$4,Base!$N:$N,Datos!FP$5)</f>
        <v>0</v>
      </c>
      <c r="FQ17" s="13">
        <f>SUMIFS(Base!$J:$J,Base!$L:$L,Datos!$B17,Base!$O:$O,Datos!$EY$4,Base!$N:$N,Datos!FQ$5)</f>
        <v>0</v>
      </c>
      <c r="FR17" s="13">
        <f>SUMIFS(Base!$J:$J,Base!$L:$L,Datos!$B17,Base!$O:$O,Datos!$EY$4,Base!$N:$N,Datos!FR$5)</f>
        <v>0</v>
      </c>
      <c r="FS17" s="13">
        <f>SUMIFS(Base!$J:$J,Base!$L:$L,Datos!$B17,Base!$O:$O,Datos!$EY$4,Base!$N:$N,Datos!FS$5)</f>
        <v>0</v>
      </c>
      <c r="FT17" s="13">
        <f>SUMIFS(Base!$J:$J,Base!$L:$L,Datos!$B17,Base!$O:$O,Datos!$EY$4,Base!$N:$N,Datos!FT$5)</f>
        <v>0</v>
      </c>
      <c r="FU17" s="13">
        <f>SUMIFS(Base!$J:$J,Base!$L:$L,Datos!$B17,Base!$O:$O,Datos!$EY$4,Base!$N:$N,Datos!FU$5)</f>
        <v>0</v>
      </c>
      <c r="FV17" s="13">
        <f>SUMIFS(Base!$J:$J,Base!$L:$L,Datos!$B17,Base!$O:$O,Datos!$EY$4,Base!$N:$N,Datos!FV$5)</f>
        <v>0</v>
      </c>
      <c r="FW17" s="13">
        <f>SUMIFS(Base!$J:$J,Base!$L:$L,Datos!$B17,Base!$O:$O,Datos!$EY$4,Base!$N:$N,Datos!FW$5)</f>
        <v>0</v>
      </c>
      <c r="FX17" s="13">
        <f>SUMIFS(Base!$J:$J,Base!$L:$L,Datos!$B17,Base!$O:$O,Datos!$EY$4,Base!$N:$N,Datos!FX$5)</f>
        <v>0</v>
      </c>
      <c r="FY17" s="13">
        <f>SUMIFS(Base!$J:$J,Base!$L:$L,Datos!$B17,Base!$O:$O,Datos!$EY$4,Base!$N:$N,Datos!FY$5)</f>
        <v>0</v>
      </c>
      <c r="FZ17" s="13">
        <f>SUMIFS(Base!$J:$J,Base!$L:$L,Datos!$B17,Base!$O:$O,Datos!$EY$4,Base!$N:$N,Datos!FZ$5)</f>
        <v>0</v>
      </c>
      <c r="GA17" s="209">
        <f>SUMIFS(Base!$J:$J,Base!$L:$L,Datos!$B17,Base!$O:$O,Datos!$EY$4,Base!$N:$N,Datos!GA$5)</f>
        <v>0</v>
      </c>
      <c r="GB17" s="13">
        <f>SUMIFS(Base!$J:$J,Base!$L:$L,Datos!$B17,Base!$O:$O,Datos!$EY$4,Base!$N:$N,Datos!GB$5)</f>
        <v>0</v>
      </c>
      <c r="GC17" s="13">
        <f>SUMIFS(Base!$J:$J,Base!$L:$L,Datos!$B17,Base!$O:$O,Datos!$GC$4,Base!$N:$N,Datos!GC$5)</f>
        <v>0</v>
      </c>
      <c r="GD17" s="13">
        <f>SUMIFS(Base!$J:$J,Base!$L:$L,Datos!$B17,Base!$O:$O,Datos!$GC$4,Base!$N:$N,Datos!GD$5)</f>
        <v>0</v>
      </c>
      <c r="GE17" s="13">
        <f>SUMIFS(Base!$J:$J,Base!$L:$L,Datos!$B17,Base!$O:$O,Datos!$GC$4,Base!$N:$N,Datos!GE$5)</f>
        <v>0</v>
      </c>
      <c r="GF17" s="65">
        <f>SUMIFS(Base!$J:$J,Base!$L:$L,Datos!$B17,Base!$O:$O,Datos!$GC$4,Base!$N:$N,Datos!GF$5)</f>
        <v>0</v>
      </c>
      <c r="GG17" s="65">
        <f>SUMIFS(Base!$J:$J,Base!$L:$L,Datos!$B17,Base!$O:$O,Datos!$GC$4,Base!$N:$N,Datos!GG$5)</f>
        <v>0</v>
      </c>
      <c r="GH17" s="65">
        <f>SUMIFS(Base!$J:$J,Base!$L:$L,Datos!$B17,Base!$O:$O,Datos!$GC$4,Base!$N:$N,Datos!GH$5)</f>
        <v>0</v>
      </c>
      <c r="GI17" s="65">
        <f>SUMIFS(Base!$J:$J,Base!$L:$L,Datos!$B17,Base!$O:$O,Datos!$GC$4,Base!$N:$N,Datos!GI$5)</f>
        <v>0</v>
      </c>
      <c r="GJ17" s="65">
        <f>SUMIFS(Base!$J:$J,Base!$L:$L,Datos!$B17,Base!$O:$O,Datos!$GC$4,Base!$N:$N,Datos!GJ$5)</f>
        <v>0</v>
      </c>
      <c r="GK17" s="65">
        <f>SUMIFS(Base!$J:$J,Base!$L:$L,Datos!$B17,Base!$O:$O,Datos!$GC$4,Base!$N:$N,Datos!GK$5)</f>
        <v>0</v>
      </c>
      <c r="GL17" s="65">
        <f>SUMIFS(Base!$J:$J,Base!$L:$L,Datos!$B17,Base!$O:$O,Datos!$GC$4,Base!$N:$N,Datos!GL$5)</f>
        <v>0</v>
      </c>
      <c r="GM17" s="65">
        <f>SUMIFS(Base!$J:$J,Base!$L:$L,Datos!$B17,Base!$O:$O,Datos!$GC$4,Base!$N:$N,Datos!GM$5)</f>
        <v>0</v>
      </c>
      <c r="GN17" s="65">
        <f>SUMIFS(Base!$J:$J,Base!$L:$L,Datos!$B17,Base!$O:$O,Datos!$GC$4,Base!$N:$N,Datos!GN$5)</f>
        <v>0</v>
      </c>
      <c r="GO17" s="65">
        <f>SUMIFS(Base!$J:$J,Base!$L:$L,Datos!$B17,Base!$O:$O,Datos!$GC$4,Base!$N:$N,Datos!GO$5)</f>
        <v>0</v>
      </c>
      <c r="GP17" s="65">
        <f>SUMIFS(Base!$J:$J,Base!$L:$L,Datos!$B17,Base!$O:$O,Datos!$GC$4,Base!$N:$N,Datos!GP$5)</f>
        <v>0</v>
      </c>
      <c r="GQ17" s="65">
        <f>SUMIFS(Base!$J:$J,Base!$L:$L,Datos!$B17,Base!$O:$O,Datos!$GC$4,Base!$N:$N,Datos!GQ$5)</f>
        <v>0</v>
      </c>
      <c r="GR17" s="65">
        <f>SUMIFS(Base!$J:$J,Base!$L:$L,Datos!$B17,Base!$O:$O,Datos!$GC$4,Base!$N:$N,Datos!GR$5)</f>
        <v>0</v>
      </c>
      <c r="GS17" s="65">
        <f>SUMIFS(Base!$J:$J,Base!$L:$L,Datos!$B17,Base!$O:$O,Datos!$GC$4,Base!$N:$N,Datos!GS$5)</f>
        <v>0</v>
      </c>
      <c r="GT17" s="65">
        <f>SUMIFS(Base!$J:$J,Base!$L:$L,Datos!$B17,Base!$O:$O,Datos!$GC$4,Base!$N:$N,Datos!GT$5)</f>
        <v>0</v>
      </c>
      <c r="GU17" s="65">
        <f>SUMIFS(Base!$J:$J,Base!$L:$L,Datos!$B17,Base!$O:$O,Datos!$GC$4,Base!$N:$N,Datos!GU$5)</f>
        <v>0</v>
      </c>
      <c r="GV17" s="65">
        <f>SUMIFS(Base!$J:$J,Base!$L:$L,Datos!$B17,Base!$O:$O,Datos!$GC$4,Base!$N:$N,Datos!GV$5)</f>
        <v>0</v>
      </c>
      <c r="GW17" s="65">
        <f>SUMIFS(Base!$J:$J,Base!$L:$L,Datos!$B17,Base!$O:$O,Datos!$GC$4,Base!$N:$N,Datos!GW$5)</f>
        <v>0</v>
      </c>
      <c r="GX17" s="65">
        <f>SUMIFS(Base!$J:$J,Base!$L:$L,Datos!$B17,Base!$O:$O,Datos!$GC$4,Base!$N:$N,Datos!GX$5)</f>
        <v>0</v>
      </c>
      <c r="GY17" s="65">
        <f>SUMIFS(Base!$J:$J,Base!$L:$L,Datos!$B17,Base!$O:$O,Datos!$GC$4,Base!$N:$N,Datos!GY$5)</f>
        <v>0</v>
      </c>
      <c r="GZ17" s="65">
        <f>SUMIFS(Base!$J:$J,Base!$L:$L,Datos!$B17,Base!$O:$O,Datos!$GC$4,Base!$N:$N,Datos!GZ$5)</f>
        <v>0</v>
      </c>
      <c r="HA17" s="65">
        <f>SUMIFS(Base!$J:$J,Base!$L:$L,Datos!$B17,Base!$O:$O,Datos!$GC$4,Base!$N:$N,Datos!HA$5)</f>
        <v>0</v>
      </c>
      <c r="HB17" s="65">
        <f>SUMIFS(Base!$J:$J,Base!$L:$L,Datos!$B17,Base!$O:$O,Datos!$GC$4,Base!$N:$N,Datos!HB$5)</f>
        <v>0</v>
      </c>
      <c r="HC17" s="65">
        <f>SUMIFS(Base!$J:$J,Base!$L:$L,Datos!$B17,Base!$O:$O,Datos!$GC$4,Base!$N:$N,Datos!HC$5)</f>
        <v>0</v>
      </c>
      <c r="HD17" s="65">
        <f>SUMIFS(Base!$J:$J,Base!$L:$L,Datos!$B17,Base!$O:$O,Datos!$GC$4,Base!$N:$N,Datos!HD$5)</f>
        <v>0</v>
      </c>
      <c r="HE17" s="65">
        <f>SUMIFS(Base!$J:$J,Base!$L:$L,Datos!$B17,Base!$O:$O,Datos!$GC$4,Base!$N:$N,Datos!HE$5)</f>
        <v>0</v>
      </c>
      <c r="HF17" s="65">
        <f>SUMIFS(Base!$J:$J,Base!$L:$L,Datos!$B17,Base!$O:$O,Datos!$GC$4,Base!$N:$N,Datos!HF$5)</f>
        <v>0</v>
      </c>
      <c r="HG17" s="65">
        <f>SUMIFS(Base!$J:$J,Base!$L:$L,Datos!$B17,Base!$O:$O,Datos!$GC$4,Base!$N:$N,Datos!HG$5)</f>
        <v>0</v>
      </c>
      <c r="HH17" s="65">
        <f>SUMIFS(Base!$J:$J,Base!$L:$L,Datos!$B17,Base!$O:$O,Datos!$HH$4,Base!$N:$N,Datos!HH$5)</f>
        <v>0</v>
      </c>
      <c r="HI17" s="65">
        <f>SUMIFS(Base!$J:$J,Base!$L:$L,Datos!$B17,Base!$O:$O,Datos!$HH$4,Base!$N:$N,Datos!HI$5)</f>
        <v>0</v>
      </c>
      <c r="HJ17" s="65">
        <f>SUMIFS(Base!$J:$J,Base!$L:$L,Datos!$B17,Base!$O:$O,Datos!$HH$4,Base!$N:$N,Datos!HJ$5)</f>
        <v>0</v>
      </c>
      <c r="HK17" s="65">
        <f>SUMIFS(Base!$J:$J,Base!$L:$L,Datos!$B17,Base!$O:$O,Datos!$HH$4,Base!$N:$N,Datos!HK$5)</f>
        <v>0</v>
      </c>
      <c r="HL17" s="65">
        <f>SUMIFS(Base!$J:$J,Base!$L:$L,Datos!$B17,Base!$O:$O,Datos!$HH$4,Base!$N:$N,Datos!HL$5)</f>
        <v>0</v>
      </c>
      <c r="HM17" s="65">
        <f>SUMIFS(Base!$J:$J,Base!$L:$L,Datos!$B17,Base!$O:$O,Datos!$HH$4,Base!$N:$N,Datos!HM$5)</f>
        <v>0</v>
      </c>
      <c r="HN17" s="65">
        <f>SUMIFS(Base!$J:$J,Base!$L:$L,Datos!$B17,Base!$O:$O,Datos!$HH$4,Base!$N:$N,Datos!HN$5)</f>
        <v>0</v>
      </c>
      <c r="HO17" s="65">
        <f>SUMIFS(Base!$J:$J,Base!$L:$L,Datos!$B17,Base!$O:$O,Datos!$HH$4,Base!$N:$N,Datos!HO$5)</f>
        <v>0</v>
      </c>
      <c r="HP17" s="65">
        <f>SUMIFS(Base!$J:$J,Base!$L:$L,Datos!$B17,Base!$O:$O,Datos!$HH$4,Base!$N:$N,Datos!HP$5)</f>
        <v>0</v>
      </c>
      <c r="HQ17" s="65">
        <f>SUMIFS(Base!$J:$J,Base!$L:$L,Datos!$B17,Base!$O:$O,Datos!$HH$4,Base!$N:$N,Datos!HQ$5)</f>
        <v>0</v>
      </c>
      <c r="HR17" s="65">
        <f>SUMIFS(Base!$J:$J,Base!$L:$L,Datos!$B17,Base!$O:$O,Datos!$HH$4,Base!$N:$N,Datos!HR$5)</f>
        <v>0</v>
      </c>
      <c r="HS17" s="65">
        <f>SUMIFS(Base!$J:$J,Base!$L:$L,Datos!$B17,Base!$O:$O,Datos!$HH$4,Base!$N:$N,Datos!HS$5)</f>
        <v>0</v>
      </c>
      <c r="HT17" s="65">
        <f>SUMIFS(Base!$J:$J,Base!$L:$L,Datos!$B17,Base!$O:$O,Datos!$HH$4,Base!$N:$N,Datos!HT$5)</f>
        <v>0</v>
      </c>
      <c r="HU17" s="65">
        <f>SUMIFS(Base!$J:$J,Base!$L:$L,Datos!$B17,Base!$O:$O,Datos!$HH$4,Base!$N:$N,Datos!HU$5)</f>
        <v>0</v>
      </c>
      <c r="HV17" s="65">
        <f>SUMIFS(Base!$J:$J,Base!$L:$L,Datos!$B17,Base!$O:$O,Datos!$HH$4,Base!$N:$N,Datos!HV$5)</f>
        <v>0</v>
      </c>
      <c r="HW17" s="65">
        <f>SUMIFS(Base!$J:$J,Base!$L:$L,Datos!$B17,Base!$O:$O,Datos!$HH$4,Base!$N:$N,Datos!HW$5)</f>
        <v>0</v>
      </c>
      <c r="HX17" s="65">
        <f>SUMIFS(Base!$J:$J,Base!$L:$L,Datos!$B17,Base!$O:$O,Datos!$HH$4,Base!$N:$N,Datos!HX$5)</f>
        <v>0</v>
      </c>
      <c r="HY17" s="65">
        <f>SUMIFS(Base!$J:$J,Base!$L:$L,Datos!$B17,Base!$O:$O,Datos!$HH$4,Base!$N:$N,Datos!HY$5)</f>
        <v>0</v>
      </c>
      <c r="HZ17" s="65">
        <f>SUMIFS(Base!$J:$J,Base!$L:$L,Datos!$B17,Base!$O:$O,Datos!$HH$4,Base!$N:$N,Datos!HZ$5)</f>
        <v>0</v>
      </c>
      <c r="IA17" s="65">
        <f>SUMIFS(Base!$J:$J,Base!$L:$L,Datos!$B17,Base!$O:$O,Datos!$HH$4,Base!$N:$N,Datos!IA$5)</f>
        <v>0</v>
      </c>
      <c r="IB17" s="65">
        <f>SUMIFS(Base!$J:$J,Base!$L:$L,Datos!$B17,Base!$O:$O,Datos!$HH$4,Base!$N:$N,Datos!IB$5)</f>
        <v>0</v>
      </c>
      <c r="IC17" s="65">
        <f>SUMIFS(Base!$J:$J,Base!$L:$L,Datos!$B17,Base!$O:$O,Datos!$HH$4,Base!$N:$N,Datos!IC$5)</f>
        <v>0</v>
      </c>
      <c r="ID17" s="65">
        <f>SUMIFS(Base!$J:$J,Base!$L:$L,Datos!$B17,Base!$O:$O,Datos!$HH$4,Base!$N:$N,Datos!ID$5)</f>
        <v>0</v>
      </c>
      <c r="IE17" s="65">
        <f>SUMIFS(Base!$J:$J,Base!$L:$L,Datos!$B17,Base!$O:$O,Datos!$HH$4,Base!$N:$N,Datos!IE$5)</f>
        <v>0</v>
      </c>
      <c r="IF17" s="65">
        <f>SUMIFS(Base!$J:$J,Base!$L:$L,Datos!$B17,Base!$O:$O,Datos!$HH$4,Base!$N:$N,Datos!IF$5)</f>
        <v>0</v>
      </c>
      <c r="IG17" s="65">
        <f>SUMIFS(Base!$J:$J,Base!$L:$L,Datos!$B17,Base!$O:$O,Datos!$HH$4,Base!$N:$N,Datos!IG$5)</f>
        <v>0</v>
      </c>
      <c r="IH17" s="65">
        <f>SUMIFS(Base!$J:$J,Base!$L:$L,Datos!$B17,Base!$O:$O,Datos!$HH$4,Base!$N:$N,Datos!IH$5)</f>
        <v>0</v>
      </c>
      <c r="II17" s="65">
        <f>SUMIFS(Base!$J:$J,Base!$L:$L,Datos!$B17,Base!$O:$O,Datos!$HH$4,Base!$N:$N,Datos!II$5)</f>
        <v>0</v>
      </c>
      <c r="IJ17" s="65">
        <f>SUMIFS(Base!$J:$J,Base!$L:$L,Datos!$B17,Base!$O:$O,Datos!$HH$4,Base!$N:$N,Datos!IJ$5)</f>
        <v>0</v>
      </c>
      <c r="IK17" s="65">
        <f>SUMIFS(Base!$J:$J,Base!$L:$L,Datos!$B17,Base!$O:$O,Datos!$HH$4,Base!$N:$N,Datos!IK$5)</f>
        <v>0</v>
      </c>
      <c r="IL17" s="65">
        <f>SUMIFS(Base!$J:$J,Base!$L:$L,Datos!$B17,Base!$O:$O,Datos!$HH$4,Base!$N:$N,Datos!IL$5)</f>
        <v>0</v>
      </c>
      <c r="IM17" s="194">
        <f>SUMIFS(Base!$J:$J,Base!$L:$L,Datos!$B17,Base!$O:$O,Datos!$IM$4,Base!$N:$N,Datos!IM$5)</f>
        <v>0</v>
      </c>
      <c r="IN17" s="65">
        <f>SUMIFS(Base!$J:$J,Base!$L:$L,Datos!$B17,Base!$O:$O,Datos!$IM$4,Base!$N:$N,Datos!IN$5)</f>
        <v>0</v>
      </c>
      <c r="IO17" s="65">
        <f>SUMIFS(Base!$J:$J,Base!$L:$L,Datos!$B17,Base!$O:$O,Datos!$IM$4,Base!$N:$N,Datos!IO$5)</f>
        <v>0</v>
      </c>
      <c r="IP17" s="65">
        <f>SUMIFS(Base!$J:$J,Base!$L:$L,Datos!$B17,Base!$O:$O,Datos!$IM$4,Base!$N:$N,Datos!IP$5)</f>
        <v>0</v>
      </c>
      <c r="IQ17" s="65">
        <f>SUMIFS(Base!$J:$J,Base!$L:$L,Datos!$B17,Base!$O:$O,Datos!$IM$4,Base!$N:$N,Datos!IQ$5)</f>
        <v>0</v>
      </c>
      <c r="IR17" s="65">
        <f>SUMIFS(Base!$J:$J,Base!$L:$L,Datos!$B17,Base!$O:$O,Datos!$IM$4,Base!$N:$N,Datos!IR$5)</f>
        <v>0</v>
      </c>
      <c r="IS17" s="65">
        <f>SUMIFS(Base!$J:$J,Base!$L:$L,Datos!$B17,Base!$O:$O,Datos!$IM$4,Base!$N:$N,Datos!IS$5)</f>
        <v>0</v>
      </c>
      <c r="IT17" s="65">
        <f>SUMIFS(Base!$J:$J,Base!$L:$L,Datos!$B17,Base!$O:$O,Datos!$IM$4,Base!$N:$N,Datos!IT$5)</f>
        <v>0</v>
      </c>
      <c r="IU17" s="65">
        <f>SUMIFS(Base!$J:$J,Base!$L:$L,Datos!$B17,Base!$O:$O,Datos!$IM$4,Base!$N:$N,Datos!IU$5)</f>
        <v>0</v>
      </c>
      <c r="IV17" s="65">
        <f>SUMIFS(Base!$J:$J,Base!$L:$L,Datos!$B17,Base!$O:$O,Datos!$IM$4,Base!$N:$N,Datos!IV$5)</f>
        <v>0</v>
      </c>
      <c r="IW17" s="65">
        <f>SUMIFS(Base!$J:$J,Base!$L:$L,Datos!$B17,Base!$O:$O,Datos!$IM$4,Base!$N:$N,Datos!IW$5)</f>
        <v>0</v>
      </c>
      <c r="IX17" s="65">
        <f>SUMIFS(Base!$J:$J,Base!$L:$L,Datos!$B17,Base!$O:$O,Datos!$IM$4,Base!$N:$N,Datos!IX$5)</f>
        <v>0</v>
      </c>
      <c r="IY17" s="65">
        <f>SUMIFS(Base!$J:$J,Base!$L:$L,Datos!$B17,Base!$O:$O,Datos!$IM$4,Base!$N:$N,Datos!IY$5)</f>
        <v>0</v>
      </c>
      <c r="IZ17" s="65">
        <f>SUMIFS(Base!$J:$J,Base!$L:$L,Datos!$B17,Base!$O:$O,Datos!$IM$4,Base!$N:$N,Datos!IZ$5)</f>
        <v>0</v>
      </c>
      <c r="JA17" s="65">
        <f>SUMIFS(Base!$J:$J,Base!$L:$L,Datos!$B17,Base!$O:$O,Datos!$IM$4,Base!$N:$N,Datos!JA$5)</f>
        <v>0</v>
      </c>
      <c r="JB17" s="65">
        <f>SUMIFS(Base!$J:$J,Base!$L:$L,Datos!$B17,Base!$O:$O,Datos!$IM$4,Base!$N:$N,Datos!JB$5)</f>
        <v>0</v>
      </c>
      <c r="JC17" s="65">
        <f>SUMIFS(Base!$J:$J,Base!$L:$L,Datos!$B17,Base!$O:$O,Datos!$IM$4,Base!$N:$N,Datos!JC$5)</f>
        <v>0</v>
      </c>
      <c r="JD17" s="65">
        <f>SUMIFS(Base!$J:$J,Base!$L:$L,Datos!$B17,Base!$O:$O,Datos!$IM$4,Base!$N:$N,Datos!JD$5)</f>
        <v>0</v>
      </c>
      <c r="JE17" s="65">
        <f>SUMIFS(Base!$J:$J,Base!$L:$L,Datos!$B17,Base!$O:$O,Datos!$IM$4,Base!$N:$N,Datos!JE$5)</f>
        <v>0</v>
      </c>
      <c r="JF17" s="65">
        <f>SUMIFS(Base!$J:$J,Base!$L:$L,Datos!$B17,Base!$O:$O,Datos!$IM$4,Base!$N:$N,Datos!JF$5)</f>
        <v>0</v>
      </c>
      <c r="JG17" s="65">
        <f>SUMIFS(Base!$J:$J,Base!$L:$L,Datos!$B17,Base!$O:$O,Datos!$IM$4,Base!$N:$N,Datos!JG$5)</f>
        <v>0</v>
      </c>
      <c r="JH17" s="65">
        <f>SUMIFS(Base!$J:$J,Base!$L:$L,Datos!$B17,Base!$O:$O,Datos!$IM$4,Base!$N:$N,Datos!JH$5)</f>
        <v>0</v>
      </c>
      <c r="JI17" s="65">
        <f>SUMIFS(Base!$J:$J,Base!$L:$L,Datos!$B17,Base!$O:$O,Datos!$IM$4,Base!$N:$N,Datos!JI$5)</f>
        <v>0</v>
      </c>
      <c r="JJ17" s="65">
        <f>SUMIFS(Base!$J:$J,Base!$L:$L,Datos!$B17,Base!$O:$O,Datos!$IM$4,Base!$N:$N,Datos!JJ$5)</f>
        <v>0</v>
      </c>
      <c r="JK17" s="65">
        <f>SUMIFS(Base!$J:$J,Base!$L:$L,Datos!$B17,Base!$O:$O,Datos!$IM$4,Base!$N:$N,Datos!JK$5)</f>
        <v>0</v>
      </c>
      <c r="JL17" s="65">
        <f>SUMIFS(Base!$J:$J,Base!$L:$L,Datos!$B17,Base!$O:$O,Datos!$IM$4,Base!$N:$N,Datos!JL$5)</f>
        <v>0</v>
      </c>
      <c r="JM17" s="65">
        <f>SUMIFS(Base!$J:$J,Base!$L:$L,Datos!$B17,Base!$O:$O,Datos!$IM$4,Base!$N:$N,Datos!JM$5)</f>
        <v>0</v>
      </c>
      <c r="JN17" s="65">
        <f>SUMIFS(Base!$J:$J,Base!$L:$L,Datos!$B17,Base!$O:$O,Datos!$IM$4,Base!$N:$N,Datos!JN$5)</f>
        <v>0</v>
      </c>
      <c r="JO17" s="65">
        <f>SUMIFS(Base!$J:$J,Base!$L:$L,Datos!$B17,Base!$O:$O,Datos!$IM$4,Base!$N:$N,Datos!JO$5)</f>
        <v>0</v>
      </c>
      <c r="JP17" s="238">
        <f>SUMIFS(Base!$J:$J,Base!$L:$L,Datos!$B17,Base!$O:$O,Datos!$IM$4,Base!$N:$N,Datos!JP$5)</f>
        <v>0</v>
      </c>
      <c r="JQ17" s="65">
        <f>SUMIFS(Base!$J:$J,Base!$L:$L,Datos!$B17,Base!$O:$O,Datos!$JQ$4,Base!$N:$N,Datos!JQ$5)</f>
        <v>0</v>
      </c>
      <c r="JR17" s="65">
        <f>SUMIFS(Base!$J:$J,Base!$L:$L,Datos!$B17,Base!$O:$O,Datos!$JQ$4,Base!$N:$N,Datos!JR$5)</f>
        <v>0</v>
      </c>
      <c r="JS17" s="65">
        <f>SUMIFS(Base!$J:$J,Base!$L:$L,Datos!$B17,Base!$O:$O,Datos!$JQ$4,Base!$N:$N,Datos!JS$5)</f>
        <v>0</v>
      </c>
      <c r="JT17" s="65">
        <f>SUMIFS(Base!$J:$J,Base!$L:$L,Datos!$B17,Base!$O:$O,Datos!$JQ$4,Base!$N:$N,Datos!JT$5)</f>
        <v>0</v>
      </c>
      <c r="JU17" s="65">
        <f>SUMIFS(Base!$J:$J,Base!$L:$L,Datos!$B17,Base!$O:$O,Datos!$JQ$4,Base!$N:$N,Datos!JU$5)</f>
        <v>0</v>
      </c>
      <c r="JV17" s="65">
        <f>SUMIFS(Base!$J:$J,Base!$L:$L,Datos!$B17,Base!$O:$O,Datos!$JQ$4,Base!$N:$N,Datos!JV$5)</f>
        <v>0</v>
      </c>
      <c r="JW17" s="65">
        <f>SUMIFS(Base!$J:$J,Base!$L:$L,Datos!$B17,Base!$O:$O,Datos!$JQ$4,Base!$N:$N,Datos!JW$5)</f>
        <v>0</v>
      </c>
      <c r="JX17" s="65">
        <f>SUMIFS(Base!$J:$J,Base!$L:$L,Datos!$B17,Base!$O:$O,Datos!$JQ$4,Base!$N:$N,Datos!JX$5)</f>
        <v>0</v>
      </c>
      <c r="JY17" s="65">
        <f>SUMIFS(Base!$J:$J,Base!$L:$L,Datos!$B17,Base!$O:$O,Datos!$JQ$4,Base!$N:$N,Datos!JY$5)</f>
        <v>0</v>
      </c>
      <c r="JZ17" s="65">
        <f>SUMIFS(Base!$J:$J,Base!$L:$L,Datos!$B17,Base!$O:$O,Datos!$JQ$4,Base!$N:$N,Datos!JZ$5)</f>
        <v>0</v>
      </c>
      <c r="KA17" s="65">
        <f>SUMIFS(Base!$J:$J,Base!$L:$L,Datos!$B17,Base!$O:$O,Datos!$JQ$4,Base!$N:$N,Datos!KA$5)</f>
        <v>0</v>
      </c>
      <c r="KB17" s="65">
        <f>SUMIFS(Base!$J:$J,Base!$L:$L,Datos!$B17,Base!$O:$O,Datos!$JQ$4,Base!$N:$N,Datos!KB$5)</f>
        <v>0</v>
      </c>
      <c r="KC17" s="65">
        <f>SUMIFS(Base!$J:$J,Base!$L:$L,Datos!$B17,Base!$O:$O,Datos!$JQ$4,Base!$N:$N,Datos!KC$5)</f>
        <v>0</v>
      </c>
      <c r="KD17" s="65">
        <f>SUMIFS(Base!$J:$J,Base!$L:$L,Datos!$B17,Base!$O:$O,Datos!$JQ$4,Base!$N:$N,Datos!KD$5)</f>
        <v>0</v>
      </c>
      <c r="KE17" s="65">
        <f>SUMIFS(Base!$J:$J,Base!$L:$L,Datos!$B17,Base!$O:$O,Datos!$JQ$4,Base!$N:$N,Datos!KE$5)</f>
        <v>0</v>
      </c>
      <c r="KF17" s="65">
        <f>SUMIFS(Base!$J:$J,Base!$L:$L,Datos!$B17,Base!$O:$O,Datos!$JQ$4,Base!$N:$N,Datos!KF$5)</f>
        <v>0</v>
      </c>
      <c r="KG17" s="65">
        <f>SUMIFS(Base!$J:$J,Base!$L:$L,Datos!$B17,Base!$O:$O,Datos!$JQ$4,Base!$N:$N,Datos!KG$5)</f>
        <v>0</v>
      </c>
      <c r="KH17" s="65">
        <f>SUMIFS(Base!$J:$J,Base!$L:$L,Datos!$B17,Base!$O:$O,Datos!$JQ$4,Base!$N:$N,Datos!KH$5)</f>
        <v>0</v>
      </c>
      <c r="KI17" s="65">
        <f>SUMIFS(Base!$J:$J,Base!$L:$L,Datos!$B17,Base!$O:$O,Datos!$JQ$4,Base!$N:$N,Datos!KI$5)</f>
        <v>0</v>
      </c>
      <c r="KJ17" s="65">
        <f>SUMIFS(Base!$J:$J,Base!$L:$L,Datos!$B17,Base!$O:$O,Datos!$JQ$4,Base!$N:$N,Datos!KJ$5)</f>
        <v>0</v>
      </c>
      <c r="KK17" s="65">
        <f>SUMIFS(Base!$J:$J,Base!$L:$L,Datos!$B17,Base!$O:$O,Datos!$JQ$4,Base!$N:$N,Datos!KK$5)</f>
        <v>0</v>
      </c>
      <c r="KL17" s="65">
        <f>SUMIFS(Base!$J:$J,Base!$L:$L,Datos!$B17,Base!$O:$O,Datos!$JQ$4,Base!$N:$N,Datos!KL$5)</f>
        <v>0</v>
      </c>
      <c r="KM17" s="65">
        <f>SUMIFS(Base!$J:$J,Base!$L:$L,Datos!$B17,Base!$O:$O,Datos!$JQ$4,Base!$N:$N,Datos!KM$5)</f>
        <v>0</v>
      </c>
      <c r="KN17" s="65">
        <f>SUMIFS(Base!$J:$J,Base!$L:$L,Datos!$B17,Base!$O:$O,Datos!$JQ$4,Base!$N:$N,Datos!KN$5)</f>
        <v>0</v>
      </c>
      <c r="KO17" s="65">
        <f>SUMIFS(Base!$J:$J,Base!$L:$L,Datos!$B17,Base!$O:$O,Datos!$JQ$4,Base!$N:$N,Datos!KO$5)</f>
        <v>0</v>
      </c>
      <c r="KP17" s="65">
        <f>SUMIFS(Base!$J:$J,Base!$L:$L,Datos!$B17,Base!$O:$O,Datos!$JQ$4,Base!$N:$N,Datos!KP$5)</f>
        <v>0</v>
      </c>
      <c r="KQ17" s="65">
        <f>SUMIFS(Base!$J:$J,Base!$L:$L,Datos!$B17,Base!$O:$O,Datos!$JQ$4,Base!$N:$N,Datos!KQ$5)</f>
        <v>0</v>
      </c>
      <c r="KR17" s="65">
        <f>SUMIFS(Base!$J:$J,Base!$L:$L,Datos!$B17,Base!$O:$O,Datos!$JQ$4,Base!$N:$N,Datos!KR$5)</f>
        <v>0</v>
      </c>
      <c r="KS17" s="65">
        <f>SUMIFS(Base!$J:$J,Base!$L:$L,Datos!$B17,Base!$O:$O,Datos!$JQ$4,Base!$N:$N,Datos!KS$5)</f>
        <v>0</v>
      </c>
      <c r="KT17" s="65">
        <f>SUMIFS(Base!$J:$J,Base!$L:$L,Datos!$B17,Base!$O:$O,Datos!$JQ$4,Base!$N:$N,Datos!KT$5)</f>
        <v>0</v>
      </c>
      <c r="KU17" s="65">
        <f>SUMIFS(Base!$J:$J,Base!$L:$L,Datos!$B17,Base!$O:$O,Datos!$JQ$4,Base!$N:$N,Datos!KU$5)</f>
        <v>0</v>
      </c>
      <c r="KV17" s="65">
        <f>SUMIFS(Base!$J:$J,Base!$L:$L,Datos!$B17,Base!$O:$O,Datos!$KV$4,Base!$N:$N,Datos!KV$5)</f>
        <v>0</v>
      </c>
      <c r="KW17" s="65">
        <f>SUMIFS(Base!$J:$J,Base!$L:$L,Datos!$B17,Base!$O:$O,Datos!$KV$4,Base!$N:$N,Datos!KW$5)</f>
        <v>0</v>
      </c>
      <c r="KX17" s="65">
        <f>SUMIFS(Base!$J:$J,Base!$L:$L,Datos!$B17,Base!$O:$O,Datos!$KV$4,Base!$N:$N,Datos!KX$5)</f>
        <v>0</v>
      </c>
      <c r="KY17" s="65">
        <f>SUMIFS(Base!$J:$J,Base!$L:$L,Datos!$B17,Base!$O:$O,Datos!$KV$4,Base!$N:$N,Datos!KY$5)</f>
        <v>0</v>
      </c>
      <c r="KZ17" s="65">
        <f>SUMIFS(Base!$J:$J,Base!$L:$L,Datos!$B17,Base!$O:$O,Datos!$KV$4,Base!$N:$N,Datos!KZ$5)</f>
        <v>0</v>
      </c>
      <c r="LA17" s="65">
        <f>SUMIFS(Base!$J:$J,Base!$L:$L,Datos!$B17,Base!$O:$O,Datos!$KV$4,Base!$N:$N,Datos!LA$5)</f>
        <v>0</v>
      </c>
      <c r="LB17" s="65">
        <f>SUMIFS(Base!$J:$J,Base!$L:$L,Datos!$B17,Base!$O:$O,Datos!$KV$4,Base!$N:$N,Datos!LB$5)</f>
        <v>0</v>
      </c>
      <c r="LC17" s="65">
        <f>SUMIFS(Base!$J:$J,Base!$L:$L,Datos!$B17,Base!$O:$O,Datos!$KV$4,Base!$N:$N,Datos!LC$5)</f>
        <v>0</v>
      </c>
      <c r="LD17" s="65">
        <f>SUMIFS(Base!$J:$J,Base!$L:$L,Datos!$B17,Base!$O:$O,Datos!$KV$4,Base!$N:$N,Datos!LD$5)</f>
        <v>0</v>
      </c>
      <c r="LE17" s="65">
        <f>SUMIFS(Base!$J:$J,Base!$L:$L,Datos!$B17,Base!$O:$O,Datos!$KV$4,Base!$N:$N,Datos!LE$5)</f>
        <v>0</v>
      </c>
      <c r="LF17" s="65">
        <f>SUMIFS(Base!$J:$J,Base!$L:$L,Datos!$B17,Base!$O:$O,Datos!$KV$4,Base!$N:$N,Datos!LF$5)</f>
        <v>0</v>
      </c>
      <c r="LG17" s="65">
        <f>SUMIFS(Base!$J:$J,Base!$L:$L,Datos!$B17,Base!$O:$O,Datos!$KV$4,Base!$N:$N,Datos!LG$5)</f>
        <v>0</v>
      </c>
      <c r="LH17" s="65">
        <f>SUMIFS(Base!$J:$J,Base!$L:$L,Datos!$B17,Base!$O:$O,Datos!$KV$4,Base!$N:$N,Datos!LH$5)</f>
        <v>0</v>
      </c>
      <c r="LI17" s="65">
        <f>SUMIFS(Base!$J:$J,Base!$L:$L,Datos!$B17,Base!$O:$O,Datos!$KV$4,Base!$N:$N,Datos!LI$5)</f>
        <v>0</v>
      </c>
      <c r="LJ17" s="65">
        <f>SUMIFS(Base!$J:$J,Base!$L:$L,Datos!$B17,Base!$O:$O,Datos!$KV$4,Base!$N:$N,Datos!LJ$5)</f>
        <v>0</v>
      </c>
      <c r="LK17" s="65">
        <f>SUMIFS(Base!$J:$J,Base!$L:$L,Datos!$B17,Base!$O:$O,Datos!$KV$4,Base!$N:$N,Datos!LK$5)</f>
        <v>0</v>
      </c>
      <c r="LL17" s="65">
        <f>SUMIFS(Base!$J:$J,Base!$L:$L,Datos!$B17,Base!$O:$O,Datos!$KV$4,Base!$N:$N,Datos!LL$5)</f>
        <v>0</v>
      </c>
      <c r="LM17" s="65">
        <f>SUMIFS(Base!$J:$J,Base!$L:$L,Datos!$B17,Base!$O:$O,Datos!$KV$4,Base!$N:$N,Datos!LM$5)</f>
        <v>0</v>
      </c>
      <c r="LN17" s="65">
        <f>SUMIFS(Base!$J:$J,Base!$L:$L,Datos!$B17,Base!$O:$O,Datos!$KV$4,Base!$N:$N,Datos!LN$5)</f>
        <v>0</v>
      </c>
      <c r="LO17" s="65">
        <f>SUMIFS(Base!$J:$J,Base!$L:$L,Datos!$B17,Base!$O:$O,Datos!$KV$4,Base!$N:$N,Datos!LO$5)</f>
        <v>0</v>
      </c>
      <c r="LP17" s="65">
        <f>SUMIFS(Base!$J:$J,Base!$L:$L,Datos!$B17,Base!$O:$O,Datos!$KV$4,Base!$N:$N,Datos!LP$5)</f>
        <v>0</v>
      </c>
      <c r="LQ17" s="65">
        <f>SUMIFS(Base!$J:$J,Base!$L:$L,Datos!$B17,Base!$O:$O,Datos!$KV$4,Base!$N:$N,Datos!LQ$5)</f>
        <v>0</v>
      </c>
      <c r="LR17" s="65">
        <f>SUMIFS(Base!$J:$J,Base!$L:$L,Datos!$B17,Base!$O:$O,Datos!$KV$4,Base!$N:$N,Datos!LR$5)</f>
        <v>0</v>
      </c>
      <c r="LS17" s="65">
        <f>SUMIFS(Base!$J:$J,Base!$L:$L,Datos!$B17,Base!$O:$O,Datos!$KV$4,Base!$N:$N,Datos!LS$5)</f>
        <v>0</v>
      </c>
      <c r="LT17" s="65">
        <f>SUMIFS(Base!$J:$J,Base!$L:$L,Datos!$B17,Base!$O:$O,Datos!$KV$4,Base!$N:$N,Datos!LT$5)</f>
        <v>0</v>
      </c>
      <c r="LU17" s="65">
        <f>SUMIFS(Base!$J:$J,Base!$L:$L,Datos!$B17,Base!$O:$O,Datos!$KV$4,Base!$N:$N,Datos!LU$5)</f>
        <v>0</v>
      </c>
      <c r="LV17" s="65">
        <f>SUMIFS(Base!$J:$J,Base!$L:$L,Datos!$B17,Base!$O:$O,Datos!$KV$4,Base!$N:$N,Datos!LV$5)</f>
        <v>0</v>
      </c>
      <c r="LW17" s="65">
        <f>SUMIFS(Base!$J:$J,Base!$L:$L,Datos!$B17,Base!$O:$O,Datos!$KV$4,Base!$N:$N,Datos!LW$5)</f>
        <v>0</v>
      </c>
      <c r="LX17" s="65">
        <f>SUMIFS(Base!$J:$J,Base!$L:$L,Datos!$B17,Base!$O:$O,Datos!$KV$4,Base!$N:$N,Datos!LX$5)</f>
        <v>0</v>
      </c>
      <c r="LY17" s="65">
        <f>SUMIFS(Base!$J:$J,Base!$L:$L,Datos!$B17,Base!$O:$O,Datos!$KV$4,Base!$N:$N,Datos!LY$5)</f>
        <v>0</v>
      </c>
      <c r="LZ17" s="65">
        <f>SUMIFS(Base!$J:$J,Base!$L:$L,Datos!$B17,Base!$O:$O,Datos!$LZ$4,Base!$N:$N,Datos!LZ$5)</f>
        <v>0</v>
      </c>
      <c r="MA17" s="65">
        <f>SUMIFS(Base!$J:$J,Base!$L:$L,Datos!$B17,Base!$O:$O,Datos!$LZ$4,Base!$N:$N,Datos!MA$5)</f>
        <v>0</v>
      </c>
      <c r="MB17" s="65">
        <f>SUMIFS(Base!$J:$J,Base!$L:$L,Datos!$B17,Base!$O:$O,Datos!$LZ$4,Base!$N:$N,Datos!MB$5)</f>
        <v>0</v>
      </c>
      <c r="MC17" s="65">
        <f>SUMIFS(Base!$J:$J,Base!$L:$L,Datos!$B17,Base!$O:$O,Datos!$LZ$4,Base!$N:$N,Datos!MC$5)</f>
        <v>0</v>
      </c>
      <c r="MD17" s="65">
        <f>SUMIFS(Base!$J:$J,Base!$L:$L,Datos!$B17,Base!$O:$O,Datos!$LZ$4,Base!$N:$N,Datos!MD$5)</f>
        <v>0</v>
      </c>
      <c r="ME17" s="65">
        <f>SUMIFS(Base!$J:$J,Base!$L:$L,Datos!$B17,Base!$O:$O,Datos!$LZ$4,Base!$N:$N,Datos!ME$5)</f>
        <v>0</v>
      </c>
      <c r="MF17" s="65">
        <f>SUMIFS(Base!$J:$J,Base!$L:$L,Datos!$B17,Base!$O:$O,Datos!$LZ$4,Base!$N:$N,Datos!MF$5)</f>
        <v>0</v>
      </c>
      <c r="MG17" s="65">
        <f>SUMIFS(Base!$J:$J,Base!$L:$L,Datos!$B17,Base!$O:$O,Datos!$LZ$4,Base!$N:$N,Datos!MG$5)</f>
        <v>0</v>
      </c>
      <c r="MH17" s="65">
        <f>SUMIFS(Base!$J:$J,Base!$L:$L,Datos!$B17,Base!$O:$O,Datos!$LZ$4,Base!$N:$N,Datos!MH$5)</f>
        <v>0</v>
      </c>
      <c r="MI17" s="65">
        <f>SUMIFS(Base!$J:$J,Base!$L:$L,Datos!$B17,Base!$O:$O,Datos!$LZ$4,Base!$N:$N,Datos!MI$5)</f>
        <v>0</v>
      </c>
      <c r="MJ17" s="65">
        <f>SUMIFS(Base!$J:$J,Base!$L:$L,Datos!$B17,Base!$O:$O,Datos!$LZ$4,Base!$N:$N,Datos!MJ$5)</f>
        <v>0</v>
      </c>
      <c r="MK17" s="65">
        <f>SUMIFS(Base!$J:$J,Base!$L:$L,Datos!$B17,Base!$O:$O,Datos!$LZ$4,Base!$N:$N,Datos!MK$5)</f>
        <v>0</v>
      </c>
      <c r="ML17" s="65">
        <f>SUMIFS(Base!$J:$J,Base!$L:$L,Datos!$B17,Base!$O:$O,Datos!$LZ$4,Base!$N:$N,Datos!ML$5)</f>
        <v>0</v>
      </c>
      <c r="MM17" s="65">
        <f>SUMIFS(Base!$J:$J,Base!$L:$L,Datos!$B17,Base!$O:$O,Datos!$LZ$4,Base!$N:$N,Datos!MM$5)</f>
        <v>0</v>
      </c>
      <c r="MN17" s="65">
        <f>SUMIFS(Base!$J:$J,Base!$L:$L,Datos!$B17,Base!$O:$O,Datos!$LZ$4,Base!$N:$N,Datos!MN$5)</f>
        <v>0</v>
      </c>
      <c r="MO17" s="65">
        <f>SUMIFS(Base!$J:$J,Base!$L:$L,Datos!$B17,Base!$O:$O,Datos!$LZ$4,Base!$N:$N,Datos!MO$5)</f>
        <v>0</v>
      </c>
      <c r="MP17" s="65">
        <f>SUMIFS(Base!$J:$J,Base!$L:$L,Datos!$B17,Base!$O:$O,Datos!$LZ$4,Base!$N:$N,Datos!MP$5)</f>
        <v>0</v>
      </c>
      <c r="MQ17" s="65">
        <f>SUMIFS(Base!$J:$J,Base!$L:$L,Datos!$B17,Base!$O:$O,Datos!$LZ$4,Base!$N:$N,Datos!MQ$5)</f>
        <v>0</v>
      </c>
      <c r="MR17" s="65">
        <f>SUMIFS(Base!$J:$J,Base!$L:$L,Datos!$B17,Base!$O:$O,Datos!$LZ$4,Base!$N:$N,Datos!MR$5)</f>
        <v>0</v>
      </c>
      <c r="MS17" s="65">
        <f>SUMIFS(Base!$J:$J,Base!$L:$L,Datos!$B17,Base!$O:$O,Datos!$LZ$4,Base!$N:$N,Datos!MS$5)</f>
        <v>0</v>
      </c>
      <c r="MT17" s="65">
        <f>SUMIFS(Base!$J:$J,Base!$L:$L,Datos!$B17,Base!$O:$O,Datos!$LZ$4,Base!$N:$N,Datos!MT$5)</f>
        <v>0</v>
      </c>
      <c r="MU17" s="65">
        <f>SUMIFS(Base!$J:$J,Base!$L:$L,Datos!$B17,Base!$O:$O,Datos!$LZ$4,Base!$N:$N,Datos!MU$5)</f>
        <v>0</v>
      </c>
      <c r="MV17" s="65">
        <f>SUMIFS(Base!$J:$J,Base!$L:$L,Datos!$B17,Base!$O:$O,Datos!$LZ$4,Base!$N:$N,Datos!MV$5)</f>
        <v>0</v>
      </c>
      <c r="MW17" s="65">
        <f>SUMIFS(Base!$J:$J,Base!$L:$L,Datos!$B17,Base!$O:$O,Datos!$LZ$4,Base!$N:$N,Datos!MW$5)</f>
        <v>0</v>
      </c>
      <c r="MX17" s="65">
        <f>SUMIFS(Base!$J:$J,Base!$L:$L,Datos!$B17,Base!$O:$O,Datos!$LZ$4,Base!$N:$N,Datos!MX$5)</f>
        <v>0</v>
      </c>
      <c r="MY17" s="65">
        <f>SUMIFS(Base!$J:$J,Base!$L:$L,Datos!$B17,Base!$O:$O,Datos!$LZ$4,Base!$N:$N,Datos!MY$5)</f>
        <v>0</v>
      </c>
      <c r="MZ17" s="65">
        <f>SUMIFS(Base!$J:$J,Base!$L:$L,Datos!$B17,Base!$O:$O,Datos!$LZ$4,Base!$N:$N,Datos!MZ$5)</f>
        <v>0</v>
      </c>
      <c r="NA17" s="65">
        <f>SUMIFS(Base!$J:$J,Base!$L:$L,Datos!$B17,Base!$O:$O,Datos!$LZ$4,Base!$N:$N,Datos!NA$5)</f>
        <v>0</v>
      </c>
      <c r="NB17" s="65">
        <f>SUMIFS(Base!$J:$J,Base!$L:$L,Datos!$B17,Base!$O:$O,Datos!$LZ$4,Base!$N:$N,Datos!NB$5)</f>
        <v>0</v>
      </c>
      <c r="NC17" s="65">
        <f>SUMIFS(Base!$J:$J,Base!$L:$L,Datos!$B17,Base!$O:$O,Datos!$LZ$4,Base!$N:$N,Datos!NC$5)</f>
        <v>0</v>
      </c>
      <c r="ND17" s="65">
        <f>SUMIFS(Base!$J:$J,Base!$L:$L,Datos!$B17,Base!$O:$O,Datos!$LZ$4,Base!$N:$N,Datos!ND$5)</f>
        <v>0</v>
      </c>
      <c r="NE17" s="65">
        <f>SUMIFS(Base!$J:$J,Base!$L:$L,Datos!$B17,Base!$O:$O,Datos!$NE$4,Base!$N:$N,Datos!NE$5,Base!$B:$B,$NE$3)</f>
        <v>-375</v>
      </c>
      <c r="NF17" s="65">
        <f>SUMIFS(Base!$J:$J,Base!$L:$L,Datos!$B17,Base!$O:$O,Datos!$NE$4,Base!$N:$N,Datos!NF$5,Base!$B:$B,$NE$3)</f>
        <v>-34</v>
      </c>
      <c r="NG17" s="65">
        <f>SUMIFS(Base!$J:$J,Base!$L:$L,Datos!$B17,Base!$O:$O,Datos!$NE$4,Base!$N:$N,Datos!NG$5,Base!$B:$B,$NE$3)</f>
        <v>-781</v>
      </c>
      <c r="NH17" s="65">
        <f>SUMIFS(Base!$J:$J,Base!$L:$L,Datos!$B17,Base!$O:$O,Datos!$NE$4,Base!$N:$N,Datos!NH$5,Base!$B:$B,$NE$3)</f>
        <v>-999</v>
      </c>
      <c r="NI17" s="65">
        <f>SUMIFS(Base!$J:$J,Base!$L:$L,Datos!$B17,Base!$O:$O,Datos!$NE$4,Base!$N:$N,Datos!NI$5,Base!$B:$B,$NE$3)</f>
        <v>-870</v>
      </c>
      <c r="NJ17" s="65">
        <f>SUMIFS(Base!$J:$J,Base!$L:$L,Datos!$B17,Base!$O:$O,Datos!$NE$4,Base!$N:$N,Datos!NJ$5,Base!$B:$B,$NE$3)</f>
        <v>-40</v>
      </c>
      <c r="NK17" s="65">
        <f>SUMIFS(Base!$J:$J,Base!$L:$L,Datos!$B17,Base!$O:$O,Datos!$NE$4,Base!$N:$N,Datos!NK$5,Base!$B:$B,$NE$3)</f>
        <v>-643</v>
      </c>
      <c r="NL17" s="65">
        <f>SUMIFS(Base!$J:$J,Base!$L:$L,Datos!$B17,Base!$O:$O,Datos!$NE$4,Base!$N:$N,Datos!NL$5,Base!$B:$B,$NE$3)</f>
        <v>-611</v>
      </c>
      <c r="NM17" s="65">
        <f>SUMIFS(Base!$J:$J,Base!$L:$L,Datos!$B17,Base!$O:$O,Datos!$NE$4,Base!$N:$N,Datos!NM$5,Base!$B:$B,$NE$3)</f>
        <v>-340</v>
      </c>
      <c r="NN17" s="65">
        <f>SUMIFS(Base!$J:$J,Base!$L:$L,Datos!$B17,Base!$O:$O,Datos!$NE$4,Base!$N:$N,Datos!NN$5,Base!$B:$B,$NE$3)</f>
        <v>-721</v>
      </c>
      <c r="NO17" s="65">
        <f>SUMIFS(Base!$J:$J,Base!$L:$L,Datos!$B17,Base!$O:$O,Datos!$NE$4,Base!$N:$N,Datos!NO$5,Base!$B:$B,$NE$3)</f>
        <v>-268</v>
      </c>
      <c r="NP17" s="65">
        <f>SUMIFS(Base!$J:$J,Base!$L:$L,Datos!$B17,Base!$O:$O,Datos!$NE$4,Base!$N:$N,Datos!NP$5,Base!$B:$B,$NE$3)</f>
        <v>-9</v>
      </c>
      <c r="NQ17" s="65">
        <f>SUMIFS(Base!$J:$J,Base!$L:$L,Datos!$B17,Base!$O:$O,Datos!$NE$4,Base!$N:$N,Datos!NQ$5,Base!$B:$B,$NE$3)</f>
        <v>-988</v>
      </c>
      <c r="NR17" s="238">
        <f>SUMIFS(Base!$J:$J,Base!$L:$L,Datos!$B17,Base!$O:$O,Datos!$NE$4,Base!$N:$N,Datos!NR$5,Base!$B:$B,$NE$3)</f>
        <v>-117</v>
      </c>
      <c r="NS17" s="65">
        <f>SUMIFS(Base!$J:$J,Base!$L:$L,Datos!$B17,Base!$O:$O,Datos!$NE$4,Base!$N:$N,Datos!NS$5,Base!$B:$B,$NE$3)</f>
        <v>-368</v>
      </c>
      <c r="NT17" s="65">
        <f>SUMIFS(Base!$J:$J,Base!$L:$L,Datos!$B17,Base!$O:$O,Datos!$NE$4,Base!$N:$N,Datos!NT$5,Base!$B:$B,$NE$3)</f>
        <v>-296</v>
      </c>
      <c r="NU17" s="65">
        <f>SUMIFS(Base!$J:$J,Base!$L:$L,Datos!$B17,Base!$O:$O,Datos!$NE$4,Base!$N:$N,Datos!NU$5,Base!$B:$B,$NE$3)</f>
        <v>-286</v>
      </c>
      <c r="NV17" s="65">
        <f>SUMIFS(Base!$J:$J,Base!$L:$L,Datos!$B17,Base!$O:$O,Datos!$NE$4,Base!$N:$N,Datos!NV$5,Base!$B:$B,$NE$3)</f>
        <v>-541</v>
      </c>
      <c r="NW17" s="65">
        <f>SUMIFS(Base!$J:$J,Base!$L:$L,Datos!$B17,Base!$O:$O,Datos!$NE$4,Base!$N:$N,Datos!NW$5,Base!$B:$B,$NE$3)</f>
        <v>-297</v>
      </c>
      <c r="NX17" s="65">
        <f>SUMIFS(Base!$J:$J,Base!$L:$L,Datos!$B17,Base!$O:$O,Datos!$NE$4,Base!$N:$N,Datos!NX$5,Base!$B:$B,$NE$3)</f>
        <v>-723</v>
      </c>
      <c r="NY17" s="259">
        <f t="shared" si="6"/>
        <v>1.3933598366820672</v>
      </c>
      <c r="NZ17" s="258">
        <f t="shared" si="7"/>
        <v>9.1375815470643058</v>
      </c>
      <c r="OA17" s="244">
        <f t="shared" si="8"/>
        <v>-46.470129870129867</v>
      </c>
      <c r="OB17" s="226">
        <f t="shared" si="9"/>
        <v>-124.09333333333333</v>
      </c>
      <c r="OC17" s="257">
        <f t="shared" si="10"/>
        <v>-29.296928327645052</v>
      </c>
      <c r="OD17" s="96">
        <f t="shared" si="27"/>
        <v>29.296928327645052</v>
      </c>
      <c r="OE17" s="97">
        <f t="shared" si="28"/>
        <v>-1</v>
      </c>
      <c r="OF17" s="13"/>
      <c r="OG17" s="13">
        <f t="shared" si="21"/>
        <v>0</v>
      </c>
      <c r="OH17" s="13">
        <f t="shared" si="22"/>
        <v>0</v>
      </c>
      <c r="OI17" s="13">
        <f t="shared" si="23"/>
        <v>0</v>
      </c>
      <c r="OJ17" s="13">
        <f t="shared" si="24"/>
        <v>0</v>
      </c>
      <c r="OK17" s="13">
        <f t="shared" si="25"/>
        <v>0</v>
      </c>
      <c r="OL17" s="70">
        <f t="shared" si="11"/>
        <v>0</v>
      </c>
      <c r="OM17" s="70">
        <f t="shared" si="26"/>
        <v>0</v>
      </c>
      <c r="ON17" s="276">
        <f t="shared" si="12"/>
        <v>0</v>
      </c>
      <c r="OO17" s="232">
        <f t="shared" si="13"/>
        <v>0</v>
      </c>
      <c r="OP17" s="260" t="e">
        <f t="shared" si="14"/>
        <v>#DIV/0!</v>
      </c>
      <c r="PE17" s="131">
        <f t="shared" si="29"/>
        <v>0</v>
      </c>
      <c r="PF17" s="132">
        <f t="shared" si="30"/>
        <v>0</v>
      </c>
    </row>
    <row r="18" spans="1:422" s="14" customFormat="1" ht="16" x14ac:dyDescent="0.2">
      <c r="A18" s="295" t="s">
        <v>44</v>
      </c>
      <c r="B18" s="12" t="s">
        <v>49</v>
      </c>
      <c r="C18" s="82">
        <f>SUMIFS(Base!$J:$J,Base!$L:$L,Datos!$B18,Base!$O:$O,Datos!$C$4,Base!$N:$N,Datos!C$5)</f>
        <v>0</v>
      </c>
      <c r="D18" s="82">
        <f>SUMIFS(Base!$J:$J,Base!$L:$L,Datos!$B18,Base!$O:$O,Datos!$C$4,Base!$N:$N,Datos!D$5)</f>
        <v>0</v>
      </c>
      <c r="E18" s="82">
        <f>SUMIFS(Base!$J:$J,Base!$L:$L,Datos!$B18,Base!$O:$O,Datos!$C$4,Base!$N:$N,Datos!E$5)</f>
        <v>0</v>
      </c>
      <c r="F18" s="82">
        <f>SUMIFS(Base!$J:$J,Base!$L:$L,Datos!$B18,Base!$O:$O,Datos!$C$4,Base!$N:$N,Datos!F$5)</f>
        <v>0</v>
      </c>
      <c r="G18" s="82">
        <f>SUMIFS(Base!$J:$J,Base!$L:$L,Datos!$B18,Base!$O:$O,Datos!$C$4,Base!$N:$N,Datos!G$5)</f>
        <v>0</v>
      </c>
      <c r="H18" s="82">
        <f>SUMIFS(Base!$J:$J,Base!$L:$L,Datos!$B18,Base!$O:$O,Datos!$C$4,Base!$N:$N,Datos!H$5)</f>
        <v>0</v>
      </c>
      <c r="I18" s="82">
        <f>SUMIFS(Base!$J:$J,Base!$L:$L,Datos!$B18,Base!$O:$O,Datos!$C$4,Base!$N:$N,Datos!I$5)</f>
        <v>0</v>
      </c>
      <c r="J18" s="82">
        <f>SUMIFS(Base!$J:$J,Base!$L:$L,Datos!$B18,Base!$O:$O,Datos!$C$4,Base!$N:$N,Datos!J$5)</f>
        <v>0</v>
      </c>
      <c r="K18" s="82">
        <f>SUMIFS(Base!$J:$J,Base!$L:$L,Datos!$B18,Base!$O:$O,Datos!$C$4,Base!$N:$N,Datos!K$5)</f>
        <v>0</v>
      </c>
      <c r="L18" s="82">
        <f>SUMIFS(Base!$J:$J,Base!$L:$L,Datos!$B18,Base!$O:$O,Datos!$C$4,Base!$N:$N,Datos!L$5)</f>
        <v>0</v>
      </c>
      <c r="M18" s="82">
        <f>SUMIFS(Base!$J:$J,Base!$L:$L,Datos!$B18,Base!$O:$O,Datos!$C$4,Base!$N:$N,Datos!M$5)</f>
        <v>0</v>
      </c>
      <c r="N18" s="82">
        <f>SUMIFS(Base!$J:$J,Base!$L:$L,Datos!$B18,Base!$O:$O,Datos!$C$4,Base!$N:$N,Datos!N$5)</f>
        <v>0</v>
      </c>
      <c r="O18" s="82">
        <f>SUMIFS(Base!$J:$J,Base!$L:$L,Datos!$B18,Base!$O:$O,Datos!$C$4,Base!$N:$N,Datos!O$5)</f>
        <v>0</v>
      </c>
      <c r="P18" s="82">
        <f>SUMIFS(Base!$J:$J,Base!$L:$L,Datos!$B18,Base!$O:$O,Datos!$C$4,Base!$N:$N,Datos!P$5)</f>
        <v>0</v>
      </c>
      <c r="Q18" s="82">
        <f>SUMIFS(Base!$J:$J,Base!$L:$L,Datos!$B18,Base!$O:$O,Datos!$C$4,Base!$N:$N,Datos!Q$5)</f>
        <v>0</v>
      </c>
      <c r="R18" s="82">
        <f>SUMIFS(Base!$J:$J,Base!$L:$L,Datos!$B18,Base!$O:$O,Datos!$C$4,Base!$N:$N,Datos!R$5)</f>
        <v>0</v>
      </c>
      <c r="S18" s="82">
        <f>SUMIFS(Base!$J:$J,Base!$L:$L,Datos!$B18,Base!$O:$O,Datos!$C$4,Base!$N:$N,Datos!S$5)</f>
        <v>0</v>
      </c>
      <c r="T18" s="82">
        <f>SUMIFS(Base!$J:$J,Base!$L:$L,Datos!$B18,Base!$O:$O,Datos!$C$4,Base!$N:$N,Datos!T$5)</f>
        <v>0</v>
      </c>
      <c r="U18" s="82">
        <f>SUMIFS(Base!$J:$J,Base!$L:$L,Datos!$B18,Base!$O:$O,Datos!$C$4,Base!$N:$N,Datos!U$5)</f>
        <v>0</v>
      </c>
      <c r="V18" s="82">
        <f>SUMIFS(Base!$J:$J,Base!$L:$L,Datos!$B18,Base!$O:$O,Datos!$C$4,Base!$N:$N,Datos!V$5)</f>
        <v>0</v>
      </c>
      <c r="W18" s="82">
        <f>SUMIFS(Base!$J:$J,Base!$L:$L,Datos!$B18,Base!$O:$O,Datos!$C$4,Base!$N:$N,Datos!W$5)</f>
        <v>0</v>
      </c>
      <c r="X18" s="82">
        <f>SUMIFS(Base!$J:$J,Base!$L:$L,Datos!$B18,Base!$O:$O,Datos!$C$4,Base!$N:$N,Datos!X$5)</f>
        <v>0</v>
      </c>
      <c r="Y18" s="82">
        <f>SUMIFS(Base!$J:$J,Base!$L:$L,Datos!$B18,Base!$O:$O,Datos!$C$4,Base!$N:$N,Datos!Y$5)</f>
        <v>0</v>
      </c>
      <c r="Z18" s="82">
        <f>SUMIFS(Base!$J:$J,Base!$L:$L,Datos!$B18,Base!$O:$O,Datos!$C$4,Base!$N:$N,Datos!Z$5)</f>
        <v>0</v>
      </c>
      <c r="AA18" s="82">
        <f>SUMIFS(Base!$J:$J,Base!$L:$L,Datos!$B18,Base!$O:$O,Datos!$C$4,Base!$N:$N,Datos!AA$5)</f>
        <v>0</v>
      </c>
      <c r="AB18" s="82">
        <f>SUMIFS(Base!$J:$J,Base!$L:$L,Datos!$B18,Base!$O:$O,Datos!$C$4,Base!$N:$N,Datos!AB$5)</f>
        <v>0</v>
      </c>
      <c r="AC18" s="82">
        <f>SUMIFS(Base!$J:$J,Base!$L:$L,Datos!$B18,Base!$O:$O,Datos!$C$4,Base!$N:$N,Datos!AC$5)</f>
        <v>0</v>
      </c>
      <c r="AD18" s="82">
        <f>SUMIFS(Base!$J:$J,Base!$L:$L,Datos!$B18,Base!$O:$O,Datos!$C$4,Base!$N:$N,Datos!AD$5)</f>
        <v>0</v>
      </c>
      <c r="AE18" s="82">
        <f>SUMIFS(Base!$J:$J,Base!$L:$L,Datos!$B18,Base!$O:$O,Datos!$C$4,Base!$N:$N,Datos!AE$5)</f>
        <v>0</v>
      </c>
      <c r="AF18" s="82">
        <f>SUMIFS(Base!$J:$J,Base!$L:$L,Datos!$B18,Base!$O:$O,Datos!$C$4,Base!$N:$N,Datos!AF$5)</f>
        <v>0</v>
      </c>
      <c r="AG18" s="82">
        <f>SUMIFS(Base!$J:$J,Base!$L:$L,Datos!$B18,Base!$O:$O,Datos!$C$4,Base!$N:$N,Datos!AG$5)</f>
        <v>0</v>
      </c>
      <c r="AH18" s="82">
        <f>SUMIFS(Base!$J:$J,Base!$L:$L,Datos!$B18,Base!$O:$O,Datos!$AH$4,Base!$N:$N,Datos!AH$5)</f>
        <v>0</v>
      </c>
      <c r="AI18" s="82">
        <f>SUMIFS(Base!$J:$J,Base!$L:$L,Datos!$B18,Base!$O:$O,Datos!$AH$4,Base!$N:$N,Datos!AI$5)</f>
        <v>0</v>
      </c>
      <c r="AJ18" s="82">
        <f>SUMIFS(Base!$J:$J,Base!$L:$L,Datos!$B18,Base!$O:$O,Datos!$AH$4,Base!$N:$N,Datos!AJ$5)</f>
        <v>0</v>
      </c>
      <c r="AK18" s="82">
        <f>SUMIFS(Base!$J:$J,Base!$L:$L,Datos!$B18,Base!$O:$O,Datos!$AH$4,Base!$N:$N,Datos!AK$5)</f>
        <v>0</v>
      </c>
      <c r="AL18" s="82">
        <f>SUMIFS(Base!$J:$J,Base!$L:$L,Datos!$B18,Base!$O:$O,Datos!$AH$4,Base!$N:$N,Datos!AL$5)</f>
        <v>0</v>
      </c>
      <c r="AM18" s="82">
        <f>SUMIFS(Base!$J:$J,Base!$L:$L,Datos!$B18,Base!$O:$O,Datos!$AH$4,Base!$N:$N,Datos!AM$5)</f>
        <v>0</v>
      </c>
      <c r="AN18" s="82">
        <f>SUMIFS(Base!$J:$J,Base!$L:$L,Datos!$B18,Base!$O:$O,Datos!$AH$4,Base!$N:$N,Datos!AN$5)</f>
        <v>0</v>
      </c>
      <c r="AO18" s="82">
        <f>SUMIFS(Base!$J:$J,Base!$L:$L,Datos!$B18,Base!$O:$O,Datos!$AH$4,Base!$N:$N,Datos!AO$5)</f>
        <v>0</v>
      </c>
      <c r="AP18" s="82">
        <f>SUMIFS(Base!$J:$J,Base!$L:$L,Datos!$B18,Base!$O:$O,Datos!$AH$4,Base!$N:$N,Datos!AP$5)</f>
        <v>0</v>
      </c>
      <c r="AQ18" s="82">
        <f>SUMIFS(Base!$J:$J,Base!$L:$L,Datos!$B18,Base!$O:$O,Datos!$AH$4,Base!$N:$N,Datos!AQ$5)</f>
        <v>0</v>
      </c>
      <c r="AR18" s="82">
        <f>SUMIFS(Base!$J:$J,Base!$L:$L,Datos!$B18,Base!$O:$O,Datos!$AH$4,Base!$N:$N,Datos!AR$5)</f>
        <v>0</v>
      </c>
      <c r="AS18" s="82">
        <f>SUMIFS(Base!$J:$J,Base!$L:$L,Datos!$B18,Base!$O:$O,Datos!$AH$4,Base!$N:$N,Datos!AS$5)</f>
        <v>0</v>
      </c>
      <c r="AT18" s="82">
        <f>SUMIFS(Base!$J:$J,Base!$L:$L,Datos!$B18,Base!$O:$O,Datos!$AH$4,Base!$N:$N,Datos!AT$5)</f>
        <v>0</v>
      </c>
      <c r="AU18" s="82">
        <f>SUMIFS(Base!$J:$J,Base!$L:$L,Datos!$B18,Base!$O:$O,Datos!$AH$4,Base!$N:$N,Datos!AU$5)</f>
        <v>0</v>
      </c>
      <c r="AV18" s="82">
        <f>SUMIFS(Base!$J:$J,Base!$L:$L,Datos!$B18,Base!$O:$O,Datos!$AH$4,Base!$N:$N,Datos!AV$5)</f>
        <v>0</v>
      </c>
      <c r="AW18" s="82">
        <f>SUMIFS(Base!$J:$J,Base!$L:$L,Datos!$B18,Base!$O:$O,Datos!$AH$4,Base!$N:$N,Datos!AW$5)</f>
        <v>0</v>
      </c>
      <c r="AX18" s="13">
        <f>SUMIFS(Base!$J:$J,Base!$L:$L,Datos!$B18,Base!$O:$O,Datos!$AH$4,Base!$N:$N,Datos!AX$5)</f>
        <v>0</v>
      </c>
      <c r="AY18" s="13">
        <f>SUMIFS(Base!$J:$J,Base!$L:$L,Datos!$B18,Base!$O:$O,Datos!$AH$4,Base!$N:$N,Datos!AY$5)</f>
        <v>0</v>
      </c>
      <c r="AZ18" s="13">
        <f>SUMIFS(Base!$J:$J,Base!$L:$L,Datos!$B18,Base!$O:$O,Datos!$AH$4,Base!$N:$N,Datos!AZ$5)</f>
        <v>0</v>
      </c>
      <c r="BA18" s="13">
        <f>SUMIFS(Base!$J:$J,Base!$L:$L,Datos!$B18,Base!$O:$O,Datos!$AH$4,Base!$N:$N,Datos!BA$5)</f>
        <v>0</v>
      </c>
      <c r="BB18" s="13">
        <f>SUMIFS(Base!$J:$J,Base!$L:$L,Datos!$B18,Base!$O:$O,Datos!$AH$4,Base!$N:$N,Datos!BB$5)</f>
        <v>0</v>
      </c>
      <c r="BC18" s="13">
        <f>SUMIFS(Base!$J:$J,Base!$L:$L,Datos!$B18,Base!$O:$O,Datos!$AH$4,Base!$N:$N,Datos!BC$5)</f>
        <v>0</v>
      </c>
      <c r="BD18" s="13">
        <f>SUMIFS(Base!$J:$J,Base!$L:$L,Datos!$B18,Base!$O:$O,Datos!$AH$4,Base!$N:$N,Datos!BD$5)</f>
        <v>0</v>
      </c>
      <c r="BE18" s="13">
        <f>SUMIFS(Base!$J:$J,Base!$L:$L,Datos!$B18,Base!$O:$O,Datos!$AH$4,Base!$N:$N,Datos!BE$5)</f>
        <v>0</v>
      </c>
      <c r="BF18" s="13">
        <f>SUMIFS(Base!$J:$J,Base!$L:$L,Datos!$B18,Base!$O:$O,Datos!$AH$4,Base!$N:$N,Datos!BF$5)</f>
        <v>0</v>
      </c>
      <c r="BG18" s="13">
        <f>SUMIFS(Base!$J:$J,Base!$L:$L,Datos!$B18,Base!$O:$O,Datos!$AH$4,Base!$N:$N,Datos!BG$5)</f>
        <v>0</v>
      </c>
      <c r="BH18" s="13">
        <f>SUMIFS(Base!$J:$J,Base!$L:$L,Datos!$B18,Base!$O:$O,Datos!$AH$4,Base!$N:$N,Datos!BH$5)</f>
        <v>0</v>
      </c>
      <c r="BI18" s="13">
        <f>SUMIFS(Base!$J:$J,Base!$L:$L,Datos!$B18,Base!$O:$O,Datos!$AH$4,Base!$N:$N,Datos!BI$5)</f>
        <v>0</v>
      </c>
      <c r="BJ18" s="13">
        <f>SUMIFS(Base!$J:$J,Base!$L:$L,Datos!$B18,Base!$O:$O,Datos!$AH$4,Base!$N:$N,Datos!BJ$5)</f>
        <v>0</v>
      </c>
      <c r="BK18" s="13">
        <f>SUMIFS(Base!$J:$J,Base!$L:$L,Datos!$B18,Base!$O:$O,Datos!$BK$4,Base!$N:$N,Datos!BK$5)</f>
        <v>0</v>
      </c>
      <c r="BL18" s="13">
        <f>SUMIFS(Base!$J:$J,Base!$L:$L,Datos!$B18,Base!$O:$O,Datos!$BK$4,Base!$N:$N,Datos!BL$5)</f>
        <v>0</v>
      </c>
      <c r="BM18" s="13">
        <f>SUMIFS(Base!$J:$J,Base!$L:$L,Datos!$B18,Base!$O:$O,Datos!$BK$4,Base!$N:$N,Datos!BM$5)</f>
        <v>0</v>
      </c>
      <c r="BN18" s="13">
        <f>SUMIFS(Base!$J:$J,Base!$L:$L,Datos!$B18,Base!$O:$O,Datos!$BK$4,Base!$N:$N,Datos!BN$5)</f>
        <v>0</v>
      </c>
      <c r="BO18" s="13">
        <f>SUMIFS(Base!$J:$J,Base!$L:$L,Datos!$B18,Base!$O:$O,Datos!$BK$4,Base!$N:$N,Datos!BO$5)</f>
        <v>0</v>
      </c>
      <c r="BP18" s="13">
        <f>SUMIFS(Base!$J:$J,Base!$L:$L,Datos!$B18,Base!$O:$O,Datos!$BK$4,Base!$N:$N,Datos!BP$5)</f>
        <v>0</v>
      </c>
      <c r="BQ18" s="13">
        <f>SUMIFS(Base!$J:$J,Base!$L:$L,Datos!$B18,Base!$O:$O,Datos!$BK$4,Base!$N:$N,Datos!BQ$5)</f>
        <v>0</v>
      </c>
      <c r="BR18" s="13">
        <f>SUMIFS(Base!$J:$J,Base!$L:$L,Datos!$B18,Base!$O:$O,Datos!$BK$4,Base!$N:$N,Datos!BR$5)</f>
        <v>0</v>
      </c>
      <c r="BS18" s="13">
        <f>SUMIFS(Base!$J:$J,Base!$L:$L,Datos!$B18,Base!$O:$O,Datos!$BK$4,Base!$N:$N,Datos!BS$5)</f>
        <v>0</v>
      </c>
      <c r="BT18" s="13">
        <f>SUMIFS(Base!$J:$J,Base!$L:$L,Datos!$B18,Base!$O:$O,Datos!$BK$4,Base!$N:$N,Datos!BT$5)</f>
        <v>0</v>
      </c>
      <c r="BU18" s="13">
        <f>SUMIFS(Base!$J:$J,Base!$L:$L,Datos!$B18,Base!$O:$O,Datos!$BK$4,Base!$N:$N,Datos!BU$5)</f>
        <v>0</v>
      </c>
      <c r="BV18" s="13">
        <f>SUMIFS(Base!$J:$J,Base!$L:$L,Datos!$B18,Base!$O:$O,Datos!$BK$4,Base!$N:$N,Datos!BV$5)</f>
        <v>0</v>
      </c>
      <c r="BW18" s="13">
        <f>SUMIFS(Base!$J:$J,Base!$L:$L,Datos!$B18,Base!$O:$O,Datos!$BK$4,Base!$N:$N,Datos!BW$5)</f>
        <v>0</v>
      </c>
      <c r="BX18" s="13">
        <f>SUMIFS(Base!$J:$J,Base!$L:$L,Datos!$B18,Base!$O:$O,Datos!$BK$4,Base!$N:$N,Datos!BX$5)</f>
        <v>0</v>
      </c>
      <c r="BY18" s="13">
        <f>SUMIFS(Base!$J:$J,Base!$L:$L,Datos!$B18,Base!$O:$O,Datos!$BK$4,Base!$N:$N,Datos!BY$5)</f>
        <v>0</v>
      </c>
      <c r="BZ18" s="13">
        <f>SUMIFS(Base!$J:$J,Base!$L:$L,Datos!$B18,Base!$O:$O,Datos!$BK$4,Base!$N:$N,Datos!BZ$5)</f>
        <v>0</v>
      </c>
      <c r="CA18" s="13">
        <f>SUMIFS(Base!$J:$J,Base!$L:$L,Datos!$B18,Base!$O:$O,Datos!$BK$4,Base!$N:$N,Datos!CA$5)</f>
        <v>0</v>
      </c>
      <c r="CB18" s="13">
        <f>SUMIFS(Base!$J:$J,Base!$L:$L,Datos!$B18,Base!$O:$O,Datos!$BK$4,Base!$N:$N,Datos!CB$5)</f>
        <v>0</v>
      </c>
      <c r="CC18" s="13">
        <f>SUMIFS(Base!$J:$J,Base!$L:$L,Datos!$B18,Base!$O:$O,Datos!$BK$4,Base!$N:$N,Datos!CC$5)</f>
        <v>0</v>
      </c>
      <c r="CD18" s="13">
        <f>SUMIFS(Base!$J:$J,Base!$L:$L,Datos!$B18,Base!$O:$O,Datos!$BK$4,Base!$N:$N,Datos!CD$5)</f>
        <v>0</v>
      </c>
      <c r="CE18" s="13">
        <f>SUMIFS(Base!$J:$J,Base!$L:$L,Datos!$B18,Base!$O:$O,Datos!$BK$4,Base!$N:$N,Datos!CE$5)</f>
        <v>0</v>
      </c>
      <c r="CF18" s="13">
        <f>SUMIFS(Base!$J:$J,Base!$L:$L,Datos!$B18,Base!$O:$O,Datos!$BK$4,Base!$N:$N,Datos!CF$5)</f>
        <v>0</v>
      </c>
      <c r="CG18" s="13">
        <f>SUMIFS(Base!$J:$J,Base!$L:$L,Datos!$B18,Base!$O:$O,Datos!$BK$4,Base!$N:$N,Datos!CG$5)</f>
        <v>0</v>
      </c>
      <c r="CH18" s="13">
        <f>SUMIFS(Base!$J:$J,Base!$L:$L,Datos!$B18,Base!$O:$O,Datos!$BK$4,Base!$N:$N,Datos!CH$5)</f>
        <v>0</v>
      </c>
      <c r="CI18" s="13">
        <f>SUMIFS(Base!$J:$J,Base!$L:$L,Datos!$B18,Base!$O:$O,Datos!$BK$4,Base!$N:$N,Datos!CI$5)</f>
        <v>0</v>
      </c>
      <c r="CJ18" s="13">
        <f>SUMIFS(Base!$J:$J,Base!$L:$L,Datos!$B18,Base!$O:$O,Datos!$BK$4,Base!$N:$N,Datos!CJ$5)</f>
        <v>0</v>
      </c>
      <c r="CK18" s="13">
        <f>SUMIFS(Base!$J:$J,Base!$L:$L,Datos!$B18,Base!$O:$O,Datos!$BK$4,Base!$N:$N,Datos!CK$5)</f>
        <v>0</v>
      </c>
      <c r="CL18" s="13">
        <f>SUMIFS(Base!$J:$J,Base!$L:$L,Datos!$B18,Base!$O:$O,Datos!$BK$4,Base!$N:$N,Datos!CL$5)</f>
        <v>0</v>
      </c>
      <c r="CM18" s="13">
        <f>SUMIFS(Base!$J:$J,Base!$L:$L,Datos!$B18,Base!$O:$O,Datos!$BK$4,Base!$N:$N,Datos!CM$5)</f>
        <v>0</v>
      </c>
      <c r="CN18" s="13">
        <f>SUMIFS(Base!$J:$J,Base!$L:$L,Datos!$B18,Base!$O:$O,Datos!$BK$4,Base!$N:$N,Datos!CN$5)</f>
        <v>0</v>
      </c>
      <c r="CO18" s="13">
        <f>SUMIFS(Base!$J:$J,Base!$L:$L,Datos!$B18,Base!$O:$O,Datos!$BK$4,Base!$N:$N,Datos!CO$5)</f>
        <v>0</v>
      </c>
      <c r="CP18" s="13">
        <f>SUMIFS(Base!$J:$J,Base!$L:$L,Datos!$B18,Base!$O:$O,Datos!$CP$4,Base!$N:$N,Datos!CP$5)</f>
        <v>0</v>
      </c>
      <c r="CQ18" s="13">
        <f>SUMIFS(Base!$J:$J,Base!$L:$L,Datos!$B18,Base!$O:$O,Datos!$CP$4,Base!$N:$N,Datos!CQ$5)</f>
        <v>0</v>
      </c>
      <c r="CR18" s="13">
        <f>SUMIFS(Base!$J:$J,Base!$L:$L,Datos!$B18,Base!$O:$O,Datos!$CP$4,Base!$N:$N,Datos!CR$5)</f>
        <v>0</v>
      </c>
      <c r="CS18" s="13">
        <f>SUMIFS(Base!$J:$J,Base!$L:$L,Datos!$B18,Base!$O:$O,Datos!$CP$4,Base!$N:$N,Datos!CS$5)</f>
        <v>0</v>
      </c>
      <c r="CT18" s="13">
        <f>SUMIFS(Base!$J:$J,Base!$L:$L,Datos!$B18,Base!$O:$O,Datos!$CP$4,Base!$N:$N,Datos!CT$5)</f>
        <v>0</v>
      </c>
      <c r="CU18" s="13">
        <f>SUMIFS(Base!$J:$J,Base!$L:$L,Datos!$B18,Base!$O:$O,Datos!$CP$4,Base!$N:$N,Datos!CU$5)</f>
        <v>0</v>
      </c>
      <c r="CV18" s="13">
        <f>SUMIFS(Base!$J:$J,Base!$L:$L,Datos!$B18,Base!$O:$O,Datos!$CP$4,Base!$N:$N,Datos!CV$5)</f>
        <v>0</v>
      </c>
      <c r="CW18" s="13">
        <f>SUMIFS(Base!$J:$J,Base!$L:$L,Datos!$B18,Base!$O:$O,Datos!$CP$4,Base!$N:$N,Datos!CW$5)</f>
        <v>0</v>
      </c>
      <c r="CX18" s="13">
        <f>SUMIFS(Base!$J:$J,Base!$L:$L,Datos!$B18,Base!$O:$O,Datos!$CP$4,Base!$N:$N,Datos!CX$5)</f>
        <v>0</v>
      </c>
      <c r="CY18" s="13">
        <f>SUMIFS(Base!$J:$J,Base!$L:$L,Datos!$B18,Base!$O:$O,Datos!$CP$4,Base!$N:$N,Datos!CY$5)</f>
        <v>0</v>
      </c>
      <c r="CZ18" s="13">
        <f>SUMIFS(Base!$J:$J,Base!$L:$L,Datos!$B18,Base!$O:$O,Datos!$CP$4,Base!$N:$N,Datos!CZ$5)</f>
        <v>0</v>
      </c>
      <c r="DA18" s="13">
        <f>SUMIFS(Base!$J:$J,Base!$L:$L,Datos!$B18,Base!$O:$O,Datos!$CP$4,Base!$N:$N,Datos!DA$5)</f>
        <v>0</v>
      </c>
      <c r="DB18" s="13">
        <f>SUMIFS(Base!$J:$J,Base!$L:$L,Datos!$B18,Base!$O:$O,Datos!$CP$4,Base!$N:$N,Datos!DB$5)</f>
        <v>0</v>
      </c>
      <c r="DC18" s="13">
        <f>SUMIFS(Base!$J:$J,Base!$L:$L,Datos!$B18,Base!$O:$O,Datos!$CP$4,Base!$N:$N,Datos!DC$5)</f>
        <v>0</v>
      </c>
      <c r="DD18" s="13">
        <f>SUMIFS(Base!$J:$J,Base!$L:$L,Datos!$B18,Base!$O:$O,Datos!$CP$4,Base!$N:$N,Datos!DD$5)</f>
        <v>0</v>
      </c>
      <c r="DE18" s="13">
        <f>SUMIFS(Base!$J:$J,Base!$L:$L,Datos!$B18,Base!$O:$O,Datos!$CP$4,Base!$N:$N,Datos!DE$5)</f>
        <v>0</v>
      </c>
      <c r="DF18" s="13">
        <f>SUMIFS(Base!$J:$J,Base!$L:$L,Datos!$B18,Base!$O:$O,Datos!$CP$4,Base!$N:$N,Datos!DF$5)</f>
        <v>0</v>
      </c>
      <c r="DG18" s="13">
        <f>SUMIFS(Base!$J:$J,Base!$L:$L,Datos!$B18,Base!$O:$O,Datos!$CP$4,Base!$N:$N,Datos!DG$5)</f>
        <v>0</v>
      </c>
      <c r="DH18" s="13">
        <f>SUMIFS(Base!$J:$J,Base!$L:$L,Datos!$B18,Base!$O:$O,Datos!$CP$4,Base!$N:$N,Datos!DH$5)</f>
        <v>0</v>
      </c>
      <c r="DI18" s="13">
        <f>SUMIFS(Base!$J:$J,Base!$L:$L,Datos!$B18,Base!$O:$O,Datos!$CP$4,Base!$N:$N,Datos!DI$5)</f>
        <v>0</v>
      </c>
      <c r="DJ18" s="13">
        <f>SUMIFS(Base!$J:$J,Base!$L:$L,Datos!$B18,Base!$O:$O,Datos!$CP$4,Base!$N:$N,Datos!DJ$5)</f>
        <v>0</v>
      </c>
      <c r="DK18" s="13">
        <f>SUMIFS(Base!$J:$J,Base!$L:$L,Datos!$B18,Base!$O:$O,Datos!$CP$4,Base!$N:$N,Datos!DK$5)</f>
        <v>0</v>
      </c>
      <c r="DL18" s="13">
        <f>SUMIFS(Base!$J:$J,Base!$L:$L,Datos!$B18,Base!$O:$O,Datos!$CP$4,Base!$N:$N,Datos!DL$5)</f>
        <v>0</v>
      </c>
      <c r="DM18" s="13">
        <f>SUMIFS(Base!$J:$J,Base!$L:$L,Datos!$B18,Base!$O:$O,Datos!$CP$4,Base!$N:$N,Datos!DM$5)</f>
        <v>0</v>
      </c>
      <c r="DN18" s="13">
        <f>SUMIFS(Base!$J:$J,Base!$L:$L,Datos!$B18,Base!$O:$O,Datos!$CP$4,Base!$N:$N,Datos!DN$5)</f>
        <v>0</v>
      </c>
      <c r="DO18" s="13">
        <f>SUMIFS(Base!$J:$J,Base!$L:$L,Datos!$B18,Base!$O:$O,Datos!$CP$4,Base!$N:$N,Datos!DO$5)</f>
        <v>0</v>
      </c>
      <c r="DP18" s="13">
        <f>SUMIFS(Base!$J:$J,Base!$L:$L,Datos!$B18,Base!$O:$O,Datos!$CP$4,Base!$N:$N,Datos!DP$5)</f>
        <v>0</v>
      </c>
      <c r="DQ18" s="13">
        <f>SUMIFS(Base!$J:$J,Base!$L:$L,Datos!$B18,Base!$O:$O,Datos!$CP$4,Base!$N:$N,Datos!DQ$5)</f>
        <v>0</v>
      </c>
      <c r="DR18" s="13">
        <f>SUMIFS(Base!$J:$J,Base!$L:$L,Datos!$B18,Base!$O:$O,Datos!$CP$4,Base!$N:$N,Datos!DR$5)</f>
        <v>0</v>
      </c>
      <c r="DS18" s="13">
        <f>SUMIFS(Base!$J:$J,Base!$L:$L,Datos!$B18,Base!$O:$O,Datos!$CP$4,Base!$N:$N,Datos!DS$5)</f>
        <v>0</v>
      </c>
      <c r="DT18" s="64">
        <f>SUMIFS(Base!$J:$J,Base!$L:$L,Datos!$B18,Base!$O:$O,Datos!$DT$4,Base!$N:$N,Datos!DT$5)</f>
        <v>0</v>
      </c>
      <c r="DU18" s="13">
        <f>SUMIFS(Base!$J:$J,Base!$L:$L,Datos!$B18,Base!$O:$O,Datos!$DT$4,Base!$N:$N,Datos!DU$5)</f>
        <v>0</v>
      </c>
      <c r="DV18" s="13">
        <f>SUMIFS(Base!$J:$J,Base!$L:$L,Datos!$B18,Base!$O:$O,Datos!$DT$4,Base!$N:$N,Datos!DV$5)</f>
        <v>0</v>
      </c>
      <c r="DW18" s="13">
        <f>SUMIFS(Base!$J:$J,Base!$L:$L,Datos!$B18,Base!$O:$O,Datos!$DT$4,Base!$N:$N,Datos!DW$5)</f>
        <v>0</v>
      </c>
      <c r="DX18" s="13">
        <f>SUMIFS(Base!$J:$J,Base!$L:$L,Datos!$B18,Base!$O:$O,Datos!$DT$4,Base!$N:$N,Datos!DX$5)</f>
        <v>0</v>
      </c>
      <c r="DY18" s="13">
        <f>SUMIFS(Base!$J:$J,Base!$L:$L,Datos!$B18,Base!$O:$O,Datos!$DT$4,Base!$N:$N,Datos!DY$5)</f>
        <v>0</v>
      </c>
      <c r="DZ18" s="13">
        <f>SUMIFS(Base!$J:$J,Base!$L:$L,Datos!$B18,Base!$O:$O,Datos!$DT$4,Base!$N:$N,Datos!DZ$5)</f>
        <v>0</v>
      </c>
      <c r="EA18" s="13">
        <f>SUMIFS(Base!$J:$J,Base!$L:$L,Datos!$B18,Base!$O:$O,Datos!$DT$4,Base!$N:$N,Datos!EA$5)</f>
        <v>0</v>
      </c>
      <c r="EB18" s="13">
        <f>SUMIFS(Base!$J:$J,Base!$L:$L,Datos!$B18,Base!$O:$O,Datos!$DT$4,Base!$N:$N,Datos!EB$5)</f>
        <v>0</v>
      </c>
      <c r="EC18" s="13">
        <f>SUMIFS(Base!$J:$J,Base!$L:$L,Datos!$B18,Base!$O:$O,Datos!$DT$4,Base!$N:$N,Datos!EC$5)</f>
        <v>0</v>
      </c>
      <c r="ED18" s="13">
        <f>SUMIFS(Base!$J:$J,Base!$L:$L,Datos!$B18,Base!$O:$O,Datos!$DT$4,Base!$N:$N,Datos!ED$5)</f>
        <v>0</v>
      </c>
      <c r="EE18" s="13">
        <f>SUMIFS(Base!$J:$J,Base!$L:$L,Datos!$B18,Base!$O:$O,Datos!$DT$4,Base!$N:$N,Datos!EE$5)</f>
        <v>0</v>
      </c>
      <c r="EF18" s="13">
        <f>SUMIFS(Base!$J:$J,Base!$L:$L,Datos!$B18,Base!$O:$O,Datos!$DT$4,Base!$N:$N,Datos!EF$5)</f>
        <v>0</v>
      </c>
      <c r="EG18" s="13">
        <f>SUMIFS(Base!$J:$J,Base!$L:$L,Datos!$B18,Base!$O:$O,Datos!$DT$4,Base!$N:$N,Datos!EG$5)</f>
        <v>0</v>
      </c>
      <c r="EH18" s="13">
        <f>SUMIFS(Base!$J:$J,Base!$L:$L,Datos!$B18,Base!$O:$O,Datos!$DT$4,Base!$N:$N,Datos!EH$5)</f>
        <v>0</v>
      </c>
      <c r="EI18" s="13">
        <f>SUMIFS(Base!$J:$J,Base!$L:$L,Datos!$B18,Base!$O:$O,Datos!$DT$4,Base!$N:$N,Datos!EI$5)</f>
        <v>0</v>
      </c>
      <c r="EJ18" s="13">
        <f>SUMIFS(Base!$J:$J,Base!$L:$L,Datos!$B18,Base!$O:$O,Datos!$DT$4,Base!$N:$N,Datos!EJ$5)</f>
        <v>0</v>
      </c>
      <c r="EK18" s="13">
        <f>SUMIFS(Base!$J:$J,Base!$L:$L,Datos!$B18,Base!$O:$O,Datos!$DT$4,Base!$N:$N,Datos!EK$5)</f>
        <v>0</v>
      </c>
      <c r="EL18" s="13">
        <f>SUMIFS(Base!$J:$J,Base!$L:$L,Datos!$B18,Base!$O:$O,Datos!$DT$4,Base!$N:$N,Datos!EL$5)</f>
        <v>0</v>
      </c>
      <c r="EM18" s="13">
        <f>SUMIFS(Base!$J:$J,Base!$L:$L,Datos!$B18,Base!$O:$O,Datos!$DT$4,Base!$N:$N,Datos!EM$5)</f>
        <v>0</v>
      </c>
      <c r="EN18" s="13">
        <f>SUMIFS(Base!$J:$J,Base!$L:$L,Datos!$B18,Base!$O:$O,Datos!$DT$4,Base!$N:$N,Datos!EN$5)</f>
        <v>0</v>
      </c>
      <c r="EO18" s="13">
        <f>SUMIFS(Base!$J:$J,Base!$L:$L,Datos!$B18,Base!$O:$O,Datos!$DT$4,Base!$N:$N,Datos!EO$5)</f>
        <v>0</v>
      </c>
      <c r="EP18" s="13">
        <f>SUMIFS(Base!$J:$J,Base!$L:$L,Datos!$B18,Base!$O:$O,Datos!$DT$4,Base!$N:$N,Datos!EP$5)</f>
        <v>0</v>
      </c>
      <c r="EQ18" s="13">
        <f>SUMIFS(Base!$J:$J,Base!$L:$L,Datos!$B18,Base!$O:$O,Datos!$DT$4,Base!$N:$N,Datos!EQ$5)</f>
        <v>0</v>
      </c>
      <c r="ER18" s="13">
        <f>SUMIFS(Base!$J:$J,Base!$L:$L,Datos!$B18,Base!$O:$O,Datos!$DT$4,Base!$N:$N,Datos!ER$5)</f>
        <v>0</v>
      </c>
      <c r="ES18" s="13">
        <f>SUMIFS(Base!$J:$J,Base!$L:$L,Datos!$B18,Base!$O:$O,Datos!$DT$4,Base!$N:$N,Datos!ES$5)</f>
        <v>0</v>
      </c>
      <c r="ET18" s="13">
        <f>SUMIFS(Base!$J:$J,Base!$L:$L,Datos!$B18,Base!$O:$O,Datos!$DT$4,Base!$N:$N,Datos!ET$5)</f>
        <v>0</v>
      </c>
      <c r="EU18" s="13">
        <f>SUMIFS(Base!$J:$J,Base!$L:$L,Datos!$B18,Base!$O:$O,Datos!$DT$4,Base!$N:$N,Datos!EU$5)</f>
        <v>0</v>
      </c>
      <c r="EV18" s="13">
        <f>SUMIFS(Base!$J:$J,Base!$L:$L,Datos!$B18,Base!$O:$O,Datos!$DT$4,Base!$N:$N,Datos!EV$5)</f>
        <v>0</v>
      </c>
      <c r="EW18" s="13">
        <f>SUMIFS(Base!$J:$J,Base!$L:$L,Datos!$B18,Base!$O:$O,Datos!$DT$4,Base!$N:$N,Datos!EW$5)</f>
        <v>0</v>
      </c>
      <c r="EX18" s="65">
        <f>SUMIFS(Base!$J:$J,Base!$L:$L,Datos!$B18,Base!$O:$O,Datos!$DT$4,Base!$N:$N,Datos!EX$5)</f>
        <v>0</v>
      </c>
      <c r="EY18" s="13">
        <f>SUMIFS(Base!$J:$J,Base!$L:$L,Datos!$B18,Base!$O:$O,Datos!$EY$4,Base!$N:$N,Datos!EY$5)</f>
        <v>0</v>
      </c>
      <c r="EZ18" s="13">
        <f>SUMIFS(Base!$J:$J,Base!$L:$L,Datos!$B18,Base!$O:$O,Datos!$EY$4,Base!$N:$N,Datos!EZ$5)</f>
        <v>0</v>
      </c>
      <c r="FA18" s="13">
        <f>SUMIFS(Base!$J:$J,Base!$L:$L,Datos!$B18,Base!$O:$O,Datos!$EY$4,Base!$N:$N,Datos!FA$5)</f>
        <v>0</v>
      </c>
      <c r="FB18" s="13">
        <f>SUMIFS(Base!$J:$J,Base!$L:$L,Datos!$B18,Base!$O:$O,Datos!$EY$4,Base!$N:$N,Datos!FB$5)</f>
        <v>0</v>
      </c>
      <c r="FC18" s="13">
        <f>SUMIFS(Base!$J:$J,Base!$L:$L,Datos!$B18,Base!$O:$O,Datos!$EY$4,Base!$N:$N,Datos!FC$5)</f>
        <v>0</v>
      </c>
      <c r="FD18" s="13">
        <f>SUMIFS(Base!$J:$J,Base!$L:$L,Datos!$B18,Base!$O:$O,Datos!$EY$4,Base!$N:$N,Datos!FD$5)</f>
        <v>0</v>
      </c>
      <c r="FE18" s="13">
        <f>SUMIFS(Base!$J:$J,Base!$L:$L,Datos!$B18,Base!$O:$O,Datos!$EY$4,Base!$N:$N,Datos!FE$5)</f>
        <v>0</v>
      </c>
      <c r="FF18" s="13">
        <f>SUMIFS(Base!$J:$J,Base!$L:$L,Datos!$B18,Base!$O:$O,Datos!$EY$4,Base!$N:$N,Datos!FF$5)</f>
        <v>0</v>
      </c>
      <c r="FG18" s="13">
        <f>SUMIFS(Base!$J:$J,Base!$L:$L,Datos!$B18,Base!$O:$O,Datos!$EY$4,Base!$N:$N,Datos!FG$5)</f>
        <v>0</v>
      </c>
      <c r="FH18" s="13">
        <f>SUMIFS(Base!$J:$J,Base!$L:$L,Datos!$B18,Base!$O:$O,Datos!$EY$4,Base!$N:$N,Datos!FH$5)</f>
        <v>0</v>
      </c>
      <c r="FI18" s="13">
        <f>SUMIFS(Base!$J:$J,Base!$L:$L,Datos!$B18,Base!$O:$O,Datos!$EY$4,Base!$N:$N,Datos!FI$5)</f>
        <v>0</v>
      </c>
      <c r="FJ18" s="13">
        <f>SUMIFS(Base!$J:$J,Base!$L:$L,Datos!$B18,Base!$O:$O,Datos!$EY$4,Base!$N:$N,Datos!FJ$5)</f>
        <v>0</v>
      </c>
      <c r="FK18" s="13">
        <f>SUMIFS(Base!$J:$J,Base!$L:$L,Datos!$B18,Base!$O:$O,Datos!$EY$4,Base!$N:$N,Datos!FK$5)</f>
        <v>0</v>
      </c>
      <c r="FL18" s="13">
        <f>SUMIFS(Base!$J:$J,Base!$L:$L,Datos!$B18,Base!$O:$O,Datos!$EY$4,Base!$N:$N,Datos!FL$5)</f>
        <v>0</v>
      </c>
      <c r="FM18" s="13">
        <f>SUMIFS(Base!$J:$J,Base!$L:$L,Datos!$B18,Base!$O:$O,Datos!$EY$4,Base!$N:$N,Datos!FM$5)</f>
        <v>0</v>
      </c>
      <c r="FN18" s="13">
        <f>SUMIFS(Base!$J:$J,Base!$L:$L,Datos!$B18,Base!$O:$O,Datos!$EY$4,Base!$N:$N,Datos!FN$5)</f>
        <v>0</v>
      </c>
      <c r="FO18" s="13">
        <f>SUMIFS(Base!$J:$J,Base!$L:$L,Datos!$B18,Base!$O:$O,Datos!$EY$4,Base!$N:$N,Datos!FO$5)</f>
        <v>0</v>
      </c>
      <c r="FP18" s="13">
        <f>SUMIFS(Base!$J:$J,Base!$L:$L,Datos!$B18,Base!$O:$O,Datos!$EY$4,Base!$N:$N,Datos!FP$5)</f>
        <v>0</v>
      </c>
      <c r="FQ18" s="13">
        <f>SUMIFS(Base!$J:$J,Base!$L:$L,Datos!$B18,Base!$O:$O,Datos!$EY$4,Base!$N:$N,Datos!FQ$5)</f>
        <v>0</v>
      </c>
      <c r="FR18" s="13">
        <f>SUMIFS(Base!$J:$J,Base!$L:$L,Datos!$B18,Base!$O:$O,Datos!$EY$4,Base!$N:$N,Datos!FR$5)</f>
        <v>0</v>
      </c>
      <c r="FS18" s="13">
        <f>SUMIFS(Base!$J:$J,Base!$L:$L,Datos!$B18,Base!$O:$O,Datos!$EY$4,Base!$N:$N,Datos!FS$5)</f>
        <v>0</v>
      </c>
      <c r="FT18" s="13">
        <f>SUMIFS(Base!$J:$J,Base!$L:$L,Datos!$B18,Base!$O:$O,Datos!$EY$4,Base!$N:$N,Datos!FT$5)</f>
        <v>0</v>
      </c>
      <c r="FU18" s="13">
        <f>SUMIFS(Base!$J:$J,Base!$L:$L,Datos!$B18,Base!$O:$O,Datos!$EY$4,Base!$N:$N,Datos!FU$5)</f>
        <v>0</v>
      </c>
      <c r="FV18" s="13">
        <f>SUMIFS(Base!$J:$J,Base!$L:$L,Datos!$B18,Base!$O:$O,Datos!$EY$4,Base!$N:$N,Datos!FV$5)</f>
        <v>0</v>
      </c>
      <c r="FW18" s="13">
        <f>SUMIFS(Base!$J:$J,Base!$L:$L,Datos!$B18,Base!$O:$O,Datos!$EY$4,Base!$N:$N,Datos!FW$5)</f>
        <v>0</v>
      </c>
      <c r="FX18" s="13">
        <f>SUMIFS(Base!$J:$J,Base!$L:$L,Datos!$B18,Base!$O:$O,Datos!$EY$4,Base!$N:$N,Datos!FX$5)</f>
        <v>0</v>
      </c>
      <c r="FY18" s="13">
        <f>SUMIFS(Base!$J:$J,Base!$L:$L,Datos!$B18,Base!$O:$O,Datos!$EY$4,Base!$N:$N,Datos!FY$5)</f>
        <v>0</v>
      </c>
      <c r="FZ18" s="13">
        <f>SUMIFS(Base!$J:$J,Base!$L:$L,Datos!$B18,Base!$O:$O,Datos!$EY$4,Base!$N:$N,Datos!FZ$5)</f>
        <v>0</v>
      </c>
      <c r="GA18" s="209">
        <f>SUMIFS(Base!$J:$J,Base!$L:$L,Datos!$B18,Base!$O:$O,Datos!$EY$4,Base!$N:$N,Datos!GA$5)</f>
        <v>0</v>
      </c>
      <c r="GB18" s="13">
        <f>SUMIFS(Base!$J:$J,Base!$L:$L,Datos!$B18,Base!$O:$O,Datos!$EY$4,Base!$N:$N,Datos!GB$5)</f>
        <v>0</v>
      </c>
      <c r="GC18" s="13">
        <f>SUMIFS(Base!$J:$J,Base!$L:$L,Datos!$B18,Base!$O:$O,Datos!$GC$4,Base!$N:$N,Datos!GC$5)</f>
        <v>0</v>
      </c>
      <c r="GD18" s="13">
        <f>SUMIFS(Base!$J:$J,Base!$L:$L,Datos!$B18,Base!$O:$O,Datos!$GC$4,Base!$N:$N,Datos!GD$5)</f>
        <v>0</v>
      </c>
      <c r="GE18" s="13">
        <f>SUMIFS(Base!$J:$J,Base!$L:$L,Datos!$B18,Base!$O:$O,Datos!$GC$4,Base!$N:$N,Datos!GE$5)</f>
        <v>0</v>
      </c>
      <c r="GF18" s="65">
        <f>SUMIFS(Base!$J:$J,Base!$L:$L,Datos!$B18,Base!$O:$O,Datos!$GC$4,Base!$N:$N,Datos!GF$5)</f>
        <v>0</v>
      </c>
      <c r="GG18" s="65">
        <f>SUMIFS(Base!$J:$J,Base!$L:$L,Datos!$B18,Base!$O:$O,Datos!$GC$4,Base!$N:$N,Datos!GG$5)</f>
        <v>0</v>
      </c>
      <c r="GH18" s="65">
        <f>SUMIFS(Base!$J:$J,Base!$L:$L,Datos!$B18,Base!$O:$O,Datos!$GC$4,Base!$N:$N,Datos!GH$5)</f>
        <v>0</v>
      </c>
      <c r="GI18" s="65">
        <f>SUMIFS(Base!$J:$J,Base!$L:$L,Datos!$B18,Base!$O:$O,Datos!$GC$4,Base!$N:$N,Datos!GI$5)</f>
        <v>0</v>
      </c>
      <c r="GJ18" s="65">
        <f>SUMIFS(Base!$J:$J,Base!$L:$L,Datos!$B18,Base!$O:$O,Datos!$GC$4,Base!$N:$N,Datos!GJ$5)</f>
        <v>0</v>
      </c>
      <c r="GK18" s="65">
        <f>SUMIFS(Base!$J:$J,Base!$L:$L,Datos!$B18,Base!$O:$O,Datos!$GC$4,Base!$N:$N,Datos!GK$5)</f>
        <v>0</v>
      </c>
      <c r="GL18" s="65">
        <f>SUMIFS(Base!$J:$J,Base!$L:$L,Datos!$B18,Base!$O:$O,Datos!$GC$4,Base!$N:$N,Datos!GL$5)</f>
        <v>0</v>
      </c>
      <c r="GM18" s="65">
        <f>SUMIFS(Base!$J:$J,Base!$L:$L,Datos!$B18,Base!$O:$O,Datos!$GC$4,Base!$N:$N,Datos!GM$5)</f>
        <v>0</v>
      </c>
      <c r="GN18" s="65">
        <f>SUMIFS(Base!$J:$J,Base!$L:$L,Datos!$B18,Base!$O:$O,Datos!$GC$4,Base!$N:$N,Datos!GN$5)</f>
        <v>0</v>
      </c>
      <c r="GO18" s="65">
        <f>SUMIFS(Base!$J:$J,Base!$L:$L,Datos!$B18,Base!$O:$O,Datos!$GC$4,Base!$N:$N,Datos!GO$5)</f>
        <v>0</v>
      </c>
      <c r="GP18" s="65">
        <f>SUMIFS(Base!$J:$J,Base!$L:$L,Datos!$B18,Base!$O:$O,Datos!$GC$4,Base!$N:$N,Datos!GP$5)</f>
        <v>0</v>
      </c>
      <c r="GQ18" s="65">
        <f>SUMIFS(Base!$J:$J,Base!$L:$L,Datos!$B18,Base!$O:$O,Datos!$GC$4,Base!$N:$N,Datos!GQ$5)</f>
        <v>0</v>
      </c>
      <c r="GR18" s="65">
        <f>SUMIFS(Base!$J:$J,Base!$L:$L,Datos!$B18,Base!$O:$O,Datos!$GC$4,Base!$N:$N,Datos!GR$5)</f>
        <v>0</v>
      </c>
      <c r="GS18" s="65">
        <f>SUMIFS(Base!$J:$J,Base!$L:$L,Datos!$B18,Base!$O:$O,Datos!$GC$4,Base!$N:$N,Datos!GS$5)</f>
        <v>0</v>
      </c>
      <c r="GT18" s="65">
        <f>SUMIFS(Base!$J:$J,Base!$L:$L,Datos!$B18,Base!$O:$O,Datos!$GC$4,Base!$N:$N,Datos!GT$5)</f>
        <v>0</v>
      </c>
      <c r="GU18" s="65">
        <f>SUMIFS(Base!$J:$J,Base!$L:$L,Datos!$B18,Base!$O:$O,Datos!$GC$4,Base!$N:$N,Datos!GU$5)</f>
        <v>0</v>
      </c>
      <c r="GV18" s="65">
        <f>SUMIFS(Base!$J:$J,Base!$L:$L,Datos!$B18,Base!$O:$O,Datos!$GC$4,Base!$N:$N,Datos!GV$5)</f>
        <v>0</v>
      </c>
      <c r="GW18" s="65">
        <f>SUMIFS(Base!$J:$J,Base!$L:$L,Datos!$B18,Base!$O:$O,Datos!$GC$4,Base!$N:$N,Datos!GW$5)</f>
        <v>0</v>
      </c>
      <c r="GX18" s="65">
        <f>SUMIFS(Base!$J:$J,Base!$L:$L,Datos!$B18,Base!$O:$O,Datos!$GC$4,Base!$N:$N,Datos!GX$5)</f>
        <v>0</v>
      </c>
      <c r="GY18" s="65">
        <f>SUMIFS(Base!$J:$J,Base!$L:$L,Datos!$B18,Base!$O:$O,Datos!$GC$4,Base!$N:$N,Datos!GY$5)</f>
        <v>0</v>
      </c>
      <c r="GZ18" s="65">
        <f>SUMIFS(Base!$J:$J,Base!$L:$L,Datos!$B18,Base!$O:$O,Datos!$GC$4,Base!$N:$N,Datos!GZ$5)</f>
        <v>0</v>
      </c>
      <c r="HA18" s="65">
        <f>SUMIFS(Base!$J:$J,Base!$L:$L,Datos!$B18,Base!$O:$O,Datos!$GC$4,Base!$N:$N,Datos!HA$5)</f>
        <v>0</v>
      </c>
      <c r="HB18" s="65">
        <f>SUMIFS(Base!$J:$J,Base!$L:$L,Datos!$B18,Base!$O:$O,Datos!$GC$4,Base!$N:$N,Datos!HB$5)</f>
        <v>0</v>
      </c>
      <c r="HC18" s="65">
        <f>SUMIFS(Base!$J:$J,Base!$L:$L,Datos!$B18,Base!$O:$O,Datos!$GC$4,Base!$N:$N,Datos!HC$5)</f>
        <v>0</v>
      </c>
      <c r="HD18" s="65">
        <f>SUMIFS(Base!$J:$J,Base!$L:$L,Datos!$B18,Base!$O:$O,Datos!$GC$4,Base!$N:$N,Datos!HD$5)</f>
        <v>0</v>
      </c>
      <c r="HE18" s="65">
        <f>SUMIFS(Base!$J:$J,Base!$L:$L,Datos!$B18,Base!$O:$O,Datos!$GC$4,Base!$N:$N,Datos!HE$5)</f>
        <v>0</v>
      </c>
      <c r="HF18" s="65">
        <f>SUMIFS(Base!$J:$J,Base!$L:$L,Datos!$B18,Base!$O:$O,Datos!$GC$4,Base!$N:$N,Datos!HF$5)</f>
        <v>0</v>
      </c>
      <c r="HG18" s="65">
        <f>SUMIFS(Base!$J:$J,Base!$L:$L,Datos!$B18,Base!$O:$O,Datos!$GC$4,Base!$N:$N,Datos!HG$5)</f>
        <v>0</v>
      </c>
      <c r="HH18" s="65">
        <f>SUMIFS(Base!$J:$J,Base!$L:$L,Datos!$B18,Base!$O:$O,Datos!$HH$4,Base!$N:$N,Datos!HH$5)</f>
        <v>0</v>
      </c>
      <c r="HI18" s="65">
        <f>SUMIFS(Base!$J:$J,Base!$L:$L,Datos!$B18,Base!$O:$O,Datos!$HH$4,Base!$N:$N,Datos!HI$5)</f>
        <v>0</v>
      </c>
      <c r="HJ18" s="65">
        <f>SUMIFS(Base!$J:$J,Base!$L:$L,Datos!$B18,Base!$O:$O,Datos!$HH$4,Base!$N:$N,Datos!HJ$5)</f>
        <v>0</v>
      </c>
      <c r="HK18" s="65">
        <f>SUMIFS(Base!$J:$J,Base!$L:$L,Datos!$B18,Base!$O:$O,Datos!$HH$4,Base!$N:$N,Datos!HK$5)</f>
        <v>0</v>
      </c>
      <c r="HL18" s="65">
        <f>SUMIFS(Base!$J:$J,Base!$L:$L,Datos!$B18,Base!$O:$O,Datos!$HH$4,Base!$N:$N,Datos!HL$5)</f>
        <v>0</v>
      </c>
      <c r="HM18" s="65">
        <f>SUMIFS(Base!$J:$J,Base!$L:$L,Datos!$B18,Base!$O:$O,Datos!$HH$4,Base!$N:$N,Datos!HM$5)</f>
        <v>0</v>
      </c>
      <c r="HN18" s="65">
        <f>SUMIFS(Base!$J:$J,Base!$L:$L,Datos!$B18,Base!$O:$O,Datos!$HH$4,Base!$N:$N,Datos!HN$5)</f>
        <v>0</v>
      </c>
      <c r="HO18" s="65">
        <f>SUMIFS(Base!$J:$J,Base!$L:$L,Datos!$B18,Base!$O:$O,Datos!$HH$4,Base!$N:$N,Datos!HO$5)</f>
        <v>0</v>
      </c>
      <c r="HP18" s="65">
        <f>SUMIFS(Base!$J:$J,Base!$L:$L,Datos!$B18,Base!$O:$O,Datos!$HH$4,Base!$N:$N,Datos!HP$5)</f>
        <v>0</v>
      </c>
      <c r="HQ18" s="65">
        <f>SUMIFS(Base!$J:$J,Base!$L:$L,Datos!$B18,Base!$O:$O,Datos!$HH$4,Base!$N:$N,Datos!HQ$5)</f>
        <v>0</v>
      </c>
      <c r="HR18" s="65">
        <f>SUMIFS(Base!$J:$J,Base!$L:$L,Datos!$B18,Base!$O:$O,Datos!$HH$4,Base!$N:$N,Datos!HR$5)</f>
        <v>0</v>
      </c>
      <c r="HS18" s="65">
        <f>SUMIFS(Base!$J:$J,Base!$L:$L,Datos!$B18,Base!$O:$O,Datos!$HH$4,Base!$N:$N,Datos!HS$5)</f>
        <v>0</v>
      </c>
      <c r="HT18" s="65">
        <f>SUMIFS(Base!$J:$J,Base!$L:$L,Datos!$B18,Base!$O:$O,Datos!$HH$4,Base!$N:$N,Datos!HT$5)</f>
        <v>0</v>
      </c>
      <c r="HU18" s="65">
        <f>SUMIFS(Base!$J:$J,Base!$L:$L,Datos!$B18,Base!$O:$O,Datos!$HH$4,Base!$N:$N,Datos!HU$5)</f>
        <v>0</v>
      </c>
      <c r="HV18" s="65">
        <f>SUMIFS(Base!$J:$J,Base!$L:$L,Datos!$B18,Base!$O:$O,Datos!$HH$4,Base!$N:$N,Datos!HV$5)</f>
        <v>0</v>
      </c>
      <c r="HW18" s="65">
        <f>SUMIFS(Base!$J:$J,Base!$L:$L,Datos!$B18,Base!$O:$O,Datos!$HH$4,Base!$N:$N,Datos!HW$5)</f>
        <v>0</v>
      </c>
      <c r="HX18" s="65">
        <f>SUMIFS(Base!$J:$J,Base!$L:$L,Datos!$B18,Base!$O:$O,Datos!$HH$4,Base!$N:$N,Datos!HX$5)</f>
        <v>0</v>
      </c>
      <c r="HY18" s="65">
        <f>SUMIFS(Base!$J:$J,Base!$L:$L,Datos!$B18,Base!$O:$O,Datos!$HH$4,Base!$N:$N,Datos!HY$5)</f>
        <v>0</v>
      </c>
      <c r="HZ18" s="65">
        <f>SUMIFS(Base!$J:$J,Base!$L:$L,Datos!$B18,Base!$O:$O,Datos!$HH$4,Base!$N:$N,Datos!HZ$5)</f>
        <v>0</v>
      </c>
      <c r="IA18" s="65">
        <f>SUMIFS(Base!$J:$J,Base!$L:$L,Datos!$B18,Base!$O:$O,Datos!$HH$4,Base!$N:$N,Datos!IA$5)</f>
        <v>0</v>
      </c>
      <c r="IB18" s="65">
        <f>SUMIFS(Base!$J:$J,Base!$L:$L,Datos!$B18,Base!$O:$O,Datos!$HH$4,Base!$N:$N,Datos!IB$5)</f>
        <v>0</v>
      </c>
      <c r="IC18" s="65">
        <f>SUMIFS(Base!$J:$J,Base!$L:$L,Datos!$B18,Base!$O:$O,Datos!$HH$4,Base!$N:$N,Datos!IC$5)</f>
        <v>0</v>
      </c>
      <c r="ID18" s="65">
        <f>SUMIFS(Base!$J:$J,Base!$L:$L,Datos!$B18,Base!$O:$O,Datos!$HH$4,Base!$N:$N,Datos!ID$5)</f>
        <v>0</v>
      </c>
      <c r="IE18" s="65">
        <f>SUMIFS(Base!$J:$J,Base!$L:$L,Datos!$B18,Base!$O:$O,Datos!$HH$4,Base!$N:$N,Datos!IE$5)</f>
        <v>0</v>
      </c>
      <c r="IF18" s="65">
        <f>SUMIFS(Base!$J:$J,Base!$L:$L,Datos!$B18,Base!$O:$O,Datos!$HH$4,Base!$N:$N,Datos!IF$5)</f>
        <v>0</v>
      </c>
      <c r="IG18" s="65">
        <f>SUMIFS(Base!$J:$J,Base!$L:$L,Datos!$B18,Base!$O:$O,Datos!$HH$4,Base!$N:$N,Datos!IG$5)</f>
        <v>0</v>
      </c>
      <c r="IH18" s="65">
        <f>SUMIFS(Base!$J:$J,Base!$L:$L,Datos!$B18,Base!$O:$O,Datos!$HH$4,Base!$N:$N,Datos!IH$5)</f>
        <v>0</v>
      </c>
      <c r="II18" s="65">
        <f>SUMIFS(Base!$J:$J,Base!$L:$L,Datos!$B18,Base!$O:$O,Datos!$HH$4,Base!$N:$N,Datos!II$5)</f>
        <v>0</v>
      </c>
      <c r="IJ18" s="65">
        <f>SUMIFS(Base!$J:$J,Base!$L:$L,Datos!$B18,Base!$O:$O,Datos!$HH$4,Base!$N:$N,Datos!IJ$5)</f>
        <v>0</v>
      </c>
      <c r="IK18" s="65">
        <f>SUMIFS(Base!$J:$J,Base!$L:$L,Datos!$B18,Base!$O:$O,Datos!$HH$4,Base!$N:$N,Datos!IK$5)</f>
        <v>0</v>
      </c>
      <c r="IL18" s="65">
        <f>SUMIFS(Base!$J:$J,Base!$L:$L,Datos!$B18,Base!$O:$O,Datos!$HH$4,Base!$N:$N,Datos!IL$5)</f>
        <v>0</v>
      </c>
      <c r="IM18" s="194">
        <f>SUMIFS(Base!$J:$J,Base!$L:$L,Datos!$B18,Base!$O:$O,Datos!$IM$4,Base!$N:$N,Datos!IM$5)</f>
        <v>0</v>
      </c>
      <c r="IN18" s="65">
        <f>SUMIFS(Base!$J:$J,Base!$L:$L,Datos!$B18,Base!$O:$O,Datos!$IM$4,Base!$N:$N,Datos!IN$5)</f>
        <v>0</v>
      </c>
      <c r="IO18" s="65">
        <f>SUMIFS(Base!$J:$J,Base!$L:$L,Datos!$B18,Base!$O:$O,Datos!$IM$4,Base!$N:$N,Datos!IO$5)</f>
        <v>0</v>
      </c>
      <c r="IP18" s="65">
        <f>SUMIFS(Base!$J:$J,Base!$L:$L,Datos!$B18,Base!$O:$O,Datos!$IM$4,Base!$N:$N,Datos!IP$5)</f>
        <v>0</v>
      </c>
      <c r="IQ18" s="65">
        <f>SUMIFS(Base!$J:$J,Base!$L:$L,Datos!$B18,Base!$O:$O,Datos!$IM$4,Base!$N:$N,Datos!IQ$5)</f>
        <v>0</v>
      </c>
      <c r="IR18" s="65">
        <f>SUMIFS(Base!$J:$J,Base!$L:$L,Datos!$B18,Base!$O:$O,Datos!$IM$4,Base!$N:$N,Datos!IR$5)</f>
        <v>0</v>
      </c>
      <c r="IS18" s="65">
        <f>SUMIFS(Base!$J:$J,Base!$L:$L,Datos!$B18,Base!$O:$O,Datos!$IM$4,Base!$N:$N,Datos!IS$5)</f>
        <v>0</v>
      </c>
      <c r="IT18" s="65">
        <f>SUMIFS(Base!$J:$J,Base!$L:$L,Datos!$B18,Base!$O:$O,Datos!$IM$4,Base!$N:$N,Datos!IT$5)</f>
        <v>0</v>
      </c>
      <c r="IU18" s="65">
        <f>SUMIFS(Base!$J:$J,Base!$L:$L,Datos!$B18,Base!$O:$O,Datos!$IM$4,Base!$N:$N,Datos!IU$5)</f>
        <v>0</v>
      </c>
      <c r="IV18" s="65">
        <f>SUMIFS(Base!$J:$J,Base!$L:$L,Datos!$B18,Base!$O:$O,Datos!$IM$4,Base!$N:$N,Datos!IV$5)</f>
        <v>0</v>
      </c>
      <c r="IW18" s="65">
        <f>SUMIFS(Base!$J:$J,Base!$L:$L,Datos!$B18,Base!$O:$O,Datos!$IM$4,Base!$N:$N,Datos!IW$5)</f>
        <v>0</v>
      </c>
      <c r="IX18" s="65">
        <f>SUMIFS(Base!$J:$J,Base!$L:$L,Datos!$B18,Base!$O:$O,Datos!$IM$4,Base!$N:$N,Datos!IX$5)</f>
        <v>0</v>
      </c>
      <c r="IY18" s="65">
        <f>SUMIFS(Base!$J:$J,Base!$L:$L,Datos!$B18,Base!$O:$O,Datos!$IM$4,Base!$N:$N,Datos!IY$5)</f>
        <v>0</v>
      </c>
      <c r="IZ18" s="65">
        <f>SUMIFS(Base!$J:$J,Base!$L:$L,Datos!$B18,Base!$O:$O,Datos!$IM$4,Base!$N:$N,Datos!IZ$5)</f>
        <v>0</v>
      </c>
      <c r="JA18" s="65">
        <f>SUMIFS(Base!$J:$J,Base!$L:$L,Datos!$B18,Base!$O:$O,Datos!$IM$4,Base!$N:$N,Datos!JA$5)</f>
        <v>0</v>
      </c>
      <c r="JB18" s="65">
        <f>SUMIFS(Base!$J:$J,Base!$L:$L,Datos!$B18,Base!$O:$O,Datos!$IM$4,Base!$N:$N,Datos!JB$5)</f>
        <v>0</v>
      </c>
      <c r="JC18" s="65">
        <f>SUMIFS(Base!$J:$J,Base!$L:$L,Datos!$B18,Base!$O:$O,Datos!$IM$4,Base!$N:$N,Datos!JC$5)</f>
        <v>0</v>
      </c>
      <c r="JD18" s="65">
        <f>SUMIFS(Base!$J:$J,Base!$L:$L,Datos!$B18,Base!$O:$O,Datos!$IM$4,Base!$N:$N,Datos!JD$5)</f>
        <v>0</v>
      </c>
      <c r="JE18" s="65">
        <f>SUMIFS(Base!$J:$J,Base!$L:$L,Datos!$B18,Base!$O:$O,Datos!$IM$4,Base!$N:$N,Datos!JE$5)</f>
        <v>0</v>
      </c>
      <c r="JF18" s="65">
        <f>SUMIFS(Base!$J:$J,Base!$L:$L,Datos!$B18,Base!$O:$O,Datos!$IM$4,Base!$N:$N,Datos!JF$5)</f>
        <v>0</v>
      </c>
      <c r="JG18" s="65">
        <f>SUMIFS(Base!$J:$J,Base!$L:$L,Datos!$B18,Base!$O:$O,Datos!$IM$4,Base!$N:$N,Datos!JG$5)</f>
        <v>0</v>
      </c>
      <c r="JH18" s="65">
        <f>SUMIFS(Base!$J:$J,Base!$L:$L,Datos!$B18,Base!$O:$O,Datos!$IM$4,Base!$N:$N,Datos!JH$5)</f>
        <v>0</v>
      </c>
      <c r="JI18" s="65">
        <f>SUMIFS(Base!$J:$J,Base!$L:$L,Datos!$B18,Base!$O:$O,Datos!$IM$4,Base!$N:$N,Datos!JI$5)</f>
        <v>0</v>
      </c>
      <c r="JJ18" s="65">
        <f>SUMIFS(Base!$J:$J,Base!$L:$L,Datos!$B18,Base!$O:$O,Datos!$IM$4,Base!$N:$N,Datos!JJ$5)</f>
        <v>0</v>
      </c>
      <c r="JK18" s="65">
        <f>SUMIFS(Base!$J:$J,Base!$L:$L,Datos!$B18,Base!$O:$O,Datos!$IM$4,Base!$N:$N,Datos!JK$5)</f>
        <v>0</v>
      </c>
      <c r="JL18" s="65">
        <f>SUMIFS(Base!$J:$J,Base!$L:$L,Datos!$B18,Base!$O:$O,Datos!$IM$4,Base!$N:$N,Datos!JL$5)</f>
        <v>0</v>
      </c>
      <c r="JM18" s="65">
        <f>SUMIFS(Base!$J:$J,Base!$L:$L,Datos!$B18,Base!$O:$O,Datos!$IM$4,Base!$N:$N,Datos!JM$5)</f>
        <v>0</v>
      </c>
      <c r="JN18" s="65">
        <f>SUMIFS(Base!$J:$J,Base!$L:$L,Datos!$B18,Base!$O:$O,Datos!$IM$4,Base!$N:$N,Datos!JN$5)</f>
        <v>0</v>
      </c>
      <c r="JO18" s="65">
        <f>SUMIFS(Base!$J:$J,Base!$L:$L,Datos!$B18,Base!$O:$O,Datos!$IM$4,Base!$N:$N,Datos!JO$5)</f>
        <v>0</v>
      </c>
      <c r="JP18" s="238">
        <f>SUMIFS(Base!$J:$J,Base!$L:$L,Datos!$B18,Base!$O:$O,Datos!$IM$4,Base!$N:$N,Datos!JP$5)</f>
        <v>0</v>
      </c>
      <c r="JQ18" s="65">
        <f>SUMIFS(Base!$J:$J,Base!$L:$L,Datos!$B18,Base!$O:$O,Datos!$JQ$4,Base!$N:$N,Datos!JQ$5)</f>
        <v>0</v>
      </c>
      <c r="JR18" s="65">
        <f>SUMIFS(Base!$J:$J,Base!$L:$L,Datos!$B18,Base!$O:$O,Datos!$JQ$4,Base!$N:$N,Datos!JR$5)</f>
        <v>0</v>
      </c>
      <c r="JS18" s="65">
        <f>SUMIFS(Base!$J:$J,Base!$L:$L,Datos!$B18,Base!$O:$O,Datos!$JQ$4,Base!$N:$N,Datos!JS$5)</f>
        <v>0</v>
      </c>
      <c r="JT18" s="65">
        <f>SUMIFS(Base!$J:$J,Base!$L:$L,Datos!$B18,Base!$O:$O,Datos!$JQ$4,Base!$N:$N,Datos!JT$5)</f>
        <v>0</v>
      </c>
      <c r="JU18" s="65">
        <f>SUMIFS(Base!$J:$J,Base!$L:$L,Datos!$B18,Base!$O:$O,Datos!$JQ$4,Base!$N:$N,Datos!JU$5)</f>
        <v>0</v>
      </c>
      <c r="JV18" s="65">
        <f>SUMIFS(Base!$J:$J,Base!$L:$L,Datos!$B18,Base!$O:$O,Datos!$JQ$4,Base!$N:$N,Datos!JV$5)</f>
        <v>0</v>
      </c>
      <c r="JW18" s="65">
        <f>SUMIFS(Base!$J:$J,Base!$L:$L,Datos!$B18,Base!$O:$O,Datos!$JQ$4,Base!$N:$N,Datos!JW$5)</f>
        <v>0</v>
      </c>
      <c r="JX18" s="65">
        <f>SUMIFS(Base!$J:$J,Base!$L:$L,Datos!$B18,Base!$O:$O,Datos!$JQ$4,Base!$N:$N,Datos!JX$5)</f>
        <v>0</v>
      </c>
      <c r="JY18" s="65">
        <f>SUMIFS(Base!$J:$J,Base!$L:$L,Datos!$B18,Base!$O:$O,Datos!$JQ$4,Base!$N:$N,Datos!JY$5)</f>
        <v>0</v>
      </c>
      <c r="JZ18" s="65">
        <f>SUMIFS(Base!$J:$J,Base!$L:$L,Datos!$B18,Base!$O:$O,Datos!$JQ$4,Base!$N:$N,Datos!JZ$5)</f>
        <v>0</v>
      </c>
      <c r="KA18" s="65">
        <f>SUMIFS(Base!$J:$J,Base!$L:$L,Datos!$B18,Base!$O:$O,Datos!$JQ$4,Base!$N:$N,Datos!KA$5)</f>
        <v>0</v>
      </c>
      <c r="KB18" s="65">
        <f>SUMIFS(Base!$J:$J,Base!$L:$L,Datos!$B18,Base!$O:$O,Datos!$JQ$4,Base!$N:$N,Datos!KB$5)</f>
        <v>0</v>
      </c>
      <c r="KC18" s="65">
        <f>SUMIFS(Base!$J:$J,Base!$L:$L,Datos!$B18,Base!$O:$O,Datos!$JQ$4,Base!$N:$N,Datos!KC$5)</f>
        <v>0</v>
      </c>
      <c r="KD18" s="65">
        <f>SUMIFS(Base!$J:$J,Base!$L:$L,Datos!$B18,Base!$O:$O,Datos!$JQ$4,Base!$N:$N,Datos!KD$5)</f>
        <v>0</v>
      </c>
      <c r="KE18" s="65">
        <f>SUMIFS(Base!$J:$J,Base!$L:$L,Datos!$B18,Base!$O:$O,Datos!$JQ$4,Base!$N:$N,Datos!KE$5)</f>
        <v>0</v>
      </c>
      <c r="KF18" s="65">
        <f>SUMIFS(Base!$J:$J,Base!$L:$L,Datos!$B18,Base!$O:$O,Datos!$JQ$4,Base!$N:$N,Datos!KF$5)</f>
        <v>0</v>
      </c>
      <c r="KG18" s="65">
        <f>SUMIFS(Base!$J:$J,Base!$L:$L,Datos!$B18,Base!$O:$O,Datos!$JQ$4,Base!$N:$N,Datos!KG$5)</f>
        <v>0</v>
      </c>
      <c r="KH18" s="65">
        <f>SUMIFS(Base!$J:$J,Base!$L:$L,Datos!$B18,Base!$O:$O,Datos!$JQ$4,Base!$N:$N,Datos!KH$5)</f>
        <v>0</v>
      </c>
      <c r="KI18" s="65">
        <f>SUMIFS(Base!$J:$J,Base!$L:$L,Datos!$B18,Base!$O:$O,Datos!$JQ$4,Base!$N:$N,Datos!KI$5)</f>
        <v>0</v>
      </c>
      <c r="KJ18" s="65">
        <f>SUMIFS(Base!$J:$J,Base!$L:$L,Datos!$B18,Base!$O:$O,Datos!$JQ$4,Base!$N:$N,Datos!KJ$5)</f>
        <v>0</v>
      </c>
      <c r="KK18" s="65">
        <f>SUMIFS(Base!$J:$J,Base!$L:$L,Datos!$B18,Base!$O:$O,Datos!$JQ$4,Base!$N:$N,Datos!KK$5)</f>
        <v>0</v>
      </c>
      <c r="KL18" s="65">
        <f>SUMIFS(Base!$J:$J,Base!$L:$L,Datos!$B18,Base!$O:$O,Datos!$JQ$4,Base!$N:$N,Datos!KL$5)</f>
        <v>0</v>
      </c>
      <c r="KM18" s="65">
        <f>SUMIFS(Base!$J:$J,Base!$L:$L,Datos!$B18,Base!$O:$O,Datos!$JQ$4,Base!$N:$N,Datos!KM$5)</f>
        <v>0</v>
      </c>
      <c r="KN18" s="65">
        <f>SUMIFS(Base!$J:$J,Base!$L:$L,Datos!$B18,Base!$O:$O,Datos!$JQ$4,Base!$N:$N,Datos!KN$5)</f>
        <v>0</v>
      </c>
      <c r="KO18" s="65">
        <f>SUMIFS(Base!$J:$J,Base!$L:$L,Datos!$B18,Base!$O:$O,Datos!$JQ$4,Base!$N:$N,Datos!KO$5)</f>
        <v>0</v>
      </c>
      <c r="KP18" s="65">
        <f>SUMIFS(Base!$J:$J,Base!$L:$L,Datos!$B18,Base!$O:$O,Datos!$JQ$4,Base!$N:$N,Datos!KP$5)</f>
        <v>0</v>
      </c>
      <c r="KQ18" s="65">
        <f>SUMIFS(Base!$J:$J,Base!$L:$L,Datos!$B18,Base!$O:$O,Datos!$JQ$4,Base!$N:$N,Datos!KQ$5)</f>
        <v>0</v>
      </c>
      <c r="KR18" s="65">
        <f>SUMIFS(Base!$J:$J,Base!$L:$L,Datos!$B18,Base!$O:$O,Datos!$JQ$4,Base!$N:$N,Datos!KR$5)</f>
        <v>0</v>
      </c>
      <c r="KS18" s="65">
        <f>SUMIFS(Base!$J:$J,Base!$L:$L,Datos!$B18,Base!$O:$O,Datos!$JQ$4,Base!$N:$N,Datos!KS$5)</f>
        <v>0</v>
      </c>
      <c r="KT18" s="65">
        <f>SUMIFS(Base!$J:$J,Base!$L:$L,Datos!$B18,Base!$O:$O,Datos!$JQ$4,Base!$N:$N,Datos!KT$5)</f>
        <v>0</v>
      </c>
      <c r="KU18" s="65">
        <f>SUMIFS(Base!$J:$J,Base!$L:$L,Datos!$B18,Base!$O:$O,Datos!$JQ$4,Base!$N:$N,Datos!KU$5)</f>
        <v>0</v>
      </c>
      <c r="KV18" s="65">
        <f>SUMIFS(Base!$J:$J,Base!$L:$L,Datos!$B18,Base!$O:$O,Datos!$KV$4,Base!$N:$N,Datos!KV$5)</f>
        <v>0</v>
      </c>
      <c r="KW18" s="65">
        <f>SUMIFS(Base!$J:$J,Base!$L:$L,Datos!$B18,Base!$O:$O,Datos!$KV$4,Base!$N:$N,Datos!KW$5)</f>
        <v>0</v>
      </c>
      <c r="KX18" s="65">
        <f>SUMIFS(Base!$J:$J,Base!$L:$L,Datos!$B18,Base!$O:$O,Datos!$KV$4,Base!$N:$N,Datos!KX$5)</f>
        <v>0</v>
      </c>
      <c r="KY18" s="65">
        <f>SUMIFS(Base!$J:$J,Base!$L:$L,Datos!$B18,Base!$O:$O,Datos!$KV$4,Base!$N:$N,Datos!KY$5)</f>
        <v>0</v>
      </c>
      <c r="KZ18" s="65">
        <f>SUMIFS(Base!$J:$J,Base!$L:$L,Datos!$B18,Base!$O:$O,Datos!$KV$4,Base!$N:$N,Datos!KZ$5)</f>
        <v>0</v>
      </c>
      <c r="LA18" s="65">
        <f>SUMIFS(Base!$J:$J,Base!$L:$L,Datos!$B18,Base!$O:$O,Datos!$KV$4,Base!$N:$N,Datos!LA$5)</f>
        <v>0</v>
      </c>
      <c r="LB18" s="65">
        <f>SUMIFS(Base!$J:$J,Base!$L:$L,Datos!$B18,Base!$O:$O,Datos!$KV$4,Base!$N:$N,Datos!LB$5)</f>
        <v>0</v>
      </c>
      <c r="LC18" s="65">
        <f>SUMIFS(Base!$J:$J,Base!$L:$L,Datos!$B18,Base!$O:$O,Datos!$KV$4,Base!$N:$N,Datos!LC$5)</f>
        <v>0</v>
      </c>
      <c r="LD18" s="65">
        <f>SUMIFS(Base!$J:$J,Base!$L:$L,Datos!$B18,Base!$O:$O,Datos!$KV$4,Base!$N:$N,Datos!LD$5)</f>
        <v>0</v>
      </c>
      <c r="LE18" s="65">
        <f>SUMIFS(Base!$J:$J,Base!$L:$L,Datos!$B18,Base!$O:$O,Datos!$KV$4,Base!$N:$N,Datos!LE$5)</f>
        <v>0</v>
      </c>
      <c r="LF18" s="65">
        <f>SUMIFS(Base!$J:$J,Base!$L:$L,Datos!$B18,Base!$O:$O,Datos!$KV$4,Base!$N:$N,Datos!LF$5)</f>
        <v>0</v>
      </c>
      <c r="LG18" s="65">
        <f>SUMIFS(Base!$J:$J,Base!$L:$L,Datos!$B18,Base!$O:$O,Datos!$KV$4,Base!$N:$N,Datos!LG$5)</f>
        <v>0</v>
      </c>
      <c r="LH18" s="65">
        <f>SUMIFS(Base!$J:$J,Base!$L:$L,Datos!$B18,Base!$O:$O,Datos!$KV$4,Base!$N:$N,Datos!LH$5)</f>
        <v>0</v>
      </c>
      <c r="LI18" s="65">
        <f>SUMIFS(Base!$J:$J,Base!$L:$L,Datos!$B18,Base!$O:$O,Datos!$KV$4,Base!$N:$N,Datos!LI$5)</f>
        <v>0</v>
      </c>
      <c r="LJ18" s="65">
        <f>SUMIFS(Base!$J:$J,Base!$L:$L,Datos!$B18,Base!$O:$O,Datos!$KV$4,Base!$N:$N,Datos!LJ$5)</f>
        <v>0</v>
      </c>
      <c r="LK18" s="65">
        <f>SUMIFS(Base!$J:$J,Base!$L:$L,Datos!$B18,Base!$O:$O,Datos!$KV$4,Base!$N:$N,Datos!LK$5)</f>
        <v>0</v>
      </c>
      <c r="LL18" s="65">
        <f>SUMIFS(Base!$J:$J,Base!$L:$L,Datos!$B18,Base!$O:$O,Datos!$KV$4,Base!$N:$N,Datos!LL$5)</f>
        <v>0</v>
      </c>
      <c r="LM18" s="65">
        <f>SUMIFS(Base!$J:$J,Base!$L:$L,Datos!$B18,Base!$O:$O,Datos!$KV$4,Base!$N:$N,Datos!LM$5)</f>
        <v>0</v>
      </c>
      <c r="LN18" s="65">
        <f>SUMIFS(Base!$J:$J,Base!$L:$L,Datos!$B18,Base!$O:$O,Datos!$KV$4,Base!$N:$N,Datos!LN$5)</f>
        <v>0</v>
      </c>
      <c r="LO18" s="65">
        <f>SUMIFS(Base!$J:$J,Base!$L:$L,Datos!$B18,Base!$O:$O,Datos!$KV$4,Base!$N:$N,Datos!LO$5)</f>
        <v>0</v>
      </c>
      <c r="LP18" s="65">
        <f>SUMIFS(Base!$J:$J,Base!$L:$L,Datos!$B18,Base!$O:$O,Datos!$KV$4,Base!$N:$N,Datos!LP$5)</f>
        <v>0</v>
      </c>
      <c r="LQ18" s="65">
        <f>SUMIFS(Base!$J:$J,Base!$L:$L,Datos!$B18,Base!$O:$O,Datos!$KV$4,Base!$N:$N,Datos!LQ$5)</f>
        <v>0</v>
      </c>
      <c r="LR18" s="65">
        <f>SUMIFS(Base!$J:$J,Base!$L:$L,Datos!$B18,Base!$O:$O,Datos!$KV$4,Base!$N:$N,Datos!LR$5)</f>
        <v>0</v>
      </c>
      <c r="LS18" s="65">
        <f>SUMIFS(Base!$J:$J,Base!$L:$L,Datos!$B18,Base!$O:$O,Datos!$KV$4,Base!$N:$N,Datos!LS$5)</f>
        <v>0</v>
      </c>
      <c r="LT18" s="65">
        <f>SUMIFS(Base!$J:$J,Base!$L:$L,Datos!$B18,Base!$O:$O,Datos!$KV$4,Base!$N:$N,Datos!LT$5)</f>
        <v>0</v>
      </c>
      <c r="LU18" s="65">
        <f>SUMIFS(Base!$J:$J,Base!$L:$L,Datos!$B18,Base!$O:$O,Datos!$KV$4,Base!$N:$N,Datos!LU$5)</f>
        <v>0</v>
      </c>
      <c r="LV18" s="65">
        <f>SUMIFS(Base!$J:$J,Base!$L:$L,Datos!$B18,Base!$O:$O,Datos!$KV$4,Base!$N:$N,Datos!LV$5)</f>
        <v>0</v>
      </c>
      <c r="LW18" s="65">
        <f>SUMIFS(Base!$J:$J,Base!$L:$L,Datos!$B18,Base!$O:$O,Datos!$KV$4,Base!$N:$N,Datos!LW$5)</f>
        <v>0</v>
      </c>
      <c r="LX18" s="65">
        <f>SUMIFS(Base!$J:$J,Base!$L:$L,Datos!$B18,Base!$O:$O,Datos!$KV$4,Base!$N:$N,Datos!LX$5)</f>
        <v>0</v>
      </c>
      <c r="LY18" s="65">
        <f>SUMIFS(Base!$J:$J,Base!$L:$L,Datos!$B18,Base!$O:$O,Datos!$KV$4,Base!$N:$N,Datos!LY$5)</f>
        <v>0</v>
      </c>
      <c r="LZ18" s="65">
        <f>SUMIFS(Base!$J:$J,Base!$L:$L,Datos!$B18,Base!$O:$O,Datos!$LZ$4,Base!$N:$N,Datos!LZ$5)</f>
        <v>0</v>
      </c>
      <c r="MA18" s="65">
        <f>SUMIFS(Base!$J:$J,Base!$L:$L,Datos!$B18,Base!$O:$O,Datos!$LZ$4,Base!$N:$N,Datos!MA$5)</f>
        <v>0</v>
      </c>
      <c r="MB18" s="65">
        <f>SUMIFS(Base!$J:$J,Base!$L:$L,Datos!$B18,Base!$O:$O,Datos!$LZ$4,Base!$N:$N,Datos!MB$5)</f>
        <v>0</v>
      </c>
      <c r="MC18" s="65">
        <f>SUMIFS(Base!$J:$J,Base!$L:$L,Datos!$B18,Base!$O:$O,Datos!$LZ$4,Base!$N:$N,Datos!MC$5)</f>
        <v>0</v>
      </c>
      <c r="MD18" s="65">
        <f>SUMIFS(Base!$J:$J,Base!$L:$L,Datos!$B18,Base!$O:$O,Datos!$LZ$4,Base!$N:$N,Datos!MD$5)</f>
        <v>0</v>
      </c>
      <c r="ME18" s="65">
        <f>SUMIFS(Base!$J:$J,Base!$L:$L,Datos!$B18,Base!$O:$O,Datos!$LZ$4,Base!$N:$N,Datos!ME$5)</f>
        <v>0</v>
      </c>
      <c r="MF18" s="65">
        <f>SUMIFS(Base!$J:$J,Base!$L:$L,Datos!$B18,Base!$O:$O,Datos!$LZ$4,Base!$N:$N,Datos!MF$5)</f>
        <v>0</v>
      </c>
      <c r="MG18" s="65">
        <f>SUMIFS(Base!$J:$J,Base!$L:$L,Datos!$B18,Base!$O:$O,Datos!$LZ$4,Base!$N:$N,Datos!MG$5)</f>
        <v>0</v>
      </c>
      <c r="MH18" s="65">
        <f>SUMIFS(Base!$J:$J,Base!$L:$L,Datos!$B18,Base!$O:$O,Datos!$LZ$4,Base!$N:$N,Datos!MH$5)</f>
        <v>0</v>
      </c>
      <c r="MI18" s="65">
        <f>SUMIFS(Base!$J:$J,Base!$L:$L,Datos!$B18,Base!$O:$O,Datos!$LZ$4,Base!$N:$N,Datos!MI$5)</f>
        <v>0</v>
      </c>
      <c r="MJ18" s="65">
        <f>SUMIFS(Base!$J:$J,Base!$L:$L,Datos!$B18,Base!$O:$O,Datos!$LZ$4,Base!$N:$N,Datos!MJ$5)</f>
        <v>0</v>
      </c>
      <c r="MK18" s="65">
        <f>SUMIFS(Base!$J:$J,Base!$L:$L,Datos!$B18,Base!$O:$O,Datos!$LZ$4,Base!$N:$N,Datos!MK$5)</f>
        <v>0</v>
      </c>
      <c r="ML18" s="65">
        <f>SUMIFS(Base!$J:$J,Base!$L:$L,Datos!$B18,Base!$O:$O,Datos!$LZ$4,Base!$N:$N,Datos!ML$5)</f>
        <v>0</v>
      </c>
      <c r="MM18" s="65">
        <f>SUMIFS(Base!$J:$J,Base!$L:$L,Datos!$B18,Base!$O:$O,Datos!$LZ$4,Base!$N:$N,Datos!MM$5)</f>
        <v>0</v>
      </c>
      <c r="MN18" s="65">
        <f>SUMIFS(Base!$J:$J,Base!$L:$L,Datos!$B18,Base!$O:$O,Datos!$LZ$4,Base!$N:$N,Datos!MN$5)</f>
        <v>0</v>
      </c>
      <c r="MO18" s="65">
        <f>SUMIFS(Base!$J:$J,Base!$L:$L,Datos!$B18,Base!$O:$O,Datos!$LZ$4,Base!$N:$N,Datos!MO$5)</f>
        <v>0</v>
      </c>
      <c r="MP18" s="65">
        <f>SUMIFS(Base!$J:$J,Base!$L:$L,Datos!$B18,Base!$O:$O,Datos!$LZ$4,Base!$N:$N,Datos!MP$5)</f>
        <v>0</v>
      </c>
      <c r="MQ18" s="65">
        <f>SUMIFS(Base!$J:$J,Base!$L:$L,Datos!$B18,Base!$O:$O,Datos!$LZ$4,Base!$N:$N,Datos!MQ$5)</f>
        <v>0</v>
      </c>
      <c r="MR18" s="65">
        <f>SUMIFS(Base!$J:$J,Base!$L:$L,Datos!$B18,Base!$O:$O,Datos!$LZ$4,Base!$N:$N,Datos!MR$5)</f>
        <v>0</v>
      </c>
      <c r="MS18" s="65">
        <f>SUMIFS(Base!$J:$J,Base!$L:$L,Datos!$B18,Base!$O:$O,Datos!$LZ$4,Base!$N:$N,Datos!MS$5)</f>
        <v>0</v>
      </c>
      <c r="MT18" s="65">
        <f>SUMIFS(Base!$J:$J,Base!$L:$L,Datos!$B18,Base!$O:$O,Datos!$LZ$4,Base!$N:$N,Datos!MT$5)</f>
        <v>0</v>
      </c>
      <c r="MU18" s="65">
        <f>SUMIFS(Base!$J:$J,Base!$L:$L,Datos!$B18,Base!$O:$O,Datos!$LZ$4,Base!$N:$N,Datos!MU$5)</f>
        <v>0</v>
      </c>
      <c r="MV18" s="65">
        <f>SUMIFS(Base!$J:$J,Base!$L:$L,Datos!$B18,Base!$O:$O,Datos!$LZ$4,Base!$N:$N,Datos!MV$5)</f>
        <v>0</v>
      </c>
      <c r="MW18" s="65">
        <f>SUMIFS(Base!$J:$J,Base!$L:$L,Datos!$B18,Base!$O:$O,Datos!$LZ$4,Base!$N:$N,Datos!MW$5)</f>
        <v>0</v>
      </c>
      <c r="MX18" s="65">
        <f>SUMIFS(Base!$J:$J,Base!$L:$L,Datos!$B18,Base!$O:$O,Datos!$LZ$4,Base!$N:$N,Datos!MX$5)</f>
        <v>0</v>
      </c>
      <c r="MY18" s="65">
        <f>SUMIFS(Base!$J:$J,Base!$L:$L,Datos!$B18,Base!$O:$O,Datos!$LZ$4,Base!$N:$N,Datos!MY$5)</f>
        <v>0</v>
      </c>
      <c r="MZ18" s="65">
        <f>SUMIFS(Base!$J:$J,Base!$L:$L,Datos!$B18,Base!$O:$O,Datos!$LZ$4,Base!$N:$N,Datos!MZ$5)</f>
        <v>0</v>
      </c>
      <c r="NA18" s="65">
        <f>SUMIFS(Base!$J:$J,Base!$L:$L,Datos!$B18,Base!$O:$O,Datos!$LZ$4,Base!$N:$N,Datos!NA$5)</f>
        <v>0</v>
      </c>
      <c r="NB18" s="65">
        <f>SUMIFS(Base!$J:$J,Base!$L:$L,Datos!$B18,Base!$O:$O,Datos!$LZ$4,Base!$N:$N,Datos!NB$5)</f>
        <v>0</v>
      </c>
      <c r="NC18" s="65">
        <f>SUMIFS(Base!$J:$J,Base!$L:$L,Datos!$B18,Base!$O:$O,Datos!$LZ$4,Base!$N:$N,Datos!NC$5)</f>
        <v>0</v>
      </c>
      <c r="ND18" s="65">
        <f>SUMIFS(Base!$J:$J,Base!$L:$L,Datos!$B18,Base!$O:$O,Datos!$LZ$4,Base!$N:$N,Datos!ND$5)</f>
        <v>0</v>
      </c>
      <c r="NE18" s="65">
        <f>SUMIFS(Base!$J:$J,Base!$L:$L,Datos!$B18,Base!$O:$O,Datos!$NE$4,Base!$N:$N,Datos!NE$5,Base!$B:$B,$NE$3)</f>
        <v>0</v>
      </c>
      <c r="NF18" s="65">
        <f>SUMIFS(Base!$J:$J,Base!$L:$L,Datos!$B18,Base!$O:$O,Datos!$NE$4,Base!$N:$N,Datos!NF$5,Base!$B:$B,$NE$3)</f>
        <v>0</v>
      </c>
      <c r="NG18" s="65">
        <f>SUMIFS(Base!$J:$J,Base!$L:$L,Datos!$B18,Base!$O:$O,Datos!$NE$4,Base!$N:$N,Datos!NG$5,Base!$B:$B,$NE$3)</f>
        <v>0</v>
      </c>
      <c r="NH18" s="65">
        <f>SUMIFS(Base!$J:$J,Base!$L:$L,Datos!$B18,Base!$O:$O,Datos!$NE$4,Base!$N:$N,Datos!NH$5,Base!$B:$B,$NE$3)</f>
        <v>0</v>
      </c>
      <c r="NI18" s="65">
        <f>SUMIFS(Base!$J:$J,Base!$L:$L,Datos!$B18,Base!$O:$O,Datos!$NE$4,Base!$N:$N,Datos!NI$5,Base!$B:$B,$NE$3)</f>
        <v>0</v>
      </c>
      <c r="NJ18" s="65">
        <f>SUMIFS(Base!$J:$J,Base!$L:$L,Datos!$B18,Base!$O:$O,Datos!$NE$4,Base!$N:$N,Datos!NJ$5,Base!$B:$B,$NE$3)</f>
        <v>0</v>
      </c>
      <c r="NK18" s="65">
        <f>SUMIFS(Base!$J:$J,Base!$L:$L,Datos!$B18,Base!$O:$O,Datos!$NE$4,Base!$N:$N,Datos!NK$5,Base!$B:$B,$NE$3)</f>
        <v>0</v>
      </c>
      <c r="NL18" s="65">
        <f>SUMIFS(Base!$J:$J,Base!$L:$L,Datos!$B18,Base!$O:$O,Datos!$NE$4,Base!$N:$N,Datos!NL$5,Base!$B:$B,$NE$3)</f>
        <v>0</v>
      </c>
      <c r="NM18" s="65">
        <f>SUMIFS(Base!$J:$J,Base!$L:$L,Datos!$B18,Base!$O:$O,Datos!$NE$4,Base!$N:$N,Datos!NM$5,Base!$B:$B,$NE$3)</f>
        <v>0</v>
      </c>
      <c r="NN18" s="65">
        <f>SUMIFS(Base!$J:$J,Base!$L:$L,Datos!$B18,Base!$O:$O,Datos!$NE$4,Base!$N:$N,Datos!NN$5,Base!$B:$B,$NE$3)</f>
        <v>0</v>
      </c>
      <c r="NO18" s="65">
        <f>SUMIFS(Base!$J:$J,Base!$L:$L,Datos!$B18,Base!$O:$O,Datos!$NE$4,Base!$N:$N,Datos!NO$5,Base!$B:$B,$NE$3)</f>
        <v>0</v>
      </c>
      <c r="NP18" s="65">
        <f>SUMIFS(Base!$J:$J,Base!$L:$L,Datos!$B18,Base!$O:$O,Datos!$NE$4,Base!$N:$N,Datos!NP$5,Base!$B:$B,$NE$3)</f>
        <v>0</v>
      </c>
      <c r="NQ18" s="65">
        <f>SUMIFS(Base!$J:$J,Base!$L:$L,Datos!$B18,Base!$O:$O,Datos!$NE$4,Base!$N:$N,Datos!NQ$5,Base!$B:$B,$NE$3)</f>
        <v>0</v>
      </c>
      <c r="NR18" s="238">
        <f>SUMIFS(Base!$J:$J,Base!$L:$L,Datos!$B18,Base!$O:$O,Datos!$NE$4,Base!$N:$N,Datos!NR$5,Base!$B:$B,$NE$3)</f>
        <v>0</v>
      </c>
      <c r="NS18" s="65">
        <f>SUMIFS(Base!$J:$J,Base!$L:$L,Datos!$B18,Base!$O:$O,Datos!$NE$4,Base!$N:$N,Datos!NS$5,Base!$B:$B,$NE$3)</f>
        <v>0</v>
      </c>
      <c r="NT18" s="65">
        <f>SUMIFS(Base!$J:$J,Base!$L:$L,Datos!$B18,Base!$O:$O,Datos!$NE$4,Base!$N:$N,Datos!NT$5,Base!$B:$B,$NE$3)</f>
        <v>0</v>
      </c>
      <c r="NU18" s="65">
        <f>SUMIFS(Base!$J:$J,Base!$L:$L,Datos!$B18,Base!$O:$O,Datos!$NE$4,Base!$N:$N,Datos!NU$5,Base!$B:$B,$NE$3)</f>
        <v>0</v>
      </c>
      <c r="NV18" s="65">
        <f>SUMIFS(Base!$J:$J,Base!$L:$L,Datos!$B18,Base!$O:$O,Datos!$NE$4,Base!$N:$N,Datos!NV$5,Base!$B:$B,$NE$3)</f>
        <v>0</v>
      </c>
      <c r="NW18" s="65">
        <f>SUMIFS(Base!$J:$J,Base!$L:$L,Datos!$B18,Base!$O:$O,Datos!$NE$4,Base!$N:$N,Datos!NW$5,Base!$B:$B,$NE$3)</f>
        <v>0</v>
      </c>
      <c r="NX18" s="65">
        <f>SUMIFS(Base!$J:$J,Base!$L:$L,Datos!$B18,Base!$O:$O,Datos!$NE$4,Base!$N:$N,Datos!NX$5,Base!$B:$B,$NE$3)</f>
        <v>0</v>
      </c>
      <c r="NY18" s="259" t="e">
        <f t="shared" si="6"/>
        <v>#DIV/0!</v>
      </c>
      <c r="NZ18" s="258" t="e">
        <f t="shared" si="7"/>
        <v>#DIV/0!</v>
      </c>
      <c r="OA18" s="244">
        <f t="shared" si="8"/>
        <v>0</v>
      </c>
      <c r="OB18" s="226">
        <f t="shared" si="9"/>
        <v>0</v>
      </c>
      <c r="OC18" s="257">
        <f t="shared" si="10"/>
        <v>0</v>
      </c>
      <c r="OD18" s="96">
        <f t="shared" si="27"/>
        <v>0</v>
      </c>
      <c r="OE18" s="97">
        <f t="shared" si="28"/>
        <v>0</v>
      </c>
      <c r="OF18" s="13"/>
      <c r="OG18" s="13">
        <f t="shared" si="21"/>
        <v>0</v>
      </c>
      <c r="OH18" s="13">
        <f t="shared" si="22"/>
        <v>0</v>
      </c>
      <c r="OI18" s="13">
        <f t="shared" si="23"/>
        <v>0</v>
      </c>
      <c r="OJ18" s="13">
        <f t="shared" si="24"/>
        <v>0</v>
      </c>
      <c r="OK18" s="13">
        <f t="shared" si="25"/>
        <v>0</v>
      </c>
      <c r="OL18" s="70">
        <f t="shared" si="11"/>
        <v>0</v>
      </c>
      <c r="OM18" s="70">
        <f t="shared" si="26"/>
        <v>0</v>
      </c>
      <c r="ON18" s="276">
        <f t="shared" si="12"/>
        <v>0</v>
      </c>
      <c r="OO18" s="232">
        <f t="shared" si="13"/>
        <v>0</v>
      </c>
      <c r="OP18" s="260" t="e">
        <f t="shared" si="14"/>
        <v>#DIV/0!</v>
      </c>
      <c r="PE18" s="131">
        <f t="shared" si="29"/>
        <v>0</v>
      </c>
      <c r="PF18" s="132">
        <f t="shared" si="30"/>
        <v>0</v>
      </c>
    </row>
    <row r="19" spans="1:422" s="14" customFormat="1" ht="16" x14ac:dyDescent="0.2">
      <c r="A19" s="295" t="s">
        <v>50</v>
      </c>
      <c r="B19" s="12" t="s">
        <v>51</v>
      </c>
      <c r="C19" s="82">
        <f>SUMIFS(Base!$J:$J,Base!$L:$L,Datos!$B19,Base!$O:$O,Datos!$C$4,Base!$N:$N,Datos!C$5)</f>
        <v>0</v>
      </c>
      <c r="D19" s="82">
        <f>SUMIFS(Base!$J:$J,Base!$L:$L,Datos!$B19,Base!$O:$O,Datos!$C$4,Base!$N:$N,Datos!D$5)</f>
        <v>-400</v>
      </c>
      <c r="E19" s="82">
        <f>SUMIFS(Base!$J:$J,Base!$L:$L,Datos!$B19,Base!$O:$O,Datos!$C$4,Base!$N:$N,Datos!E$5)</f>
        <v>0</v>
      </c>
      <c r="F19" s="82">
        <f>SUMIFS(Base!$J:$J,Base!$L:$L,Datos!$B19,Base!$O:$O,Datos!$C$4,Base!$N:$N,Datos!F$5)</f>
        <v>-600</v>
      </c>
      <c r="G19" s="82">
        <f>SUMIFS(Base!$J:$J,Base!$L:$L,Datos!$B19,Base!$O:$O,Datos!$C$4,Base!$N:$N,Datos!G$5)</f>
        <v>-500</v>
      </c>
      <c r="H19" s="82">
        <f>SUMIFS(Base!$J:$J,Base!$L:$L,Datos!$B19,Base!$O:$O,Datos!$C$4,Base!$N:$N,Datos!H$5)</f>
        <v>-400</v>
      </c>
      <c r="I19" s="82">
        <f>SUMIFS(Base!$J:$J,Base!$L:$L,Datos!$B19,Base!$O:$O,Datos!$C$4,Base!$N:$N,Datos!I$5)</f>
        <v>-700</v>
      </c>
      <c r="J19" s="82">
        <f>SUMIFS(Base!$J:$J,Base!$L:$L,Datos!$B19,Base!$O:$O,Datos!$C$4,Base!$N:$N,Datos!J$5)</f>
        <v>0</v>
      </c>
      <c r="K19" s="82">
        <f>SUMIFS(Base!$J:$J,Base!$L:$L,Datos!$B19,Base!$O:$O,Datos!$C$4,Base!$N:$N,Datos!K$5)</f>
        <v>0</v>
      </c>
      <c r="L19" s="82">
        <f>SUMIFS(Base!$J:$J,Base!$L:$L,Datos!$B19,Base!$O:$O,Datos!$C$4,Base!$N:$N,Datos!L$5)</f>
        <v>0</v>
      </c>
      <c r="M19" s="82">
        <f>SUMIFS(Base!$J:$J,Base!$L:$L,Datos!$B19,Base!$O:$O,Datos!$C$4,Base!$N:$N,Datos!M$5)</f>
        <v>-200</v>
      </c>
      <c r="N19" s="82">
        <f>SUMIFS(Base!$J:$J,Base!$L:$L,Datos!$B19,Base!$O:$O,Datos!$C$4,Base!$N:$N,Datos!N$5)</f>
        <v>0</v>
      </c>
      <c r="O19" s="82">
        <f>SUMIFS(Base!$J:$J,Base!$L:$L,Datos!$B19,Base!$O:$O,Datos!$C$4,Base!$N:$N,Datos!O$5)</f>
        <v>-600</v>
      </c>
      <c r="P19" s="82">
        <f>SUMIFS(Base!$J:$J,Base!$L:$L,Datos!$B19,Base!$O:$O,Datos!$C$4,Base!$N:$N,Datos!P$5)</f>
        <v>-600</v>
      </c>
      <c r="Q19" s="82">
        <f>SUMIFS(Base!$J:$J,Base!$L:$L,Datos!$B19,Base!$O:$O,Datos!$C$4,Base!$N:$N,Datos!Q$5)</f>
        <v>-400</v>
      </c>
      <c r="R19" s="82">
        <f>SUMIFS(Base!$J:$J,Base!$L:$L,Datos!$B19,Base!$O:$O,Datos!$C$4,Base!$N:$N,Datos!R$5)</f>
        <v>-500</v>
      </c>
      <c r="S19" s="82">
        <f>SUMIFS(Base!$J:$J,Base!$L:$L,Datos!$B19,Base!$O:$O,Datos!$C$4,Base!$N:$N,Datos!S$5)</f>
        <v>-200</v>
      </c>
      <c r="T19" s="82">
        <f>SUMIFS(Base!$J:$J,Base!$L:$L,Datos!$B19,Base!$O:$O,Datos!$C$4,Base!$N:$N,Datos!T$5)</f>
        <v>-900</v>
      </c>
      <c r="U19" s="82">
        <f>SUMIFS(Base!$J:$J,Base!$L:$L,Datos!$B19,Base!$O:$O,Datos!$C$4,Base!$N:$N,Datos!U$5)</f>
        <v>-800</v>
      </c>
      <c r="V19" s="82">
        <f>SUMIFS(Base!$J:$J,Base!$L:$L,Datos!$B19,Base!$O:$O,Datos!$C$4,Base!$N:$N,Datos!V$5)</f>
        <v>-100</v>
      </c>
      <c r="W19" s="82">
        <f>SUMIFS(Base!$J:$J,Base!$L:$L,Datos!$B19,Base!$O:$O,Datos!$C$4,Base!$N:$N,Datos!W$5)</f>
        <v>0</v>
      </c>
      <c r="X19" s="82">
        <f>SUMIFS(Base!$J:$J,Base!$L:$L,Datos!$B19,Base!$O:$O,Datos!$C$4,Base!$N:$N,Datos!X$5)</f>
        <v>0</v>
      </c>
      <c r="Y19" s="82">
        <f>SUMIFS(Base!$J:$J,Base!$L:$L,Datos!$B19,Base!$O:$O,Datos!$C$4,Base!$N:$N,Datos!Y$5)</f>
        <v>0</v>
      </c>
      <c r="Z19" s="82">
        <f>SUMIFS(Base!$J:$J,Base!$L:$L,Datos!$B19,Base!$O:$O,Datos!$C$4,Base!$N:$N,Datos!Z$5)</f>
        <v>0</v>
      </c>
      <c r="AA19" s="82">
        <f>SUMIFS(Base!$J:$J,Base!$L:$L,Datos!$B19,Base!$O:$O,Datos!$C$4,Base!$N:$N,Datos!AA$5)</f>
        <v>0</v>
      </c>
      <c r="AB19" s="82">
        <f>SUMIFS(Base!$J:$J,Base!$L:$L,Datos!$B19,Base!$O:$O,Datos!$C$4,Base!$N:$N,Datos!AB$5)</f>
        <v>0</v>
      </c>
      <c r="AC19" s="82">
        <f>SUMIFS(Base!$J:$J,Base!$L:$L,Datos!$B19,Base!$O:$O,Datos!$C$4,Base!$N:$N,Datos!AC$5)</f>
        <v>0</v>
      </c>
      <c r="AD19" s="82">
        <f>SUMIFS(Base!$J:$J,Base!$L:$L,Datos!$B19,Base!$O:$O,Datos!$C$4,Base!$N:$N,Datos!AD$5)</f>
        <v>0</v>
      </c>
      <c r="AE19" s="82">
        <f>SUMIFS(Base!$J:$J,Base!$L:$L,Datos!$B19,Base!$O:$O,Datos!$C$4,Base!$N:$N,Datos!AE$5)</f>
        <v>0</v>
      </c>
      <c r="AF19" s="82">
        <f>SUMIFS(Base!$J:$J,Base!$L:$L,Datos!$B19,Base!$O:$O,Datos!$C$4,Base!$N:$N,Datos!AF$5)</f>
        <v>0</v>
      </c>
      <c r="AG19" s="82">
        <f>SUMIFS(Base!$J:$J,Base!$L:$L,Datos!$B19,Base!$O:$O,Datos!$C$4,Base!$N:$N,Datos!AG$5)</f>
        <v>0</v>
      </c>
      <c r="AH19" s="82">
        <f>SUMIFS(Base!$J:$J,Base!$L:$L,Datos!$B19,Base!$O:$O,Datos!$AH$4,Base!$N:$N,Datos!AH$5)</f>
        <v>0</v>
      </c>
      <c r="AI19" s="82">
        <f>SUMIFS(Base!$J:$J,Base!$L:$L,Datos!$B19,Base!$O:$O,Datos!$AH$4,Base!$N:$N,Datos!AI$5)</f>
        <v>0</v>
      </c>
      <c r="AJ19" s="82">
        <f>SUMIFS(Base!$J:$J,Base!$L:$L,Datos!$B19,Base!$O:$O,Datos!$AH$4,Base!$N:$N,Datos!AJ$5)</f>
        <v>0</v>
      </c>
      <c r="AK19" s="82">
        <f>SUMIFS(Base!$J:$J,Base!$L:$L,Datos!$B19,Base!$O:$O,Datos!$AH$4,Base!$N:$N,Datos!AK$5)</f>
        <v>0</v>
      </c>
      <c r="AL19" s="82">
        <f>SUMIFS(Base!$J:$J,Base!$L:$L,Datos!$B19,Base!$O:$O,Datos!$AH$4,Base!$N:$N,Datos!AL$5)</f>
        <v>0</v>
      </c>
      <c r="AM19" s="82">
        <f>SUMIFS(Base!$J:$J,Base!$L:$L,Datos!$B19,Base!$O:$O,Datos!$AH$4,Base!$N:$N,Datos!AM$5)</f>
        <v>0</v>
      </c>
      <c r="AN19" s="82">
        <f>SUMIFS(Base!$J:$J,Base!$L:$L,Datos!$B19,Base!$O:$O,Datos!$AH$4,Base!$N:$N,Datos!AN$5)</f>
        <v>0</v>
      </c>
      <c r="AO19" s="82">
        <f>SUMIFS(Base!$J:$J,Base!$L:$L,Datos!$B19,Base!$O:$O,Datos!$AH$4,Base!$N:$N,Datos!AO$5)</f>
        <v>0</v>
      </c>
      <c r="AP19" s="82">
        <f>SUMIFS(Base!$J:$J,Base!$L:$L,Datos!$B19,Base!$O:$O,Datos!$AH$4,Base!$N:$N,Datos!AP$5)</f>
        <v>0</v>
      </c>
      <c r="AQ19" s="82">
        <f>SUMIFS(Base!$J:$J,Base!$L:$L,Datos!$B19,Base!$O:$O,Datos!$AH$4,Base!$N:$N,Datos!AQ$5)</f>
        <v>0</v>
      </c>
      <c r="AR19" s="82">
        <f>SUMIFS(Base!$J:$J,Base!$L:$L,Datos!$B19,Base!$O:$O,Datos!$AH$4,Base!$N:$N,Datos!AR$5)</f>
        <v>0</v>
      </c>
      <c r="AS19" s="82">
        <f>SUMIFS(Base!$J:$J,Base!$L:$L,Datos!$B19,Base!$O:$O,Datos!$AH$4,Base!$N:$N,Datos!AS$5)</f>
        <v>0</v>
      </c>
      <c r="AT19" s="82">
        <f>SUMIFS(Base!$J:$J,Base!$L:$L,Datos!$B19,Base!$O:$O,Datos!$AH$4,Base!$N:$N,Datos!AT$5)</f>
        <v>0</v>
      </c>
      <c r="AU19" s="82">
        <f>SUMIFS(Base!$J:$J,Base!$L:$L,Datos!$B19,Base!$O:$O,Datos!$AH$4,Base!$N:$N,Datos!AU$5)</f>
        <v>0</v>
      </c>
      <c r="AV19" s="82">
        <f>SUMIFS(Base!$J:$J,Base!$L:$L,Datos!$B19,Base!$O:$O,Datos!$AH$4,Base!$N:$N,Datos!AV$5)</f>
        <v>0</v>
      </c>
      <c r="AW19" s="82">
        <f>SUMIFS(Base!$J:$J,Base!$L:$L,Datos!$B19,Base!$O:$O,Datos!$AH$4,Base!$N:$N,Datos!AW$5)</f>
        <v>0</v>
      </c>
      <c r="AX19" s="13">
        <f>SUMIFS(Base!$J:$J,Base!$L:$L,Datos!$B19,Base!$O:$O,Datos!$AH$4,Base!$N:$N,Datos!AX$5)</f>
        <v>0</v>
      </c>
      <c r="AY19" s="13">
        <f>SUMIFS(Base!$J:$J,Base!$L:$L,Datos!$B19,Base!$O:$O,Datos!$AH$4,Base!$N:$N,Datos!AY$5)</f>
        <v>0</v>
      </c>
      <c r="AZ19" s="13">
        <f>SUMIFS(Base!$J:$J,Base!$L:$L,Datos!$B19,Base!$O:$O,Datos!$AH$4,Base!$N:$N,Datos!AZ$5)</f>
        <v>0</v>
      </c>
      <c r="BA19" s="13">
        <f>SUMIFS(Base!$J:$J,Base!$L:$L,Datos!$B19,Base!$O:$O,Datos!$AH$4,Base!$N:$N,Datos!BA$5)</f>
        <v>0</v>
      </c>
      <c r="BB19" s="13">
        <f>SUMIFS(Base!$J:$J,Base!$L:$L,Datos!$B19,Base!$O:$O,Datos!$AH$4,Base!$N:$N,Datos!BB$5)</f>
        <v>0</v>
      </c>
      <c r="BC19" s="13">
        <f>SUMIFS(Base!$J:$J,Base!$L:$L,Datos!$B19,Base!$O:$O,Datos!$AH$4,Base!$N:$N,Datos!BC$5)</f>
        <v>0</v>
      </c>
      <c r="BD19" s="13">
        <f>SUMIFS(Base!$J:$J,Base!$L:$L,Datos!$B19,Base!$O:$O,Datos!$AH$4,Base!$N:$N,Datos!BD$5)</f>
        <v>0</v>
      </c>
      <c r="BE19" s="13">
        <f>SUMIFS(Base!$J:$J,Base!$L:$L,Datos!$B19,Base!$O:$O,Datos!$AH$4,Base!$N:$N,Datos!BE$5)</f>
        <v>0</v>
      </c>
      <c r="BF19" s="13">
        <f>SUMIFS(Base!$J:$J,Base!$L:$L,Datos!$B19,Base!$O:$O,Datos!$AH$4,Base!$N:$N,Datos!BF$5)</f>
        <v>0</v>
      </c>
      <c r="BG19" s="13">
        <f>SUMIFS(Base!$J:$J,Base!$L:$L,Datos!$B19,Base!$O:$O,Datos!$AH$4,Base!$N:$N,Datos!BG$5)</f>
        <v>0</v>
      </c>
      <c r="BH19" s="13">
        <f>SUMIFS(Base!$J:$J,Base!$L:$L,Datos!$B19,Base!$O:$O,Datos!$AH$4,Base!$N:$N,Datos!BH$5)</f>
        <v>0</v>
      </c>
      <c r="BI19" s="13">
        <f>SUMIFS(Base!$J:$J,Base!$L:$L,Datos!$B19,Base!$O:$O,Datos!$AH$4,Base!$N:$N,Datos!BI$5)</f>
        <v>0</v>
      </c>
      <c r="BJ19" s="13">
        <f>SUMIFS(Base!$J:$J,Base!$L:$L,Datos!$B19,Base!$O:$O,Datos!$AH$4,Base!$N:$N,Datos!BJ$5)</f>
        <v>0</v>
      </c>
      <c r="BK19" s="13">
        <f>SUMIFS(Base!$J:$J,Base!$L:$L,Datos!$B19,Base!$O:$O,Datos!$BK$4,Base!$N:$N,Datos!BK$5)</f>
        <v>0</v>
      </c>
      <c r="BL19" s="13">
        <f>SUMIFS(Base!$J:$J,Base!$L:$L,Datos!$B19,Base!$O:$O,Datos!$BK$4,Base!$N:$N,Datos!BL$5)</f>
        <v>0</v>
      </c>
      <c r="BM19" s="13">
        <f>SUMIFS(Base!$J:$J,Base!$L:$L,Datos!$B19,Base!$O:$O,Datos!$BK$4,Base!$N:$N,Datos!BM$5)</f>
        <v>0</v>
      </c>
      <c r="BN19" s="13">
        <f>SUMIFS(Base!$J:$J,Base!$L:$L,Datos!$B19,Base!$O:$O,Datos!$BK$4,Base!$N:$N,Datos!BN$5)</f>
        <v>0</v>
      </c>
      <c r="BO19" s="13">
        <f>SUMIFS(Base!$J:$J,Base!$L:$L,Datos!$B19,Base!$O:$O,Datos!$BK$4,Base!$N:$N,Datos!BO$5)</f>
        <v>0</v>
      </c>
      <c r="BP19" s="13">
        <f>SUMIFS(Base!$J:$J,Base!$L:$L,Datos!$B19,Base!$O:$O,Datos!$BK$4,Base!$N:$N,Datos!BP$5)</f>
        <v>0</v>
      </c>
      <c r="BQ19" s="13">
        <f>SUMIFS(Base!$J:$J,Base!$L:$L,Datos!$B19,Base!$O:$O,Datos!$BK$4,Base!$N:$N,Datos!BQ$5)</f>
        <v>0</v>
      </c>
      <c r="BR19" s="13">
        <f>SUMIFS(Base!$J:$J,Base!$L:$L,Datos!$B19,Base!$O:$O,Datos!$BK$4,Base!$N:$N,Datos!BR$5)</f>
        <v>0</v>
      </c>
      <c r="BS19" s="13">
        <f>SUMIFS(Base!$J:$J,Base!$L:$L,Datos!$B19,Base!$O:$O,Datos!$BK$4,Base!$N:$N,Datos!BS$5)</f>
        <v>0</v>
      </c>
      <c r="BT19" s="13">
        <f>SUMIFS(Base!$J:$J,Base!$L:$L,Datos!$B19,Base!$O:$O,Datos!$BK$4,Base!$N:$N,Datos!BT$5)</f>
        <v>0</v>
      </c>
      <c r="BU19" s="13">
        <f>SUMIFS(Base!$J:$J,Base!$L:$L,Datos!$B19,Base!$O:$O,Datos!$BK$4,Base!$N:$N,Datos!BU$5)</f>
        <v>0</v>
      </c>
      <c r="BV19" s="13">
        <f>SUMIFS(Base!$J:$J,Base!$L:$L,Datos!$B19,Base!$O:$O,Datos!$BK$4,Base!$N:$N,Datos!BV$5)</f>
        <v>0</v>
      </c>
      <c r="BW19" s="13">
        <f>SUMIFS(Base!$J:$J,Base!$L:$L,Datos!$B19,Base!$O:$O,Datos!$BK$4,Base!$N:$N,Datos!BW$5)</f>
        <v>0</v>
      </c>
      <c r="BX19" s="13">
        <f>SUMIFS(Base!$J:$J,Base!$L:$L,Datos!$B19,Base!$O:$O,Datos!$BK$4,Base!$N:$N,Datos!BX$5)</f>
        <v>0</v>
      </c>
      <c r="BY19" s="13">
        <f>SUMIFS(Base!$J:$J,Base!$L:$L,Datos!$B19,Base!$O:$O,Datos!$BK$4,Base!$N:$N,Datos!BY$5)</f>
        <v>0</v>
      </c>
      <c r="BZ19" s="13">
        <f>SUMIFS(Base!$J:$J,Base!$L:$L,Datos!$B19,Base!$O:$O,Datos!$BK$4,Base!$N:$N,Datos!BZ$5)</f>
        <v>0</v>
      </c>
      <c r="CA19" s="13">
        <f>SUMIFS(Base!$J:$J,Base!$L:$L,Datos!$B19,Base!$O:$O,Datos!$BK$4,Base!$N:$N,Datos!CA$5)</f>
        <v>0</v>
      </c>
      <c r="CB19" s="13">
        <f>SUMIFS(Base!$J:$J,Base!$L:$L,Datos!$B19,Base!$O:$O,Datos!$BK$4,Base!$N:$N,Datos!CB$5)</f>
        <v>0</v>
      </c>
      <c r="CC19" s="13">
        <f>SUMIFS(Base!$J:$J,Base!$L:$L,Datos!$B19,Base!$O:$O,Datos!$BK$4,Base!$N:$N,Datos!CC$5)</f>
        <v>0</v>
      </c>
      <c r="CD19" s="13">
        <f>SUMIFS(Base!$J:$J,Base!$L:$L,Datos!$B19,Base!$O:$O,Datos!$BK$4,Base!$N:$N,Datos!CD$5)</f>
        <v>0</v>
      </c>
      <c r="CE19" s="13">
        <f>SUMIFS(Base!$J:$J,Base!$L:$L,Datos!$B19,Base!$O:$O,Datos!$BK$4,Base!$N:$N,Datos!CE$5)</f>
        <v>0</v>
      </c>
      <c r="CF19" s="13">
        <f>SUMIFS(Base!$J:$J,Base!$L:$L,Datos!$B19,Base!$O:$O,Datos!$BK$4,Base!$N:$N,Datos!CF$5)</f>
        <v>0</v>
      </c>
      <c r="CG19" s="13">
        <f>SUMIFS(Base!$J:$J,Base!$L:$L,Datos!$B19,Base!$O:$O,Datos!$BK$4,Base!$N:$N,Datos!CG$5)</f>
        <v>0</v>
      </c>
      <c r="CH19" s="13">
        <f>SUMIFS(Base!$J:$J,Base!$L:$L,Datos!$B19,Base!$O:$O,Datos!$BK$4,Base!$N:$N,Datos!CH$5)</f>
        <v>0</v>
      </c>
      <c r="CI19" s="13">
        <f>SUMIFS(Base!$J:$J,Base!$L:$L,Datos!$B19,Base!$O:$O,Datos!$BK$4,Base!$N:$N,Datos!CI$5)</f>
        <v>0</v>
      </c>
      <c r="CJ19" s="13">
        <f>SUMIFS(Base!$J:$J,Base!$L:$L,Datos!$B19,Base!$O:$O,Datos!$BK$4,Base!$N:$N,Datos!CJ$5)</f>
        <v>0</v>
      </c>
      <c r="CK19" s="13">
        <f>SUMIFS(Base!$J:$J,Base!$L:$L,Datos!$B19,Base!$O:$O,Datos!$BK$4,Base!$N:$N,Datos!CK$5)</f>
        <v>0</v>
      </c>
      <c r="CL19" s="13">
        <f>SUMIFS(Base!$J:$J,Base!$L:$L,Datos!$B19,Base!$O:$O,Datos!$BK$4,Base!$N:$N,Datos!CL$5)</f>
        <v>0</v>
      </c>
      <c r="CM19" s="13">
        <f>SUMIFS(Base!$J:$J,Base!$L:$L,Datos!$B19,Base!$O:$O,Datos!$BK$4,Base!$N:$N,Datos!CM$5)</f>
        <v>0</v>
      </c>
      <c r="CN19" s="13">
        <f>SUMIFS(Base!$J:$J,Base!$L:$L,Datos!$B19,Base!$O:$O,Datos!$BK$4,Base!$N:$N,Datos!CN$5)</f>
        <v>0</v>
      </c>
      <c r="CO19" s="13">
        <f>SUMIFS(Base!$J:$J,Base!$L:$L,Datos!$B19,Base!$O:$O,Datos!$BK$4,Base!$N:$N,Datos!CO$5)</f>
        <v>0</v>
      </c>
      <c r="CP19" s="13">
        <f>SUMIFS(Base!$J:$J,Base!$L:$L,Datos!$B19,Base!$O:$O,Datos!$CP$4,Base!$N:$N,Datos!CP$5)</f>
        <v>0</v>
      </c>
      <c r="CQ19" s="13">
        <f>SUMIFS(Base!$J:$J,Base!$L:$L,Datos!$B19,Base!$O:$O,Datos!$CP$4,Base!$N:$N,Datos!CQ$5)</f>
        <v>0</v>
      </c>
      <c r="CR19" s="13">
        <f>SUMIFS(Base!$J:$J,Base!$L:$L,Datos!$B19,Base!$O:$O,Datos!$CP$4,Base!$N:$N,Datos!CR$5)</f>
        <v>0</v>
      </c>
      <c r="CS19" s="13">
        <f>SUMIFS(Base!$J:$J,Base!$L:$L,Datos!$B19,Base!$O:$O,Datos!$CP$4,Base!$N:$N,Datos!CS$5)</f>
        <v>0</v>
      </c>
      <c r="CT19" s="13">
        <f>SUMIFS(Base!$J:$J,Base!$L:$L,Datos!$B19,Base!$O:$O,Datos!$CP$4,Base!$N:$N,Datos!CT$5)</f>
        <v>0</v>
      </c>
      <c r="CU19" s="13">
        <f>SUMIFS(Base!$J:$J,Base!$L:$L,Datos!$B19,Base!$O:$O,Datos!$CP$4,Base!$N:$N,Datos!CU$5)</f>
        <v>0</v>
      </c>
      <c r="CV19" s="13">
        <f>SUMIFS(Base!$J:$J,Base!$L:$L,Datos!$B19,Base!$O:$O,Datos!$CP$4,Base!$N:$N,Datos!CV$5)</f>
        <v>0</v>
      </c>
      <c r="CW19" s="13">
        <f>SUMIFS(Base!$J:$J,Base!$L:$L,Datos!$B19,Base!$O:$O,Datos!$CP$4,Base!$N:$N,Datos!CW$5)</f>
        <v>0</v>
      </c>
      <c r="CX19" s="13">
        <f>SUMIFS(Base!$J:$J,Base!$L:$L,Datos!$B19,Base!$O:$O,Datos!$CP$4,Base!$N:$N,Datos!CX$5)</f>
        <v>0</v>
      </c>
      <c r="CY19" s="13">
        <f>SUMIFS(Base!$J:$J,Base!$L:$L,Datos!$B19,Base!$O:$O,Datos!$CP$4,Base!$N:$N,Datos!CY$5)</f>
        <v>0</v>
      </c>
      <c r="CZ19" s="13">
        <f>SUMIFS(Base!$J:$J,Base!$L:$L,Datos!$B19,Base!$O:$O,Datos!$CP$4,Base!$N:$N,Datos!CZ$5)</f>
        <v>0</v>
      </c>
      <c r="DA19" s="13">
        <f>SUMIFS(Base!$J:$J,Base!$L:$L,Datos!$B19,Base!$O:$O,Datos!$CP$4,Base!$N:$N,Datos!DA$5)</f>
        <v>0</v>
      </c>
      <c r="DB19" s="13">
        <f>SUMIFS(Base!$J:$J,Base!$L:$L,Datos!$B19,Base!$O:$O,Datos!$CP$4,Base!$N:$N,Datos!DB$5)</f>
        <v>0</v>
      </c>
      <c r="DC19" s="13">
        <f>SUMIFS(Base!$J:$J,Base!$L:$L,Datos!$B19,Base!$O:$O,Datos!$CP$4,Base!$N:$N,Datos!DC$5)</f>
        <v>0</v>
      </c>
      <c r="DD19" s="13">
        <f>SUMIFS(Base!$J:$J,Base!$L:$L,Datos!$B19,Base!$O:$O,Datos!$CP$4,Base!$N:$N,Datos!DD$5)</f>
        <v>0</v>
      </c>
      <c r="DE19" s="13">
        <f>SUMIFS(Base!$J:$J,Base!$L:$L,Datos!$B19,Base!$O:$O,Datos!$CP$4,Base!$N:$N,Datos!DE$5)</f>
        <v>0</v>
      </c>
      <c r="DF19" s="13">
        <f>SUMIFS(Base!$J:$J,Base!$L:$L,Datos!$B19,Base!$O:$O,Datos!$CP$4,Base!$N:$N,Datos!DF$5)</f>
        <v>0</v>
      </c>
      <c r="DG19" s="13">
        <f>SUMIFS(Base!$J:$J,Base!$L:$L,Datos!$B19,Base!$O:$O,Datos!$CP$4,Base!$N:$N,Datos!DG$5)</f>
        <v>0</v>
      </c>
      <c r="DH19" s="13">
        <f>SUMIFS(Base!$J:$J,Base!$L:$L,Datos!$B19,Base!$O:$O,Datos!$CP$4,Base!$N:$N,Datos!DH$5)</f>
        <v>0</v>
      </c>
      <c r="DI19" s="13">
        <f>SUMIFS(Base!$J:$J,Base!$L:$L,Datos!$B19,Base!$O:$O,Datos!$CP$4,Base!$N:$N,Datos!DI$5)</f>
        <v>0</v>
      </c>
      <c r="DJ19" s="13">
        <f>SUMIFS(Base!$J:$J,Base!$L:$L,Datos!$B19,Base!$O:$O,Datos!$CP$4,Base!$N:$N,Datos!DJ$5)</f>
        <v>0</v>
      </c>
      <c r="DK19" s="13">
        <f>SUMIFS(Base!$J:$J,Base!$L:$L,Datos!$B19,Base!$O:$O,Datos!$CP$4,Base!$N:$N,Datos!DK$5)</f>
        <v>0</v>
      </c>
      <c r="DL19" s="13">
        <f>SUMIFS(Base!$J:$J,Base!$L:$L,Datos!$B19,Base!$O:$O,Datos!$CP$4,Base!$N:$N,Datos!DL$5)</f>
        <v>0</v>
      </c>
      <c r="DM19" s="13">
        <f>SUMIFS(Base!$J:$J,Base!$L:$L,Datos!$B19,Base!$O:$O,Datos!$CP$4,Base!$N:$N,Datos!DM$5)</f>
        <v>0</v>
      </c>
      <c r="DN19" s="13">
        <f>SUMIFS(Base!$J:$J,Base!$L:$L,Datos!$B19,Base!$O:$O,Datos!$CP$4,Base!$N:$N,Datos!DN$5)</f>
        <v>0</v>
      </c>
      <c r="DO19" s="13">
        <f>SUMIFS(Base!$J:$J,Base!$L:$L,Datos!$B19,Base!$O:$O,Datos!$CP$4,Base!$N:$N,Datos!DO$5)</f>
        <v>0</v>
      </c>
      <c r="DP19" s="13">
        <f>SUMIFS(Base!$J:$J,Base!$L:$L,Datos!$B19,Base!$O:$O,Datos!$CP$4,Base!$N:$N,Datos!DP$5)</f>
        <v>0</v>
      </c>
      <c r="DQ19" s="13">
        <f>SUMIFS(Base!$J:$J,Base!$L:$L,Datos!$B19,Base!$O:$O,Datos!$CP$4,Base!$N:$N,Datos!DQ$5)</f>
        <v>0</v>
      </c>
      <c r="DR19" s="13">
        <f>SUMIFS(Base!$J:$J,Base!$L:$L,Datos!$B19,Base!$O:$O,Datos!$CP$4,Base!$N:$N,Datos!DR$5)</f>
        <v>0</v>
      </c>
      <c r="DS19" s="13">
        <f>SUMIFS(Base!$J:$J,Base!$L:$L,Datos!$B19,Base!$O:$O,Datos!$CP$4,Base!$N:$N,Datos!DS$5)</f>
        <v>0</v>
      </c>
      <c r="DT19" s="64">
        <f>SUMIFS(Base!$J:$J,Base!$L:$L,Datos!$B19,Base!$O:$O,Datos!$DT$4,Base!$N:$N,Datos!DT$5)</f>
        <v>0</v>
      </c>
      <c r="DU19" s="13">
        <f>SUMIFS(Base!$J:$J,Base!$L:$L,Datos!$B19,Base!$O:$O,Datos!$DT$4,Base!$N:$N,Datos!DU$5)</f>
        <v>0</v>
      </c>
      <c r="DV19" s="13">
        <f>SUMIFS(Base!$J:$J,Base!$L:$L,Datos!$B19,Base!$O:$O,Datos!$DT$4,Base!$N:$N,Datos!DV$5)</f>
        <v>0</v>
      </c>
      <c r="DW19" s="13">
        <f>SUMIFS(Base!$J:$J,Base!$L:$L,Datos!$B19,Base!$O:$O,Datos!$DT$4,Base!$N:$N,Datos!DW$5)</f>
        <v>0</v>
      </c>
      <c r="DX19" s="13">
        <f>SUMIFS(Base!$J:$J,Base!$L:$L,Datos!$B19,Base!$O:$O,Datos!$DT$4,Base!$N:$N,Datos!DX$5)</f>
        <v>0</v>
      </c>
      <c r="DY19" s="13">
        <f>SUMIFS(Base!$J:$J,Base!$L:$L,Datos!$B19,Base!$O:$O,Datos!$DT$4,Base!$N:$N,Datos!DY$5)</f>
        <v>0</v>
      </c>
      <c r="DZ19" s="13">
        <f>SUMIFS(Base!$J:$J,Base!$L:$L,Datos!$B19,Base!$O:$O,Datos!$DT$4,Base!$N:$N,Datos!DZ$5)</f>
        <v>0</v>
      </c>
      <c r="EA19" s="13">
        <f>SUMIFS(Base!$J:$J,Base!$L:$L,Datos!$B19,Base!$O:$O,Datos!$DT$4,Base!$N:$N,Datos!EA$5)</f>
        <v>0</v>
      </c>
      <c r="EB19" s="13">
        <f>SUMIFS(Base!$J:$J,Base!$L:$L,Datos!$B19,Base!$O:$O,Datos!$DT$4,Base!$N:$N,Datos!EB$5)</f>
        <v>0</v>
      </c>
      <c r="EC19" s="13">
        <f>SUMIFS(Base!$J:$J,Base!$L:$L,Datos!$B19,Base!$O:$O,Datos!$DT$4,Base!$N:$N,Datos!EC$5)</f>
        <v>0</v>
      </c>
      <c r="ED19" s="13">
        <f>SUMIFS(Base!$J:$J,Base!$L:$L,Datos!$B19,Base!$O:$O,Datos!$DT$4,Base!$N:$N,Datos!ED$5)</f>
        <v>0</v>
      </c>
      <c r="EE19" s="13">
        <f>SUMIFS(Base!$J:$J,Base!$L:$L,Datos!$B19,Base!$O:$O,Datos!$DT$4,Base!$N:$N,Datos!EE$5)</f>
        <v>0</v>
      </c>
      <c r="EF19" s="13">
        <f>SUMIFS(Base!$J:$J,Base!$L:$L,Datos!$B19,Base!$O:$O,Datos!$DT$4,Base!$N:$N,Datos!EF$5)</f>
        <v>0</v>
      </c>
      <c r="EG19" s="13">
        <f>SUMIFS(Base!$J:$J,Base!$L:$L,Datos!$B19,Base!$O:$O,Datos!$DT$4,Base!$N:$N,Datos!EG$5)</f>
        <v>0</v>
      </c>
      <c r="EH19" s="13">
        <f>SUMIFS(Base!$J:$J,Base!$L:$L,Datos!$B19,Base!$O:$O,Datos!$DT$4,Base!$N:$N,Datos!EH$5)</f>
        <v>0</v>
      </c>
      <c r="EI19" s="13">
        <f>SUMIFS(Base!$J:$J,Base!$L:$L,Datos!$B19,Base!$O:$O,Datos!$DT$4,Base!$N:$N,Datos!EI$5)</f>
        <v>0</v>
      </c>
      <c r="EJ19" s="13">
        <f>SUMIFS(Base!$J:$J,Base!$L:$L,Datos!$B19,Base!$O:$O,Datos!$DT$4,Base!$N:$N,Datos!EJ$5)</f>
        <v>0</v>
      </c>
      <c r="EK19" s="13">
        <f>SUMIFS(Base!$J:$J,Base!$L:$L,Datos!$B19,Base!$O:$O,Datos!$DT$4,Base!$N:$N,Datos!EK$5)</f>
        <v>0</v>
      </c>
      <c r="EL19" s="13">
        <f>SUMIFS(Base!$J:$J,Base!$L:$L,Datos!$B19,Base!$O:$O,Datos!$DT$4,Base!$N:$N,Datos!EL$5)</f>
        <v>0</v>
      </c>
      <c r="EM19" s="13">
        <f>SUMIFS(Base!$J:$J,Base!$L:$L,Datos!$B19,Base!$O:$O,Datos!$DT$4,Base!$N:$N,Datos!EM$5)</f>
        <v>0</v>
      </c>
      <c r="EN19" s="13">
        <f>SUMIFS(Base!$J:$J,Base!$L:$L,Datos!$B19,Base!$O:$O,Datos!$DT$4,Base!$N:$N,Datos!EN$5)</f>
        <v>0</v>
      </c>
      <c r="EO19" s="13">
        <f>SUMIFS(Base!$J:$J,Base!$L:$L,Datos!$B19,Base!$O:$O,Datos!$DT$4,Base!$N:$N,Datos!EO$5)</f>
        <v>0</v>
      </c>
      <c r="EP19" s="13">
        <f>SUMIFS(Base!$J:$J,Base!$L:$L,Datos!$B19,Base!$O:$O,Datos!$DT$4,Base!$N:$N,Datos!EP$5)</f>
        <v>0</v>
      </c>
      <c r="EQ19" s="13">
        <f>SUMIFS(Base!$J:$J,Base!$L:$L,Datos!$B19,Base!$O:$O,Datos!$DT$4,Base!$N:$N,Datos!EQ$5)</f>
        <v>0</v>
      </c>
      <c r="ER19" s="13">
        <f>SUMIFS(Base!$J:$J,Base!$L:$L,Datos!$B19,Base!$O:$O,Datos!$DT$4,Base!$N:$N,Datos!ER$5)</f>
        <v>0</v>
      </c>
      <c r="ES19" s="13">
        <f>SUMIFS(Base!$J:$J,Base!$L:$L,Datos!$B19,Base!$O:$O,Datos!$DT$4,Base!$N:$N,Datos!ES$5)</f>
        <v>0</v>
      </c>
      <c r="ET19" s="13">
        <f>SUMIFS(Base!$J:$J,Base!$L:$L,Datos!$B19,Base!$O:$O,Datos!$DT$4,Base!$N:$N,Datos!ET$5)</f>
        <v>0</v>
      </c>
      <c r="EU19" s="13">
        <f>SUMIFS(Base!$J:$J,Base!$L:$L,Datos!$B19,Base!$O:$O,Datos!$DT$4,Base!$N:$N,Datos!EU$5)</f>
        <v>0</v>
      </c>
      <c r="EV19" s="13">
        <f>SUMIFS(Base!$J:$J,Base!$L:$L,Datos!$B19,Base!$O:$O,Datos!$DT$4,Base!$N:$N,Datos!EV$5)</f>
        <v>0</v>
      </c>
      <c r="EW19" s="13">
        <f>SUMIFS(Base!$J:$J,Base!$L:$L,Datos!$B19,Base!$O:$O,Datos!$DT$4,Base!$N:$N,Datos!EW$5)</f>
        <v>0</v>
      </c>
      <c r="EX19" s="65">
        <f>SUMIFS(Base!$J:$J,Base!$L:$L,Datos!$B19,Base!$O:$O,Datos!$DT$4,Base!$N:$N,Datos!EX$5)</f>
        <v>0</v>
      </c>
      <c r="EY19" s="13">
        <f>SUMIFS(Base!$J:$J,Base!$L:$L,Datos!$B19,Base!$O:$O,Datos!$EY$4,Base!$N:$N,Datos!EY$5)</f>
        <v>0</v>
      </c>
      <c r="EZ19" s="13">
        <f>SUMIFS(Base!$J:$J,Base!$L:$L,Datos!$B19,Base!$O:$O,Datos!$EY$4,Base!$N:$N,Datos!EZ$5)</f>
        <v>0</v>
      </c>
      <c r="FA19" s="13">
        <f>SUMIFS(Base!$J:$J,Base!$L:$L,Datos!$B19,Base!$O:$O,Datos!$EY$4,Base!$N:$N,Datos!FA$5)</f>
        <v>0</v>
      </c>
      <c r="FB19" s="13">
        <f>SUMIFS(Base!$J:$J,Base!$L:$L,Datos!$B19,Base!$O:$O,Datos!$EY$4,Base!$N:$N,Datos!FB$5)</f>
        <v>0</v>
      </c>
      <c r="FC19" s="13">
        <f>SUMIFS(Base!$J:$J,Base!$L:$L,Datos!$B19,Base!$O:$O,Datos!$EY$4,Base!$N:$N,Datos!FC$5)</f>
        <v>0</v>
      </c>
      <c r="FD19" s="13">
        <f>SUMIFS(Base!$J:$J,Base!$L:$L,Datos!$B19,Base!$O:$O,Datos!$EY$4,Base!$N:$N,Datos!FD$5)</f>
        <v>0</v>
      </c>
      <c r="FE19" s="13">
        <f>SUMIFS(Base!$J:$J,Base!$L:$L,Datos!$B19,Base!$O:$O,Datos!$EY$4,Base!$N:$N,Datos!FE$5)</f>
        <v>0</v>
      </c>
      <c r="FF19" s="13">
        <f>SUMIFS(Base!$J:$J,Base!$L:$L,Datos!$B19,Base!$O:$O,Datos!$EY$4,Base!$N:$N,Datos!FF$5)</f>
        <v>0</v>
      </c>
      <c r="FG19" s="13">
        <f>SUMIFS(Base!$J:$J,Base!$L:$L,Datos!$B19,Base!$O:$O,Datos!$EY$4,Base!$N:$N,Datos!FG$5)</f>
        <v>0</v>
      </c>
      <c r="FH19" s="13">
        <f>SUMIFS(Base!$J:$J,Base!$L:$L,Datos!$B19,Base!$O:$O,Datos!$EY$4,Base!$N:$N,Datos!FH$5)</f>
        <v>0</v>
      </c>
      <c r="FI19" s="13">
        <f>SUMIFS(Base!$J:$J,Base!$L:$L,Datos!$B19,Base!$O:$O,Datos!$EY$4,Base!$N:$N,Datos!FI$5)</f>
        <v>0</v>
      </c>
      <c r="FJ19" s="13">
        <f>SUMIFS(Base!$J:$J,Base!$L:$L,Datos!$B19,Base!$O:$O,Datos!$EY$4,Base!$N:$N,Datos!FJ$5)</f>
        <v>0</v>
      </c>
      <c r="FK19" s="13">
        <f>SUMIFS(Base!$J:$J,Base!$L:$L,Datos!$B19,Base!$O:$O,Datos!$EY$4,Base!$N:$N,Datos!FK$5)</f>
        <v>0</v>
      </c>
      <c r="FL19" s="13">
        <f>SUMIFS(Base!$J:$J,Base!$L:$L,Datos!$B19,Base!$O:$O,Datos!$EY$4,Base!$N:$N,Datos!FL$5)</f>
        <v>0</v>
      </c>
      <c r="FM19" s="13">
        <f>SUMIFS(Base!$J:$J,Base!$L:$L,Datos!$B19,Base!$O:$O,Datos!$EY$4,Base!$N:$N,Datos!FM$5)</f>
        <v>0</v>
      </c>
      <c r="FN19" s="13">
        <f>SUMIFS(Base!$J:$J,Base!$L:$L,Datos!$B19,Base!$O:$O,Datos!$EY$4,Base!$N:$N,Datos!FN$5)</f>
        <v>0</v>
      </c>
      <c r="FO19" s="13">
        <f>SUMIFS(Base!$J:$J,Base!$L:$L,Datos!$B19,Base!$O:$O,Datos!$EY$4,Base!$N:$N,Datos!FO$5)</f>
        <v>0</v>
      </c>
      <c r="FP19" s="13">
        <f>SUMIFS(Base!$J:$J,Base!$L:$L,Datos!$B19,Base!$O:$O,Datos!$EY$4,Base!$N:$N,Datos!FP$5)</f>
        <v>0</v>
      </c>
      <c r="FQ19" s="13">
        <f>SUMIFS(Base!$J:$J,Base!$L:$L,Datos!$B19,Base!$O:$O,Datos!$EY$4,Base!$N:$N,Datos!FQ$5)</f>
        <v>0</v>
      </c>
      <c r="FR19" s="13">
        <f>SUMIFS(Base!$J:$J,Base!$L:$L,Datos!$B19,Base!$O:$O,Datos!$EY$4,Base!$N:$N,Datos!FR$5)</f>
        <v>0</v>
      </c>
      <c r="FS19" s="13">
        <f>SUMIFS(Base!$J:$J,Base!$L:$L,Datos!$B19,Base!$O:$O,Datos!$EY$4,Base!$N:$N,Datos!FS$5)</f>
        <v>0</v>
      </c>
      <c r="FT19" s="13">
        <f>SUMIFS(Base!$J:$J,Base!$L:$L,Datos!$B19,Base!$O:$O,Datos!$EY$4,Base!$N:$N,Datos!FT$5)</f>
        <v>0</v>
      </c>
      <c r="FU19" s="13">
        <f>SUMIFS(Base!$J:$J,Base!$L:$L,Datos!$B19,Base!$O:$O,Datos!$EY$4,Base!$N:$N,Datos!FU$5)</f>
        <v>0</v>
      </c>
      <c r="FV19" s="13">
        <f>SUMIFS(Base!$J:$J,Base!$L:$L,Datos!$B19,Base!$O:$O,Datos!$EY$4,Base!$N:$N,Datos!FV$5)</f>
        <v>0</v>
      </c>
      <c r="FW19" s="13">
        <f>SUMIFS(Base!$J:$J,Base!$L:$L,Datos!$B19,Base!$O:$O,Datos!$EY$4,Base!$N:$N,Datos!FW$5)</f>
        <v>0</v>
      </c>
      <c r="FX19" s="13">
        <f>SUMIFS(Base!$J:$J,Base!$L:$L,Datos!$B19,Base!$O:$O,Datos!$EY$4,Base!$N:$N,Datos!FX$5)</f>
        <v>0</v>
      </c>
      <c r="FY19" s="13">
        <f>SUMIFS(Base!$J:$J,Base!$L:$L,Datos!$B19,Base!$O:$O,Datos!$EY$4,Base!$N:$N,Datos!FY$5)</f>
        <v>0</v>
      </c>
      <c r="FZ19" s="13">
        <f>SUMIFS(Base!$J:$J,Base!$L:$L,Datos!$B19,Base!$O:$O,Datos!$EY$4,Base!$N:$N,Datos!FZ$5)</f>
        <v>0</v>
      </c>
      <c r="GA19" s="209">
        <f>SUMIFS(Base!$J:$J,Base!$L:$L,Datos!$B19,Base!$O:$O,Datos!$EY$4,Base!$N:$N,Datos!GA$5)</f>
        <v>0</v>
      </c>
      <c r="GB19" s="13">
        <f>SUMIFS(Base!$J:$J,Base!$L:$L,Datos!$B19,Base!$O:$O,Datos!$EY$4,Base!$N:$N,Datos!GB$5)</f>
        <v>0</v>
      </c>
      <c r="GC19" s="13">
        <f>SUMIFS(Base!$J:$J,Base!$L:$L,Datos!$B19,Base!$O:$O,Datos!$GC$4,Base!$N:$N,Datos!GC$5)</f>
        <v>0</v>
      </c>
      <c r="GD19" s="13">
        <f>SUMIFS(Base!$J:$J,Base!$L:$L,Datos!$B19,Base!$O:$O,Datos!$GC$4,Base!$N:$N,Datos!GD$5)</f>
        <v>0</v>
      </c>
      <c r="GE19" s="13">
        <f>SUMIFS(Base!$J:$J,Base!$L:$L,Datos!$B19,Base!$O:$O,Datos!$GC$4,Base!$N:$N,Datos!GE$5)</f>
        <v>0</v>
      </c>
      <c r="GF19" s="65">
        <f>SUMIFS(Base!$J:$J,Base!$L:$L,Datos!$B19,Base!$O:$O,Datos!$GC$4,Base!$N:$N,Datos!GF$5)</f>
        <v>0</v>
      </c>
      <c r="GG19" s="65">
        <f>SUMIFS(Base!$J:$J,Base!$L:$L,Datos!$B19,Base!$O:$O,Datos!$GC$4,Base!$N:$N,Datos!GG$5)</f>
        <v>0</v>
      </c>
      <c r="GH19" s="65">
        <f>SUMIFS(Base!$J:$J,Base!$L:$L,Datos!$B19,Base!$O:$O,Datos!$GC$4,Base!$N:$N,Datos!GH$5)</f>
        <v>0</v>
      </c>
      <c r="GI19" s="65">
        <f>SUMIFS(Base!$J:$J,Base!$L:$L,Datos!$B19,Base!$O:$O,Datos!$GC$4,Base!$N:$N,Datos!GI$5)</f>
        <v>0</v>
      </c>
      <c r="GJ19" s="65">
        <f>SUMIFS(Base!$J:$J,Base!$L:$L,Datos!$B19,Base!$O:$O,Datos!$GC$4,Base!$N:$N,Datos!GJ$5)</f>
        <v>0</v>
      </c>
      <c r="GK19" s="65">
        <f>SUMIFS(Base!$J:$J,Base!$L:$L,Datos!$B19,Base!$O:$O,Datos!$GC$4,Base!$N:$N,Datos!GK$5)</f>
        <v>0</v>
      </c>
      <c r="GL19" s="65">
        <f>SUMIFS(Base!$J:$J,Base!$L:$L,Datos!$B19,Base!$O:$O,Datos!$GC$4,Base!$N:$N,Datos!GL$5)</f>
        <v>0</v>
      </c>
      <c r="GM19" s="65">
        <f>SUMIFS(Base!$J:$J,Base!$L:$L,Datos!$B19,Base!$O:$O,Datos!$GC$4,Base!$N:$N,Datos!GM$5)</f>
        <v>0</v>
      </c>
      <c r="GN19" s="65">
        <f>SUMIFS(Base!$J:$J,Base!$L:$L,Datos!$B19,Base!$O:$O,Datos!$GC$4,Base!$N:$N,Datos!GN$5)</f>
        <v>0</v>
      </c>
      <c r="GO19" s="65">
        <f>SUMIFS(Base!$J:$J,Base!$L:$L,Datos!$B19,Base!$O:$O,Datos!$GC$4,Base!$N:$N,Datos!GO$5)</f>
        <v>0</v>
      </c>
      <c r="GP19" s="65">
        <f>SUMIFS(Base!$J:$J,Base!$L:$L,Datos!$B19,Base!$O:$O,Datos!$GC$4,Base!$N:$N,Datos!GP$5)</f>
        <v>0</v>
      </c>
      <c r="GQ19" s="65">
        <f>SUMIFS(Base!$J:$J,Base!$L:$L,Datos!$B19,Base!$O:$O,Datos!$GC$4,Base!$N:$N,Datos!GQ$5)</f>
        <v>0</v>
      </c>
      <c r="GR19" s="65">
        <f>SUMIFS(Base!$J:$J,Base!$L:$L,Datos!$B19,Base!$O:$O,Datos!$GC$4,Base!$N:$N,Datos!GR$5)</f>
        <v>0</v>
      </c>
      <c r="GS19" s="65">
        <f>SUMIFS(Base!$J:$J,Base!$L:$L,Datos!$B19,Base!$O:$O,Datos!$GC$4,Base!$N:$N,Datos!GS$5)</f>
        <v>0</v>
      </c>
      <c r="GT19" s="65">
        <f>SUMIFS(Base!$J:$J,Base!$L:$L,Datos!$B19,Base!$O:$O,Datos!$GC$4,Base!$N:$N,Datos!GT$5)</f>
        <v>0</v>
      </c>
      <c r="GU19" s="65">
        <f>SUMIFS(Base!$J:$J,Base!$L:$L,Datos!$B19,Base!$O:$O,Datos!$GC$4,Base!$N:$N,Datos!GU$5)</f>
        <v>0</v>
      </c>
      <c r="GV19" s="65">
        <f>SUMIFS(Base!$J:$J,Base!$L:$L,Datos!$B19,Base!$O:$O,Datos!$GC$4,Base!$N:$N,Datos!GV$5)</f>
        <v>0</v>
      </c>
      <c r="GW19" s="65">
        <f>SUMIFS(Base!$J:$J,Base!$L:$L,Datos!$B19,Base!$O:$O,Datos!$GC$4,Base!$N:$N,Datos!GW$5)</f>
        <v>0</v>
      </c>
      <c r="GX19" s="65">
        <f>SUMIFS(Base!$J:$J,Base!$L:$L,Datos!$B19,Base!$O:$O,Datos!$GC$4,Base!$N:$N,Datos!GX$5)</f>
        <v>0</v>
      </c>
      <c r="GY19" s="65">
        <f>SUMIFS(Base!$J:$J,Base!$L:$L,Datos!$B19,Base!$O:$O,Datos!$GC$4,Base!$N:$N,Datos!GY$5)</f>
        <v>0</v>
      </c>
      <c r="GZ19" s="65">
        <f>SUMIFS(Base!$J:$J,Base!$L:$L,Datos!$B19,Base!$O:$O,Datos!$GC$4,Base!$N:$N,Datos!GZ$5)</f>
        <v>0</v>
      </c>
      <c r="HA19" s="65">
        <f>SUMIFS(Base!$J:$J,Base!$L:$L,Datos!$B19,Base!$O:$O,Datos!$GC$4,Base!$N:$N,Datos!HA$5)</f>
        <v>0</v>
      </c>
      <c r="HB19" s="65">
        <f>SUMIFS(Base!$J:$J,Base!$L:$L,Datos!$B19,Base!$O:$O,Datos!$GC$4,Base!$N:$N,Datos!HB$5)</f>
        <v>0</v>
      </c>
      <c r="HC19" s="65">
        <f>SUMIFS(Base!$J:$J,Base!$L:$L,Datos!$B19,Base!$O:$O,Datos!$GC$4,Base!$N:$N,Datos!HC$5)</f>
        <v>0</v>
      </c>
      <c r="HD19" s="65">
        <f>SUMIFS(Base!$J:$J,Base!$L:$L,Datos!$B19,Base!$O:$O,Datos!$GC$4,Base!$N:$N,Datos!HD$5)</f>
        <v>0</v>
      </c>
      <c r="HE19" s="65">
        <f>SUMIFS(Base!$J:$J,Base!$L:$L,Datos!$B19,Base!$O:$O,Datos!$GC$4,Base!$N:$N,Datos!HE$5)</f>
        <v>0</v>
      </c>
      <c r="HF19" s="65">
        <f>SUMIFS(Base!$J:$J,Base!$L:$L,Datos!$B19,Base!$O:$O,Datos!$GC$4,Base!$N:$N,Datos!HF$5)</f>
        <v>0</v>
      </c>
      <c r="HG19" s="65">
        <f>SUMIFS(Base!$J:$J,Base!$L:$L,Datos!$B19,Base!$O:$O,Datos!$GC$4,Base!$N:$N,Datos!HG$5)</f>
        <v>0</v>
      </c>
      <c r="HH19" s="65">
        <f>SUMIFS(Base!$J:$J,Base!$L:$L,Datos!$B19,Base!$O:$O,Datos!$HH$4,Base!$N:$N,Datos!HH$5)</f>
        <v>0</v>
      </c>
      <c r="HI19" s="65">
        <f>SUMIFS(Base!$J:$J,Base!$L:$L,Datos!$B19,Base!$O:$O,Datos!$HH$4,Base!$N:$N,Datos!HI$5)</f>
        <v>0</v>
      </c>
      <c r="HJ19" s="65">
        <f>SUMIFS(Base!$J:$J,Base!$L:$L,Datos!$B19,Base!$O:$O,Datos!$HH$4,Base!$N:$N,Datos!HJ$5)</f>
        <v>0</v>
      </c>
      <c r="HK19" s="65">
        <f>SUMIFS(Base!$J:$J,Base!$L:$L,Datos!$B19,Base!$O:$O,Datos!$HH$4,Base!$N:$N,Datos!HK$5)</f>
        <v>0</v>
      </c>
      <c r="HL19" s="65">
        <f>SUMIFS(Base!$J:$J,Base!$L:$L,Datos!$B19,Base!$O:$O,Datos!$HH$4,Base!$N:$N,Datos!HL$5)</f>
        <v>0</v>
      </c>
      <c r="HM19" s="65">
        <f>SUMIFS(Base!$J:$J,Base!$L:$L,Datos!$B19,Base!$O:$O,Datos!$HH$4,Base!$N:$N,Datos!HM$5)</f>
        <v>0</v>
      </c>
      <c r="HN19" s="65">
        <f>SUMIFS(Base!$J:$J,Base!$L:$L,Datos!$B19,Base!$O:$O,Datos!$HH$4,Base!$N:$N,Datos!HN$5)</f>
        <v>0</v>
      </c>
      <c r="HO19" s="65">
        <f>SUMIFS(Base!$J:$J,Base!$L:$L,Datos!$B19,Base!$O:$O,Datos!$HH$4,Base!$N:$N,Datos!HO$5)</f>
        <v>0</v>
      </c>
      <c r="HP19" s="65">
        <f>SUMIFS(Base!$J:$J,Base!$L:$L,Datos!$B19,Base!$O:$O,Datos!$HH$4,Base!$N:$N,Datos!HP$5)</f>
        <v>0</v>
      </c>
      <c r="HQ19" s="65">
        <f>SUMIFS(Base!$J:$J,Base!$L:$L,Datos!$B19,Base!$O:$O,Datos!$HH$4,Base!$N:$N,Datos!HQ$5)</f>
        <v>0</v>
      </c>
      <c r="HR19" s="65">
        <f>SUMIFS(Base!$J:$J,Base!$L:$L,Datos!$B19,Base!$O:$O,Datos!$HH$4,Base!$N:$N,Datos!HR$5)</f>
        <v>0</v>
      </c>
      <c r="HS19" s="65">
        <f>SUMIFS(Base!$J:$J,Base!$L:$L,Datos!$B19,Base!$O:$O,Datos!$HH$4,Base!$N:$N,Datos!HS$5)</f>
        <v>0</v>
      </c>
      <c r="HT19" s="65">
        <f>SUMIFS(Base!$J:$J,Base!$L:$L,Datos!$B19,Base!$O:$O,Datos!$HH$4,Base!$N:$N,Datos!HT$5)</f>
        <v>0</v>
      </c>
      <c r="HU19" s="65">
        <f>SUMIFS(Base!$J:$J,Base!$L:$L,Datos!$B19,Base!$O:$O,Datos!$HH$4,Base!$N:$N,Datos!HU$5)</f>
        <v>0</v>
      </c>
      <c r="HV19" s="65">
        <f>SUMIFS(Base!$J:$J,Base!$L:$L,Datos!$B19,Base!$O:$O,Datos!$HH$4,Base!$N:$N,Datos!HV$5)</f>
        <v>0</v>
      </c>
      <c r="HW19" s="65">
        <f>SUMIFS(Base!$J:$J,Base!$L:$L,Datos!$B19,Base!$O:$O,Datos!$HH$4,Base!$N:$N,Datos!HW$5)</f>
        <v>0</v>
      </c>
      <c r="HX19" s="65">
        <f>SUMIFS(Base!$J:$J,Base!$L:$L,Datos!$B19,Base!$O:$O,Datos!$HH$4,Base!$N:$N,Datos!HX$5)</f>
        <v>0</v>
      </c>
      <c r="HY19" s="65">
        <f>SUMIFS(Base!$J:$J,Base!$L:$L,Datos!$B19,Base!$O:$O,Datos!$HH$4,Base!$N:$N,Datos!HY$5)</f>
        <v>0</v>
      </c>
      <c r="HZ19" s="65">
        <f>SUMIFS(Base!$J:$J,Base!$L:$L,Datos!$B19,Base!$O:$O,Datos!$HH$4,Base!$N:$N,Datos!HZ$5)</f>
        <v>0</v>
      </c>
      <c r="IA19" s="65">
        <f>SUMIFS(Base!$J:$J,Base!$L:$L,Datos!$B19,Base!$O:$O,Datos!$HH$4,Base!$N:$N,Datos!IA$5)</f>
        <v>0</v>
      </c>
      <c r="IB19" s="65">
        <f>SUMIFS(Base!$J:$J,Base!$L:$L,Datos!$B19,Base!$O:$O,Datos!$HH$4,Base!$N:$N,Datos!IB$5)</f>
        <v>0</v>
      </c>
      <c r="IC19" s="65">
        <f>SUMIFS(Base!$J:$J,Base!$L:$L,Datos!$B19,Base!$O:$O,Datos!$HH$4,Base!$N:$N,Datos!IC$5)</f>
        <v>0</v>
      </c>
      <c r="ID19" s="65">
        <f>SUMIFS(Base!$J:$J,Base!$L:$L,Datos!$B19,Base!$O:$O,Datos!$HH$4,Base!$N:$N,Datos!ID$5)</f>
        <v>0</v>
      </c>
      <c r="IE19" s="65">
        <f>SUMIFS(Base!$J:$J,Base!$L:$L,Datos!$B19,Base!$O:$O,Datos!$HH$4,Base!$N:$N,Datos!IE$5)</f>
        <v>0</v>
      </c>
      <c r="IF19" s="65">
        <f>SUMIFS(Base!$J:$J,Base!$L:$L,Datos!$B19,Base!$O:$O,Datos!$HH$4,Base!$N:$N,Datos!IF$5)</f>
        <v>0</v>
      </c>
      <c r="IG19" s="65">
        <f>SUMIFS(Base!$J:$J,Base!$L:$L,Datos!$B19,Base!$O:$O,Datos!$HH$4,Base!$N:$N,Datos!IG$5)</f>
        <v>0</v>
      </c>
      <c r="IH19" s="65">
        <f>SUMIFS(Base!$J:$J,Base!$L:$L,Datos!$B19,Base!$O:$O,Datos!$HH$4,Base!$N:$N,Datos!IH$5)</f>
        <v>0</v>
      </c>
      <c r="II19" s="65">
        <f>SUMIFS(Base!$J:$J,Base!$L:$L,Datos!$B19,Base!$O:$O,Datos!$HH$4,Base!$N:$N,Datos!II$5)</f>
        <v>0</v>
      </c>
      <c r="IJ19" s="65">
        <f>SUMIFS(Base!$J:$J,Base!$L:$L,Datos!$B19,Base!$O:$O,Datos!$HH$4,Base!$N:$N,Datos!IJ$5)</f>
        <v>0</v>
      </c>
      <c r="IK19" s="65">
        <f>SUMIFS(Base!$J:$J,Base!$L:$L,Datos!$B19,Base!$O:$O,Datos!$HH$4,Base!$N:$N,Datos!IK$5)</f>
        <v>0</v>
      </c>
      <c r="IL19" s="65">
        <f>SUMIFS(Base!$J:$J,Base!$L:$L,Datos!$B19,Base!$O:$O,Datos!$HH$4,Base!$N:$N,Datos!IL$5)</f>
        <v>0</v>
      </c>
      <c r="IM19" s="194">
        <f>SUMIFS(Base!$J:$J,Base!$L:$L,Datos!$B19,Base!$O:$O,Datos!$IM$4,Base!$N:$N,Datos!IM$5)</f>
        <v>0</v>
      </c>
      <c r="IN19" s="65">
        <f>SUMIFS(Base!$J:$J,Base!$L:$L,Datos!$B19,Base!$O:$O,Datos!$IM$4,Base!$N:$N,Datos!IN$5)</f>
        <v>0</v>
      </c>
      <c r="IO19" s="65">
        <f>SUMIFS(Base!$J:$J,Base!$L:$L,Datos!$B19,Base!$O:$O,Datos!$IM$4,Base!$N:$N,Datos!IO$5)</f>
        <v>0</v>
      </c>
      <c r="IP19" s="65">
        <f>SUMIFS(Base!$J:$J,Base!$L:$L,Datos!$B19,Base!$O:$O,Datos!$IM$4,Base!$N:$N,Datos!IP$5)</f>
        <v>0</v>
      </c>
      <c r="IQ19" s="65">
        <f>SUMIFS(Base!$J:$J,Base!$L:$L,Datos!$B19,Base!$O:$O,Datos!$IM$4,Base!$N:$N,Datos!IQ$5)</f>
        <v>0</v>
      </c>
      <c r="IR19" s="65">
        <f>SUMIFS(Base!$J:$J,Base!$L:$L,Datos!$B19,Base!$O:$O,Datos!$IM$4,Base!$N:$N,Datos!IR$5)</f>
        <v>0</v>
      </c>
      <c r="IS19" s="65">
        <f>SUMIFS(Base!$J:$J,Base!$L:$L,Datos!$B19,Base!$O:$O,Datos!$IM$4,Base!$N:$N,Datos!IS$5)</f>
        <v>0</v>
      </c>
      <c r="IT19" s="65">
        <f>SUMIFS(Base!$J:$J,Base!$L:$L,Datos!$B19,Base!$O:$O,Datos!$IM$4,Base!$N:$N,Datos!IT$5)</f>
        <v>0</v>
      </c>
      <c r="IU19" s="65">
        <f>SUMIFS(Base!$J:$J,Base!$L:$L,Datos!$B19,Base!$O:$O,Datos!$IM$4,Base!$N:$N,Datos!IU$5)</f>
        <v>0</v>
      </c>
      <c r="IV19" s="65">
        <f>SUMIFS(Base!$J:$J,Base!$L:$L,Datos!$B19,Base!$O:$O,Datos!$IM$4,Base!$N:$N,Datos!IV$5)</f>
        <v>0</v>
      </c>
      <c r="IW19" s="65">
        <f>SUMIFS(Base!$J:$J,Base!$L:$L,Datos!$B19,Base!$O:$O,Datos!$IM$4,Base!$N:$N,Datos!IW$5)</f>
        <v>0</v>
      </c>
      <c r="IX19" s="65">
        <f>SUMIFS(Base!$J:$J,Base!$L:$L,Datos!$B19,Base!$O:$O,Datos!$IM$4,Base!$N:$N,Datos!IX$5)</f>
        <v>0</v>
      </c>
      <c r="IY19" s="65">
        <f>SUMIFS(Base!$J:$J,Base!$L:$L,Datos!$B19,Base!$O:$O,Datos!$IM$4,Base!$N:$N,Datos!IY$5)</f>
        <v>0</v>
      </c>
      <c r="IZ19" s="65">
        <f>SUMIFS(Base!$J:$J,Base!$L:$L,Datos!$B19,Base!$O:$O,Datos!$IM$4,Base!$N:$N,Datos!IZ$5)</f>
        <v>0</v>
      </c>
      <c r="JA19" s="65">
        <f>SUMIFS(Base!$J:$J,Base!$L:$L,Datos!$B19,Base!$O:$O,Datos!$IM$4,Base!$N:$N,Datos!JA$5)</f>
        <v>0</v>
      </c>
      <c r="JB19" s="65">
        <f>SUMIFS(Base!$J:$J,Base!$L:$L,Datos!$B19,Base!$O:$O,Datos!$IM$4,Base!$N:$N,Datos!JB$5)</f>
        <v>0</v>
      </c>
      <c r="JC19" s="65">
        <f>SUMIFS(Base!$J:$J,Base!$L:$L,Datos!$B19,Base!$O:$O,Datos!$IM$4,Base!$N:$N,Datos!JC$5)</f>
        <v>0</v>
      </c>
      <c r="JD19" s="65">
        <f>SUMIFS(Base!$J:$J,Base!$L:$L,Datos!$B19,Base!$O:$O,Datos!$IM$4,Base!$N:$N,Datos!JD$5)</f>
        <v>0</v>
      </c>
      <c r="JE19" s="65">
        <f>SUMIFS(Base!$J:$J,Base!$L:$L,Datos!$B19,Base!$O:$O,Datos!$IM$4,Base!$N:$N,Datos!JE$5)</f>
        <v>0</v>
      </c>
      <c r="JF19" s="65">
        <f>SUMIFS(Base!$J:$J,Base!$L:$L,Datos!$B19,Base!$O:$O,Datos!$IM$4,Base!$N:$N,Datos!JF$5)</f>
        <v>0</v>
      </c>
      <c r="JG19" s="65">
        <f>SUMIFS(Base!$J:$J,Base!$L:$L,Datos!$B19,Base!$O:$O,Datos!$IM$4,Base!$N:$N,Datos!JG$5)</f>
        <v>0</v>
      </c>
      <c r="JH19" s="65">
        <f>SUMIFS(Base!$J:$J,Base!$L:$L,Datos!$B19,Base!$O:$O,Datos!$IM$4,Base!$N:$N,Datos!JH$5)</f>
        <v>0</v>
      </c>
      <c r="JI19" s="65">
        <f>SUMIFS(Base!$J:$J,Base!$L:$L,Datos!$B19,Base!$O:$O,Datos!$IM$4,Base!$N:$N,Datos!JI$5)</f>
        <v>0</v>
      </c>
      <c r="JJ19" s="65">
        <f>SUMIFS(Base!$J:$J,Base!$L:$L,Datos!$B19,Base!$O:$O,Datos!$IM$4,Base!$N:$N,Datos!JJ$5)</f>
        <v>0</v>
      </c>
      <c r="JK19" s="65">
        <f>SUMIFS(Base!$J:$J,Base!$L:$L,Datos!$B19,Base!$O:$O,Datos!$IM$4,Base!$N:$N,Datos!JK$5)</f>
        <v>0</v>
      </c>
      <c r="JL19" s="65">
        <f>SUMIFS(Base!$J:$J,Base!$L:$L,Datos!$B19,Base!$O:$O,Datos!$IM$4,Base!$N:$N,Datos!JL$5)</f>
        <v>0</v>
      </c>
      <c r="JM19" s="65">
        <f>SUMIFS(Base!$J:$J,Base!$L:$L,Datos!$B19,Base!$O:$O,Datos!$IM$4,Base!$N:$N,Datos!JM$5)</f>
        <v>0</v>
      </c>
      <c r="JN19" s="65">
        <f>SUMIFS(Base!$J:$J,Base!$L:$L,Datos!$B19,Base!$O:$O,Datos!$IM$4,Base!$N:$N,Datos!JN$5)</f>
        <v>0</v>
      </c>
      <c r="JO19" s="65">
        <f>SUMIFS(Base!$J:$J,Base!$L:$L,Datos!$B19,Base!$O:$O,Datos!$IM$4,Base!$N:$N,Datos!JO$5)</f>
        <v>0</v>
      </c>
      <c r="JP19" s="238">
        <f>SUMIFS(Base!$J:$J,Base!$L:$L,Datos!$B19,Base!$O:$O,Datos!$IM$4,Base!$N:$N,Datos!JP$5)</f>
        <v>0</v>
      </c>
      <c r="JQ19" s="65">
        <f>SUMIFS(Base!$J:$J,Base!$L:$L,Datos!$B19,Base!$O:$O,Datos!$JQ$4,Base!$N:$N,Datos!JQ$5)</f>
        <v>0</v>
      </c>
      <c r="JR19" s="65">
        <f>SUMIFS(Base!$J:$J,Base!$L:$L,Datos!$B19,Base!$O:$O,Datos!$JQ$4,Base!$N:$N,Datos!JR$5)</f>
        <v>0</v>
      </c>
      <c r="JS19" s="65">
        <f>SUMIFS(Base!$J:$J,Base!$L:$L,Datos!$B19,Base!$O:$O,Datos!$JQ$4,Base!$N:$N,Datos!JS$5)</f>
        <v>0</v>
      </c>
      <c r="JT19" s="65">
        <f>SUMIFS(Base!$J:$J,Base!$L:$L,Datos!$B19,Base!$O:$O,Datos!$JQ$4,Base!$N:$N,Datos!JT$5)</f>
        <v>0</v>
      </c>
      <c r="JU19" s="65">
        <f>SUMIFS(Base!$J:$J,Base!$L:$L,Datos!$B19,Base!$O:$O,Datos!$JQ$4,Base!$N:$N,Datos!JU$5)</f>
        <v>0</v>
      </c>
      <c r="JV19" s="65">
        <f>SUMIFS(Base!$J:$J,Base!$L:$L,Datos!$B19,Base!$O:$O,Datos!$JQ$4,Base!$N:$N,Datos!JV$5)</f>
        <v>0</v>
      </c>
      <c r="JW19" s="65">
        <f>SUMIFS(Base!$J:$J,Base!$L:$L,Datos!$B19,Base!$O:$O,Datos!$JQ$4,Base!$N:$N,Datos!JW$5)</f>
        <v>0</v>
      </c>
      <c r="JX19" s="65">
        <f>SUMIFS(Base!$J:$J,Base!$L:$L,Datos!$B19,Base!$O:$O,Datos!$JQ$4,Base!$N:$N,Datos!JX$5)</f>
        <v>0</v>
      </c>
      <c r="JY19" s="65">
        <f>SUMIFS(Base!$J:$J,Base!$L:$L,Datos!$B19,Base!$O:$O,Datos!$JQ$4,Base!$N:$N,Datos!JY$5)</f>
        <v>0</v>
      </c>
      <c r="JZ19" s="65">
        <f>SUMIFS(Base!$J:$J,Base!$L:$L,Datos!$B19,Base!$O:$O,Datos!$JQ$4,Base!$N:$N,Datos!JZ$5)</f>
        <v>0</v>
      </c>
      <c r="KA19" s="65">
        <f>SUMIFS(Base!$J:$J,Base!$L:$L,Datos!$B19,Base!$O:$O,Datos!$JQ$4,Base!$N:$N,Datos!KA$5)</f>
        <v>0</v>
      </c>
      <c r="KB19" s="65">
        <f>SUMIFS(Base!$J:$J,Base!$L:$L,Datos!$B19,Base!$O:$O,Datos!$JQ$4,Base!$N:$N,Datos!KB$5)</f>
        <v>0</v>
      </c>
      <c r="KC19" s="65">
        <f>SUMIFS(Base!$J:$J,Base!$L:$L,Datos!$B19,Base!$O:$O,Datos!$JQ$4,Base!$N:$N,Datos!KC$5)</f>
        <v>0</v>
      </c>
      <c r="KD19" s="65">
        <f>SUMIFS(Base!$J:$J,Base!$L:$L,Datos!$B19,Base!$O:$O,Datos!$JQ$4,Base!$N:$N,Datos!KD$5)</f>
        <v>0</v>
      </c>
      <c r="KE19" s="65">
        <f>SUMIFS(Base!$J:$J,Base!$L:$L,Datos!$B19,Base!$O:$O,Datos!$JQ$4,Base!$N:$N,Datos!KE$5)</f>
        <v>0</v>
      </c>
      <c r="KF19" s="65">
        <f>SUMIFS(Base!$J:$J,Base!$L:$L,Datos!$B19,Base!$O:$O,Datos!$JQ$4,Base!$N:$N,Datos!KF$5)</f>
        <v>0</v>
      </c>
      <c r="KG19" s="65">
        <f>SUMIFS(Base!$J:$J,Base!$L:$L,Datos!$B19,Base!$O:$O,Datos!$JQ$4,Base!$N:$N,Datos!KG$5)</f>
        <v>0</v>
      </c>
      <c r="KH19" s="65">
        <f>SUMIFS(Base!$J:$J,Base!$L:$L,Datos!$B19,Base!$O:$O,Datos!$JQ$4,Base!$N:$N,Datos!KH$5)</f>
        <v>0</v>
      </c>
      <c r="KI19" s="65">
        <f>SUMIFS(Base!$J:$J,Base!$L:$L,Datos!$B19,Base!$O:$O,Datos!$JQ$4,Base!$N:$N,Datos!KI$5)</f>
        <v>0</v>
      </c>
      <c r="KJ19" s="65">
        <f>SUMIFS(Base!$J:$J,Base!$L:$L,Datos!$B19,Base!$O:$O,Datos!$JQ$4,Base!$N:$N,Datos!KJ$5)</f>
        <v>0</v>
      </c>
      <c r="KK19" s="65">
        <f>SUMIFS(Base!$J:$J,Base!$L:$L,Datos!$B19,Base!$O:$O,Datos!$JQ$4,Base!$N:$N,Datos!KK$5)</f>
        <v>0</v>
      </c>
      <c r="KL19" s="65">
        <f>SUMIFS(Base!$J:$J,Base!$L:$L,Datos!$B19,Base!$O:$O,Datos!$JQ$4,Base!$N:$N,Datos!KL$5)</f>
        <v>0</v>
      </c>
      <c r="KM19" s="65">
        <f>SUMIFS(Base!$J:$J,Base!$L:$L,Datos!$B19,Base!$O:$O,Datos!$JQ$4,Base!$N:$N,Datos!KM$5)</f>
        <v>0</v>
      </c>
      <c r="KN19" s="65">
        <f>SUMIFS(Base!$J:$J,Base!$L:$L,Datos!$B19,Base!$O:$O,Datos!$JQ$4,Base!$N:$N,Datos!KN$5)</f>
        <v>0</v>
      </c>
      <c r="KO19" s="65">
        <f>SUMIFS(Base!$J:$J,Base!$L:$L,Datos!$B19,Base!$O:$O,Datos!$JQ$4,Base!$N:$N,Datos!KO$5)</f>
        <v>0</v>
      </c>
      <c r="KP19" s="65">
        <f>SUMIFS(Base!$J:$J,Base!$L:$L,Datos!$B19,Base!$O:$O,Datos!$JQ$4,Base!$N:$N,Datos!KP$5)</f>
        <v>0</v>
      </c>
      <c r="KQ19" s="65">
        <f>SUMIFS(Base!$J:$J,Base!$L:$L,Datos!$B19,Base!$O:$O,Datos!$JQ$4,Base!$N:$N,Datos!KQ$5)</f>
        <v>0</v>
      </c>
      <c r="KR19" s="65">
        <f>SUMIFS(Base!$J:$J,Base!$L:$L,Datos!$B19,Base!$O:$O,Datos!$JQ$4,Base!$N:$N,Datos!KR$5)</f>
        <v>0</v>
      </c>
      <c r="KS19" s="65">
        <f>SUMIFS(Base!$J:$J,Base!$L:$L,Datos!$B19,Base!$O:$O,Datos!$JQ$4,Base!$N:$N,Datos!KS$5)</f>
        <v>0</v>
      </c>
      <c r="KT19" s="65">
        <f>SUMIFS(Base!$J:$J,Base!$L:$L,Datos!$B19,Base!$O:$O,Datos!$JQ$4,Base!$N:$N,Datos!KT$5)</f>
        <v>0</v>
      </c>
      <c r="KU19" s="65">
        <f>SUMIFS(Base!$J:$J,Base!$L:$L,Datos!$B19,Base!$O:$O,Datos!$JQ$4,Base!$N:$N,Datos!KU$5)</f>
        <v>0</v>
      </c>
      <c r="KV19" s="65">
        <f>SUMIFS(Base!$J:$J,Base!$L:$L,Datos!$B19,Base!$O:$O,Datos!$KV$4,Base!$N:$N,Datos!KV$5)</f>
        <v>0</v>
      </c>
      <c r="KW19" s="65">
        <f>SUMIFS(Base!$J:$J,Base!$L:$L,Datos!$B19,Base!$O:$O,Datos!$KV$4,Base!$N:$N,Datos!KW$5)</f>
        <v>0</v>
      </c>
      <c r="KX19" s="65">
        <f>SUMIFS(Base!$J:$J,Base!$L:$L,Datos!$B19,Base!$O:$O,Datos!$KV$4,Base!$N:$N,Datos!KX$5)</f>
        <v>0</v>
      </c>
      <c r="KY19" s="65">
        <f>SUMIFS(Base!$J:$J,Base!$L:$L,Datos!$B19,Base!$O:$O,Datos!$KV$4,Base!$N:$N,Datos!KY$5)</f>
        <v>0</v>
      </c>
      <c r="KZ19" s="65">
        <f>SUMIFS(Base!$J:$J,Base!$L:$L,Datos!$B19,Base!$O:$O,Datos!$KV$4,Base!$N:$N,Datos!KZ$5)</f>
        <v>0</v>
      </c>
      <c r="LA19" s="65">
        <f>SUMIFS(Base!$J:$J,Base!$L:$L,Datos!$B19,Base!$O:$O,Datos!$KV$4,Base!$N:$N,Datos!LA$5)</f>
        <v>0</v>
      </c>
      <c r="LB19" s="65">
        <f>SUMIFS(Base!$J:$J,Base!$L:$L,Datos!$B19,Base!$O:$O,Datos!$KV$4,Base!$N:$N,Datos!LB$5)</f>
        <v>0</v>
      </c>
      <c r="LC19" s="65">
        <f>SUMIFS(Base!$J:$J,Base!$L:$L,Datos!$B19,Base!$O:$O,Datos!$KV$4,Base!$N:$N,Datos!LC$5)</f>
        <v>0</v>
      </c>
      <c r="LD19" s="65">
        <f>SUMIFS(Base!$J:$J,Base!$L:$L,Datos!$B19,Base!$O:$O,Datos!$KV$4,Base!$N:$N,Datos!LD$5)</f>
        <v>0</v>
      </c>
      <c r="LE19" s="65">
        <f>SUMIFS(Base!$J:$J,Base!$L:$L,Datos!$B19,Base!$O:$O,Datos!$KV$4,Base!$N:$N,Datos!LE$5)</f>
        <v>0</v>
      </c>
      <c r="LF19" s="65">
        <f>SUMIFS(Base!$J:$J,Base!$L:$L,Datos!$B19,Base!$O:$O,Datos!$KV$4,Base!$N:$N,Datos!LF$5)</f>
        <v>0</v>
      </c>
      <c r="LG19" s="65">
        <f>SUMIFS(Base!$J:$J,Base!$L:$L,Datos!$B19,Base!$O:$O,Datos!$KV$4,Base!$N:$N,Datos!LG$5)</f>
        <v>0</v>
      </c>
      <c r="LH19" s="65">
        <f>SUMIFS(Base!$J:$J,Base!$L:$L,Datos!$B19,Base!$O:$O,Datos!$KV$4,Base!$N:$N,Datos!LH$5)</f>
        <v>0</v>
      </c>
      <c r="LI19" s="65">
        <f>SUMIFS(Base!$J:$J,Base!$L:$L,Datos!$B19,Base!$O:$O,Datos!$KV$4,Base!$N:$N,Datos!LI$5)</f>
        <v>0</v>
      </c>
      <c r="LJ19" s="65">
        <f>SUMIFS(Base!$J:$J,Base!$L:$L,Datos!$B19,Base!$O:$O,Datos!$KV$4,Base!$N:$N,Datos!LJ$5)</f>
        <v>0</v>
      </c>
      <c r="LK19" s="65">
        <f>SUMIFS(Base!$J:$J,Base!$L:$L,Datos!$B19,Base!$O:$O,Datos!$KV$4,Base!$N:$N,Datos!LK$5)</f>
        <v>0</v>
      </c>
      <c r="LL19" s="65">
        <f>SUMIFS(Base!$J:$J,Base!$L:$L,Datos!$B19,Base!$O:$O,Datos!$KV$4,Base!$N:$N,Datos!LL$5)</f>
        <v>0</v>
      </c>
      <c r="LM19" s="65">
        <f>SUMIFS(Base!$J:$J,Base!$L:$L,Datos!$B19,Base!$O:$O,Datos!$KV$4,Base!$N:$N,Datos!LM$5)</f>
        <v>0</v>
      </c>
      <c r="LN19" s="65">
        <f>SUMIFS(Base!$J:$J,Base!$L:$L,Datos!$B19,Base!$O:$O,Datos!$KV$4,Base!$N:$N,Datos!LN$5)</f>
        <v>0</v>
      </c>
      <c r="LO19" s="65">
        <f>SUMIFS(Base!$J:$J,Base!$L:$L,Datos!$B19,Base!$O:$O,Datos!$KV$4,Base!$N:$N,Datos!LO$5)</f>
        <v>0</v>
      </c>
      <c r="LP19" s="65">
        <f>SUMIFS(Base!$J:$J,Base!$L:$L,Datos!$B19,Base!$O:$O,Datos!$KV$4,Base!$N:$N,Datos!LP$5)</f>
        <v>0</v>
      </c>
      <c r="LQ19" s="65">
        <f>SUMIFS(Base!$J:$J,Base!$L:$L,Datos!$B19,Base!$O:$O,Datos!$KV$4,Base!$N:$N,Datos!LQ$5)</f>
        <v>0</v>
      </c>
      <c r="LR19" s="65">
        <f>SUMIFS(Base!$J:$J,Base!$L:$L,Datos!$B19,Base!$O:$O,Datos!$KV$4,Base!$N:$N,Datos!LR$5)</f>
        <v>0</v>
      </c>
      <c r="LS19" s="65">
        <f>SUMIFS(Base!$J:$J,Base!$L:$L,Datos!$B19,Base!$O:$O,Datos!$KV$4,Base!$N:$N,Datos!LS$5)</f>
        <v>0</v>
      </c>
      <c r="LT19" s="65">
        <f>SUMIFS(Base!$J:$J,Base!$L:$L,Datos!$B19,Base!$O:$O,Datos!$KV$4,Base!$N:$N,Datos!LT$5)</f>
        <v>0</v>
      </c>
      <c r="LU19" s="65">
        <f>SUMIFS(Base!$J:$J,Base!$L:$L,Datos!$B19,Base!$O:$O,Datos!$KV$4,Base!$N:$N,Datos!LU$5)</f>
        <v>0</v>
      </c>
      <c r="LV19" s="65">
        <f>SUMIFS(Base!$J:$J,Base!$L:$L,Datos!$B19,Base!$O:$O,Datos!$KV$4,Base!$N:$N,Datos!LV$5)</f>
        <v>0</v>
      </c>
      <c r="LW19" s="65">
        <f>SUMIFS(Base!$J:$J,Base!$L:$L,Datos!$B19,Base!$O:$O,Datos!$KV$4,Base!$N:$N,Datos!LW$5)</f>
        <v>0</v>
      </c>
      <c r="LX19" s="65">
        <f>SUMIFS(Base!$J:$J,Base!$L:$L,Datos!$B19,Base!$O:$O,Datos!$KV$4,Base!$N:$N,Datos!LX$5)</f>
        <v>0</v>
      </c>
      <c r="LY19" s="65">
        <f>SUMIFS(Base!$J:$J,Base!$L:$L,Datos!$B19,Base!$O:$O,Datos!$KV$4,Base!$N:$N,Datos!LY$5)</f>
        <v>0</v>
      </c>
      <c r="LZ19" s="65">
        <f>SUMIFS(Base!$J:$J,Base!$L:$L,Datos!$B19,Base!$O:$O,Datos!$LZ$4,Base!$N:$N,Datos!LZ$5)</f>
        <v>0</v>
      </c>
      <c r="MA19" s="65">
        <f>SUMIFS(Base!$J:$J,Base!$L:$L,Datos!$B19,Base!$O:$O,Datos!$LZ$4,Base!$N:$N,Datos!MA$5)</f>
        <v>0</v>
      </c>
      <c r="MB19" s="65">
        <f>SUMIFS(Base!$J:$J,Base!$L:$L,Datos!$B19,Base!$O:$O,Datos!$LZ$4,Base!$N:$N,Datos!MB$5)</f>
        <v>0</v>
      </c>
      <c r="MC19" s="65">
        <f>SUMIFS(Base!$J:$J,Base!$L:$L,Datos!$B19,Base!$O:$O,Datos!$LZ$4,Base!$N:$N,Datos!MC$5)</f>
        <v>0</v>
      </c>
      <c r="MD19" s="65">
        <f>SUMIFS(Base!$J:$J,Base!$L:$L,Datos!$B19,Base!$O:$O,Datos!$LZ$4,Base!$N:$N,Datos!MD$5)</f>
        <v>0</v>
      </c>
      <c r="ME19" s="65">
        <f>SUMIFS(Base!$J:$J,Base!$L:$L,Datos!$B19,Base!$O:$O,Datos!$LZ$4,Base!$N:$N,Datos!ME$5)</f>
        <v>0</v>
      </c>
      <c r="MF19" s="65">
        <f>SUMIFS(Base!$J:$J,Base!$L:$L,Datos!$B19,Base!$O:$O,Datos!$LZ$4,Base!$N:$N,Datos!MF$5)</f>
        <v>0</v>
      </c>
      <c r="MG19" s="65">
        <f>SUMIFS(Base!$J:$J,Base!$L:$L,Datos!$B19,Base!$O:$O,Datos!$LZ$4,Base!$N:$N,Datos!MG$5)</f>
        <v>0</v>
      </c>
      <c r="MH19" s="65">
        <f>SUMIFS(Base!$J:$J,Base!$L:$L,Datos!$B19,Base!$O:$O,Datos!$LZ$4,Base!$N:$N,Datos!MH$5)</f>
        <v>0</v>
      </c>
      <c r="MI19" s="65">
        <f>SUMIFS(Base!$J:$J,Base!$L:$L,Datos!$B19,Base!$O:$O,Datos!$LZ$4,Base!$N:$N,Datos!MI$5)</f>
        <v>0</v>
      </c>
      <c r="MJ19" s="65">
        <f>SUMIFS(Base!$J:$J,Base!$L:$L,Datos!$B19,Base!$O:$O,Datos!$LZ$4,Base!$N:$N,Datos!MJ$5)</f>
        <v>0</v>
      </c>
      <c r="MK19" s="65">
        <f>SUMIFS(Base!$J:$J,Base!$L:$L,Datos!$B19,Base!$O:$O,Datos!$LZ$4,Base!$N:$N,Datos!MK$5)</f>
        <v>0</v>
      </c>
      <c r="ML19" s="65">
        <f>SUMIFS(Base!$J:$J,Base!$L:$L,Datos!$B19,Base!$O:$O,Datos!$LZ$4,Base!$N:$N,Datos!ML$5)</f>
        <v>0</v>
      </c>
      <c r="MM19" s="65">
        <f>SUMIFS(Base!$J:$J,Base!$L:$L,Datos!$B19,Base!$O:$O,Datos!$LZ$4,Base!$N:$N,Datos!MM$5)</f>
        <v>0</v>
      </c>
      <c r="MN19" s="65">
        <f>SUMIFS(Base!$J:$J,Base!$L:$L,Datos!$B19,Base!$O:$O,Datos!$LZ$4,Base!$N:$N,Datos!MN$5)</f>
        <v>0</v>
      </c>
      <c r="MO19" s="65">
        <f>SUMIFS(Base!$J:$J,Base!$L:$L,Datos!$B19,Base!$O:$O,Datos!$LZ$4,Base!$N:$N,Datos!MO$5)</f>
        <v>0</v>
      </c>
      <c r="MP19" s="65">
        <f>SUMIFS(Base!$J:$J,Base!$L:$L,Datos!$B19,Base!$O:$O,Datos!$LZ$4,Base!$N:$N,Datos!MP$5)</f>
        <v>0</v>
      </c>
      <c r="MQ19" s="65">
        <f>SUMIFS(Base!$J:$J,Base!$L:$L,Datos!$B19,Base!$O:$O,Datos!$LZ$4,Base!$N:$N,Datos!MQ$5)</f>
        <v>0</v>
      </c>
      <c r="MR19" s="65">
        <f>SUMIFS(Base!$J:$J,Base!$L:$L,Datos!$B19,Base!$O:$O,Datos!$LZ$4,Base!$N:$N,Datos!MR$5)</f>
        <v>0</v>
      </c>
      <c r="MS19" s="65">
        <f>SUMIFS(Base!$J:$J,Base!$L:$L,Datos!$B19,Base!$O:$O,Datos!$LZ$4,Base!$N:$N,Datos!MS$5)</f>
        <v>0</v>
      </c>
      <c r="MT19" s="65">
        <f>SUMIFS(Base!$J:$J,Base!$L:$L,Datos!$B19,Base!$O:$O,Datos!$LZ$4,Base!$N:$N,Datos!MT$5)</f>
        <v>0</v>
      </c>
      <c r="MU19" s="65">
        <f>SUMIFS(Base!$J:$J,Base!$L:$L,Datos!$B19,Base!$O:$O,Datos!$LZ$4,Base!$N:$N,Datos!MU$5)</f>
        <v>0</v>
      </c>
      <c r="MV19" s="65">
        <f>SUMIFS(Base!$J:$J,Base!$L:$L,Datos!$B19,Base!$O:$O,Datos!$LZ$4,Base!$N:$N,Datos!MV$5)</f>
        <v>0</v>
      </c>
      <c r="MW19" s="65">
        <f>SUMIFS(Base!$J:$J,Base!$L:$L,Datos!$B19,Base!$O:$O,Datos!$LZ$4,Base!$N:$N,Datos!MW$5)</f>
        <v>0</v>
      </c>
      <c r="MX19" s="65">
        <f>SUMIFS(Base!$J:$J,Base!$L:$L,Datos!$B19,Base!$O:$O,Datos!$LZ$4,Base!$N:$N,Datos!MX$5)</f>
        <v>0</v>
      </c>
      <c r="MY19" s="65">
        <f>SUMIFS(Base!$J:$J,Base!$L:$L,Datos!$B19,Base!$O:$O,Datos!$LZ$4,Base!$N:$N,Datos!MY$5)</f>
        <v>0</v>
      </c>
      <c r="MZ19" s="65">
        <f>SUMIFS(Base!$J:$J,Base!$L:$L,Datos!$B19,Base!$O:$O,Datos!$LZ$4,Base!$N:$N,Datos!MZ$5)</f>
        <v>0</v>
      </c>
      <c r="NA19" s="65">
        <f>SUMIFS(Base!$J:$J,Base!$L:$L,Datos!$B19,Base!$O:$O,Datos!$LZ$4,Base!$N:$N,Datos!NA$5)</f>
        <v>0</v>
      </c>
      <c r="NB19" s="65">
        <f>SUMIFS(Base!$J:$J,Base!$L:$L,Datos!$B19,Base!$O:$O,Datos!$LZ$4,Base!$N:$N,Datos!NB$5)</f>
        <v>0</v>
      </c>
      <c r="NC19" s="65">
        <f>SUMIFS(Base!$J:$J,Base!$L:$L,Datos!$B19,Base!$O:$O,Datos!$LZ$4,Base!$N:$N,Datos!NC$5)</f>
        <v>0</v>
      </c>
      <c r="ND19" s="65">
        <f>SUMIFS(Base!$J:$J,Base!$L:$L,Datos!$B19,Base!$O:$O,Datos!$LZ$4,Base!$N:$N,Datos!ND$5)</f>
        <v>0</v>
      </c>
      <c r="NE19" s="65">
        <f>SUMIFS(Base!$J:$J,Base!$L:$L,Datos!$B19,Base!$O:$O,Datos!$NE$4,Base!$N:$N,Datos!NE$5,Base!$B:$B,$NE$3)</f>
        <v>0</v>
      </c>
      <c r="NF19" s="65">
        <f>SUMIFS(Base!$J:$J,Base!$L:$L,Datos!$B19,Base!$O:$O,Datos!$NE$4,Base!$N:$N,Datos!NF$5,Base!$B:$B,$NE$3)</f>
        <v>-400</v>
      </c>
      <c r="NG19" s="65">
        <f>SUMIFS(Base!$J:$J,Base!$L:$L,Datos!$B19,Base!$O:$O,Datos!$NE$4,Base!$N:$N,Datos!NG$5,Base!$B:$B,$NE$3)</f>
        <v>0</v>
      </c>
      <c r="NH19" s="65">
        <f>SUMIFS(Base!$J:$J,Base!$L:$L,Datos!$B19,Base!$O:$O,Datos!$NE$4,Base!$N:$N,Datos!NH$5,Base!$B:$B,$NE$3)</f>
        <v>-600</v>
      </c>
      <c r="NI19" s="65">
        <f>SUMIFS(Base!$J:$J,Base!$L:$L,Datos!$B19,Base!$O:$O,Datos!$NE$4,Base!$N:$N,Datos!NI$5,Base!$B:$B,$NE$3)</f>
        <v>-500</v>
      </c>
      <c r="NJ19" s="65">
        <f>SUMIFS(Base!$J:$J,Base!$L:$L,Datos!$B19,Base!$O:$O,Datos!$NE$4,Base!$N:$N,Datos!NJ$5,Base!$B:$B,$NE$3)</f>
        <v>-400</v>
      </c>
      <c r="NK19" s="65">
        <f>SUMIFS(Base!$J:$J,Base!$L:$L,Datos!$B19,Base!$O:$O,Datos!$NE$4,Base!$N:$N,Datos!NK$5,Base!$B:$B,$NE$3)</f>
        <v>-700</v>
      </c>
      <c r="NL19" s="65">
        <f>SUMIFS(Base!$J:$J,Base!$L:$L,Datos!$B19,Base!$O:$O,Datos!$NE$4,Base!$N:$N,Datos!NL$5,Base!$B:$B,$NE$3)</f>
        <v>0</v>
      </c>
      <c r="NM19" s="65">
        <f>SUMIFS(Base!$J:$J,Base!$L:$L,Datos!$B19,Base!$O:$O,Datos!$NE$4,Base!$N:$N,Datos!NM$5,Base!$B:$B,$NE$3)</f>
        <v>0</v>
      </c>
      <c r="NN19" s="65">
        <f>SUMIFS(Base!$J:$J,Base!$L:$L,Datos!$B19,Base!$O:$O,Datos!$NE$4,Base!$N:$N,Datos!NN$5,Base!$B:$B,$NE$3)</f>
        <v>0</v>
      </c>
      <c r="NO19" s="65">
        <f>SUMIFS(Base!$J:$J,Base!$L:$L,Datos!$B19,Base!$O:$O,Datos!$NE$4,Base!$N:$N,Datos!NO$5,Base!$B:$B,$NE$3)</f>
        <v>-200</v>
      </c>
      <c r="NP19" s="65">
        <f>SUMIFS(Base!$J:$J,Base!$L:$L,Datos!$B19,Base!$O:$O,Datos!$NE$4,Base!$N:$N,Datos!NP$5,Base!$B:$B,$NE$3)</f>
        <v>0</v>
      </c>
      <c r="NQ19" s="65">
        <f>SUMIFS(Base!$J:$J,Base!$L:$L,Datos!$B19,Base!$O:$O,Datos!$NE$4,Base!$N:$N,Datos!NQ$5,Base!$B:$B,$NE$3)</f>
        <v>-600</v>
      </c>
      <c r="NR19" s="238">
        <f>SUMIFS(Base!$J:$J,Base!$L:$L,Datos!$B19,Base!$O:$O,Datos!$NE$4,Base!$N:$N,Datos!NR$5,Base!$B:$B,$NE$3)</f>
        <v>-600</v>
      </c>
      <c r="NS19" s="65">
        <f>SUMIFS(Base!$J:$J,Base!$L:$L,Datos!$B19,Base!$O:$O,Datos!$NE$4,Base!$N:$N,Datos!NS$5,Base!$B:$B,$NE$3)</f>
        <v>-400</v>
      </c>
      <c r="NT19" s="65">
        <f>SUMIFS(Base!$J:$J,Base!$L:$L,Datos!$B19,Base!$O:$O,Datos!$NE$4,Base!$N:$N,Datos!NT$5,Base!$B:$B,$NE$3)</f>
        <v>-500</v>
      </c>
      <c r="NU19" s="65">
        <f>SUMIFS(Base!$J:$J,Base!$L:$L,Datos!$B19,Base!$O:$O,Datos!$NE$4,Base!$N:$N,Datos!NU$5,Base!$B:$B,$NE$3)</f>
        <v>-200</v>
      </c>
      <c r="NV19" s="65">
        <f>SUMIFS(Base!$J:$J,Base!$L:$L,Datos!$B19,Base!$O:$O,Datos!$NE$4,Base!$N:$N,Datos!NV$5,Base!$B:$B,$NE$3)</f>
        <v>-900</v>
      </c>
      <c r="NW19" s="65">
        <f>SUMIFS(Base!$J:$J,Base!$L:$L,Datos!$B19,Base!$O:$O,Datos!$NE$4,Base!$N:$N,Datos!NW$5,Base!$B:$B,$NE$3)</f>
        <v>-800</v>
      </c>
      <c r="NX19" s="65">
        <f>SUMIFS(Base!$J:$J,Base!$L:$L,Datos!$B19,Base!$O:$O,Datos!$NE$4,Base!$N:$N,Datos!NX$5,Base!$B:$B,$NE$3)</f>
        <v>-100</v>
      </c>
      <c r="NY19" s="259">
        <f t="shared" si="6"/>
        <v>7.6956521739130439</v>
      </c>
      <c r="NZ19" s="258">
        <f t="shared" si="7"/>
        <v>33.470588235294116</v>
      </c>
      <c r="OA19" s="244">
        <f t="shared" si="8"/>
        <v>-35.584415584415588</v>
      </c>
      <c r="OB19" s="226">
        <f t="shared" si="9"/>
        <v>-92</v>
      </c>
      <c r="OC19" s="257">
        <f t="shared" si="10"/>
        <v>-23.208191126279864</v>
      </c>
      <c r="OD19" s="96">
        <f t="shared" si="27"/>
        <v>23.208191126279864</v>
      </c>
      <c r="OE19" s="97">
        <f t="shared" si="28"/>
        <v>-1</v>
      </c>
      <c r="OF19" s="13"/>
      <c r="OG19" s="13">
        <f t="shared" si="21"/>
        <v>0</v>
      </c>
      <c r="OH19" s="13">
        <f t="shared" si="22"/>
        <v>0</v>
      </c>
      <c r="OI19" s="13">
        <f t="shared" si="23"/>
        <v>0</v>
      </c>
      <c r="OJ19" s="13">
        <f t="shared" si="24"/>
        <v>0</v>
      </c>
      <c r="OK19" s="13">
        <f t="shared" si="25"/>
        <v>0</v>
      </c>
      <c r="OL19" s="70">
        <f t="shared" si="11"/>
        <v>0</v>
      </c>
      <c r="OM19" s="70">
        <f t="shared" si="26"/>
        <v>0</v>
      </c>
      <c r="ON19" s="276">
        <f t="shared" si="12"/>
        <v>0</v>
      </c>
      <c r="OO19" s="232">
        <f t="shared" si="13"/>
        <v>0</v>
      </c>
      <c r="OP19" s="260" t="e">
        <f t="shared" si="14"/>
        <v>#DIV/0!</v>
      </c>
      <c r="PE19" s="131">
        <f t="shared" si="29"/>
        <v>0</v>
      </c>
      <c r="PF19" s="132">
        <f t="shared" si="30"/>
        <v>0</v>
      </c>
    </row>
    <row r="20" spans="1:422" s="14" customFormat="1" ht="16" x14ac:dyDescent="0.2">
      <c r="A20" s="295" t="s">
        <v>52</v>
      </c>
      <c r="B20" s="12" t="s">
        <v>53</v>
      </c>
      <c r="C20" s="82">
        <f>SUMIFS(Base!$J:$J,Base!$L:$L,Datos!$B20,Base!$O:$O,Datos!$C$4,Base!$N:$N,Datos!C$5)</f>
        <v>-160</v>
      </c>
      <c r="D20" s="82">
        <f>SUMIFS(Base!$J:$J,Base!$L:$L,Datos!$B20,Base!$O:$O,Datos!$C$4,Base!$N:$N,Datos!D$5)</f>
        <v>0</v>
      </c>
      <c r="E20" s="82">
        <f>SUMIFS(Base!$J:$J,Base!$L:$L,Datos!$B20,Base!$O:$O,Datos!$C$4,Base!$N:$N,Datos!E$5)</f>
        <v>0</v>
      </c>
      <c r="F20" s="82">
        <f>SUMIFS(Base!$J:$J,Base!$L:$L,Datos!$B20,Base!$O:$O,Datos!$C$4,Base!$N:$N,Datos!F$5)</f>
        <v>-420</v>
      </c>
      <c r="G20" s="82">
        <f>SUMIFS(Base!$J:$J,Base!$L:$L,Datos!$B20,Base!$O:$O,Datos!$C$4,Base!$N:$N,Datos!G$5)</f>
        <v>0</v>
      </c>
      <c r="H20" s="82">
        <f>SUMIFS(Base!$J:$J,Base!$L:$L,Datos!$B20,Base!$O:$O,Datos!$C$4,Base!$N:$N,Datos!H$5)</f>
        <v>0</v>
      </c>
      <c r="I20" s="82">
        <f>SUMIFS(Base!$J:$J,Base!$L:$L,Datos!$B20,Base!$O:$O,Datos!$C$4,Base!$N:$N,Datos!I$5)</f>
        <v>-610</v>
      </c>
      <c r="J20" s="82">
        <f>SUMIFS(Base!$J:$J,Base!$L:$L,Datos!$B20,Base!$O:$O,Datos!$C$4,Base!$N:$N,Datos!J$5)</f>
        <v>0</v>
      </c>
      <c r="K20" s="82">
        <f>SUMIFS(Base!$J:$J,Base!$L:$L,Datos!$B20,Base!$O:$O,Datos!$C$4,Base!$N:$N,Datos!K$5)</f>
        <v>0</v>
      </c>
      <c r="L20" s="82">
        <f>SUMIFS(Base!$J:$J,Base!$L:$L,Datos!$B20,Base!$O:$O,Datos!$C$4,Base!$N:$N,Datos!L$5)</f>
        <v>-170</v>
      </c>
      <c r="M20" s="82">
        <f>SUMIFS(Base!$J:$J,Base!$L:$L,Datos!$B20,Base!$O:$O,Datos!$C$4,Base!$N:$N,Datos!M$5)</f>
        <v>-450</v>
      </c>
      <c r="N20" s="82">
        <f>SUMIFS(Base!$J:$J,Base!$L:$L,Datos!$B20,Base!$O:$O,Datos!$C$4,Base!$N:$N,Datos!N$5)</f>
        <v>-305</v>
      </c>
      <c r="O20" s="82">
        <f>SUMIFS(Base!$J:$J,Base!$L:$L,Datos!$B20,Base!$O:$O,Datos!$C$4,Base!$N:$N,Datos!O$5)</f>
        <v>-40</v>
      </c>
      <c r="P20" s="82">
        <f>SUMIFS(Base!$J:$J,Base!$L:$L,Datos!$B20,Base!$O:$O,Datos!$C$4,Base!$N:$N,Datos!P$5)</f>
        <v>0</v>
      </c>
      <c r="Q20" s="82">
        <f>SUMIFS(Base!$J:$J,Base!$L:$L,Datos!$B20,Base!$O:$O,Datos!$C$4,Base!$N:$N,Datos!Q$5)</f>
        <v>0</v>
      </c>
      <c r="R20" s="82">
        <f>SUMIFS(Base!$J:$J,Base!$L:$L,Datos!$B20,Base!$O:$O,Datos!$C$4,Base!$N:$N,Datos!R$5)</f>
        <v>0</v>
      </c>
      <c r="S20" s="82">
        <f>SUMIFS(Base!$J:$J,Base!$L:$L,Datos!$B20,Base!$O:$O,Datos!$C$4,Base!$N:$N,Datos!S$5)</f>
        <v>0</v>
      </c>
      <c r="T20" s="82">
        <f>SUMIFS(Base!$J:$J,Base!$L:$L,Datos!$B20,Base!$O:$O,Datos!$C$4,Base!$N:$N,Datos!T$5)</f>
        <v>0</v>
      </c>
      <c r="U20" s="82">
        <f>SUMIFS(Base!$J:$J,Base!$L:$L,Datos!$B20,Base!$O:$O,Datos!$C$4,Base!$N:$N,Datos!U$5)</f>
        <v>0</v>
      </c>
      <c r="V20" s="82">
        <f>SUMIFS(Base!$J:$J,Base!$L:$L,Datos!$B20,Base!$O:$O,Datos!$C$4,Base!$N:$N,Datos!V$5)</f>
        <v>-1060</v>
      </c>
      <c r="W20" s="82">
        <f>SUMIFS(Base!$J:$J,Base!$L:$L,Datos!$B20,Base!$O:$O,Datos!$C$4,Base!$N:$N,Datos!W$5)</f>
        <v>0</v>
      </c>
      <c r="X20" s="82">
        <f>SUMIFS(Base!$J:$J,Base!$L:$L,Datos!$B20,Base!$O:$O,Datos!$C$4,Base!$N:$N,Datos!X$5)</f>
        <v>0</v>
      </c>
      <c r="Y20" s="82">
        <f>SUMIFS(Base!$J:$J,Base!$L:$L,Datos!$B20,Base!$O:$O,Datos!$C$4,Base!$N:$N,Datos!Y$5)</f>
        <v>0</v>
      </c>
      <c r="Z20" s="82">
        <f>SUMIFS(Base!$J:$J,Base!$L:$L,Datos!$B20,Base!$O:$O,Datos!$C$4,Base!$N:$N,Datos!Z$5)</f>
        <v>0</v>
      </c>
      <c r="AA20" s="82">
        <f>SUMIFS(Base!$J:$J,Base!$L:$L,Datos!$B20,Base!$O:$O,Datos!$C$4,Base!$N:$N,Datos!AA$5)</f>
        <v>0</v>
      </c>
      <c r="AB20" s="82">
        <f>SUMIFS(Base!$J:$J,Base!$L:$L,Datos!$B20,Base!$O:$O,Datos!$C$4,Base!$N:$N,Datos!AB$5)</f>
        <v>0</v>
      </c>
      <c r="AC20" s="82">
        <f>SUMIFS(Base!$J:$J,Base!$L:$L,Datos!$B20,Base!$O:$O,Datos!$C$4,Base!$N:$N,Datos!AC$5)</f>
        <v>0</v>
      </c>
      <c r="AD20" s="82">
        <f>SUMIFS(Base!$J:$J,Base!$L:$L,Datos!$B20,Base!$O:$O,Datos!$C$4,Base!$N:$N,Datos!AD$5)</f>
        <v>0</v>
      </c>
      <c r="AE20" s="82">
        <f>SUMIFS(Base!$J:$J,Base!$L:$L,Datos!$B20,Base!$O:$O,Datos!$C$4,Base!$N:$N,Datos!AE$5)</f>
        <v>0</v>
      </c>
      <c r="AF20" s="82">
        <f>SUMIFS(Base!$J:$J,Base!$L:$L,Datos!$B20,Base!$O:$O,Datos!$C$4,Base!$N:$N,Datos!AF$5)</f>
        <v>0</v>
      </c>
      <c r="AG20" s="82">
        <f>SUMIFS(Base!$J:$J,Base!$L:$L,Datos!$B20,Base!$O:$O,Datos!$C$4,Base!$N:$N,Datos!AG$5)</f>
        <v>0</v>
      </c>
      <c r="AH20" s="82">
        <f>SUMIFS(Base!$J:$J,Base!$L:$L,Datos!$B20,Base!$O:$O,Datos!$AH$4,Base!$N:$N,Datos!AH$5)</f>
        <v>0</v>
      </c>
      <c r="AI20" s="82">
        <f>SUMIFS(Base!$J:$J,Base!$L:$L,Datos!$B20,Base!$O:$O,Datos!$AH$4,Base!$N:$N,Datos!AI$5)</f>
        <v>0</v>
      </c>
      <c r="AJ20" s="82">
        <f>SUMIFS(Base!$J:$J,Base!$L:$L,Datos!$B20,Base!$O:$O,Datos!$AH$4,Base!$N:$N,Datos!AJ$5)</f>
        <v>0</v>
      </c>
      <c r="AK20" s="82">
        <f>SUMIFS(Base!$J:$J,Base!$L:$L,Datos!$B20,Base!$O:$O,Datos!$AH$4,Base!$N:$N,Datos!AK$5)</f>
        <v>0</v>
      </c>
      <c r="AL20" s="82">
        <f>SUMIFS(Base!$J:$J,Base!$L:$L,Datos!$B20,Base!$O:$O,Datos!$AH$4,Base!$N:$N,Datos!AL$5)</f>
        <v>0</v>
      </c>
      <c r="AM20" s="82">
        <f>SUMIFS(Base!$J:$J,Base!$L:$L,Datos!$B20,Base!$O:$O,Datos!$AH$4,Base!$N:$N,Datos!AM$5)</f>
        <v>0</v>
      </c>
      <c r="AN20" s="82">
        <f>SUMIFS(Base!$J:$J,Base!$L:$L,Datos!$B20,Base!$O:$O,Datos!$AH$4,Base!$N:$N,Datos!AN$5)</f>
        <v>0</v>
      </c>
      <c r="AO20" s="82">
        <f>SUMIFS(Base!$J:$J,Base!$L:$L,Datos!$B20,Base!$O:$O,Datos!$AH$4,Base!$N:$N,Datos!AO$5)</f>
        <v>0</v>
      </c>
      <c r="AP20" s="82">
        <f>SUMIFS(Base!$J:$J,Base!$L:$L,Datos!$B20,Base!$O:$O,Datos!$AH$4,Base!$N:$N,Datos!AP$5)</f>
        <v>0</v>
      </c>
      <c r="AQ20" s="82">
        <f>SUMIFS(Base!$J:$J,Base!$L:$L,Datos!$B20,Base!$O:$O,Datos!$AH$4,Base!$N:$N,Datos!AQ$5)</f>
        <v>0</v>
      </c>
      <c r="AR20" s="82">
        <f>SUMIFS(Base!$J:$J,Base!$L:$L,Datos!$B20,Base!$O:$O,Datos!$AH$4,Base!$N:$N,Datos!AR$5)</f>
        <v>0</v>
      </c>
      <c r="AS20" s="82">
        <f>SUMIFS(Base!$J:$J,Base!$L:$L,Datos!$B20,Base!$O:$O,Datos!$AH$4,Base!$N:$N,Datos!AS$5)</f>
        <v>0</v>
      </c>
      <c r="AT20" s="82">
        <f>SUMIFS(Base!$J:$J,Base!$L:$L,Datos!$B20,Base!$O:$O,Datos!$AH$4,Base!$N:$N,Datos!AT$5)</f>
        <v>0</v>
      </c>
      <c r="AU20" s="82">
        <f>SUMIFS(Base!$J:$J,Base!$L:$L,Datos!$B20,Base!$O:$O,Datos!$AH$4,Base!$N:$N,Datos!AU$5)</f>
        <v>0</v>
      </c>
      <c r="AV20" s="82">
        <f>SUMIFS(Base!$J:$J,Base!$L:$L,Datos!$B20,Base!$O:$O,Datos!$AH$4,Base!$N:$N,Datos!AV$5)</f>
        <v>0</v>
      </c>
      <c r="AW20" s="82">
        <f>SUMIFS(Base!$J:$J,Base!$L:$L,Datos!$B20,Base!$O:$O,Datos!$AH$4,Base!$N:$N,Datos!AW$5)</f>
        <v>0</v>
      </c>
      <c r="AX20" s="13">
        <f>SUMIFS(Base!$J:$J,Base!$L:$L,Datos!$B20,Base!$O:$O,Datos!$AH$4,Base!$N:$N,Datos!AX$5)</f>
        <v>0</v>
      </c>
      <c r="AY20" s="13">
        <f>SUMIFS(Base!$J:$J,Base!$L:$L,Datos!$B20,Base!$O:$O,Datos!$AH$4,Base!$N:$N,Datos!AY$5)</f>
        <v>0</v>
      </c>
      <c r="AZ20" s="13">
        <f>SUMIFS(Base!$J:$J,Base!$L:$L,Datos!$B20,Base!$O:$O,Datos!$AH$4,Base!$N:$N,Datos!AZ$5)</f>
        <v>0</v>
      </c>
      <c r="BA20" s="13">
        <f>SUMIFS(Base!$J:$J,Base!$L:$L,Datos!$B20,Base!$O:$O,Datos!$AH$4,Base!$N:$N,Datos!BA$5)</f>
        <v>0</v>
      </c>
      <c r="BB20" s="13">
        <f>SUMIFS(Base!$J:$J,Base!$L:$L,Datos!$B20,Base!$O:$O,Datos!$AH$4,Base!$N:$N,Datos!BB$5)</f>
        <v>0</v>
      </c>
      <c r="BC20" s="13">
        <f>SUMIFS(Base!$J:$J,Base!$L:$L,Datos!$B20,Base!$O:$O,Datos!$AH$4,Base!$N:$N,Datos!BC$5)</f>
        <v>0</v>
      </c>
      <c r="BD20" s="13">
        <f>SUMIFS(Base!$J:$J,Base!$L:$L,Datos!$B20,Base!$O:$O,Datos!$AH$4,Base!$N:$N,Datos!BD$5)</f>
        <v>0</v>
      </c>
      <c r="BE20" s="13">
        <f>SUMIFS(Base!$J:$J,Base!$L:$L,Datos!$B20,Base!$O:$O,Datos!$AH$4,Base!$N:$N,Datos!BE$5)</f>
        <v>0</v>
      </c>
      <c r="BF20" s="13">
        <f>SUMIFS(Base!$J:$J,Base!$L:$L,Datos!$B20,Base!$O:$O,Datos!$AH$4,Base!$N:$N,Datos!BF$5)</f>
        <v>0</v>
      </c>
      <c r="BG20" s="13">
        <f>SUMIFS(Base!$J:$J,Base!$L:$L,Datos!$B20,Base!$O:$O,Datos!$AH$4,Base!$N:$N,Datos!BG$5)</f>
        <v>0</v>
      </c>
      <c r="BH20" s="13">
        <f>SUMIFS(Base!$J:$J,Base!$L:$L,Datos!$B20,Base!$O:$O,Datos!$AH$4,Base!$N:$N,Datos!BH$5)</f>
        <v>0</v>
      </c>
      <c r="BI20" s="13">
        <f>SUMIFS(Base!$J:$J,Base!$L:$L,Datos!$B20,Base!$O:$O,Datos!$AH$4,Base!$N:$N,Datos!BI$5)</f>
        <v>0</v>
      </c>
      <c r="BJ20" s="13">
        <f>SUMIFS(Base!$J:$J,Base!$L:$L,Datos!$B20,Base!$O:$O,Datos!$AH$4,Base!$N:$N,Datos!BJ$5)</f>
        <v>0</v>
      </c>
      <c r="BK20" s="13">
        <f>SUMIFS(Base!$J:$J,Base!$L:$L,Datos!$B20,Base!$O:$O,Datos!$BK$4,Base!$N:$N,Datos!BK$5)</f>
        <v>0</v>
      </c>
      <c r="BL20" s="13">
        <f>SUMIFS(Base!$J:$J,Base!$L:$L,Datos!$B20,Base!$O:$O,Datos!$BK$4,Base!$N:$N,Datos!BL$5)</f>
        <v>0</v>
      </c>
      <c r="BM20" s="13">
        <f>SUMIFS(Base!$J:$J,Base!$L:$L,Datos!$B20,Base!$O:$O,Datos!$BK$4,Base!$N:$N,Datos!BM$5)</f>
        <v>0</v>
      </c>
      <c r="BN20" s="13">
        <f>SUMIFS(Base!$J:$J,Base!$L:$L,Datos!$B20,Base!$O:$O,Datos!$BK$4,Base!$N:$N,Datos!BN$5)</f>
        <v>0</v>
      </c>
      <c r="BO20" s="13">
        <f>SUMIFS(Base!$J:$J,Base!$L:$L,Datos!$B20,Base!$O:$O,Datos!$BK$4,Base!$N:$N,Datos!BO$5)</f>
        <v>0</v>
      </c>
      <c r="BP20" s="13">
        <f>SUMIFS(Base!$J:$J,Base!$L:$L,Datos!$B20,Base!$O:$O,Datos!$BK$4,Base!$N:$N,Datos!BP$5)</f>
        <v>0</v>
      </c>
      <c r="BQ20" s="13">
        <f>SUMIFS(Base!$J:$J,Base!$L:$L,Datos!$B20,Base!$O:$O,Datos!$BK$4,Base!$N:$N,Datos!BQ$5)</f>
        <v>0</v>
      </c>
      <c r="BR20" s="13">
        <f>SUMIFS(Base!$J:$J,Base!$L:$L,Datos!$B20,Base!$O:$O,Datos!$BK$4,Base!$N:$N,Datos!BR$5)</f>
        <v>0</v>
      </c>
      <c r="BS20" s="13">
        <f>SUMIFS(Base!$J:$J,Base!$L:$L,Datos!$B20,Base!$O:$O,Datos!$BK$4,Base!$N:$N,Datos!BS$5)</f>
        <v>0</v>
      </c>
      <c r="BT20" s="13">
        <f>SUMIFS(Base!$J:$J,Base!$L:$L,Datos!$B20,Base!$O:$O,Datos!$BK$4,Base!$N:$N,Datos!BT$5)</f>
        <v>0</v>
      </c>
      <c r="BU20" s="13">
        <f>SUMIFS(Base!$J:$J,Base!$L:$L,Datos!$B20,Base!$O:$O,Datos!$BK$4,Base!$N:$N,Datos!BU$5)</f>
        <v>0</v>
      </c>
      <c r="BV20" s="13">
        <f>SUMIFS(Base!$J:$J,Base!$L:$L,Datos!$B20,Base!$O:$O,Datos!$BK$4,Base!$N:$N,Datos!BV$5)</f>
        <v>0</v>
      </c>
      <c r="BW20" s="13">
        <f>SUMIFS(Base!$J:$J,Base!$L:$L,Datos!$B20,Base!$O:$O,Datos!$BK$4,Base!$N:$N,Datos!BW$5)</f>
        <v>0</v>
      </c>
      <c r="BX20" s="13">
        <f>SUMIFS(Base!$J:$J,Base!$L:$L,Datos!$B20,Base!$O:$O,Datos!$BK$4,Base!$N:$N,Datos!BX$5)</f>
        <v>0</v>
      </c>
      <c r="BY20" s="13">
        <f>SUMIFS(Base!$J:$J,Base!$L:$L,Datos!$B20,Base!$O:$O,Datos!$BK$4,Base!$N:$N,Datos!BY$5)</f>
        <v>0</v>
      </c>
      <c r="BZ20" s="13">
        <f>SUMIFS(Base!$J:$J,Base!$L:$L,Datos!$B20,Base!$O:$O,Datos!$BK$4,Base!$N:$N,Datos!BZ$5)</f>
        <v>0</v>
      </c>
      <c r="CA20" s="13">
        <f>SUMIFS(Base!$J:$J,Base!$L:$L,Datos!$B20,Base!$O:$O,Datos!$BK$4,Base!$N:$N,Datos!CA$5)</f>
        <v>0</v>
      </c>
      <c r="CB20" s="13">
        <f>SUMIFS(Base!$J:$J,Base!$L:$L,Datos!$B20,Base!$O:$O,Datos!$BK$4,Base!$N:$N,Datos!CB$5)</f>
        <v>0</v>
      </c>
      <c r="CC20" s="13">
        <f>SUMIFS(Base!$J:$J,Base!$L:$L,Datos!$B20,Base!$O:$O,Datos!$BK$4,Base!$N:$N,Datos!CC$5)</f>
        <v>0</v>
      </c>
      <c r="CD20" s="13">
        <f>SUMIFS(Base!$J:$J,Base!$L:$L,Datos!$B20,Base!$O:$O,Datos!$BK$4,Base!$N:$N,Datos!CD$5)</f>
        <v>0</v>
      </c>
      <c r="CE20" s="13">
        <f>SUMIFS(Base!$J:$J,Base!$L:$L,Datos!$B20,Base!$O:$O,Datos!$BK$4,Base!$N:$N,Datos!CE$5)</f>
        <v>0</v>
      </c>
      <c r="CF20" s="13">
        <f>SUMIFS(Base!$J:$J,Base!$L:$L,Datos!$B20,Base!$O:$O,Datos!$BK$4,Base!$N:$N,Datos!CF$5)</f>
        <v>0</v>
      </c>
      <c r="CG20" s="13">
        <f>SUMIFS(Base!$J:$J,Base!$L:$L,Datos!$B20,Base!$O:$O,Datos!$BK$4,Base!$N:$N,Datos!CG$5)</f>
        <v>0</v>
      </c>
      <c r="CH20" s="13">
        <f>SUMIFS(Base!$J:$J,Base!$L:$L,Datos!$B20,Base!$O:$O,Datos!$BK$4,Base!$N:$N,Datos!CH$5)</f>
        <v>0</v>
      </c>
      <c r="CI20" s="13">
        <f>SUMIFS(Base!$J:$J,Base!$L:$L,Datos!$B20,Base!$O:$O,Datos!$BK$4,Base!$N:$N,Datos!CI$5)</f>
        <v>0</v>
      </c>
      <c r="CJ20" s="13">
        <f>SUMIFS(Base!$J:$J,Base!$L:$L,Datos!$B20,Base!$O:$O,Datos!$BK$4,Base!$N:$N,Datos!CJ$5)</f>
        <v>0</v>
      </c>
      <c r="CK20" s="13">
        <f>SUMIFS(Base!$J:$J,Base!$L:$L,Datos!$B20,Base!$O:$O,Datos!$BK$4,Base!$N:$N,Datos!CK$5)</f>
        <v>0</v>
      </c>
      <c r="CL20" s="13">
        <f>SUMIFS(Base!$J:$J,Base!$L:$L,Datos!$B20,Base!$O:$O,Datos!$BK$4,Base!$N:$N,Datos!CL$5)</f>
        <v>0</v>
      </c>
      <c r="CM20" s="13">
        <f>SUMIFS(Base!$J:$J,Base!$L:$L,Datos!$B20,Base!$O:$O,Datos!$BK$4,Base!$N:$N,Datos!CM$5)</f>
        <v>0</v>
      </c>
      <c r="CN20" s="13">
        <f>SUMIFS(Base!$J:$J,Base!$L:$L,Datos!$B20,Base!$O:$O,Datos!$BK$4,Base!$N:$N,Datos!CN$5)</f>
        <v>0</v>
      </c>
      <c r="CO20" s="13">
        <f>SUMIFS(Base!$J:$J,Base!$L:$L,Datos!$B20,Base!$O:$O,Datos!$BK$4,Base!$N:$N,Datos!CO$5)</f>
        <v>0</v>
      </c>
      <c r="CP20" s="13">
        <f>SUMIFS(Base!$J:$J,Base!$L:$L,Datos!$B20,Base!$O:$O,Datos!$CP$4,Base!$N:$N,Datos!CP$5)</f>
        <v>0</v>
      </c>
      <c r="CQ20" s="13">
        <f>SUMIFS(Base!$J:$J,Base!$L:$L,Datos!$B20,Base!$O:$O,Datos!$CP$4,Base!$N:$N,Datos!CQ$5)</f>
        <v>0</v>
      </c>
      <c r="CR20" s="13">
        <f>SUMIFS(Base!$J:$J,Base!$L:$L,Datos!$B20,Base!$O:$O,Datos!$CP$4,Base!$N:$N,Datos!CR$5)</f>
        <v>0</v>
      </c>
      <c r="CS20" s="13">
        <f>SUMIFS(Base!$J:$J,Base!$L:$L,Datos!$B20,Base!$O:$O,Datos!$CP$4,Base!$N:$N,Datos!CS$5)</f>
        <v>0</v>
      </c>
      <c r="CT20" s="13">
        <f>SUMIFS(Base!$J:$J,Base!$L:$L,Datos!$B20,Base!$O:$O,Datos!$CP$4,Base!$N:$N,Datos!CT$5)</f>
        <v>0</v>
      </c>
      <c r="CU20" s="13">
        <f>SUMIFS(Base!$J:$J,Base!$L:$L,Datos!$B20,Base!$O:$O,Datos!$CP$4,Base!$N:$N,Datos!CU$5)</f>
        <v>0</v>
      </c>
      <c r="CV20" s="13">
        <f>SUMIFS(Base!$J:$J,Base!$L:$L,Datos!$B20,Base!$O:$O,Datos!$CP$4,Base!$N:$N,Datos!CV$5)</f>
        <v>0</v>
      </c>
      <c r="CW20" s="13">
        <f>SUMIFS(Base!$J:$J,Base!$L:$L,Datos!$B20,Base!$O:$O,Datos!$CP$4,Base!$N:$N,Datos!CW$5)</f>
        <v>0</v>
      </c>
      <c r="CX20" s="13">
        <f>SUMIFS(Base!$J:$J,Base!$L:$L,Datos!$B20,Base!$O:$O,Datos!$CP$4,Base!$N:$N,Datos!CX$5)</f>
        <v>0</v>
      </c>
      <c r="CY20" s="13">
        <f>SUMIFS(Base!$J:$J,Base!$L:$L,Datos!$B20,Base!$O:$O,Datos!$CP$4,Base!$N:$N,Datos!CY$5)</f>
        <v>0</v>
      </c>
      <c r="CZ20" s="13">
        <f>SUMIFS(Base!$J:$J,Base!$L:$L,Datos!$B20,Base!$O:$O,Datos!$CP$4,Base!$N:$N,Datos!CZ$5)</f>
        <v>0</v>
      </c>
      <c r="DA20" s="13">
        <f>SUMIFS(Base!$J:$J,Base!$L:$L,Datos!$B20,Base!$O:$O,Datos!$CP$4,Base!$N:$N,Datos!DA$5)</f>
        <v>0</v>
      </c>
      <c r="DB20" s="13">
        <f>SUMIFS(Base!$J:$J,Base!$L:$L,Datos!$B20,Base!$O:$O,Datos!$CP$4,Base!$N:$N,Datos!DB$5)</f>
        <v>0</v>
      </c>
      <c r="DC20" s="13">
        <f>SUMIFS(Base!$J:$J,Base!$L:$L,Datos!$B20,Base!$O:$O,Datos!$CP$4,Base!$N:$N,Datos!DC$5)</f>
        <v>0</v>
      </c>
      <c r="DD20" s="13">
        <f>SUMIFS(Base!$J:$J,Base!$L:$L,Datos!$B20,Base!$O:$O,Datos!$CP$4,Base!$N:$N,Datos!DD$5)</f>
        <v>0</v>
      </c>
      <c r="DE20" s="13">
        <f>SUMIFS(Base!$J:$J,Base!$L:$L,Datos!$B20,Base!$O:$O,Datos!$CP$4,Base!$N:$N,Datos!DE$5)</f>
        <v>0</v>
      </c>
      <c r="DF20" s="13">
        <f>SUMIFS(Base!$J:$J,Base!$L:$L,Datos!$B20,Base!$O:$O,Datos!$CP$4,Base!$N:$N,Datos!DF$5)</f>
        <v>0</v>
      </c>
      <c r="DG20" s="13">
        <f>SUMIFS(Base!$J:$J,Base!$L:$L,Datos!$B20,Base!$O:$O,Datos!$CP$4,Base!$N:$N,Datos!DG$5)</f>
        <v>0</v>
      </c>
      <c r="DH20" s="13">
        <f>SUMIFS(Base!$J:$J,Base!$L:$L,Datos!$B20,Base!$O:$O,Datos!$CP$4,Base!$N:$N,Datos!DH$5)</f>
        <v>0</v>
      </c>
      <c r="DI20" s="13">
        <f>SUMIFS(Base!$J:$J,Base!$L:$L,Datos!$B20,Base!$O:$O,Datos!$CP$4,Base!$N:$N,Datos!DI$5)</f>
        <v>0</v>
      </c>
      <c r="DJ20" s="13">
        <f>SUMIFS(Base!$J:$J,Base!$L:$L,Datos!$B20,Base!$O:$O,Datos!$CP$4,Base!$N:$N,Datos!DJ$5)</f>
        <v>0</v>
      </c>
      <c r="DK20" s="13">
        <f>SUMIFS(Base!$J:$J,Base!$L:$L,Datos!$B20,Base!$O:$O,Datos!$CP$4,Base!$N:$N,Datos!DK$5)</f>
        <v>0</v>
      </c>
      <c r="DL20" s="13">
        <f>SUMIFS(Base!$J:$J,Base!$L:$L,Datos!$B20,Base!$O:$O,Datos!$CP$4,Base!$N:$N,Datos!DL$5)</f>
        <v>0</v>
      </c>
      <c r="DM20" s="13">
        <f>SUMIFS(Base!$J:$J,Base!$L:$L,Datos!$B20,Base!$O:$O,Datos!$CP$4,Base!$N:$N,Datos!DM$5)</f>
        <v>0</v>
      </c>
      <c r="DN20" s="13">
        <f>SUMIFS(Base!$J:$J,Base!$L:$L,Datos!$B20,Base!$O:$O,Datos!$CP$4,Base!$N:$N,Datos!DN$5)</f>
        <v>0</v>
      </c>
      <c r="DO20" s="13">
        <f>SUMIFS(Base!$J:$J,Base!$L:$L,Datos!$B20,Base!$O:$O,Datos!$CP$4,Base!$N:$N,Datos!DO$5)</f>
        <v>0</v>
      </c>
      <c r="DP20" s="13">
        <f>SUMIFS(Base!$J:$J,Base!$L:$L,Datos!$B20,Base!$O:$O,Datos!$CP$4,Base!$N:$N,Datos!DP$5)</f>
        <v>0</v>
      </c>
      <c r="DQ20" s="13">
        <f>SUMIFS(Base!$J:$J,Base!$L:$L,Datos!$B20,Base!$O:$O,Datos!$CP$4,Base!$N:$N,Datos!DQ$5)</f>
        <v>0</v>
      </c>
      <c r="DR20" s="13">
        <f>SUMIFS(Base!$J:$J,Base!$L:$L,Datos!$B20,Base!$O:$O,Datos!$CP$4,Base!$N:$N,Datos!DR$5)</f>
        <v>0</v>
      </c>
      <c r="DS20" s="13">
        <f>SUMIFS(Base!$J:$J,Base!$L:$L,Datos!$B20,Base!$O:$O,Datos!$CP$4,Base!$N:$N,Datos!DS$5)</f>
        <v>0</v>
      </c>
      <c r="DT20" s="64">
        <f>SUMIFS(Base!$J:$J,Base!$L:$L,Datos!$B20,Base!$O:$O,Datos!$DT$4,Base!$N:$N,Datos!DT$5)</f>
        <v>0</v>
      </c>
      <c r="DU20" s="13">
        <f>SUMIFS(Base!$J:$J,Base!$L:$L,Datos!$B20,Base!$O:$O,Datos!$DT$4,Base!$N:$N,Datos!DU$5)</f>
        <v>0</v>
      </c>
      <c r="DV20" s="13">
        <f>SUMIFS(Base!$J:$J,Base!$L:$L,Datos!$B20,Base!$O:$O,Datos!$DT$4,Base!$N:$N,Datos!DV$5)</f>
        <v>0</v>
      </c>
      <c r="DW20" s="13">
        <f>SUMIFS(Base!$J:$J,Base!$L:$L,Datos!$B20,Base!$O:$O,Datos!$DT$4,Base!$N:$N,Datos!DW$5)</f>
        <v>0</v>
      </c>
      <c r="DX20" s="13">
        <f>SUMIFS(Base!$J:$J,Base!$L:$L,Datos!$B20,Base!$O:$O,Datos!$DT$4,Base!$N:$N,Datos!DX$5)</f>
        <v>0</v>
      </c>
      <c r="DY20" s="13">
        <f>SUMIFS(Base!$J:$J,Base!$L:$L,Datos!$B20,Base!$O:$O,Datos!$DT$4,Base!$N:$N,Datos!DY$5)</f>
        <v>0</v>
      </c>
      <c r="DZ20" s="13">
        <f>SUMIFS(Base!$J:$J,Base!$L:$L,Datos!$B20,Base!$O:$O,Datos!$DT$4,Base!$N:$N,Datos!DZ$5)</f>
        <v>0</v>
      </c>
      <c r="EA20" s="13">
        <f>SUMIFS(Base!$J:$J,Base!$L:$L,Datos!$B20,Base!$O:$O,Datos!$DT$4,Base!$N:$N,Datos!EA$5)</f>
        <v>0</v>
      </c>
      <c r="EB20" s="13">
        <f>SUMIFS(Base!$J:$J,Base!$L:$L,Datos!$B20,Base!$O:$O,Datos!$DT$4,Base!$N:$N,Datos!EB$5)</f>
        <v>0</v>
      </c>
      <c r="EC20" s="13">
        <f>SUMIFS(Base!$J:$J,Base!$L:$L,Datos!$B20,Base!$O:$O,Datos!$DT$4,Base!$N:$N,Datos!EC$5)</f>
        <v>0</v>
      </c>
      <c r="ED20" s="13">
        <f>SUMIFS(Base!$J:$J,Base!$L:$L,Datos!$B20,Base!$O:$O,Datos!$DT$4,Base!$N:$N,Datos!ED$5)</f>
        <v>0</v>
      </c>
      <c r="EE20" s="13">
        <f>SUMIFS(Base!$J:$J,Base!$L:$L,Datos!$B20,Base!$O:$O,Datos!$DT$4,Base!$N:$N,Datos!EE$5)</f>
        <v>0</v>
      </c>
      <c r="EF20" s="13">
        <f>SUMIFS(Base!$J:$J,Base!$L:$L,Datos!$B20,Base!$O:$O,Datos!$DT$4,Base!$N:$N,Datos!EF$5)</f>
        <v>0</v>
      </c>
      <c r="EG20" s="13">
        <f>SUMIFS(Base!$J:$J,Base!$L:$L,Datos!$B20,Base!$O:$O,Datos!$DT$4,Base!$N:$N,Datos!EG$5)</f>
        <v>0</v>
      </c>
      <c r="EH20" s="13">
        <f>SUMIFS(Base!$J:$J,Base!$L:$L,Datos!$B20,Base!$O:$O,Datos!$DT$4,Base!$N:$N,Datos!EH$5)</f>
        <v>0</v>
      </c>
      <c r="EI20" s="13">
        <f>SUMIFS(Base!$J:$J,Base!$L:$L,Datos!$B20,Base!$O:$O,Datos!$DT$4,Base!$N:$N,Datos!EI$5)</f>
        <v>0</v>
      </c>
      <c r="EJ20" s="13">
        <f>SUMIFS(Base!$J:$J,Base!$L:$L,Datos!$B20,Base!$O:$O,Datos!$DT$4,Base!$N:$N,Datos!EJ$5)</f>
        <v>0</v>
      </c>
      <c r="EK20" s="13">
        <f>SUMIFS(Base!$J:$J,Base!$L:$L,Datos!$B20,Base!$O:$O,Datos!$DT$4,Base!$N:$N,Datos!EK$5)</f>
        <v>0</v>
      </c>
      <c r="EL20" s="13">
        <f>SUMIFS(Base!$J:$J,Base!$L:$L,Datos!$B20,Base!$O:$O,Datos!$DT$4,Base!$N:$N,Datos!EL$5)</f>
        <v>0</v>
      </c>
      <c r="EM20" s="13">
        <f>SUMIFS(Base!$J:$J,Base!$L:$L,Datos!$B20,Base!$O:$O,Datos!$DT$4,Base!$N:$N,Datos!EM$5)</f>
        <v>0</v>
      </c>
      <c r="EN20" s="13">
        <f>SUMIFS(Base!$J:$J,Base!$L:$L,Datos!$B20,Base!$O:$O,Datos!$DT$4,Base!$N:$N,Datos!EN$5)</f>
        <v>0</v>
      </c>
      <c r="EO20" s="13">
        <f>SUMIFS(Base!$J:$J,Base!$L:$L,Datos!$B20,Base!$O:$O,Datos!$DT$4,Base!$N:$N,Datos!EO$5)</f>
        <v>0</v>
      </c>
      <c r="EP20" s="13">
        <f>SUMIFS(Base!$J:$J,Base!$L:$L,Datos!$B20,Base!$O:$O,Datos!$DT$4,Base!$N:$N,Datos!EP$5)</f>
        <v>0</v>
      </c>
      <c r="EQ20" s="13">
        <f>SUMIFS(Base!$J:$J,Base!$L:$L,Datos!$B20,Base!$O:$O,Datos!$DT$4,Base!$N:$N,Datos!EQ$5)</f>
        <v>0</v>
      </c>
      <c r="ER20" s="13">
        <f>SUMIFS(Base!$J:$J,Base!$L:$L,Datos!$B20,Base!$O:$O,Datos!$DT$4,Base!$N:$N,Datos!ER$5)</f>
        <v>0</v>
      </c>
      <c r="ES20" s="13">
        <f>SUMIFS(Base!$J:$J,Base!$L:$L,Datos!$B20,Base!$O:$O,Datos!$DT$4,Base!$N:$N,Datos!ES$5)</f>
        <v>0</v>
      </c>
      <c r="ET20" s="13">
        <f>SUMIFS(Base!$J:$J,Base!$L:$L,Datos!$B20,Base!$O:$O,Datos!$DT$4,Base!$N:$N,Datos!ET$5)</f>
        <v>0</v>
      </c>
      <c r="EU20" s="13">
        <f>SUMIFS(Base!$J:$J,Base!$L:$L,Datos!$B20,Base!$O:$O,Datos!$DT$4,Base!$N:$N,Datos!EU$5)</f>
        <v>0</v>
      </c>
      <c r="EV20" s="13">
        <f>SUMIFS(Base!$J:$J,Base!$L:$L,Datos!$B20,Base!$O:$O,Datos!$DT$4,Base!$N:$N,Datos!EV$5)</f>
        <v>0</v>
      </c>
      <c r="EW20" s="13">
        <f>SUMIFS(Base!$J:$J,Base!$L:$L,Datos!$B20,Base!$O:$O,Datos!$DT$4,Base!$N:$N,Datos!EW$5)</f>
        <v>0</v>
      </c>
      <c r="EX20" s="65">
        <f>SUMIFS(Base!$J:$J,Base!$L:$L,Datos!$B20,Base!$O:$O,Datos!$DT$4,Base!$N:$N,Datos!EX$5)</f>
        <v>0</v>
      </c>
      <c r="EY20" s="13">
        <f>SUMIFS(Base!$J:$J,Base!$L:$L,Datos!$B20,Base!$O:$O,Datos!$EY$4,Base!$N:$N,Datos!EY$5)</f>
        <v>0</v>
      </c>
      <c r="EZ20" s="13">
        <f>SUMIFS(Base!$J:$J,Base!$L:$L,Datos!$B20,Base!$O:$O,Datos!$EY$4,Base!$N:$N,Datos!EZ$5)</f>
        <v>0</v>
      </c>
      <c r="FA20" s="13">
        <f>SUMIFS(Base!$J:$J,Base!$L:$L,Datos!$B20,Base!$O:$O,Datos!$EY$4,Base!$N:$N,Datos!FA$5)</f>
        <v>0</v>
      </c>
      <c r="FB20" s="13">
        <f>SUMIFS(Base!$J:$J,Base!$L:$L,Datos!$B20,Base!$O:$O,Datos!$EY$4,Base!$N:$N,Datos!FB$5)</f>
        <v>0</v>
      </c>
      <c r="FC20" s="13">
        <f>SUMIFS(Base!$J:$J,Base!$L:$L,Datos!$B20,Base!$O:$O,Datos!$EY$4,Base!$N:$N,Datos!FC$5)</f>
        <v>0</v>
      </c>
      <c r="FD20" s="13">
        <f>SUMIFS(Base!$J:$J,Base!$L:$L,Datos!$B20,Base!$O:$O,Datos!$EY$4,Base!$N:$N,Datos!FD$5)</f>
        <v>0</v>
      </c>
      <c r="FE20" s="13">
        <f>SUMIFS(Base!$J:$J,Base!$L:$L,Datos!$B20,Base!$O:$O,Datos!$EY$4,Base!$N:$N,Datos!FE$5)</f>
        <v>0</v>
      </c>
      <c r="FF20" s="13">
        <f>SUMIFS(Base!$J:$J,Base!$L:$L,Datos!$B20,Base!$O:$O,Datos!$EY$4,Base!$N:$N,Datos!FF$5)</f>
        <v>0</v>
      </c>
      <c r="FG20" s="13">
        <f>SUMIFS(Base!$J:$J,Base!$L:$L,Datos!$B20,Base!$O:$O,Datos!$EY$4,Base!$N:$N,Datos!FG$5)</f>
        <v>0</v>
      </c>
      <c r="FH20" s="13">
        <f>SUMIFS(Base!$J:$J,Base!$L:$L,Datos!$B20,Base!$O:$O,Datos!$EY$4,Base!$N:$N,Datos!FH$5)</f>
        <v>0</v>
      </c>
      <c r="FI20" s="13">
        <f>SUMIFS(Base!$J:$J,Base!$L:$L,Datos!$B20,Base!$O:$O,Datos!$EY$4,Base!$N:$N,Datos!FI$5)</f>
        <v>0</v>
      </c>
      <c r="FJ20" s="13">
        <f>SUMIFS(Base!$J:$J,Base!$L:$L,Datos!$B20,Base!$O:$O,Datos!$EY$4,Base!$N:$N,Datos!FJ$5)</f>
        <v>0</v>
      </c>
      <c r="FK20" s="13">
        <f>SUMIFS(Base!$J:$J,Base!$L:$L,Datos!$B20,Base!$O:$O,Datos!$EY$4,Base!$N:$N,Datos!FK$5)</f>
        <v>0</v>
      </c>
      <c r="FL20" s="13">
        <f>SUMIFS(Base!$J:$J,Base!$L:$L,Datos!$B20,Base!$O:$O,Datos!$EY$4,Base!$N:$N,Datos!FL$5)</f>
        <v>0</v>
      </c>
      <c r="FM20" s="13">
        <f>SUMIFS(Base!$J:$J,Base!$L:$L,Datos!$B20,Base!$O:$O,Datos!$EY$4,Base!$N:$N,Datos!FM$5)</f>
        <v>0</v>
      </c>
      <c r="FN20" s="13">
        <f>SUMIFS(Base!$J:$J,Base!$L:$L,Datos!$B20,Base!$O:$O,Datos!$EY$4,Base!$N:$N,Datos!FN$5)</f>
        <v>0</v>
      </c>
      <c r="FO20" s="13">
        <f>SUMIFS(Base!$J:$J,Base!$L:$L,Datos!$B20,Base!$O:$O,Datos!$EY$4,Base!$N:$N,Datos!FO$5)</f>
        <v>0</v>
      </c>
      <c r="FP20" s="13">
        <f>SUMIFS(Base!$J:$J,Base!$L:$L,Datos!$B20,Base!$O:$O,Datos!$EY$4,Base!$N:$N,Datos!FP$5)</f>
        <v>0</v>
      </c>
      <c r="FQ20" s="13">
        <f>SUMIFS(Base!$J:$J,Base!$L:$L,Datos!$B20,Base!$O:$O,Datos!$EY$4,Base!$N:$N,Datos!FQ$5)</f>
        <v>0</v>
      </c>
      <c r="FR20" s="13">
        <f>SUMIFS(Base!$J:$J,Base!$L:$L,Datos!$B20,Base!$O:$O,Datos!$EY$4,Base!$N:$N,Datos!FR$5)</f>
        <v>0</v>
      </c>
      <c r="FS20" s="13">
        <f>SUMIFS(Base!$J:$J,Base!$L:$L,Datos!$B20,Base!$O:$O,Datos!$EY$4,Base!$N:$N,Datos!FS$5)</f>
        <v>0</v>
      </c>
      <c r="FT20" s="13">
        <f>SUMIFS(Base!$J:$J,Base!$L:$L,Datos!$B20,Base!$O:$O,Datos!$EY$4,Base!$N:$N,Datos!FT$5)</f>
        <v>0</v>
      </c>
      <c r="FU20" s="13">
        <f>SUMIFS(Base!$J:$J,Base!$L:$L,Datos!$B20,Base!$O:$O,Datos!$EY$4,Base!$N:$N,Datos!FU$5)</f>
        <v>0</v>
      </c>
      <c r="FV20" s="13">
        <f>SUMIFS(Base!$J:$J,Base!$L:$L,Datos!$B20,Base!$O:$O,Datos!$EY$4,Base!$N:$N,Datos!FV$5)</f>
        <v>0</v>
      </c>
      <c r="FW20" s="13">
        <f>SUMIFS(Base!$J:$J,Base!$L:$L,Datos!$B20,Base!$O:$O,Datos!$EY$4,Base!$N:$N,Datos!FW$5)</f>
        <v>0</v>
      </c>
      <c r="FX20" s="13">
        <f>SUMIFS(Base!$J:$J,Base!$L:$L,Datos!$B20,Base!$O:$O,Datos!$EY$4,Base!$N:$N,Datos!FX$5)</f>
        <v>0</v>
      </c>
      <c r="FY20" s="13">
        <f>SUMIFS(Base!$J:$J,Base!$L:$L,Datos!$B20,Base!$O:$O,Datos!$EY$4,Base!$N:$N,Datos!FY$5)</f>
        <v>0</v>
      </c>
      <c r="FZ20" s="13">
        <f>SUMIFS(Base!$J:$J,Base!$L:$L,Datos!$B20,Base!$O:$O,Datos!$EY$4,Base!$N:$N,Datos!FZ$5)</f>
        <v>0</v>
      </c>
      <c r="GA20" s="209">
        <f>SUMIFS(Base!$J:$J,Base!$L:$L,Datos!$B20,Base!$O:$O,Datos!$EY$4,Base!$N:$N,Datos!GA$5)</f>
        <v>0</v>
      </c>
      <c r="GB20" s="13">
        <f>SUMIFS(Base!$J:$J,Base!$L:$L,Datos!$B20,Base!$O:$O,Datos!$EY$4,Base!$N:$N,Datos!GB$5)</f>
        <v>0</v>
      </c>
      <c r="GC20" s="13">
        <f>SUMIFS(Base!$J:$J,Base!$L:$L,Datos!$B20,Base!$O:$O,Datos!$GC$4,Base!$N:$N,Datos!GC$5)</f>
        <v>0</v>
      </c>
      <c r="GD20" s="13">
        <f>SUMIFS(Base!$J:$J,Base!$L:$L,Datos!$B20,Base!$O:$O,Datos!$GC$4,Base!$N:$N,Datos!GD$5)</f>
        <v>0</v>
      </c>
      <c r="GE20" s="13">
        <f>SUMIFS(Base!$J:$J,Base!$L:$L,Datos!$B20,Base!$O:$O,Datos!$GC$4,Base!$N:$N,Datos!GE$5)</f>
        <v>0</v>
      </c>
      <c r="GF20" s="65">
        <f>SUMIFS(Base!$J:$J,Base!$L:$L,Datos!$B20,Base!$O:$O,Datos!$GC$4,Base!$N:$N,Datos!GF$5)</f>
        <v>0</v>
      </c>
      <c r="GG20" s="65">
        <f>SUMIFS(Base!$J:$J,Base!$L:$L,Datos!$B20,Base!$O:$O,Datos!$GC$4,Base!$N:$N,Datos!GG$5)</f>
        <v>0</v>
      </c>
      <c r="GH20" s="65">
        <f>SUMIFS(Base!$J:$J,Base!$L:$L,Datos!$B20,Base!$O:$O,Datos!$GC$4,Base!$N:$N,Datos!GH$5)</f>
        <v>0</v>
      </c>
      <c r="GI20" s="65">
        <f>SUMIFS(Base!$J:$J,Base!$L:$L,Datos!$B20,Base!$O:$O,Datos!$GC$4,Base!$N:$N,Datos!GI$5)</f>
        <v>0</v>
      </c>
      <c r="GJ20" s="65">
        <f>SUMIFS(Base!$J:$J,Base!$L:$L,Datos!$B20,Base!$O:$O,Datos!$GC$4,Base!$N:$N,Datos!GJ$5)</f>
        <v>0</v>
      </c>
      <c r="GK20" s="65">
        <f>SUMIFS(Base!$J:$J,Base!$L:$L,Datos!$B20,Base!$O:$O,Datos!$GC$4,Base!$N:$N,Datos!GK$5)</f>
        <v>0</v>
      </c>
      <c r="GL20" s="65">
        <f>SUMIFS(Base!$J:$J,Base!$L:$L,Datos!$B20,Base!$O:$O,Datos!$GC$4,Base!$N:$N,Datos!GL$5)</f>
        <v>0</v>
      </c>
      <c r="GM20" s="65">
        <f>SUMIFS(Base!$J:$J,Base!$L:$L,Datos!$B20,Base!$O:$O,Datos!$GC$4,Base!$N:$N,Datos!GM$5)</f>
        <v>0</v>
      </c>
      <c r="GN20" s="65">
        <f>SUMIFS(Base!$J:$J,Base!$L:$L,Datos!$B20,Base!$O:$O,Datos!$GC$4,Base!$N:$N,Datos!GN$5)</f>
        <v>0</v>
      </c>
      <c r="GO20" s="65">
        <f>SUMIFS(Base!$J:$J,Base!$L:$L,Datos!$B20,Base!$O:$O,Datos!$GC$4,Base!$N:$N,Datos!GO$5)</f>
        <v>0</v>
      </c>
      <c r="GP20" s="65">
        <f>SUMIFS(Base!$J:$J,Base!$L:$L,Datos!$B20,Base!$O:$O,Datos!$GC$4,Base!$N:$N,Datos!GP$5)</f>
        <v>0</v>
      </c>
      <c r="GQ20" s="65">
        <f>SUMIFS(Base!$J:$J,Base!$L:$L,Datos!$B20,Base!$O:$O,Datos!$GC$4,Base!$N:$N,Datos!GQ$5)</f>
        <v>0</v>
      </c>
      <c r="GR20" s="65">
        <f>SUMIFS(Base!$J:$J,Base!$L:$L,Datos!$B20,Base!$O:$O,Datos!$GC$4,Base!$N:$N,Datos!GR$5)</f>
        <v>0</v>
      </c>
      <c r="GS20" s="65">
        <f>SUMIFS(Base!$J:$J,Base!$L:$L,Datos!$B20,Base!$O:$O,Datos!$GC$4,Base!$N:$N,Datos!GS$5)</f>
        <v>0</v>
      </c>
      <c r="GT20" s="65">
        <f>SUMIFS(Base!$J:$J,Base!$L:$L,Datos!$B20,Base!$O:$O,Datos!$GC$4,Base!$N:$N,Datos!GT$5)</f>
        <v>0</v>
      </c>
      <c r="GU20" s="65">
        <f>SUMIFS(Base!$J:$J,Base!$L:$L,Datos!$B20,Base!$O:$O,Datos!$GC$4,Base!$N:$N,Datos!GU$5)</f>
        <v>0</v>
      </c>
      <c r="GV20" s="65">
        <f>SUMIFS(Base!$J:$J,Base!$L:$L,Datos!$B20,Base!$O:$O,Datos!$GC$4,Base!$N:$N,Datos!GV$5)</f>
        <v>0</v>
      </c>
      <c r="GW20" s="65">
        <f>SUMIFS(Base!$J:$J,Base!$L:$L,Datos!$B20,Base!$O:$O,Datos!$GC$4,Base!$N:$N,Datos!GW$5)</f>
        <v>0</v>
      </c>
      <c r="GX20" s="65">
        <f>SUMIFS(Base!$J:$J,Base!$L:$L,Datos!$B20,Base!$O:$O,Datos!$GC$4,Base!$N:$N,Datos!GX$5)</f>
        <v>0</v>
      </c>
      <c r="GY20" s="65">
        <f>SUMIFS(Base!$J:$J,Base!$L:$L,Datos!$B20,Base!$O:$O,Datos!$GC$4,Base!$N:$N,Datos!GY$5)</f>
        <v>0</v>
      </c>
      <c r="GZ20" s="65">
        <f>SUMIFS(Base!$J:$J,Base!$L:$L,Datos!$B20,Base!$O:$O,Datos!$GC$4,Base!$N:$N,Datos!GZ$5)</f>
        <v>0</v>
      </c>
      <c r="HA20" s="65">
        <f>SUMIFS(Base!$J:$J,Base!$L:$L,Datos!$B20,Base!$O:$O,Datos!$GC$4,Base!$N:$N,Datos!HA$5)</f>
        <v>0</v>
      </c>
      <c r="HB20" s="65">
        <f>SUMIFS(Base!$J:$J,Base!$L:$L,Datos!$B20,Base!$O:$O,Datos!$GC$4,Base!$N:$N,Datos!HB$5)</f>
        <v>0</v>
      </c>
      <c r="HC20" s="65">
        <f>SUMIFS(Base!$J:$J,Base!$L:$L,Datos!$B20,Base!$O:$O,Datos!$GC$4,Base!$N:$N,Datos!HC$5)</f>
        <v>0</v>
      </c>
      <c r="HD20" s="65">
        <f>SUMIFS(Base!$J:$J,Base!$L:$L,Datos!$B20,Base!$O:$O,Datos!$GC$4,Base!$N:$N,Datos!HD$5)</f>
        <v>0</v>
      </c>
      <c r="HE20" s="65">
        <f>SUMIFS(Base!$J:$J,Base!$L:$L,Datos!$B20,Base!$O:$O,Datos!$GC$4,Base!$N:$N,Datos!HE$5)</f>
        <v>0</v>
      </c>
      <c r="HF20" s="65">
        <f>SUMIFS(Base!$J:$J,Base!$L:$L,Datos!$B20,Base!$O:$O,Datos!$GC$4,Base!$N:$N,Datos!HF$5)</f>
        <v>0</v>
      </c>
      <c r="HG20" s="65">
        <f>SUMIFS(Base!$J:$J,Base!$L:$L,Datos!$B20,Base!$O:$O,Datos!$GC$4,Base!$N:$N,Datos!HG$5)</f>
        <v>0</v>
      </c>
      <c r="HH20" s="65">
        <f>SUMIFS(Base!$J:$J,Base!$L:$L,Datos!$B20,Base!$O:$O,Datos!$HH$4,Base!$N:$N,Datos!HH$5)</f>
        <v>0</v>
      </c>
      <c r="HI20" s="65">
        <f>SUMIFS(Base!$J:$J,Base!$L:$L,Datos!$B20,Base!$O:$O,Datos!$HH$4,Base!$N:$N,Datos!HI$5)</f>
        <v>0</v>
      </c>
      <c r="HJ20" s="65">
        <f>SUMIFS(Base!$J:$J,Base!$L:$L,Datos!$B20,Base!$O:$O,Datos!$HH$4,Base!$N:$N,Datos!HJ$5)</f>
        <v>0</v>
      </c>
      <c r="HK20" s="65">
        <f>SUMIFS(Base!$J:$J,Base!$L:$L,Datos!$B20,Base!$O:$O,Datos!$HH$4,Base!$N:$N,Datos!HK$5)</f>
        <v>0</v>
      </c>
      <c r="HL20" s="65">
        <f>SUMIFS(Base!$J:$J,Base!$L:$L,Datos!$B20,Base!$O:$O,Datos!$HH$4,Base!$N:$N,Datos!HL$5)</f>
        <v>0</v>
      </c>
      <c r="HM20" s="65">
        <f>SUMIFS(Base!$J:$J,Base!$L:$L,Datos!$B20,Base!$O:$O,Datos!$HH$4,Base!$N:$N,Datos!HM$5)</f>
        <v>0</v>
      </c>
      <c r="HN20" s="65">
        <f>SUMIFS(Base!$J:$J,Base!$L:$L,Datos!$B20,Base!$O:$O,Datos!$HH$4,Base!$N:$N,Datos!HN$5)</f>
        <v>0</v>
      </c>
      <c r="HO20" s="65">
        <f>SUMIFS(Base!$J:$J,Base!$L:$L,Datos!$B20,Base!$O:$O,Datos!$HH$4,Base!$N:$N,Datos!HO$5)</f>
        <v>0</v>
      </c>
      <c r="HP20" s="65">
        <f>SUMIFS(Base!$J:$J,Base!$L:$L,Datos!$B20,Base!$O:$O,Datos!$HH$4,Base!$N:$N,Datos!HP$5)</f>
        <v>0</v>
      </c>
      <c r="HQ20" s="65">
        <f>SUMIFS(Base!$J:$J,Base!$L:$L,Datos!$B20,Base!$O:$O,Datos!$HH$4,Base!$N:$N,Datos!HQ$5)</f>
        <v>0</v>
      </c>
      <c r="HR20" s="65">
        <f>SUMIFS(Base!$J:$J,Base!$L:$L,Datos!$B20,Base!$O:$O,Datos!$HH$4,Base!$N:$N,Datos!HR$5)</f>
        <v>0</v>
      </c>
      <c r="HS20" s="65">
        <f>SUMIFS(Base!$J:$J,Base!$L:$L,Datos!$B20,Base!$O:$O,Datos!$HH$4,Base!$N:$N,Datos!HS$5)</f>
        <v>0</v>
      </c>
      <c r="HT20" s="65">
        <f>SUMIFS(Base!$J:$J,Base!$L:$L,Datos!$B20,Base!$O:$O,Datos!$HH$4,Base!$N:$N,Datos!HT$5)</f>
        <v>0</v>
      </c>
      <c r="HU20" s="65">
        <f>SUMIFS(Base!$J:$J,Base!$L:$L,Datos!$B20,Base!$O:$O,Datos!$HH$4,Base!$N:$N,Datos!HU$5)</f>
        <v>0</v>
      </c>
      <c r="HV20" s="65">
        <f>SUMIFS(Base!$J:$J,Base!$L:$L,Datos!$B20,Base!$O:$O,Datos!$HH$4,Base!$N:$N,Datos!HV$5)</f>
        <v>0</v>
      </c>
      <c r="HW20" s="65">
        <f>SUMIFS(Base!$J:$J,Base!$L:$L,Datos!$B20,Base!$O:$O,Datos!$HH$4,Base!$N:$N,Datos!HW$5)</f>
        <v>0</v>
      </c>
      <c r="HX20" s="65">
        <f>SUMIFS(Base!$J:$J,Base!$L:$L,Datos!$B20,Base!$O:$O,Datos!$HH$4,Base!$N:$N,Datos!HX$5)</f>
        <v>0</v>
      </c>
      <c r="HY20" s="65">
        <f>SUMIFS(Base!$J:$J,Base!$L:$L,Datos!$B20,Base!$O:$O,Datos!$HH$4,Base!$N:$N,Datos!HY$5)</f>
        <v>0</v>
      </c>
      <c r="HZ20" s="65">
        <f>SUMIFS(Base!$J:$J,Base!$L:$L,Datos!$B20,Base!$O:$O,Datos!$HH$4,Base!$N:$N,Datos!HZ$5)</f>
        <v>0</v>
      </c>
      <c r="IA20" s="65">
        <f>SUMIFS(Base!$J:$J,Base!$L:$L,Datos!$B20,Base!$O:$O,Datos!$HH$4,Base!$N:$N,Datos!IA$5)</f>
        <v>0</v>
      </c>
      <c r="IB20" s="65">
        <f>SUMIFS(Base!$J:$J,Base!$L:$L,Datos!$B20,Base!$O:$O,Datos!$HH$4,Base!$N:$N,Datos!IB$5)</f>
        <v>0</v>
      </c>
      <c r="IC20" s="65">
        <f>SUMIFS(Base!$J:$J,Base!$L:$L,Datos!$B20,Base!$O:$O,Datos!$HH$4,Base!$N:$N,Datos!IC$5)</f>
        <v>0</v>
      </c>
      <c r="ID20" s="65">
        <f>SUMIFS(Base!$J:$J,Base!$L:$L,Datos!$B20,Base!$O:$O,Datos!$HH$4,Base!$N:$N,Datos!ID$5)</f>
        <v>0</v>
      </c>
      <c r="IE20" s="65">
        <f>SUMIFS(Base!$J:$J,Base!$L:$L,Datos!$B20,Base!$O:$O,Datos!$HH$4,Base!$N:$N,Datos!IE$5)</f>
        <v>0</v>
      </c>
      <c r="IF20" s="65">
        <f>SUMIFS(Base!$J:$J,Base!$L:$L,Datos!$B20,Base!$O:$O,Datos!$HH$4,Base!$N:$N,Datos!IF$5)</f>
        <v>0</v>
      </c>
      <c r="IG20" s="65">
        <f>SUMIFS(Base!$J:$J,Base!$L:$L,Datos!$B20,Base!$O:$O,Datos!$HH$4,Base!$N:$N,Datos!IG$5)</f>
        <v>0</v>
      </c>
      <c r="IH20" s="65">
        <f>SUMIFS(Base!$J:$J,Base!$L:$L,Datos!$B20,Base!$O:$O,Datos!$HH$4,Base!$N:$N,Datos!IH$5)</f>
        <v>0</v>
      </c>
      <c r="II20" s="65">
        <f>SUMIFS(Base!$J:$J,Base!$L:$L,Datos!$B20,Base!$O:$O,Datos!$HH$4,Base!$N:$N,Datos!II$5)</f>
        <v>0</v>
      </c>
      <c r="IJ20" s="65">
        <f>SUMIFS(Base!$J:$J,Base!$L:$L,Datos!$B20,Base!$O:$O,Datos!$HH$4,Base!$N:$N,Datos!IJ$5)</f>
        <v>0</v>
      </c>
      <c r="IK20" s="65">
        <f>SUMIFS(Base!$J:$J,Base!$L:$L,Datos!$B20,Base!$O:$O,Datos!$HH$4,Base!$N:$N,Datos!IK$5)</f>
        <v>0</v>
      </c>
      <c r="IL20" s="65">
        <f>SUMIFS(Base!$J:$J,Base!$L:$L,Datos!$B20,Base!$O:$O,Datos!$HH$4,Base!$N:$N,Datos!IL$5)</f>
        <v>0</v>
      </c>
      <c r="IM20" s="194">
        <f>SUMIFS(Base!$J:$J,Base!$L:$L,Datos!$B20,Base!$O:$O,Datos!$IM$4,Base!$N:$N,Datos!IM$5)</f>
        <v>0</v>
      </c>
      <c r="IN20" s="65">
        <f>SUMIFS(Base!$J:$J,Base!$L:$L,Datos!$B20,Base!$O:$O,Datos!$IM$4,Base!$N:$N,Datos!IN$5)</f>
        <v>0</v>
      </c>
      <c r="IO20" s="65">
        <f>SUMIFS(Base!$J:$J,Base!$L:$L,Datos!$B20,Base!$O:$O,Datos!$IM$4,Base!$N:$N,Datos!IO$5)</f>
        <v>0</v>
      </c>
      <c r="IP20" s="65">
        <f>SUMIFS(Base!$J:$J,Base!$L:$L,Datos!$B20,Base!$O:$O,Datos!$IM$4,Base!$N:$N,Datos!IP$5)</f>
        <v>0</v>
      </c>
      <c r="IQ20" s="65">
        <f>SUMIFS(Base!$J:$J,Base!$L:$L,Datos!$B20,Base!$O:$O,Datos!$IM$4,Base!$N:$N,Datos!IQ$5)</f>
        <v>0</v>
      </c>
      <c r="IR20" s="65">
        <f>SUMIFS(Base!$J:$J,Base!$L:$L,Datos!$B20,Base!$O:$O,Datos!$IM$4,Base!$N:$N,Datos!IR$5)</f>
        <v>0</v>
      </c>
      <c r="IS20" s="65">
        <f>SUMIFS(Base!$J:$J,Base!$L:$L,Datos!$B20,Base!$O:$O,Datos!$IM$4,Base!$N:$N,Datos!IS$5)</f>
        <v>0</v>
      </c>
      <c r="IT20" s="65">
        <f>SUMIFS(Base!$J:$J,Base!$L:$L,Datos!$B20,Base!$O:$O,Datos!$IM$4,Base!$N:$N,Datos!IT$5)</f>
        <v>0</v>
      </c>
      <c r="IU20" s="65">
        <f>SUMIFS(Base!$J:$J,Base!$L:$L,Datos!$B20,Base!$O:$O,Datos!$IM$4,Base!$N:$N,Datos!IU$5)</f>
        <v>0</v>
      </c>
      <c r="IV20" s="65">
        <f>SUMIFS(Base!$J:$J,Base!$L:$L,Datos!$B20,Base!$O:$O,Datos!$IM$4,Base!$N:$N,Datos!IV$5)</f>
        <v>0</v>
      </c>
      <c r="IW20" s="65">
        <f>SUMIFS(Base!$J:$J,Base!$L:$L,Datos!$B20,Base!$O:$O,Datos!$IM$4,Base!$N:$N,Datos!IW$5)</f>
        <v>0</v>
      </c>
      <c r="IX20" s="65">
        <f>SUMIFS(Base!$J:$J,Base!$L:$L,Datos!$B20,Base!$O:$O,Datos!$IM$4,Base!$N:$N,Datos!IX$5)</f>
        <v>0</v>
      </c>
      <c r="IY20" s="65">
        <f>SUMIFS(Base!$J:$J,Base!$L:$L,Datos!$B20,Base!$O:$O,Datos!$IM$4,Base!$N:$N,Datos!IY$5)</f>
        <v>0</v>
      </c>
      <c r="IZ20" s="65">
        <f>SUMIFS(Base!$J:$J,Base!$L:$L,Datos!$B20,Base!$O:$O,Datos!$IM$4,Base!$N:$N,Datos!IZ$5)</f>
        <v>0</v>
      </c>
      <c r="JA20" s="65">
        <f>SUMIFS(Base!$J:$J,Base!$L:$L,Datos!$B20,Base!$O:$O,Datos!$IM$4,Base!$N:$N,Datos!JA$5)</f>
        <v>0</v>
      </c>
      <c r="JB20" s="65">
        <f>SUMIFS(Base!$J:$J,Base!$L:$L,Datos!$B20,Base!$O:$O,Datos!$IM$4,Base!$N:$N,Datos!JB$5)</f>
        <v>0</v>
      </c>
      <c r="JC20" s="65">
        <f>SUMIFS(Base!$J:$J,Base!$L:$L,Datos!$B20,Base!$O:$O,Datos!$IM$4,Base!$N:$N,Datos!JC$5)</f>
        <v>0</v>
      </c>
      <c r="JD20" s="65">
        <f>SUMIFS(Base!$J:$J,Base!$L:$L,Datos!$B20,Base!$O:$O,Datos!$IM$4,Base!$N:$N,Datos!JD$5)</f>
        <v>0</v>
      </c>
      <c r="JE20" s="65">
        <f>SUMIFS(Base!$J:$J,Base!$L:$L,Datos!$B20,Base!$O:$O,Datos!$IM$4,Base!$N:$N,Datos!JE$5)</f>
        <v>0</v>
      </c>
      <c r="JF20" s="65">
        <f>SUMIFS(Base!$J:$J,Base!$L:$L,Datos!$B20,Base!$O:$O,Datos!$IM$4,Base!$N:$N,Datos!JF$5)</f>
        <v>0</v>
      </c>
      <c r="JG20" s="65">
        <f>SUMIFS(Base!$J:$J,Base!$L:$L,Datos!$B20,Base!$O:$O,Datos!$IM$4,Base!$N:$N,Datos!JG$5)</f>
        <v>0</v>
      </c>
      <c r="JH20" s="65">
        <f>SUMIFS(Base!$J:$J,Base!$L:$L,Datos!$B20,Base!$O:$O,Datos!$IM$4,Base!$N:$N,Datos!JH$5)</f>
        <v>0</v>
      </c>
      <c r="JI20" s="65">
        <f>SUMIFS(Base!$J:$J,Base!$L:$L,Datos!$B20,Base!$O:$O,Datos!$IM$4,Base!$N:$N,Datos!JI$5)</f>
        <v>0</v>
      </c>
      <c r="JJ20" s="65">
        <f>SUMIFS(Base!$J:$J,Base!$L:$L,Datos!$B20,Base!$O:$O,Datos!$IM$4,Base!$N:$N,Datos!JJ$5)</f>
        <v>0</v>
      </c>
      <c r="JK20" s="65">
        <f>SUMIFS(Base!$J:$J,Base!$L:$L,Datos!$B20,Base!$O:$O,Datos!$IM$4,Base!$N:$N,Datos!JK$5)</f>
        <v>0</v>
      </c>
      <c r="JL20" s="65">
        <f>SUMIFS(Base!$J:$J,Base!$L:$L,Datos!$B20,Base!$O:$O,Datos!$IM$4,Base!$N:$N,Datos!JL$5)</f>
        <v>0</v>
      </c>
      <c r="JM20" s="65">
        <f>SUMIFS(Base!$J:$J,Base!$L:$L,Datos!$B20,Base!$O:$O,Datos!$IM$4,Base!$N:$N,Datos!JM$5)</f>
        <v>0</v>
      </c>
      <c r="JN20" s="65">
        <f>SUMIFS(Base!$J:$J,Base!$L:$L,Datos!$B20,Base!$O:$O,Datos!$IM$4,Base!$N:$N,Datos!JN$5)</f>
        <v>0</v>
      </c>
      <c r="JO20" s="65">
        <f>SUMIFS(Base!$J:$J,Base!$L:$L,Datos!$B20,Base!$O:$O,Datos!$IM$4,Base!$N:$N,Datos!JO$5)</f>
        <v>0</v>
      </c>
      <c r="JP20" s="238">
        <f>SUMIFS(Base!$J:$J,Base!$L:$L,Datos!$B20,Base!$O:$O,Datos!$IM$4,Base!$N:$N,Datos!JP$5)</f>
        <v>0</v>
      </c>
      <c r="JQ20" s="65">
        <f>SUMIFS(Base!$J:$J,Base!$L:$L,Datos!$B20,Base!$O:$O,Datos!$JQ$4,Base!$N:$N,Datos!JQ$5)</f>
        <v>0</v>
      </c>
      <c r="JR20" s="65">
        <f>SUMIFS(Base!$J:$J,Base!$L:$L,Datos!$B20,Base!$O:$O,Datos!$JQ$4,Base!$N:$N,Datos!JR$5)</f>
        <v>0</v>
      </c>
      <c r="JS20" s="65">
        <f>SUMIFS(Base!$J:$J,Base!$L:$L,Datos!$B20,Base!$O:$O,Datos!$JQ$4,Base!$N:$N,Datos!JS$5)</f>
        <v>0</v>
      </c>
      <c r="JT20" s="65">
        <f>SUMIFS(Base!$J:$J,Base!$L:$L,Datos!$B20,Base!$O:$O,Datos!$JQ$4,Base!$N:$N,Datos!JT$5)</f>
        <v>0</v>
      </c>
      <c r="JU20" s="65">
        <f>SUMIFS(Base!$J:$J,Base!$L:$L,Datos!$B20,Base!$O:$O,Datos!$JQ$4,Base!$N:$N,Datos!JU$5)</f>
        <v>0</v>
      </c>
      <c r="JV20" s="65">
        <f>SUMIFS(Base!$J:$J,Base!$L:$L,Datos!$B20,Base!$O:$O,Datos!$JQ$4,Base!$N:$N,Datos!JV$5)</f>
        <v>0</v>
      </c>
      <c r="JW20" s="65">
        <f>SUMIFS(Base!$J:$J,Base!$L:$L,Datos!$B20,Base!$O:$O,Datos!$JQ$4,Base!$N:$N,Datos!JW$5)</f>
        <v>0</v>
      </c>
      <c r="JX20" s="65">
        <f>SUMIFS(Base!$J:$J,Base!$L:$L,Datos!$B20,Base!$O:$O,Datos!$JQ$4,Base!$N:$N,Datos!JX$5)</f>
        <v>0</v>
      </c>
      <c r="JY20" s="65">
        <f>SUMIFS(Base!$J:$J,Base!$L:$L,Datos!$B20,Base!$O:$O,Datos!$JQ$4,Base!$N:$N,Datos!JY$5)</f>
        <v>0</v>
      </c>
      <c r="JZ20" s="65">
        <f>SUMIFS(Base!$J:$J,Base!$L:$L,Datos!$B20,Base!$O:$O,Datos!$JQ$4,Base!$N:$N,Datos!JZ$5)</f>
        <v>0</v>
      </c>
      <c r="KA20" s="65">
        <f>SUMIFS(Base!$J:$J,Base!$L:$L,Datos!$B20,Base!$O:$O,Datos!$JQ$4,Base!$N:$N,Datos!KA$5)</f>
        <v>0</v>
      </c>
      <c r="KB20" s="65">
        <f>SUMIFS(Base!$J:$J,Base!$L:$L,Datos!$B20,Base!$O:$O,Datos!$JQ$4,Base!$N:$N,Datos!KB$5)</f>
        <v>0</v>
      </c>
      <c r="KC20" s="65">
        <f>SUMIFS(Base!$J:$J,Base!$L:$L,Datos!$B20,Base!$O:$O,Datos!$JQ$4,Base!$N:$N,Datos!KC$5)</f>
        <v>0</v>
      </c>
      <c r="KD20" s="65">
        <f>SUMIFS(Base!$J:$J,Base!$L:$L,Datos!$B20,Base!$O:$O,Datos!$JQ$4,Base!$N:$N,Datos!KD$5)</f>
        <v>0</v>
      </c>
      <c r="KE20" s="65">
        <f>SUMIFS(Base!$J:$J,Base!$L:$L,Datos!$B20,Base!$O:$O,Datos!$JQ$4,Base!$N:$N,Datos!KE$5)</f>
        <v>0</v>
      </c>
      <c r="KF20" s="65">
        <f>SUMIFS(Base!$J:$J,Base!$L:$L,Datos!$B20,Base!$O:$O,Datos!$JQ$4,Base!$N:$N,Datos!KF$5)</f>
        <v>0</v>
      </c>
      <c r="KG20" s="65">
        <f>SUMIFS(Base!$J:$J,Base!$L:$L,Datos!$B20,Base!$O:$O,Datos!$JQ$4,Base!$N:$N,Datos!KG$5)</f>
        <v>0</v>
      </c>
      <c r="KH20" s="65">
        <f>SUMIFS(Base!$J:$J,Base!$L:$L,Datos!$B20,Base!$O:$O,Datos!$JQ$4,Base!$N:$N,Datos!KH$5)</f>
        <v>0</v>
      </c>
      <c r="KI20" s="65">
        <f>SUMIFS(Base!$J:$J,Base!$L:$L,Datos!$B20,Base!$O:$O,Datos!$JQ$4,Base!$N:$N,Datos!KI$5)</f>
        <v>0</v>
      </c>
      <c r="KJ20" s="65">
        <f>SUMIFS(Base!$J:$J,Base!$L:$L,Datos!$B20,Base!$O:$O,Datos!$JQ$4,Base!$N:$N,Datos!KJ$5)</f>
        <v>0</v>
      </c>
      <c r="KK20" s="65">
        <f>SUMIFS(Base!$J:$J,Base!$L:$L,Datos!$B20,Base!$O:$O,Datos!$JQ$4,Base!$N:$N,Datos!KK$5)</f>
        <v>0</v>
      </c>
      <c r="KL20" s="65">
        <f>SUMIFS(Base!$J:$J,Base!$L:$L,Datos!$B20,Base!$O:$O,Datos!$JQ$4,Base!$N:$N,Datos!KL$5)</f>
        <v>0</v>
      </c>
      <c r="KM20" s="65">
        <f>SUMIFS(Base!$J:$J,Base!$L:$L,Datos!$B20,Base!$O:$O,Datos!$JQ$4,Base!$N:$N,Datos!KM$5)</f>
        <v>0</v>
      </c>
      <c r="KN20" s="65">
        <f>SUMIFS(Base!$J:$J,Base!$L:$L,Datos!$B20,Base!$O:$O,Datos!$JQ$4,Base!$N:$N,Datos!KN$5)</f>
        <v>0</v>
      </c>
      <c r="KO20" s="65">
        <f>SUMIFS(Base!$J:$J,Base!$L:$L,Datos!$B20,Base!$O:$O,Datos!$JQ$4,Base!$N:$N,Datos!KO$5)</f>
        <v>0</v>
      </c>
      <c r="KP20" s="65">
        <f>SUMIFS(Base!$J:$J,Base!$L:$L,Datos!$B20,Base!$O:$O,Datos!$JQ$4,Base!$N:$N,Datos!KP$5)</f>
        <v>0</v>
      </c>
      <c r="KQ20" s="65">
        <f>SUMIFS(Base!$J:$J,Base!$L:$L,Datos!$B20,Base!$O:$O,Datos!$JQ$4,Base!$N:$N,Datos!KQ$5)</f>
        <v>0</v>
      </c>
      <c r="KR20" s="65">
        <f>SUMIFS(Base!$J:$J,Base!$L:$L,Datos!$B20,Base!$O:$O,Datos!$JQ$4,Base!$N:$N,Datos!KR$5)</f>
        <v>0</v>
      </c>
      <c r="KS20" s="65">
        <f>SUMIFS(Base!$J:$J,Base!$L:$L,Datos!$B20,Base!$O:$O,Datos!$JQ$4,Base!$N:$N,Datos!KS$5)</f>
        <v>0</v>
      </c>
      <c r="KT20" s="65">
        <f>SUMIFS(Base!$J:$J,Base!$L:$L,Datos!$B20,Base!$O:$O,Datos!$JQ$4,Base!$N:$N,Datos!KT$5)</f>
        <v>0</v>
      </c>
      <c r="KU20" s="65">
        <f>SUMIFS(Base!$J:$J,Base!$L:$L,Datos!$B20,Base!$O:$O,Datos!$JQ$4,Base!$N:$N,Datos!KU$5)</f>
        <v>0</v>
      </c>
      <c r="KV20" s="65">
        <f>SUMIFS(Base!$J:$J,Base!$L:$L,Datos!$B20,Base!$O:$O,Datos!$KV$4,Base!$N:$N,Datos!KV$5)</f>
        <v>0</v>
      </c>
      <c r="KW20" s="65">
        <f>SUMIFS(Base!$J:$J,Base!$L:$L,Datos!$B20,Base!$O:$O,Datos!$KV$4,Base!$N:$N,Datos!KW$5)</f>
        <v>0</v>
      </c>
      <c r="KX20" s="65">
        <f>SUMIFS(Base!$J:$J,Base!$L:$L,Datos!$B20,Base!$O:$O,Datos!$KV$4,Base!$N:$N,Datos!KX$5)</f>
        <v>0</v>
      </c>
      <c r="KY20" s="65">
        <f>SUMIFS(Base!$J:$J,Base!$L:$L,Datos!$B20,Base!$O:$O,Datos!$KV$4,Base!$N:$N,Datos!KY$5)</f>
        <v>0</v>
      </c>
      <c r="KZ20" s="65">
        <f>SUMIFS(Base!$J:$J,Base!$L:$L,Datos!$B20,Base!$O:$O,Datos!$KV$4,Base!$N:$N,Datos!KZ$5)</f>
        <v>0</v>
      </c>
      <c r="LA20" s="65">
        <f>SUMIFS(Base!$J:$J,Base!$L:$L,Datos!$B20,Base!$O:$O,Datos!$KV$4,Base!$N:$N,Datos!LA$5)</f>
        <v>0</v>
      </c>
      <c r="LB20" s="65">
        <f>SUMIFS(Base!$J:$J,Base!$L:$L,Datos!$B20,Base!$O:$O,Datos!$KV$4,Base!$N:$N,Datos!LB$5)</f>
        <v>0</v>
      </c>
      <c r="LC20" s="65">
        <f>SUMIFS(Base!$J:$J,Base!$L:$L,Datos!$B20,Base!$O:$O,Datos!$KV$4,Base!$N:$N,Datos!LC$5)</f>
        <v>0</v>
      </c>
      <c r="LD20" s="65">
        <f>SUMIFS(Base!$J:$J,Base!$L:$L,Datos!$B20,Base!$O:$O,Datos!$KV$4,Base!$N:$N,Datos!LD$5)</f>
        <v>0</v>
      </c>
      <c r="LE20" s="65">
        <f>SUMIFS(Base!$J:$J,Base!$L:$L,Datos!$B20,Base!$O:$O,Datos!$KV$4,Base!$N:$N,Datos!LE$5)</f>
        <v>0</v>
      </c>
      <c r="LF20" s="65">
        <f>SUMIFS(Base!$J:$J,Base!$L:$L,Datos!$B20,Base!$O:$O,Datos!$KV$4,Base!$N:$N,Datos!LF$5)</f>
        <v>0</v>
      </c>
      <c r="LG20" s="65">
        <f>SUMIFS(Base!$J:$J,Base!$L:$L,Datos!$B20,Base!$O:$O,Datos!$KV$4,Base!$N:$N,Datos!LG$5)</f>
        <v>0</v>
      </c>
      <c r="LH20" s="65">
        <f>SUMIFS(Base!$J:$J,Base!$L:$L,Datos!$B20,Base!$O:$O,Datos!$KV$4,Base!$N:$N,Datos!LH$5)</f>
        <v>0</v>
      </c>
      <c r="LI20" s="65">
        <f>SUMIFS(Base!$J:$J,Base!$L:$L,Datos!$B20,Base!$O:$O,Datos!$KV$4,Base!$N:$N,Datos!LI$5)</f>
        <v>0</v>
      </c>
      <c r="LJ20" s="65">
        <f>SUMIFS(Base!$J:$J,Base!$L:$L,Datos!$B20,Base!$O:$O,Datos!$KV$4,Base!$N:$N,Datos!LJ$5)</f>
        <v>0</v>
      </c>
      <c r="LK20" s="65">
        <f>SUMIFS(Base!$J:$J,Base!$L:$L,Datos!$B20,Base!$O:$O,Datos!$KV$4,Base!$N:$N,Datos!LK$5)</f>
        <v>0</v>
      </c>
      <c r="LL20" s="65">
        <f>SUMIFS(Base!$J:$J,Base!$L:$L,Datos!$B20,Base!$O:$O,Datos!$KV$4,Base!$N:$N,Datos!LL$5)</f>
        <v>0</v>
      </c>
      <c r="LM20" s="65">
        <f>SUMIFS(Base!$J:$J,Base!$L:$L,Datos!$B20,Base!$O:$O,Datos!$KV$4,Base!$N:$N,Datos!LM$5)</f>
        <v>0</v>
      </c>
      <c r="LN20" s="65">
        <f>SUMIFS(Base!$J:$J,Base!$L:$L,Datos!$B20,Base!$O:$O,Datos!$KV$4,Base!$N:$N,Datos!LN$5)</f>
        <v>0</v>
      </c>
      <c r="LO20" s="65">
        <f>SUMIFS(Base!$J:$J,Base!$L:$L,Datos!$B20,Base!$O:$O,Datos!$KV$4,Base!$N:$N,Datos!LO$5)</f>
        <v>0</v>
      </c>
      <c r="LP20" s="65">
        <f>SUMIFS(Base!$J:$J,Base!$L:$L,Datos!$B20,Base!$O:$O,Datos!$KV$4,Base!$N:$N,Datos!LP$5)</f>
        <v>0</v>
      </c>
      <c r="LQ20" s="65">
        <f>SUMIFS(Base!$J:$J,Base!$L:$L,Datos!$B20,Base!$O:$O,Datos!$KV$4,Base!$N:$N,Datos!LQ$5)</f>
        <v>0</v>
      </c>
      <c r="LR20" s="65">
        <f>SUMIFS(Base!$J:$J,Base!$L:$L,Datos!$B20,Base!$O:$O,Datos!$KV$4,Base!$N:$N,Datos!LR$5)</f>
        <v>0</v>
      </c>
      <c r="LS20" s="65">
        <f>SUMIFS(Base!$J:$J,Base!$L:$L,Datos!$B20,Base!$O:$O,Datos!$KV$4,Base!$N:$N,Datos!LS$5)</f>
        <v>0</v>
      </c>
      <c r="LT20" s="65">
        <f>SUMIFS(Base!$J:$J,Base!$L:$L,Datos!$B20,Base!$O:$O,Datos!$KV$4,Base!$N:$N,Datos!LT$5)</f>
        <v>0</v>
      </c>
      <c r="LU20" s="65">
        <f>SUMIFS(Base!$J:$J,Base!$L:$L,Datos!$B20,Base!$O:$O,Datos!$KV$4,Base!$N:$N,Datos!LU$5)</f>
        <v>0</v>
      </c>
      <c r="LV20" s="65">
        <f>SUMIFS(Base!$J:$J,Base!$L:$L,Datos!$B20,Base!$O:$O,Datos!$KV$4,Base!$N:$N,Datos!LV$5)</f>
        <v>0</v>
      </c>
      <c r="LW20" s="65">
        <f>SUMIFS(Base!$J:$J,Base!$L:$L,Datos!$B20,Base!$O:$O,Datos!$KV$4,Base!$N:$N,Datos!LW$5)</f>
        <v>0</v>
      </c>
      <c r="LX20" s="65">
        <f>SUMIFS(Base!$J:$J,Base!$L:$L,Datos!$B20,Base!$O:$O,Datos!$KV$4,Base!$N:$N,Datos!LX$5)</f>
        <v>0</v>
      </c>
      <c r="LY20" s="65">
        <f>SUMIFS(Base!$J:$J,Base!$L:$L,Datos!$B20,Base!$O:$O,Datos!$KV$4,Base!$N:$N,Datos!LY$5)</f>
        <v>0</v>
      </c>
      <c r="LZ20" s="65">
        <f>SUMIFS(Base!$J:$J,Base!$L:$L,Datos!$B20,Base!$O:$O,Datos!$LZ$4,Base!$N:$N,Datos!LZ$5)</f>
        <v>0</v>
      </c>
      <c r="MA20" s="65">
        <f>SUMIFS(Base!$J:$J,Base!$L:$L,Datos!$B20,Base!$O:$O,Datos!$LZ$4,Base!$N:$N,Datos!MA$5)</f>
        <v>0</v>
      </c>
      <c r="MB20" s="65">
        <f>SUMIFS(Base!$J:$J,Base!$L:$L,Datos!$B20,Base!$O:$O,Datos!$LZ$4,Base!$N:$N,Datos!MB$5)</f>
        <v>0</v>
      </c>
      <c r="MC20" s="65">
        <f>SUMIFS(Base!$J:$J,Base!$L:$L,Datos!$B20,Base!$O:$O,Datos!$LZ$4,Base!$N:$N,Datos!MC$5)</f>
        <v>0</v>
      </c>
      <c r="MD20" s="65">
        <f>SUMIFS(Base!$J:$J,Base!$L:$L,Datos!$B20,Base!$O:$O,Datos!$LZ$4,Base!$N:$N,Datos!MD$5)</f>
        <v>0</v>
      </c>
      <c r="ME20" s="65">
        <f>SUMIFS(Base!$J:$J,Base!$L:$L,Datos!$B20,Base!$O:$O,Datos!$LZ$4,Base!$N:$N,Datos!ME$5)</f>
        <v>0</v>
      </c>
      <c r="MF20" s="65">
        <f>SUMIFS(Base!$J:$J,Base!$L:$L,Datos!$B20,Base!$O:$O,Datos!$LZ$4,Base!$N:$N,Datos!MF$5)</f>
        <v>0</v>
      </c>
      <c r="MG20" s="65">
        <f>SUMIFS(Base!$J:$J,Base!$L:$L,Datos!$B20,Base!$O:$O,Datos!$LZ$4,Base!$N:$N,Datos!MG$5)</f>
        <v>0</v>
      </c>
      <c r="MH20" s="65">
        <f>SUMIFS(Base!$J:$J,Base!$L:$L,Datos!$B20,Base!$O:$O,Datos!$LZ$4,Base!$N:$N,Datos!MH$5)</f>
        <v>0</v>
      </c>
      <c r="MI20" s="65">
        <f>SUMIFS(Base!$J:$J,Base!$L:$L,Datos!$B20,Base!$O:$O,Datos!$LZ$4,Base!$N:$N,Datos!MI$5)</f>
        <v>0</v>
      </c>
      <c r="MJ20" s="65">
        <f>SUMIFS(Base!$J:$J,Base!$L:$L,Datos!$B20,Base!$O:$O,Datos!$LZ$4,Base!$N:$N,Datos!MJ$5)</f>
        <v>0</v>
      </c>
      <c r="MK20" s="65">
        <f>SUMIFS(Base!$J:$J,Base!$L:$L,Datos!$B20,Base!$O:$O,Datos!$LZ$4,Base!$N:$N,Datos!MK$5)</f>
        <v>0</v>
      </c>
      <c r="ML20" s="65">
        <f>SUMIFS(Base!$J:$J,Base!$L:$L,Datos!$B20,Base!$O:$O,Datos!$LZ$4,Base!$N:$N,Datos!ML$5)</f>
        <v>0</v>
      </c>
      <c r="MM20" s="65">
        <f>SUMIFS(Base!$J:$J,Base!$L:$L,Datos!$B20,Base!$O:$O,Datos!$LZ$4,Base!$N:$N,Datos!MM$5)</f>
        <v>0</v>
      </c>
      <c r="MN20" s="65">
        <f>SUMIFS(Base!$J:$J,Base!$L:$L,Datos!$B20,Base!$O:$O,Datos!$LZ$4,Base!$N:$N,Datos!MN$5)</f>
        <v>0</v>
      </c>
      <c r="MO20" s="65">
        <f>SUMIFS(Base!$J:$J,Base!$L:$L,Datos!$B20,Base!$O:$O,Datos!$LZ$4,Base!$N:$N,Datos!MO$5)</f>
        <v>0</v>
      </c>
      <c r="MP20" s="65">
        <f>SUMIFS(Base!$J:$J,Base!$L:$L,Datos!$B20,Base!$O:$O,Datos!$LZ$4,Base!$N:$N,Datos!MP$5)</f>
        <v>0</v>
      </c>
      <c r="MQ20" s="65">
        <f>SUMIFS(Base!$J:$J,Base!$L:$L,Datos!$B20,Base!$O:$O,Datos!$LZ$4,Base!$N:$N,Datos!MQ$5)</f>
        <v>0</v>
      </c>
      <c r="MR20" s="65">
        <f>SUMIFS(Base!$J:$J,Base!$L:$L,Datos!$B20,Base!$O:$O,Datos!$LZ$4,Base!$N:$N,Datos!MR$5)</f>
        <v>0</v>
      </c>
      <c r="MS20" s="65">
        <f>SUMIFS(Base!$J:$J,Base!$L:$L,Datos!$B20,Base!$O:$O,Datos!$LZ$4,Base!$N:$N,Datos!MS$5)</f>
        <v>0</v>
      </c>
      <c r="MT20" s="65">
        <f>SUMIFS(Base!$J:$J,Base!$L:$L,Datos!$B20,Base!$O:$O,Datos!$LZ$4,Base!$N:$N,Datos!MT$5)</f>
        <v>0</v>
      </c>
      <c r="MU20" s="65">
        <f>SUMIFS(Base!$J:$J,Base!$L:$L,Datos!$B20,Base!$O:$O,Datos!$LZ$4,Base!$N:$N,Datos!MU$5)</f>
        <v>0</v>
      </c>
      <c r="MV20" s="65">
        <f>SUMIFS(Base!$J:$J,Base!$L:$L,Datos!$B20,Base!$O:$O,Datos!$LZ$4,Base!$N:$N,Datos!MV$5)</f>
        <v>0</v>
      </c>
      <c r="MW20" s="65">
        <f>SUMIFS(Base!$J:$J,Base!$L:$L,Datos!$B20,Base!$O:$O,Datos!$LZ$4,Base!$N:$N,Datos!MW$5)</f>
        <v>0</v>
      </c>
      <c r="MX20" s="65">
        <f>SUMIFS(Base!$J:$J,Base!$L:$L,Datos!$B20,Base!$O:$O,Datos!$LZ$4,Base!$N:$N,Datos!MX$5)</f>
        <v>0</v>
      </c>
      <c r="MY20" s="65">
        <f>SUMIFS(Base!$J:$J,Base!$L:$L,Datos!$B20,Base!$O:$O,Datos!$LZ$4,Base!$N:$N,Datos!MY$5)</f>
        <v>0</v>
      </c>
      <c r="MZ20" s="65">
        <f>SUMIFS(Base!$J:$J,Base!$L:$L,Datos!$B20,Base!$O:$O,Datos!$LZ$4,Base!$N:$N,Datos!MZ$5)</f>
        <v>0</v>
      </c>
      <c r="NA20" s="65">
        <f>SUMIFS(Base!$J:$J,Base!$L:$L,Datos!$B20,Base!$O:$O,Datos!$LZ$4,Base!$N:$N,Datos!NA$5)</f>
        <v>0</v>
      </c>
      <c r="NB20" s="65">
        <f>SUMIFS(Base!$J:$J,Base!$L:$L,Datos!$B20,Base!$O:$O,Datos!$LZ$4,Base!$N:$N,Datos!NB$5)</f>
        <v>0</v>
      </c>
      <c r="NC20" s="65">
        <f>SUMIFS(Base!$J:$J,Base!$L:$L,Datos!$B20,Base!$O:$O,Datos!$LZ$4,Base!$N:$N,Datos!NC$5)</f>
        <v>0</v>
      </c>
      <c r="ND20" s="65">
        <f>SUMIFS(Base!$J:$J,Base!$L:$L,Datos!$B20,Base!$O:$O,Datos!$LZ$4,Base!$N:$N,Datos!ND$5)</f>
        <v>0</v>
      </c>
      <c r="NE20" s="65">
        <f>SUMIFS(Base!$J:$J,Base!$L:$L,Datos!$B20,Base!$O:$O,Datos!$NE$4,Base!$N:$N,Datos!NE$5,Base!$B:$B,$NE$3)</f>
        <v>-160</v>
      </c>
      <c r="NF20" s="65">
        <f>SUMIFS(Base!$J:$J,Base!$L:$L,Datos!$B20,Base!$O:$O,Datos!$NE$4,Base!$N:$N,Datos!NF$5,Base!$B:$B,$NE$3)</f>
        <v>0</v>
      </c>
      <c r="NG20" s="65">
        <f>SUMIFS(Base!$J:$J,Base!$L:$L,Datos!$B20,Base!$O:$O,Datos!$NE$4,Base!$N:$N,Datos!NG$5,Base!$B:$B,$NE$3)</f>
        <v>0</v>
      </c>
      <c r="NH20" s="65">
        <f>SUMIFS(Base!$J:$J,Base!$L:$L,Datos!$B20,Base!$O:$O,Datos!$NE$4,Base!$N:$N,Datos!NH$5,Base!$B:$B,$NE$3)</f>
        <v>-420</v>
      </c>
      <c r="NI20" s="65">
        <f>SUMIFS(Base!$J:$J,Base!$L:$L,Datos!$B20,Base!$O:$O,Datos!$NE$4,Base!$N:$N,Datos!NI$5,Base!$B:$B,$NE$3)</f>
        <v>0</v>
      </c>
      <c r="NJ20" s="65">
        <f>SUMIFS(Base!$J:$J,Base!$L:$L,Datos!$B20,Base!$O:$O,Datos!$NE$4,Base!$N:$N,Datos!NJ$5,Base!$B:$B,$NE$3)</f>
        <v>0</v>
      </c>
      <c r="NK20" s="65">
        <f>SUMIFS(Base!$J:$J,Base!$L:$L,Datos!$B20,Base!$O:$O,Datos!$NE$4,Base!$N:$N,Datos!NK$5,Base!$B:$B,$NE$3)</f>
        <v>-610</v>
      </c>
      <c r="NL20" s="65">
        <f>SUMIFS(Base!$J:$J,Base!$L:$L,Datos!$B20,Base!$O:$O,Datos!$NE$4,Base!$N:$N,Datos!NL$5,Base!$B:$B,$NE$3)</f>
        <v>0</v>
      </c>
      <c r="NM20" s="65">
        <f>SUMIFS(Base!$J:$J,Base!$L:$L,Datos!$B20,Base!$O:$O,Datos!$NE$4,Base!$N:$N,Datos!NM$5,Base!$B:$B,$NE$3)</f>
        <v>0</v>
      </c>
      <c r="NN20" s="65">
        <f>SUMIFS(Base!$J:$J,Base!$L:$L,Datos!$B20,Base!$O:$O,Datos!$NE$4,Base!$N:$N,Datos!NN$5,Base!$B:$B,$NE$3)</f>
        <v>-170</v>
      </c>
      <c r="NO20" s="65">
        <f>SUMIFS(Base!$J:$J,Base!$L:$L,Datos!$B20,Base!$O:$O,Datos!$NE$4,Base!$N:$N,Datos!NO$5,Base!$B:$B,$NE$3)</f>
        <v>-450</v>
      </c>
      <c r="NP20" s="65">
        <f>SUMIFS(Base!$J:$J,Base!$L:$L,Datos!$B20,Base!$O:$O,Datos!$NE$4,Base!$N:$N,Datos!NP$5,Base!$B:$B,$NE$3)</f>
        <v>-305</v>
      </c>
      <c r="NQ20" s="65">
        <f>SUMIFS(Base!$J:$J,Base!$L:$L,Datos!$B20,Base!$O:$O,Datos!$NE$4,Base!$N:$N,Datos!NQ$5,Base!$B:$B,$NE$3)</f>
        <v>-40</v>
      </c>
      <c r="NR20" s="238">
        <f>SUMIFS(Base!$J:$J,Base!$L:$L,Datos!$B20,Base!$O:$O,Datos!$NE$4,Base!$N:$N,Datos!NR$5,Base!$B:$B,$NE$3)</f>
        <v>0</v>
      </c>
      <c r="NS20" s="65">
        <f>SUMIFS(Base!$J:$J,Base!$L:$L,Datos!$B20,Base!$O:$O,Datos!$NE$4,Base!$N:$N,Datos!NS$5,Base!$B:$B,$NE$3)</f>
        <v>0</v>
      </c>
      <c r="NT20" s="65">
        <f>SUMIFS(Base!$J:$J,Base!$L:$L,Datos!$B20,Base!$O:$O,Datos!$NE$4,Base!$N:$N,Datos!NT$5,Base!$B:$B,$NE$3)</f>
        <v>0</v>
      </c>
      <c r="NU20" s="65">
        <f>SUMIFS(Base!$J:$J,Base!$L:$L,Datos!$B20,Base!$O:$O,Datos!$NE$4,Base!$N:$N,Datos!NU$5,Base!$B:$B,$NE$3)</f>
        <v>0</v>
      </c>
      <c r="NV20" s="65">
        <f>SUMIFS(Base!$J:$J,Base!$L:$L,Datos!$B20,Base!$O:$O,Datos!$NE$4,Base!$N:$N,Datos!NV$5,Base!$B:$B,$NE$3)</f>
        <v>0</v>
      </c>
      <c r="NW20" s="65">
        <f>SUMIFS(Base!$J:$J,Base!$L:$L,Datos!$B20,Base!$O:$O,Datos!$NE$4,Base!$N:$N,Datos!NW$5,Base!$B:$B,$NE$3)</f>
        <v>0</v>
      </c>
      <c r="NX20" s="65">
        <f>SUMIFS(Base!$J:$J,Base!$L:$L,Datos!$B20,Base!$O:$O,Datos!$NE$4,Base!$N:$N,Datos!NX$5,Base!$B:$B,$NE$3)</f>
        <v>-1060</v>
      </c>
      <c r="NY20" s="259">
        <f t="shared" si="6"/>
        <v>-1</v>
      </c>
      <c r="NZ20" s="258">
        <f t="shared" si="7"/>
        <v>-1</v>
      </c>
      <c r="OA20" s="244">
        <f t="shared" si="8"/>
        <v>-13.948051948051948</v>
      </c>
      <c r="OB20" s="226">
        <f t="shared" si="9"/>
        <v>-42.866666666666667</v>
      </c>
      <c r="OC20" s="257">
        <f t="shared" si="10"/>
        <v>-7.3549488054607508</v>
      </c>
      <c r="OD20" s="96">
        <f t="shared" si="27"/>
        <v>7.3549488054607508</v>
      </c>
      <c r="OE20" s="97">
        <f t="shared" si="28"/>
        <v>-1</v>
      </c>
      <c r="OF20" s="13"/>
      <c r="OG20" s="13">
        <f t="shared" si="21"/>
        <v>0</v>
      </c>
      <c r="OH20" s="13">
        <f t="shared" si="22"/>
        <v>0</v>
      </c>
      <c r="OI20" s="13">
        <f t="shared" si="23"/>
        <v>0</v>
      </c>
      <c r="OJ20" s="13">
        <f t="shared" si="24"/>
        <v>0</v>
      </c>
      <c r="OK20" s="13">
        <f t="shared" si="25"/>
        <v>0</v>
      </c>
      <c r="OL20" s="70">
        <f t="shared" si="11"/>
        <v>0</v>
      </c>
      <c r="OM20" s="70">
        <f t="shared" si="26"/>
        <v>0</v>
      </c>
      <c r="ON20" s="276">
        <f t="shared" si="12"/>
        <v>0</v>
      </c>
      <c r="OO20" s="232">
        <f t="shared" si="13"/>
        <v>0</v>
      </c>
      <c r="OP20" s="260" t="e">
        <f t="shared" si="14"/>
        <v>#DIV/0!</v>
      </c>
      <c r="PE20" s="131">
        <f t="shared" si="29"/>
        <v>0</v>
      </c>
      <c r="PF20" s="132">
        <f t="shared" si="30"/>
        <v>0</v>
      </c>
    </row>
    <row r="21" spans="1:422" s="14" customFormat="1" ht="16" x14ac:dyDescent="0.2">
      <c r="A21" s="295" t="s">
        <v>52</v>
      </c>
      <c r="B21" s="12" t="s">
        <v>54</v>
      </c>
      <c r="C21" s="82">
        <f>SUMIFS(Base!$J:$J,Base!$L:$L,Datos!$B21,Base!$O:$O,Datos!$C$4,Base!$N:$N,Datos!C$5)</f>
        <v>0</v>
      </c>
      <c r="D21" s="82">
        <f>SUMIFS(Base!$J:$J,Base!$L:$L,Datos!$B21,Base!$O:$O,Datos!$C$4,Base!$N:$N,Datos!D$5)</f>
        <v>0</v>
      </c>
      <c r="E21" s="82">
        <f>SUMIFS(Base!$J:$J,Base!$L:$L,Datos!$B21,Base!$O:$O,Datos!$C$4,Base!$N:$N,Datos!E$5)</f>
        <v>0</v>
      </c>
      <c r="F21" s="82">
        <f>SUMIFS(Base!$J:$J,Base!$L:$L,Datos!$B21,Base!$O:$O,Datos!$C$4,Base!$N:$N,Datos!F$5)</f>
        <v>-700</v>
      </c>
      <c r="G21" s="82">
        <f>SUMIFS(Base!$J:$J,Base!$L:$L,Datos!$B21,Base!$O:$O,Datos!$C$4,Base!$N:$N,Datos!G$5)</f>
        <v>0</v>
      </c>
      <c r="H21" s="82">
        <f>SUMIFS(Base!$J:$J,Base!$L:$L,Datos!$B21,Base!$O:$O,Datos!$C$4,Base!$N:$N,Datos!H$5)</f>
        <v>0</v>
      </c>
      <c r="I21" s="82">
        <f>SUMIFS(Base!$J:$J,Base!$L:$L,Datos!$B21,Base!$O:$O,Datos!$C$4,Base!$N:$N,Datos!I$5)</f>
        <v>0</v>
      </c>
      <c r="J21" s="82">
        <f>SUMIFS(Base!$J:$J,Base!$L:$L,Datos!$B21,Base!$O:$O,Datos!$C$4,Base!$N:$N,Datos!J$5)</f>
        <v>0</v>
      </c>
      <c r="K21" s="82">
        <f>SUMIFS(Base!$J:$J,Base!$L:$L,Datos!$B21,Base!$O:$O,Datos!$C$4,Base!$N:$N,Datos!K$5)</f>
        <v>0</v>
      </c>
      <c r="L21" s="82">
        <f>SUMIFS(Base!$J:$J,Base!$L:$L,Datos!$B21,Base!$O:$O,Datos!$C$4,Base!$N:$N,Datos!L$5)</f>
        <v>-800</v>
      </c>
      <c r="M21" s="82">
        <f>SUMIFS(Base!$J:$J,Base!$L:$L,Datos!$B21,Base!$O:$O,Datos!$C$4,Base!$N:$N,Datos!M$5)</f>
        <v>0</v>
      </c>
      <c r="N21" s="82">
        <f>SUMIFS(Base!$J:$J,Base!$L:$L,Datos!$B21,Base!$O:$O,Datos!$C$4,Base!$N:$N,Datos!N$5)</f>
        <v>-400</v>
      </c>
      <c r="O21" s="82">
        <f>SUMIFS(Base!$J:$J,Base!$L:$L,Datos!$B21,Base!$O:$O,Datos!$C$4,Base!$N:$N,Datos!O$5)</f>
        <v>0</v>
      </c>
      <c r="P21" s="82">
        <f>SUMIFS(Base!$J:$J,Base!$L:$L,Datos!$B21,Base!$O:$O,Datos!$C$4,Base!$N:$N,Datos!P$5)</f>
        <v>0</v>
      </c>
      <c r="Q21" s="82">
        <f>SUMIFS(Base!$J:$J,Base!$L:$L,Datos!$B21,Base!$O:$O,Datos!$C$4,Base!$N:$N,Datos!Q$5)</f>
        <v>-400</v>
      </c>
      <c r="R21" s="82">
        <f>SUMIFS(Base!$J:$J,Base!$L:$L,Datos!$B21,Base!$O:$O,Datos!$C$4,Base!$N:$N,Datos!R$5)</f>
        <v>0</v>
      </c>
      <c r="S21" s="82">
        <f>SUMIFS(Base!$J:$J,Base!$L:$L,Datos!$B21,Base!$O:$O,Datos!$C$4,Base!$N:$N,Datos!S$5)</f>
        <v>0</v>
      </c>
      <c r="T21" s="82">
        <f>SUMIFS(Base!$J:$J,Base!$L:$L,Datos!$B21,Base!$O:$O,Datos!$C$4,Base!$N:$N,Datos!T$5)</f>
        <v>0</v>
      </c>
      <c r="U21" s="82">
        <f>SUMIFS(Base!$J:$J,Base!$L:$L,Datos!$B21,Base!$O:$O,Datos!$C$4,Base!$N:$N,Datos!U$5)</f>
        <v>-50</v>
      </c>
      <c r="V21" s="82">
        <f>SUMIFS(Base!$J:$J,Base!$L:$L,Datos!$B21,Base!$O:$O,Datos!$C$4,Base!$N:$N,Datos!V$5)</f>
        <v>-100</v>
      </c>
      <c r="W21" s="82">
        <f>SUMIFS(Base!$J:$J,Base!$L:$L,Datos!$B21,Base!$O:$O,Datos!$C$4,Base!$N:$N,Datos!W$5)</f>
        <v>0</v>
      </c>
      <c r="X21" s="82">
        <f>SUMIFS(Base!$J:$J,Base!$L:$L,Datos!$B21,Base!$O:$O,Datos!$C$4,Base!$N:$N,Datos!X$5)</f>
        <v>0</v>
      </c>
      <c r="Y21" s="82">
        <f>SUMIFS(Base!$J:$J,Base!$L:$L,Datos!$B21,Base!$O:$O,Datos!$C$4,Base!$N:$N,Datos!Y$5)</f>
        <v>0</v>
      </c>
      <c r="Z21" s="82">
        <f>SUMIFS(Base!$J:$J,Base!$L:$L,Datos!$B21,Base!$O:$O,Datos!$C$4,Base!$N:$N,Datos!Z$5)</f>
        <v>0</v>
      </c>
      <c r="AA21" s="82">
        <f>SUMIFS(Base!$J:$J,Base!$L:$L,Datos!$B21,Base!$O:$O,Datos!$C$4,Base!$N:$N,Datos!AA$5)</f>
        <v>0</v>
      </c>
      <c r="AB21" s="82">
        <f>SUMIFS(Base!$J:$J,Base!$L:$L,Datos!$B21,Base!$O:$O,Datos!$C$4,Base!$N:$N,Datos!AB$5)</f>
        <v>0</v>
      </c>
      <c r="AC21" s="82">
        <f>SUMIFS(Base!$J:$J,Base!$L:$L,Datos!$B21,Base!$O:$O,Datos!$C$4,Base!$N:$N,Datos!AC$5)</f>
        <v>0</v>
      </c>
      <c r="AD21" s="82">
        <f>SUMIFS(Base!$J:$J,Base!$L:$L,Datos!$B21,Base!$O:$O,Datos!$C$4,Base!$N:$N,Datos!AD$5)</f>
        <v>0</v>
      </c>
      <c r="AE21" s="82">
        <f>SUMIFS(Base!$J:$J,Base!$L:$L,Datos!$B21,Base!$O:$O,Datos!$C$4,Base!$N:$N,Datos!AE$5)</f>
        <v>0</v>
      </c>
      <c r="AF21" s="82">
        <f>SUMIFS(Base!$J:$J,Base!$L:$L,Datos!$B21,Base!$O:$O,Datos!$C$4,Base!$N:$N,Datos!AF$5)</f>
        <v>0</v>
      </c>
      <c r="AG21" s="82">
        <f>SUMIFS(Base!$J:$J,Base!$L:$L,Datos!$B21,Base!$O:$O,Datos!$C$4,Base!$N:$N,Datos!AG$5)</f>
        <v>0</v>
      </c>
      <c r="AH21" s="82">
        <f>SUMIFS(Base!$J:$J,Base!$L:$L,Datos!$B21,Base!$O:$O,Datos!$AH$4,Base!$N:$N,Datos!AH$5)</f>
        <v>0</v>
      </c>
      <c r="AI21" s="82">
        <f>SUMIFS(Base!$J:$J,Base!$L:$L,Datos!$B21,Base!$O:$O,Datos!$AH$4,Base!$N:$N,Datos!AI$5)</f>
        <v>0</v>
      </c>
      <c r="AJ21" s="82">
        <f>SUMIFS(Base!$J:$J,Base!$L:$L,Datos!$B21,Base!$O:$O,Datos!$AH$4,Base!$N:$N,Datos!AJ$5)</f>
        <v>0</v>
      </c>
      <c r="AK21" s="82">
        <f>SUMIFS(Base!$J:$J,Base!$L:$L,Datos!$B21,Base!$O:$O,Datos!$AH$4,Base!$N:$N,Datos!AK$5)</f>
        <v>0</v>
      </c>
      <c r="AL21" s="82">
        <f>SUMIFS(Base!$J:$J,Base!$L:$L,Datos!$B21,Base!$O:$O,Datos!$AH$4,Base!$N:$N,Datos!AL$5)</f>
        <v>0</v>
      </c>
      <c r="AM21" s="82">
        <f>SUMIFS(Base!$J:$J,Base!$L:$L,Datos!$B21,Base!$O:$O,Datos!$AH$4,Base!$N:$N,Datos!AM$5)</f>
        <v>0</v>
      </c>
      <c r="AN21" s="82">
        <f>SUMIFS(Base!$J:$J,Base!$L:$L,Datos!$B21,Base!$O:$O,Datos!$AH$4,Base!$N:$N,Datos!AN$5)</f>
        <v>0</v>
      </c>
      <c r="AO21" s="82">
        <f>SUMIFS(Base!$J:$J,Base!$L:$L,Datos!$B21,Base!$O:$O,Datos!$AH$4,Base!$N:$N,Datos!AO$5)</f>
        <v>0</v>
      </c>
      <c r="AP21" s="82">
        <f>SUMIFS(Base!$J:$J,Base!$L:$L,Datos!$B21,Base!$O:$O,Datos!$AH$4,Base!$N:$N,Datos!AP$5)</f>
        <v>0</v>
      </c>
      <c r="AQ21" s="82">
        <f>SUMIFS(Base!$J:$J,Base!$L:$L,Datos!$B21,Base!$O:$O,Datos!$AH$4,Base!$N:$N,Datos!AQ$5)</f>
        <v>0</v>
      </c>
      <c r="AR21" s="82">
        <f>SUMIFS(Base!$J:$J,Base!$L:$L,Datos!$B21,Base!$O:$O,Datos!$AH$4,Base!$N:$N,Datos!AR$5)</f>
        <v>0</v>
      </c>
      <c r="AS21" s="82">
        <f>SUMIFS(Base!$J:$J,Base!$L:$L,Datos!$B21,Base!$O:$O,Datos!$AH$4,Base!$N:$N,Datos!AS$5)</f>
        <v>0</v>
      </c>
      <c r="AT21" s="82">
        <f>SUMIFS(Base!$J:$J,Base!$L:$L,Datos!$B21,Base!$O:$O,Datos!$AH$4,Base!$N:$N,Datos!AT$5)</f>
        <v>0</v>
      </c>
      <c r="AU21" s="82">
        <f>SUMIFS(Base!$J:$J,Base!$L:$L,Datos!$B21,Base!$O:$O,Datos!$AH$4,Base!$N:$N,Datos!AU$5)</f>
        <v>0</v>
      </c>
      <c r="AV21" s="82">
        <f>SUMIFS(Base!$J:$J,Base!$L:$L,Datos!$B21,Base!$O:$O,Datos!$AH$4,Base!$N:$N,Datos!AV$5)</f>
        <v>0</v>
      </c>
      <c r="AW21" s="82">
        <f>SUMIFS(Base!$J:$J,Base!$L:$L,Datos!$B21,Base!$O:$O,Datos!$AH$4,Base!$N:$N,Datos!AW$5)</f>
        <v>0</v>
      </c>
      <c r="AX21" s="13">
        <f>SUMIFS(Base!$J:$J,Base!$L:$L,Datos!$B21,Base!$O:$O,Datos!$AH$4,Base!$N:$N,Datos!AX$5)</f>
        <v>0</v>
      </c>
      <c r="AY21" s="13">
        <f>SUMIFS(Base!$J:$J,Base!$L:$L,Datos!$B21,Base!$O:$O,Datos!$AH$4,Base!$N:$N,Datos!AY$5)</f>
        <v>0</v>
      </c>
      <c r="AZ21" s="13">
        <f>SUMIFS(Base!$J:$J,Base!$L:$L,Datos!$B21,Base!$O:$O,Datos!$AH$4,Base!$N:$N,Datos!AZ$5)</f>
        <v>0</v>
      </c>
      <c r="BA21" s="13">
        <f>SUMIFS(Base!$J:$J,Base!$L:$L,Datos!$B21,Base!$O:$O,Datos!$AH$4,Base!$N:$N,Datos!BA$5)</f>
        <v>0</v>
      </c>
      <c r="BB21" s="13">
        <f>SUMIFS(Base!$J:$J,Base!$L:$L,Datos!$B21,Base!$O:$O,Datos!$AH$4,Base!$N:$N,Datos!BB$5)</f>
        <v>0</v>
      </c>
      <c r="BC21" s="13">
        <f>SUMIFS(Base!$J:$J,Base!$L:$L,Datos!$B21,Base!$O:$O,Datos!$AH$4,Base!$N:$N,Datos!BC$5)</f>
        <v>0</v>
      </c>
      <c r="BD21" s="13">
        <f>SUMIFS(Base!$J:$J,Base!$L:$L,Datos!$B21,Base!$O:$O,Datos!$AH$4,Base!$N:$N,Datos!BD$5)</f>
        <v>0</v>
      </c>
      <c r="BE21" s="13">
        <f>SUMIFS(Base!$J:$J,Base!$L:$L,Datos!$B21,Base!$O:$O,Datos!$AH$4,Base!$N:$N,Datos!BE$5)</f>
        <v>0</v>
      </c>
      <c r="BF21" s="13">
        <f>SUMIFS(Base!$J:$J,Base!$L:$L,Datos!$B21,Base!$O:$O,Datos!$AH$4,Base!$N:$N,Datos!BF$5)</f>
        <v>0</v>
      </c>
      <c r="BG21" s="13">
        <f>SUMIFS(Base!$J:$J,Base!$L:$L,Datos!$B21,Base!$O:$O,Datos!$AH$4,Base!$N:$N,Datos!BG$5)</f>
        <v>0</v>
      </c>
      <c r="BH21" s="13">
        <f>SUMIFS(Base!$J:$J,Base!$L:$L,Datos!$B21,Base!$O:$O,Datos!$AH$4,Base!$N:$N,Datos!BH$5)</f>
        <v>0</v>
      </c>
      <c r="BI21" s="13">
        <f>SUMIFS(Base!$J:$J,Base!$L:$L,Datos!$B21,Base!$O:$O,Datos!$AH$4,Base!$N:$N,Datos!BI$5)</f>
        <v>0</v>
      </c>
      <c r="BJ21" s="13">
        <f>SUMIFS(Base!$J:$J,Base!$L:$L,Datos!$B21,Base!$O:$O,Datos!$AH$4,Base!$N:$N,Datos!BJ$5)</f>
        <v>0</v>
      </c>
      <c r="BK21" s="13">
        <f>SUMIFS(Base!$J:$J,Base!$L:$L,Datos!$B21,Base!$O:$O,Datos!$BK$4,Base!$N:$N,Datos!BK$5)</f>
        <v>0</v>
      </c>
      <c r="BL21" s="13">
        <f>SUMIFS(Base!$J:$J,Base!$L:$L,Datos!$B21,Base!$O:$O,Datos!$BK$4,Base!$N:$N,Datos!BL$5)</f>
        <v>0</v>
      </c>
      <c r="BM21" s="13">
        <f>SUMIFS(Base!$J:$J,Base!$L:$L,Datos!$B21,Base!$O:$O,Datos!$BK$4,Base!$N:$N,Datos!BM$5)</f>
        <v>0</v>
      </c>
      <c r="BN21" s="13">
        <f>SUMIFS(Base!$J:$J,Base!$L:$L,Datos!$B21,Base!$O:$O,Datos!$BK$4,Base!$N:$N,Datos!BN$5)</f>
        <v>0</v>
      </c>
      <c r="BO21" s="13">
        <f>SUMIFS(Base!$J:$J,Base!$L:$L,Datos!$B21,Base!$O:$O,Datos!$BK$4,Base!$N:$N,Datos!BO$5)</f>
        <v>0</v>
      </c>
      <c r="BP21" s="13">
        <f>SUMIFS(Base!$J:$J,Base!$L:$L,Datos!$B21,Base!$O:$O,Datos!$BK$4,Base!$N:$N,Datos!BP$5)</f>
        <v>0</v>
      </c>
      <c r="BQ21" s="13">
        <f>SUMIFS(Base!$J:$J,Base!$L:$L,Datos!$B21,Base!$O:$O,Datos!$BK$4,Base!$N:$N,Datos!BQ$5)</f>
        <v>0</v>
      </c>
      <c r="BR21" s="13">
        <f>SUMIFS(Base!$J:$J,Base!$L:$L,Datos!$B21,Base!$O:$O,Datos!$BK$4,Base!$N:$N,Datos!BR$5)</f>
        <v>0</v>
      </c>
      <c r="BS21" s="13">
        <f>SUMIFS(Base!$J:$J,Base!$L:$L,Datos!$B21,Base!$O:$O,Datos!$BK$4,Base!$N:$N,Datos!BS$5)</f>
        <v>0</v>
      </c>
      <c r="BT21" s="13">
        <f>SUMIFS(Base!$J:$J,Base!$L:$L,Datos!$B21,Base!$O:$O,Datos!$BK$4,Base!$N:$N,Datos!BT$5)</f>
        <v>0</v>
      </c>
      <c r="BU21" s="13">
        <f>SUMIFS(Base!$J:$J,Base!$L:$L,Datos!$B21,Base!$O:$O,Datos!$BK$4,Base!$N:$N,Datos!BU$5)</f>
        <v>0</v>
      </c>
      <c r="BV21" s="13">
        <f>SUMIFS(Base!$J:$J,Base!$L:$L,Datos!$B21,Base!$O:$O,Datos!$BK$4,Base!$N:$N,Datos!BV$5)</f>
        <v>0</v>
      </c>
      <c r="BW21" s="13">
        <f>SUMIFS(Base!$J:$J,Base!$L:$L,Datos!$B21,Base!$O:$O,Datos!$BK$4,Base!$N:$N,Datos!BW$5)</f>
        <v>0</v>
      </c>
      <c r="BX21" s="13">
        <f>SUMIFS(Base!$J:$J,Base!$L:$L,Datos!$B21,Base!$O:$O,Datos!$BK$4,Base!$N:$N,Datos!BX$5)</f>
        <v>0</v>
      </c>
      <c r="BY21" s="13">
        <f>SUMIFS(Base!$J:$J,Base!$L:$L,Datos!$B21,Base!$O:$O,Datos!$BK$4,Base!$N:$N,Datos!BY$5)</f>
        <v>0</v>
      </c>
      <c r="BZ21" s="13">
        <f>SUMIFS(Base!$J:$J,Base!$L:$L,Datos!$B21,Base!$O:$O,Datos!$BK$4,Base!$N:$N,Datos!BZ$5)</f>
        <v>0</v>
      </c>
      <c r="CA21" s="13">
        <f>SUMIFS(Base!$J:$J,Base!$L:$L,Datos!$B21,Base!$O:$O,Datos!$BK$4,Base!$N:$N,Datos!CA$5)</f>
        <v>0</v>
      </c>
      <c r="CB21" s="13">
        <f>SUMIFS(Base!$J:$J,Base!$L:$L,Datos!$B21,Base!$O:$O,Datos!$BK$4,Base!$N:$N,Datos!CB$5)</f>
        <v>0</v>
      </c>
      <c r="CC21" s="13">
        <f>SUMIFS(Base!$J:$J,Base!$L:$L,Datos!$B21,Base!$O:$O,Datos!$BK$4,Base!$N:$N,Datos!CC$5)</f>
        <v>0</v>
      </c>
      <c r="CD21" s="13">
        <f>SUMIFS(Base!$J:$J,Base!$L:$L,Datos!$B21,Base!$O:$O,Datos!$BK$4,Base!$N:$N,Datos!CD$5)</f>
        <v>0</v>
      </c>
      <c r="CE21" s="13">
        <f>SUMIFS(Base!$J:$J,Base!$L:$L,Datos!$B21,Base!$O:$O,Datos!$BK$4,Base!$N:$N,Datos!CE$5)</f>
        <v>0</v>
      </c>
      <c r="CF21" s="13">
        <f>SUMIFS(Base!$J:$J,Base!$L:$L,Datos!$B21,Base!$O:$O,Datos!$BK$4,Base!$N:$N,Datos!CF$5)</f>
        <v>0</v>
      </c>
      <c r="CG21" s="13">
        <f>SUMIFS(Base!$J:$J,Base!$L:$L,Datos!$B21,Base!$O:$O,Datos!$BK$4,Base!$N:$N,Datos!CG$5)</f>
        <v>0</v>
      </c>
      <c r="CH21" s="13">
        <f>SUMIFS(Base!$J:$J,Base!$L:$L,Datos!$B21,Base!$O:$O,Datos!$BK$4,Base!$N:$N,Datos!CH$5)</f>
        <v>0</v>
      </c>
      <c r="CI21" s="13">
        <f>SUMIFS(Base!$J:$J,Base!$L:$L,Datos!$B21,Base!$O:$O,Datos!$BK$4,Base!$N:$N,Datos!CI$5)</f>
        <v>0</v>
      </c>
      <c r="CJ21" s="13">
        <f>SUMIFS(Base!$J:$J,Base!$L:$L,Datos!$B21,Base!$O:$O,Datos!$BK$4,Base!$N:$N,Datos!CJ$5)</f>
        <v>0</v>
      </c>
      <c r="CK21" s="13">
        <f>SUMIFS(Base!$J:$J,Base!$L:$L,Datos!$B21,Base!$O:$O,Datos!$BK$4,Base!$N:$N,Datos!CK$5)</f>
        <v>0</v>
      </c>
      <c r="CL21" s="13">
        <f>SUMIFS(Base!$J:$J,Base!$L:$L,Datos!$B21,Base!$O:$O,Datos!$BK$4,Base!$N:$N,Datos!CL$5)</f>
        <v>0</v>
      </c>
      <c r="CM21" s="13">
        <f>SUMIFS(Base!$J:$J,Base!$L:$L,Datos!$B21,Base!$O:$O,Datos!$BK$4,Base!$N:$N,Datos!CM$5)</f>
        <v>0</v>
      </c>
      <c r="CN21" s="13">
        <f>SUMIFS(Base!$J:$J,Base!$L:$L,Datos!$B21,Base!$O:$O,Datos!$BK$4,Base!$N:$N,Datos!CN$5)</f>
        <v>0</v>
      </c>
      <c r="CO21" s="13">
        <f>SUMIFS(Base!$J:$J,Base!$L:$L,Datos!$B21,Base!$O:$O,Datos!$BK$4,Base!$N:$N,Datos!CO$5)</f>
        <v>0</v>
      </c>
      <c r="CP21" s="13">
        <f>SUMIFS(Base!$J:$J,Base!$L:$L,Datos!$B21,Base!$O:$O,Datos!$CP$4,Base!$N:$N,Datos!CP$5)</f>
        <v>0</v>
      </c>
      <c r="CQ21" s="13">
        <f>SUMIFS(Base!$J:$J,Base!$L:$L,Datos!$B21,Base!$O:$O,Datos!$CP$4,Base!$N:$N,Datos!CQ$5)</f>
        <v>0</v>
      </c>
      <c r="CR21" s="13">
        <f>SUMIFS(Base!$J:$J,Base!$L:$L,Datos!$B21,Base!$O:$O,Datos!$CP$4,Base!$N:$N,Datos!CR$5)</f>
        <v>0</v>
      </c>
      <c r="CS21" s="13">
        <f>SUMIFS(Base!$J:$J,Base!$L:$L,Datos!$B21,Base!$O:$O,Datos!$CP$4,Base!$N:$N,Datos!CS$5)</f>
        <v>0</v>
      </c>
      <c r="CT21" s="13">
        <f>SUMIFS(Base!$J:$J,Base!$L:$L,Datos!$B21,Base!$O:$O,Datos!$CP$4,Base!$N:$N,Datos!CT$5)</f>
        <v>0</v>
      </c>
      <c r="CU21" s="13">
        <f>SUMIFS(Base!$J:$J,Base!$L:$L,Datos!$B21,Base!$O:$O,Datos!$CP$4,Base!$N:$N,Datos!CU$5)</f>
        <v>0</v>
      </c>
      <c r="CV21" s="13">
        <f>SUMIFS(Base!$J:$J,Base!$L:$L,Datos!$B21,Base!$O:$O,Datos!$CP$4,Base!$N:$N,Datos!CV$5)</f>
        <v>0</v>
      </c>
      <c r="CW21" s="13">
        <f>SUMIFS(Base!$J:$J,Base!$L:$L,Datos!$B21,Base!$O:$O,Datos!$CP$4,Base!$N:$N,Datos!CW$5)</f>
        <v>0</v>
      </c>
      <c r="CX21" s="13">
        <f>SUMIFS(Base!$J:$J,Base!$L:$L,Datos!$B21,Base!$O:$O,Datos!$CP$4,Base!$N:$N,Datos!CX$5)</f>
        <v>0</v>
      </c>
      <c r="CY21" s="13">
        <f>SUMIFS(Base!$J:$J,Base!$L:$L,Datos!$B21,Base!$O:$O,Datos!$CP$4,Base!$N:$N,Datos!CY$5)</f>
        <v>0</v>
      </c>
      <c r="CZ21" s="13">
        <f>SUMIFS(Base!$J:$J,Base!$L:$L,Datos!$B21,Base!$O:$O,Datos!$CP$4,Base!$N:$N,Datos!CZ$5)</f>
        <v>0</v>
      </c>
      <c r="DA21" s="13">
        <f>SUMIFS(Base!$J:$J,Base!$L:$L,Datos!$B21,Base!$O:$O,Datos!$CP$4,Base!$N:$N,Datos!DA$5)</f>
        <v>0</v>
      </c>
      <c r="DB21" s="13">
        <f>SUMIFS(Base!$J:$J,Base!$L:$L,Datos!$B21,Base!$O:$O,Datos!$CP$4,Base!$N:$N,Datos!DB$5)</f>
        <v>0</v>
      </c>
      <c r="DC21" s="13">
        <f>SUMIFS(Base!$J:$J,Base!$L:$L,Datos!$B21,Base!$O:$O,Datos!$CP$4,Base!$N:$N,Datos!DC$5)</f>
        <v>0</v>
      </c>
      <c r="DD21" s="13">
        <f>SUMIFS(Base!$J:$J,Base!$L:$L,Datos!$B21,Base!$O:$O,Datos!$CP$4,Base!$N:$N,Datos!DD$5)</f>
        <v>0</v>
      </c>
      <c r="DE21" s="13">
        <f>SUMIFS(Base!$J:$J,Base!$L:$L,Datos!$B21,Base!$O:$O,Datos!$CP$4,Base!$N:$N,Datos!DE$5)</f>
        <v>0</v>
      </c>
      <c r="DF21" s="13">
        <f>SUMIFS(Base!$J:$J,Base!$L:$L,Datos!$B21,Base!$O:$O,Datos!$CP$4,Base!$N:$N,Datos!DF$5)</f>
        <v>0</v>
      </c>
      <c r="DG21" s="13">
        <f>SUMIFS(Base!$J:$J,Base!$L:$L,Datos!$B21,Base!$O:$O,Datos!$CP$4,Base!$N:$N,Datos!DG$5)</f>
        <v>0</v>
      </c>
      <c r="DH21" s="13">
        <f>SUMIFS(Base!$J:$J,Base!$L:$L,Datos!$B21,Base!$O:$O,Datos!$CP$4,Base!$N:$N,Datos!DH$5)</f>
        <v>0</v>
      </c>
      <c r="DI21" s="13">
        <f>SUMIFS(Base!$J:$J,Base!$L:$L,Datos!$B21,Base!$O:$O,Datos!$CP$4,Base!$N:$N,Datos!DI$5)</f>
        <v>0</v>
      </c>
      <c r="DJ21" s="13">
        <f>SUMIFS(Base!$J:$J,Base!$L:$L,Datos!$B21,Base!$O:$O,Datos!$CP$4,Base!$N:$N,Datos!DJ$5)</f>
        <v>0</v>
      </c>
      <c r="DK21" s="13">
        <f>SUMIFS(Base!$J:$J,Base!$L:$L,Datos!$B21,Base!$O:$O,Datos!$CP$4,Base!$N:$N,Datos!DK$5)</f>
        <v>0</v>
      </c>
      <c r="DL21" s="13">
        <f>SUMIFS(Base!$J:$J,Base!$L:$L,Datos!$B21,Base!$O:$O,Datos!$CP$4,Base!$N:$N,Datos!DL$5)</f>
        <v>0</v>
      </c>
      <c r="DM21" s="13">
        <f>SUMIFS(Base!$J:$J,Base!$L:$L,Datos!$B21,Base!$O:$O,Datos!$CP$4,Base!$N:$N,Datos!DM$5)</f>
        <v>0</v>
      </c>
      <c r="DN21" s="13">
        <f>SUMIFS(Base!$J:$J,Base!$L:$L,Datos!$B21,Base!$O:$O,Datos!$CP$4,Base!$N:$N,Datos!DN$5)</f>
        <v>0</v>
      </c>
      <c r="DO21" s="13">
        <f>SUMIFS(Base!$J:$J,Base!$L:$L,Datos!$B21,Base!$O:$O,Datos!$CP$4,Base!$N:$N,Datos!DO$5)</f>
        <v>0</v>
      </c>
      <c r="DP21" s="13">
        <f>SUMIFS(Base!$J:$J,Base!$L:$L,Datos!$B21,Base!$O:$O,Datos!$CP$4,Base!$N:$N,Datos!DP$5)</f>
        <v>0</v>
      </c>
      <c r="DQ21" s="13">
        <f>SUMIFS(Base!$J:$J,Base!$L:$L,Datos!$B21,Base!$O:$O,Datos!$CP$4,Base!$N:$N,Datos!DQ$5)</f>
        <v>0</v>
      </c>
      <c r="DR21" s="13">
        <f>SUMIFS(Base!$J:$J,Base!$L:$L,Datos!$B21,Base!$O:$O,Datos!$CP$4,Base!$N:$N,Datos!DR$5)</f>
        <v>0</v>
      </c>
      <c r="DS21" s="13">
        <f>SUMIFS(Base!$J:$J,Base!$L:$L,Datos!$B21,Base!$O:$O,Datos!$CP$4,Base!$N:$N,Datos!DS$5)</f>
        <v>0</v>
      </c>
      <c r="DT21" s="64">
        <f>SUMIFS(Base!$J:$J,Base!$L:$L,Datos!$B21,Base!$O:$O,Datos!$DT$4,Base!$N:$N,Datos!DT$5)</f>
        <v>0</v>
      </c>
      <c r="DU21" s="13">
        <f>SUMIFS(Base!$J:$J,Base!$L:$L,Datos!$B21,Base!$O:$O,Datos!$DT$4,Base!$N:$N,Datos!DU$5)</f>
        <v>0</v>
      </c>
      <c r="DV21" s="13">
        <f>SUMIFS(Base!$J:$J,Base!$L:$L,Datos!$B21,Base!$O:$O,Datos!$DT$4,Base!$N:$N,Datos!DV$5)</f>
        <v>0</v>
      </c>
      <c r="DW21" s="13">
        <f>SUMIFS(Base!$J:$J,Base!$L:$L,Datos!$B21,Base!$O:$O,Datos!$DT$4,Base!$N:$N,Datos!DW$5)</f>
        <v>0</v>
      </c>
      <c r="DX21" s="13">
        <f>SUMIFS(Base!$J:$J,Base!$L:$L,Datos!$B21,Base!$O:$O,Datos!$DT$4,Base!$N:$N,Datos!DX$5)</f>
        <v>0</v>
      </c>
      <c r="DY21" s="13">
        <f>SUMIFS(Base!$J:$J,Base!$L:$L,Datos!$B21,Base!$O:$O,Datos!$DT$4,Base!$N:$N,Datos!DY$5)</f>
        <v>0</v>
      </c>
      <c r="DZ21" s="13">
        <f>SUMIFS(Base!$J:$J,Base!$L:$L,Datos!$B21,Base!$O:$O,Datos!$DT$4,Base!$N:$N,Datos!DZ$5)</f>
        <v>0</v>
      </c>
      <c r="EA21" s="13">
        <f>SUMIFS(Base!$J:$J,Base!$L:$L,Datos!$B21,Base!$O:$O,Datos!$DT$4,Base!$N:$N,Datos!EA$5)</f>
        <v>0</v>
      </c>
      <c r="EB21" s="13">
        <f>SUMIFS(Base!$J:$J,Base!$L:$L,Datos!$B21,Base!$O:$O,Datos!$DT$4,Base!$N:$N,Datos!EB$5)</f>
        <v>0</v>
      </c>
      <c r="EC21" s="13">
        <f>SUMIFS(Base!$J:$J,Base!$L:$L,Datos!$B21,Base!$O:$O,Datos!$DT$4,Base!$N:$N,Datos!EC$5)</f>
        <v>0</v>
      </c>
      <c r="ED21" s="13">
        <f>SUMIFS(Base!$J:$J,Base!$L:$L,Datos!$B21,Base!$O:$O,Datos!$DT$4,Base!$N:$N,Datos!ED$5)</f>
        <v>0</v>
      </c>
      <c r="EE21" s="13">
        <f>SUMIFS(Base!$J:$J,Base!$L:$L,Datos!$B21,Base!$O:$O,Datos!$DT$4,Base!$N:$N,Datos!EE$5)</f>
        <v>0</v>
      </c>
      <c r="EF21" s="13">
        <f>SUMIFS(Base!$J:$J,Base!$L:$L,Datos!$B21,Base!$O:$O,Datos!$DT$4,Base!$N:$N,Datos!EF$5)</f>
        <v>0</v>
      </c>
      <c r="EG21" s="13">
        <f>SUMIFS(Base!$J:$J,Base!$L:$L,Datos!$B21,Base!$O:$O,Datos!$DT$4,Base!$N:$N,Datos!EG$5)</f>
        <v>0</v>
      </c>
      <c r="EH21" s="13">
        <f>SUMIFS(Base!$J:$J,Base!$L:$L,Datos!$B21,Base!$O:$O,Datos!$DT$4,Base!$N:$N,Datos!EH$5)</f>
        <v>0</v>
      </c>
      <c r="EI21" s="13">
        <f>SUMIFS(Base!$J:$J,Base!$L:$L,Datos!$B21,Base!$O:$O,Datos!$DT$4,Base!$N:$N,Datos!EI$5)</f>
        <v>0</v>
      </c>
      <c r="EJ21" s="13">
        <f>SUMIFS(Base!$J:$J,Base!$L:$L,Datos!$B21,Base!$O:$O,Datos!$DT$4,Base!$N:$N,Datos!EJ$5)</f>
        <v>0</v>
      </c>
      <c r="EK21" s="13">
        <f>SUMIFS(Base!$J:$J,Base!$L:$L,Datos!$B21,Base!$O:$O,Datos!$DT$4,Base!$N:$N,Datos!EK$5)</f>
        <v>0</v>
      </c>
      <c r="EL21" s="13">
        <f>SUMIFS(Base!$J:$J,Base!$L:$L,Datos!$B21,Base!$O:$O,Datos!$DT$4,Base!$N:$N,Datos!EL$5)</f>
        <v>0</v>
      </c>
      <c r="EM21" s="13">
        <f>SUMIFS(Base!$J:$J,Base!$L:$L,Datos!$B21,Base!$O:$O,Datos!$DT$4,Base!$N:$N,Datos!EM$5)</f>
        <v>0</v>
      </c>
      <c r="EN21" s="13">
        <f>SUMIFS(Base!$J:$J,Base!$L:$L,Datos!$B21,Base!$O:$O,Datos!$DT$4,Base!$N:$N,Datos!EN$5)</f>
        <v>0</v>
      </c>
      <c r="EO21" s="13">
        <f>SUMIFS(Base!$J:$J,Base!$L:$L,Datos!$B21,Base!$O:$O,Datos!$DT$4,Base!$N:$N,Datos!EO$5)</f>
        <v>0</v>
      </c>
      <c r="EP21" s="13">
        <f>SUMIFS(Base!$J:$J,Base!$L:$L,Datos!$B21,Base!$O:$O,Datos!$DT$4,Base!$N:$N,Datos!EP$5)</f>
        <v>0</v>
      </c>
      <c r="EQ21" s="13">
        <f>SUMIFS(Base!$J:$J,Base!$L:$L,Datos!$B21,Base!$O:$O,Datos!$DT$4,Base!$N:$N,Datos!EQ$5)</f>
        <v>0</v>
      </c>
      <c r="ER21" s="13">
        <f>SUMIFS(Base!$J:$J,Base!$L:$L,Datos!$B21,Base!$O:$O,Datos!$DT$4,Base!$N:$N,Datos!ER$5)</f>
        <v>0</v>
      </c>
      <c r="ES21" s="13">
        <f>SUMIFS(Base!$J:$J,Base!$L:$L,Datos!$B21,Base!$O:$O,Datos!$DT$4,Base!$N:$N,Datos!ES$5)</f>
        <v>0</v>
      </c>
      <c r="ET21" s="13">
        <f>SUMIFS(Base!$J:$J,Base!$L:$L,Datos!$B21,Base!$O:$O,Datos!$DT$4,Base!$N:$N,Datos!ET$5)</f>
        <v>0</v>
      </c>
      <c r="EU21" s="13">
        <f>SUMIFS(Base!$J:$J,Base!$L:$L,Datos!$B21,Base!$O:$O,Datos!$DT$4,Base!$N:$N,Datos!EU$5)</f>
        <v>0</v>
      </c>
      <c r="EV21" s="13">
        <f>SUMIFS(Base!$J:$J,Base!$L:$L,Datos!$B21,Base!$O:$O,Datos!$DT$4,Base!$N:$N,Datos!EV$5)</f>
        <v>0</v>
      </c>
      <c r="EW21" s="13">
        <f>SUMIFS(Base!$J:$J,Base!$L:$L,Datos!$B21,Base!$O:$O,Datos!$DT$4,Base!$N:$N,Datos!EW$5)</f>
        <v>0</v>
      </c>
      <c r="EX21" s="65">
        <f>SUMIFS(Base!$J:$J,Base!$L:$L,Datos!$B21,Base!$O:$O,Datos!$DT$4,Base!$N:$N,Datos!EX$5)</f>
        <v>0</v>
      </c>
      <c r="EY21" s="13">
        <f>SUMIFS(Base!$J:$J,Base!$L:$L,Datos!$B21,Base!$O:$O,Datos!$EY$4,Base!$N:$N,Datos!EY$5)</f>
        <v>0</v>
      </c>
      <c r="EZ21" s="13">
        <f>SUMIFS(Base!$J:$J,Base!$L:$L,Datos!$B21,Base!$O:$O,Datos!$EY$4,Base!$N:$N,Datos!EZ$5)</f>
        <v>0</v>
      </c>
      <c r="FA21" s="13">
        <f>SUMIFS(Base!$J:$J,Base!$L:$L,Datos!$B21,Base!$O:$O,Datos!$EY$4,Base!$N:$N,Datos!FA$5)</f>
        <v>0</v>
      </c>
      <c r="FB21" s="13">
        <f>SUMIFS(Base!$J:$J,Base!$L:$L,Datos!$B21,Base!$O:$O,Datos!$EY$4,Base!$N:$N,Datos!FB$5)</f>
        <v>0</v>
      </c>
      <c r="FC21" s="13">
        <f>SUMIFS(Base!$J:$J,Base!$L:$L,Datos!$B21,Base!$O:$O,Datos!$EY$4,Base!$N:$N,Datos!FC$5)</f>
        <v>0</v>
      </c>
      <c r="FD21" s="13">
        <f>SUMIFS(Base!$J:$J,Base!$L:$L,Datos!$B21,Base!$O:$O,Datos!$EY$4,Base!$N:$N,Datos!FD$5)</f>
        <v>0</v>
      </c>
      <c r="FE21" s="13">
        <f>SUMIFS(Base!$J:$J,Base!$L:$L,Datos!$B21,Base!$O:$O,Datos!$EY$4,Base!$N:$N,Datos!FE$5)</f>
        <v>0</v>
      </c>
      <c r="FF21" s="13">
        <f>SUMIFS(Base!$J:$J,Base!$L:$L,Datos!$B21,Base!$O:$O,Datos!$EY$4,Base!$N:$N,Datos!FF$5)</f>
        <v>0</v>
      </c>
      <c r="FG21" s="13">
        <f>SUMIFS(Base!$J:$J,Base!$L:$L,Datos!$B21,Base!$O:$O,Datos!$EY$4,Base!$N:$N,Datos!FG$5)</f>
        <v>0</v>
      </c>
      <c r="FH21" s="13">
        <f>SUMIFS(Base!$J:$J,Base!$L:$L,Datos!$B21,Base!$O:$O,Datos!$EY$4,Base!$N:$N,Datos!FH$5)</f>
        <v>0</v>
      </c>
      <c r="FI21" s="13">
        <f>SUMIFS(Base!$J:$J,Base!$L:$L,Datos!$B21,Base!$O:$O,Datos!$EY$4,Base!$N:$N,Datos!FI$5)</f>
        <v>0</v>
      </c>
      <c r="FJ21" s="13">
        <f>SUMIFS(Base!$J:$J,Base!$L:$L,Datos!$B21,Base!$O:$O,Datos!$EY$4,Base!$N:$N,Datos!FJ$5)</f>
        <v>0</v>
      </c>
      <c r="FK21" s="13">
        <f>SUMIFS(Base!$J:$J,Base!$L:$L,Datos!$B21,Base!$O:$O,Datos!$EY$4,Base!$N:$N,Datos!FK$5)</f>
        <v>0</v>
      </c>
      <c r="FL21" s="13">
        <f>SUMIFS(Base!$J:$J,Base!$L:$L,Datos!$B21,Base!$O:$O,Datos!$EY$4,Base!$N:$N,Datos!FL$5)</f>
        <v>0</v>
      </c>
      <c r="FM21" s="13">
        <f>SUMIFS(Base!$J:$J,Base!$L:$L,Datos!$B21,Base!$O:$O,Datos!$EY$4,Base!$N:$N,Datos!FM$5)</f>
        <v>0</v>
      </c>
      <c r="FN21" s="13">
        <f>SUMIFS(Base!$J:$J,Base!$L:$L,Datos!$B21,Base!$O:$O,Datos!$EY$4,Base!$N:$N,Datos!FN$5)</f>
        <v>0</v>
      </c>
      <c r="FO21" s="13">
        <f>SUMIFS(Base!$J:$J,Base!$L:$L,Datos!$B21,Base!$O:$O,Datos!$EY$4,Base!$N:$N,Datos!FO$5)</f>
        <v>0</v>
      </c>
      <c r="FP21" s="13">
        <f>SUMIFS(Base!$J:$J,Base!$L:$L,Datos!$B21,Base!$O:$O,Datos!$EY$4,Base!$N:$N,Datos!FP$5)</f>
        <v>0</v>
      </c>
      <c r="FQ21" s="13">
        <f>SUMIFS(Base!$J:$J,Base!$L:$L,Datos!$B21,Base!$O:$O,Datos!$EY$4,Base!$N:$N,Datos!FQ$5)</f>
        <v>0</v>
      </c>
      <c r="FR21" s="13">
        <f>SUMIFS(Base!$J:$J,Base!$L:$L,Datos!$B21,Base!$O:$O,Datos!$EY$4,Base!$N:$N,Datos!FR$5)</f>
        <v>0</v>
      </c>
      <c r="FS21" s="13">
        <f>SUMIFS(Base!$J:$J,Base!$L:$L,Datos!$B21,Base!$O:$O,Datos!$EY$4,Base!$N:$N,Datos!FS$5)</f>
        <v>0</v>
      </c>
      <c r="FT21" s="13">
        <f>SUMIFS(Base!$J:$J,Base!$L:$L,Datos!$B21,Base!$O:$O,Datos!$EY$4,Base!$N:$N,Datos!FT$5)</f>
        <v>0</v>
      </c>
      <c r="FU21" s="13">
        <f>SUMIFS(Base!$J:$J,Base!$L:$L,Datos!$B21,Base!$O:$O,Datos!$EY$4,Base!$N:$N,Datos!FU$5)</f>
        <v>0</v>
      </c>
      <c r="FV21" s="13">
        <f>SUMIFS(Base!$J:$J,Base!$L:$L,Datos!$B21,Base!$O:$O,Datos!$EY$4,Base!$N:$N,Datos!FV$5)</f>
        <v>0</v>
      </c>
      <c r="FW21" s="13">
        <f>SUMIFS(Base!$J:$J,Base!$L:$L,Datos!$B21,Base!$O:$O,Datos!$EY$4,Base!$N:$N,Datos!FW$5)</f>
        <v>0</v>
      </c>
      <c r="FX21" s="13">
        <f>SUMIFS(Base!$J:$J,Base!$L:$L,Datos!$B21,Base!$O:$O,Datos!$EY$4,Base!$N:$N,Datos!FX$5)</f>
        <v>0</v>
      </c>
      <c r="FY21" s="13">
        <f>SUMIFS(Base!$J:$J,Base!$L:$L,Datos!$B21,Base!$O:$O,Datos!$EY$4,Base!$N:$N,Datos!FY$5)</f>
        <v>0</v>
      </c>
      <c r="FZ21" s="13">
        <f>SUMIFS(Base!$J:$J,Base!$L:$L,Datos!$B21,Base!$O:$O,Datos!$EY$4,Base!$N:$N,Datos!FZ$5)</f>
        <v>0</v>
      </c>
      <c r="GA21" s="209">
        <f>SUMIFS(Base!$J:$J,Base!$L:$L,Datos!$B21,Base!$O:$O,Datos!$EY$4,Base!$N:$N,Datos!GA$5)</f>
        <v>0</v>
      </c>
      <c r="GB21" s="13">
        <f>SUMIFS(Base!$J:$J,Base!$L:$L,Datos!$B21,Base!$O:$O,Datos!$EY$4,Base!$N:$N,Datos!GB$5)</f>
        <v>0</v>
      </c>
      <c r="GC21" s="13">
        <f>SUMIFS(Base!$J:$J,Base!$L:$L,Datos!$B21,Base!$O:$O,Datos!$GC$4,Base!$N:$N,Datos!GC$5)</f>
        <v>0</v>
      </c>
      <c r="GD21" s="13">
        <f>SUMIFS(Base!$J:$J,Base!$L:$L,Datos!$B21,Base!$O:$O,Datos!$GC$4,Base!$N:$N,Datos!GD$5)</f>
        <v>0</v>
      </c>
      <c r="GE21" s="13">
        <f>SUMIFS(Base!$J:$J,Base!$L:$L,Datos!$B21,Base!$O:$O,Datos!$GC$4,Base!$N:$N,Datos!GE$5)</f>
        <v>0</v>
      </c>
      <c r="GF21" s="65">
        <f>SUMIFS(Base!$J:$J,Base!$L:$L,Datos!$B21,Base!$O:$O,Datos!$GC$4,Base!$N:$N,Datos!GF$5)</f>
        <v>0</v>
      </c>
      <c r="GG21" s="65">
        <f>SUMIFS(Base!$J:$J,Base!$L:$L,Datos!$B21,Base!$O:$O,Datos!$GC$4,Base!$N:$N,Datos!GG$5)</f>
        <v>0</v>
      </c>
      <c r="GH21" s="65">
        <f>SUMIFS(Base!$J:$J,Base!$L:$L,Datos!$B21,Base!$O:$O,Datos!$GC$4,Base!$N:$N,Datos!GH$5)</f>
        <v>0</v>
      </c>
      <c r="GI21" s="65">
        <f>SUMIFS(Base!$J:$J,Base!$L:$L,Datos!$B21,Base!$O:$O,Datos!$GC$4,Base!$N:$N,Datos!GI$5)</f>
        <v>0</v>
      </c>
      <c r="GJ21" s="65">
        <f>SUMIFS(Base!$J:$J,Base!$L:$L,Datos!$B21,Base!$O:$O,Datos!$GC$4,Base!$N:$N,Datos!GJ$5)</f>
        <v>0</v>
      </c>
      <c r="GK21" s="65">
        <f>SUMIFS(Base!$J:$J,Base!$L:$L,Datos!$B21,Base!$O:$O,Datos!$GC$4,Base!$N:$N,Datos!GK$5)</f>
        <v>0</v>
      </c>
      <c r="GL21" s="65">
        <f>SUMIFS(Base!$J:$J,Base!$L:$L,Datos!$B21,Base!$O:$O,Datos!$GC$4,Base!$N:$N,Datos!GL$5)</f>
        <v>0</v>
      </c>
      <c r="GM21" s="65">
        <f>SUMIFS(Base!$J:$J,Base!$L:$L,Datos!$B21,Base!$O:$O,Datos!$GC$4,Base!$N:$N,Datos!GM$5)</f>
        <v>0</v>
      </c>
      <c r="GN21" s="65">
        <f>SUMIFS(Base!$J:$J,Base!$L:$L,Datos!$B21,Base!$O:$O,Datos!$GC$4,Base!$N:$N,Datos!GN$5)</f>
        <v>0</v>
      </c>
      <c r="GO21" s="65">
        <f>SUMIFS(Base!$J:$J,Base!$L:$L,Datos!$B21,Base!$O:$O,Datos!$GC$4,Base!$N:$N,Datos!GO$5)</f>
        <v>0</v>
      </c>
      <c r="GP21" s="65">
        <f>SUMIFS(Base!$J:$J,Base!$L:$L,Datos!$B21,Base!$O:$O,Datos!$GC$4,Base!$N:$N,Datos!GP$5)</f>
        <v>0</v>
      </c>
      <c r="GQ21" s="65">
        <f>SUMIFS(Base!$J:$J,Base!$L:$L,Datos!$B21,Base!$O:$O,Datos!$GC$4,Base!$N:$N,Datos!GQ$5)</f>
        <v>0</v>
      </c>
      <c r="GR21" s="65">
        <f>SUMIFS(Base!$J:$J,Base!$L:$L,Datos!$B21,Base!$O:$O,Datos!$GC$4,Base!$N:$N,Datos!GR$5)</f>
        <v>0</v>
      </c>
      <c r="GS21" s="65">
        <f>SUMIFS(Base!$J:$J,Base!$L:$L,Datos!$B21,Base!$O:$O,Datos!$GC$4,Base!$N:$N,Datos!GS$5)</f>
        <v>0</v>
      </c>
      <c r="GT21" s="65">
        <f>SUMIFS(Base!$J:$J,Base!$L:$L,Datos!$B21,Base!$O:$O,Datos!$GC$4,Base!$N:$N,Datos!GT$5)</f>
        <v>0</v>
      </c>
      <c r="GU21" s="65">
        <f>SUMIFS(Base!$J:$J,Base!$L:$L,Datos!$B21,Base!$O:$O,Datos!$GC$4,Base!$N:$N,Datos!GU$5)</f>
        <v>0</v>
      </c>
      <c r="GV21" s="65">
        <f>SUMIFS(Base!$J:$J,Base!$L:$L,Datos!$B21,Base!$O:$O,Datos!$GC$4,Base!$N:$N,Datos!GV$5)</f>
        <v>0</v>
      </c>
      <c r="GW21" s="65">
        <f>SUMIFS(Base!$J:$J,Base!$L:$L,Datos!$B21,Base!$O:$O,Datos!$GC$4,Base!$N:$N,Datos!GW$5)</f>
        <v>0</v>
      </c>
      <c r="GX21" s="65">
        <f>SUMIFS(Base!$J:$J,Base!$L:$L,Datos!$B21,Base!$O:$O,Datos!$GC$4,Base!$N:$N,Datos!GX$5)</f>
        <v>0</v>
      </c>
      <c r="GY21" s="65">
        <f>SUMIFS(Base!$J:$J,Base!$L:$L,Datos!$B21,Base!$O:$O,Datos!$GC$4,Base!$N:$N,Datos!GY$5)</f>
        <v>0</v>
      </c>
      <c r="GZ21" s="65">
        <f>SUMIFS(Base!$J:$J,Base!$L:$L,Datos!$B21,Base!$O:$O,Datos!$GC$4,Base!$N:$N,Datos!GZ$5)</f>
        <v>0</v>
      </c>
      <c r="HA21" s="65">
        <f>SUMIFS(Base!$J:$J,Base!$L:$L,Datos!$B21,Base!$O:$O,Datos!$GC$4,Base!$N:$N,Datos!HA$5)</f>
        <v>0</v>
      </c>
      <c r="HB21" s="65">
        <f>SUMIFS(Base!$J:$J,Base!$L:$L,Datos!$B21,Base!$O:$O,Datos!$GC$4,Base!$N:$N,Datos!HB$5)</f>
        <v>0</v>
      </c>
      <c r="HC21" s="65">
        <f>SUMIFS(Base!$J:$J,Base!$L:$L,Datos!$B21,Base!$O:$O,Datos!$GC$4,Base!$N:$N,Datos!HC$5)</f>
        <v>0</v>
      </c>
      <c r="HD21" s="65">
        <f>SUMIFS(Base!$J:$J,Base!$L:$L,Datos!$B21,Base!$O:$O,Datos!$GC$4,Base!$N:$N,Datos!HD$5)</f>
        <v>0</v>
      </c>
      <c r="HE21" s="65">
        <f>SUMIFS(Base!$J:$J,Base!$L:$L,Datos!$B21,Base!$O:$O,Datos!$GC$4,Base!$N:$N,Datos!HE$5)</f>
        <v>0</v>
      </c>
      <c r="HF21" s="65">
        <f>SUMIFS(Base!$J:$J,Base!$L:$L,Datos!$B21,Base!$O:$O,Datos!$GC$4,Base!$N:$N,Datos!HF$5)</f>
        <v>0</v>
      </c>
      <c r="HG21" s="65">
        <f>SUMIFS(Base!$J:$J,Base!$L:$L,Datos!$B21,Base!$O:$O,Datos!$GC$4,Base!$N:$N,Datos!HG$5)</f>
        <v>0</v>
      </c>
      <c r="HH21" s="65">
        <f>SUMIFS(Base!$J:$J,Base!$L:$L,Datos!$B21,Base!$O:$O,Datos!$HH$4,Base!$N:$N,Datos!HH$5)</f>
        <v>0</v>
      </c>
      <c r="HI21" s="65">
        <f>SUMIFS(Base!$J:$J,Base!$L:$L,Datos!$B21,Base!$O:$O,Datos!$HH$4,Base!$N:$N,Datos!HI$5)</f>
        <v>0</v>
      </c>
      <c r="HJ21" s="65">
        <f>SUMIFS(Base!$J:$J,Base!$L:$L,Datos!$B21,Base!$O:$O,Datos!$HH$4,Base!$N:$N,Datos!HJ$5)</f>
        <v>0</v>
      </c>
      <c r="HK21" s="65">
        <f>SUMIFS(Base!$J:$J,Base!$L:$L,Datos!$B21,Base!$O:$O,Datos!$HH$4,Base!$N:$N,Datos!HK$5)</f>
        <v>0</v>
      </c>
      <c r="HL21" s="65">
        <f>SUMIFS(Base!$J:$J,Base!$L:$L,Datos!$B21,Base!$O:$O,Datos!$HH$4,Base!$N:$N,Datos!HL$5)</f>
        <v>0</v>
      </c>
      <c r="HM21" s="65">
        <f>SUMIFS(Base!$J:$J,Base!$L:$L,Datos!$B21,Base!$O:$O,Datos!$HH$4,Base!$N:$N,Datos!HM$5)</f>
        <v>0</v>
      </c>
      <c r="HN21" s="65">
        <f>SUMIFS(Base!$J:$J,Base!$L:$L,Datos!$B21,Base!$O:$O,Datos!$HH$4,Base!$N:$N,Datos!HN$5)</f>
        <v>0</v>
      </c>
      <c r="HO21" s="65">
        <f>SUMIFS(Base!$J:$J,Base!$L:$L,Datos!$B21,Base!$O:$O,Datos!$HH$4,Base!$N:$N,Datos!HO$5)</f>
        <v>0</v>
      </c>
      <c r="HP21" s="65">
        <f>SUMIFS(Base!$J:$J,Base!$L:$L,Datos!$B21,Base!$O:$O,Datos!$HH$4,Base!$N:$N,Datos!HP$5)</f>
        <v>0</v>
      </c>
      <c r="HQ21" s="65">
        <f>SUMIFS(Base!$J:$J,Base!$L:$L,Datos!$B21,Base!$O:$O,Datos!$HH$4,Base!$N:$N,Datos!HQ$5)</f>
        <v>0</v>
      </c>
      <c r="HR21" s="65">
        <f>SUMIFS(Base!$J:$J,Base!$L:$L,Datos!$B21,Base!$O:$O,Datos!$HH$4,Base!$N:$N,Datos!HR$5)</f>
        <v>0</v>
      </c>
      <c r="HS21" s="65">
        <f>SUMIFS(Base!$J:$J,Base!$L:$L,Datos!$B21,Base!$O:$O,Datos!$HH$4,Base!$N:$N,Datos!HS$5)</f>
        <v>0</v>
      </c>
      <c r="HT21" s="65">
        <f>SUMIFS(Base!$J:$J,Base!$L:$L,Datos!$B21,Base!$O:$O,Datos!$HH$4,Base!$N:$N,Datos!HT$5)</f>
        <v>0</v>
      </c>
      <c r="HU21" s="65">
        <f>SUMIFS(Base!$J:$J,Base!$L:$L,Datos!$B21,Base!$O:$O,Datos!$HH$4,Base!$N:$N,Datos!HU$5)</f>
        <v>0</v>
      </c>
      <c r="HV21" s="65">
        <f>SUMIFS(Base!$J:$J,Base!$L:$L,Datos!$B21,Base!$O:$O,Datos!$HH$4,Base!$N:$N,Datos!HV$5)</f>
        <v>0</v>
      </c>
      <c r="HW21" s="65">
        <f>SUMIFS(Base!$J:$J,Base!$L:$L,Datos!$B21,Base!$O:$O,Datos!$HH$4,Base!$N:$N,Datos!HW$5)</f>
        <v>0</v>
      </c>
      <c r="HX21" s="65">
        <f>SUMIFS(Base!$J:$J,Base!$L:$L,Datos!$B21,Base!$O:$O,Datos!$HH$4,Base!$N:$N,Datos!HX$5)</f>
        <v>0</v>
      </c>
      <c r="HY21" s="65">
        <f>SUMIFS(Base!$J:$J,Base!$L:$L,Datos!$B21,Base!$O:$O,Datos!$HH$4,Base!$N:$N,Datos!HY$5)</f>
        <v>0</v>
      </c>
      <c r="HZ21" s="65">
        <f>SUMIFS(Base!$J:$J,Base!$L:$L,Datos!$B21,Base!$O:$O,Datos!$HH$4,Base!$N:$N,Datos!HZ$5)</f>
        <v>0</v>
      </c>
      <c r="IA21" s="65">
        <f>SUMIFS(Base!$J:$J,Base!$L:$L,Datos!$B21,Base!$O:$O,Datos!$HH$4,Base!$N:$N,Datos!IA$5)</f>
        <v>0</v>
      </c>
      <c r="IB21" s="65">
        <f>SUMIFS(Base!$J:$J,Base!$L:$L,Datos!$B21,Base!$O:$O,Datos!$HH$4,Base!$N:$N,Datos!IB$5)</f>
        <v>0</v>
      </c>
      <c r="IC21" s="65">
        <f>SUMIFS(Base!$J:$J,Base!$L:$L,Datos!$B21,Base!$O:$O,Datos!$HH$4,Base!$N:$N,Datos!IC$5)</f>
        <v>0</v>
      </c>
      <c r="ID21" s="65">
        <f>SUMIFS(Base!$J:$J,Base!$L:$L,Datos!$B21,Base!$O:$O,Datos!$HH$4,Base!$N:$N,Datos!ID$5)</f>
        <v>0</v>
      </c>
      <c r="IE21" s="65">
        <f>SUMIFS(Base!$J:$J,Base!$L:$L,Datos!$B21,Base!$O:$O,Datos!$HH$4,Base!$N:$N,Datos!IE$5)</f>
        <v>0</v>
      </c>
      <c r="IF21" s="65">
        <f>SUMIFS(Base!$J:$J,Base!$L:$L,Datos!$B21,Base!$O:$O,Datos!$HH$4,Base!$N:$N,Datos!IF$5)</f>
        <v>0</v>
      </c>
      <c r="IG21" s="65">
        <f>SUMIFS(Base!$J:$J,Base!$L:$L,Datos!$B21,Base!$O:$O,Datos!$HH$4,Base!$N:$N,Datos!IG$5)</f>
        <v>0</v>
      </c>
      <c r="IH21" s="65">
        <f>SUMIFS(Base!$J:$J,Base!$L:$L,Datos!$B21,Base!$O:$O,Datos!$HH$4,Base!$N:$N,Datos!IH$5)</f>
        <v>0</v>
      </c>
      <c r="II21" s="65">
        <f>SUMIFS(Base!$J:$J,Base!$L:$L,Datos!$B21,Base!$O:$O,Datos!$HH$4,Base!$N:$N,Datos!II$5)</f>
        <v>0</v>
      </c>
      <c r="IJ21" s="65">
        <f>SUMIFS(Base!$J:$J,Base!$L:$L,Datos!$B21,Base!$O:$O,Datos!$HH$4,Base!$N:$N,Datos!IJ$5)</f>
        <v>0</v>
      </c>
      <c r="IK21" s="65">
        <f>SUMIFS(Base!$J:$J,Base!$L:$L,Datos!$B21,Base!$O:$O,Datos!$HH$4,Base!$N:$N,Datos!IK$5)</f>
        <v>0</v>
      </c>
      <c r="IL21" s="65">
        <f>SUMIFS(Base!$J:$J,Base!$L:$L,Datos!$B21,Base!$O:$O,Datos!$HH$4,Base!$N:$N,Datos!IL$5)</f>
        <v>0</v>
      </c>
      <c r="IM21" s="194">
        <f>SUMIFS(Base!$J:$J,Base!$L:$L,Datos!$B21,Base!$O:$O,Datos!$IM$4,Base!$N:$N,Datos!IM$5)</f>
        <v>0</v>
      </c>
      <c r="IN21" s="65">
        <f>SUMIFS(Base!$J:$J,Base!$L:$L,Datos!$B21,Base!$O:$O,Datos!$IM$4,Base!$N:$N,Datos!IN$5)</f>
        <v>0</v>
      </c>
      <c r="IO21" s="65">
        <f>SUMIFS(Base!$J:$J,Base!$L:$L,Datos!$B21,Base!$O:$O,Datos!$IM$4,Base!$N:$N,Datos!IO$5)</f>
        <v>0</v>
      </c>
      <c r="IP21" s="65">
        <f>SUMIFS(Base!$J:$J,Base!$L:$L,Datos!$B21,Base!$O:$O,Datos!$IM$4,Base!$N:$N,Datos!IP$5)</f>
        <v>0</v>
      </c>
      <c r="IQ21" s="65">
        <f>SUMIFS(Base!$J:$J,Base!$L:$L,Datos!$B21,Base!$O:$O,Datos!$IM$4,Base!$N:$N,Datos!IQ$5)</f>
        <v>0</v>
      </c>
      <c r="IR21" s="65">
        <f>SUMIFS(Base!$J:$J,Base!$L:$L,Datos!$B21,Base!$O:$O,Datos!$IM$4,Base!$N:$N,Datos!IR$5)</f>
        <v>0</v>
      </c>
      <c r="IS21" s="65">
        <f>SUMIFS(Base!$J:$J,Base!$L:$L,Datos!$B21,Base!$O:$O,Datos!$IM$4,Base!$N:$N,Datos!IS$5)</f>
        <v>0</v>
      </c>
      <c r="IT21" s="65">
        <f>SUMIFS(Base!$J:$J,Base!$L:$L,Datos!$B21,Base!$O:$O,Datos!$IM$4,Base!$N:$N,Datos!IT$5)</f>
        <v>0</v>
      </c>
      <c r="IU21" s="65">
        <f>SUMIFS(Base!$J:$J,Base!$L:$L,Datos!$B21,Base!$O:$O,Datos!$IM$4,Base!$N:$N,Datos!IU$5)</f>
        <v>0</v>
      </c>
      <c r="IV21" s="65">
        <f>SUMIFS(Base!$J:$J,Base!$L:$L,Datos!$B21,Base!$O:$O,Datos!$IM$4,Base!$N:$N,Datos!IV$5)</f>
        <v>0</v>
      </c>
      <c r="IW21" s="65">
        <f>SUMIFS(Base!$J:$J,Base!$L:$L,Datos!$B21,Base!$O:$O,Datos!$IM$4,Base!$N:$N,Datos!IW$5)</f>
        <v>0</v>
      </c>
      <c r="IX21" s="65">
        <f>SUMIFS(Base!$J:$J,Base!$L:$L,Datos!$B21,Base!$O:$O,Datos!$IM$4,Base!$N:$N,Datos!IX$5)</f>
        <v>0</v>
      </c>
      <c r="IY21" s="65">
        <f>SUMIFS(Base!$J:$J,Base!$L:$L,Datos!$B21,Base!$O:$O,Datos!$IM$4,Base!$N:$N,Datos!IY$5)</f>
        <v>0</v>
      </c>
      <c r="IZ21" s="65">
        <f>SUMIFS(Base!$J:$J,Base!$L:$L,Datos!$B21,Base!$O:$O,Datos!$IM$4,Base!$N:$N,Datos!IZ$5)</f>
        <v>0</v>
      </c>
      <c r="JA21" s="65">
        <f>SUMIFS(Base!$J:$J,Base!$L:$L,Datos!$B21,Base!$O:$O,Datos!$IM$4,Base!$N:$N,Datos!JA$5)</f>
        <v>0</v>
      </c>
      <c r="JB21" s="65">
        <f>SUMIFS(Base!$J:$J,Base!$L:$L,Datos!$B21,Base!$O:$O,Datos!$IM$4,Base!$N:$N,Datos!JB$5)</f>
        <v>0</v>
      </c>
      <c r="JC21" s="65">
        <f>SUMIFS(Base!$J:$J,Base!$L:$L,Datos!$B21,Base!$O:$O,Datos!$IM$4,Base!$N:$N,Datos!JC$5)</f>
        <v>0</v>
      </c>
      <c r="JD21" s="65">
        <f>SUMIFS(Base!$J:$J,Base!$L:$L,Datos!$B21,Base!$O:$O,Datos!$IM$4,Base!$N:$N,Datos!JD$5)</f>
        <v>0</v>
      </c>
      <c r="JE21" s="65">
        <f>SUMIFS(Base!$J:$J,Base!$L:$L,Datos!$B21,Base!$O:$O,Datos!$IM$4,Base!$N:$N,Datos!JE$5)</f>
        <v>0</v>
      </c>
      <c r="JF21" s="65">
        <f>SUMIFS(Base!$J:$J,Base!$L:$L,Datos!$B21,Base!$O:$O,Datos!$IM$4,Base!$N:$N,Datos!JF$5)</f>
        <v>0</v>
      </c>
      <c r="JG21" s="65">
        <f>SUMIFS(Base!$J:$J,Base!$L:$L,Datos!$B21,Base!$O:$O,Datos!$IM$4,Base!$N:$N,Datos!JG$5)</f>
        <v>0</v>
      </c>
      <c r="JH21" s="65">
        <f>SUMIFS(Base!$J:$J,Base!$L:$L,Datos!$B21,Base!$O:$O,Datos!$IM$4,Base!$N:$N,Datos!JH$5)</f>
        <v>0</v>
      </c>
      <c r="JI21" s="65">
        <f>SUMIFS(Base!$J:$J,Base!$L:$L,Datos!$B21,Base!$O:$O,Datos!$IM$4,Base!$N:$N,Datos!JI$5)</f>
        <v>0</v>
      </c>
      <c r="JJ21" s="65">
        <f>SUMIFS(Base!$J:$J,Base!$L:$L,Datos!$B21,Base!$O:$O,Datos!$IM$4,Base!$N:$N,Datos!JJ$5)</f>
        <v>0</v>
      </c>
      <c r="JK21" s="65">
        <f>SUMIFS(Base!$J:$J,Base!$L:$L,Datos!$B21,Base!$O:$O,Datos!$IM$4,Base!$N:$N,Datos!JK$5)</f>
        <v>0</v>
      </c>
      <c r="JL21" s="65">
        <f>SUMIFS(Base!$J:$J,Base!$L:$L,Datos!$B21,Base!$O:$O,Datos!$IM$4,Base!$N:$N,Datos!JL$5)</f>
        <v>0</v>
      </c>
      <c r="JM21" s="65">
        <f>SUMIFS(Base!$J:$J,Base!$L:$L,Datos!$B21,Base!$O:$O,Datos!$IM$4,Base!$N:$N,Datos!JM$5)</f>
        <v>0</v>
      </c>
      <c r="JN21" s="65">
        <f>SUMIFS(Base!$J:$J,Base!$L:$L,Datos!$B21,Base!$O:$O,Datos!$IM$4,Base!$N:$N,Datos!JN$5)</f>
        <v>0</v>
      </c>
      <c r="JO21" s="65">
        <f>SUMIFS(Base!$J:$J,Base!$L:$L,Datos!$B21,Base!$O:$O,Datos!$IM$4,Base!$N:$N,Datos!JO$5)</f>
        <v>0</v>
      </c>
      <c r="JP21" s="238">
        <f>SUMIFS(Base!$J:$J,Base!$L:$L,Datos!$B21,Base!$O:$O,Datos!$IM$4,Base!$N:$N,Datos!JP$5)</f>
        <v>0</v>
      </c>
      <c r="JQ21" s="65">
        <f>SUMIFS(Base!$J:$J,Base!$L:$L,Datos!$B21,Base!$O:$O,Datos!$JQ$4,Base!$N:$N,Datos!JQ$5)</f>
        <v>0</v>
      </c>
      <c r="JR21" s="65">
        <f>SUMIFS(Base!$J:$J,Base!$L:$L,Datos!$B21,Base!$O:$O,Datos!$JQ$4,Base!$N:$N,Datos!JR$5)</f>
        <v>0</v>
      </c>
      <c r="JS21" s="65">
        <f>SUMIFS(Base!$J:$J,Base!$L:$L,Datos!$B21,Base!$O:$O,Datos!$JQ$4,Base!$N:$N,Datos!JS$5)</f>
        <v>0</v>
      </c>
      <c r="JT21" s="65">
        <f>SUMIFS(Base!$J:$J,Base!$L:$L,Datos!$B21,Base!$O:$O,Datos!$JQ$4,Base!$N:$N,Datos!JT$5)</f>
        <v>0</v>
      </c>
      <c r="JU21" s="65">
        <f>SUMIFS(Base!$J:$J,Base!$L:$L,Datos!$B21,Base!$O:$O,Datos!$JQ$4,Base!$N:$N,Datos!JU$5)</f>
        <v>0</v>
      </c>
      <c r="JV21" s="65">
        <f>SUMIFS(Base!$J:$J,Base!$L:$L,Datos!$B21,Base!$O:$O,Datos!$JQ$4,Base!$N:$N,Datos!JV$5)</f>
        <v>0</v>
      </c>
      <c r="JW21" s="65">
        <f>SUMIFS(Base!$J:$J,Base!$L:$L,Datos!$B21,Base!$O:$O,Datos!$JQ$4,Base!$N:$N,Datos!JW$5)</f>
        <v>0</v>
      </c>
      <c r="JX21" s="65">
        <f>SUMIFS(Base!$J:$J,Base!$L:$L,Datos!$B21,Base!$O:$O,Datos!$JQ$4,Base!$N:$N,Datos!JX$5)</f>
        <v>0</v>
      </c>
      <c r="JY21" s="65">
        <f>SUMIFS(Base!$J:$J,Base!$L:$L,Datos!$B21,Base!$O:$O,Datos!$JQ$4,Base!$N:$N,Datos!JY$5)</f>
        <v>0</v>
      </c>
      <c r="JZ21" s="65">
        <f>SUMIFS(Base!$J:$J,Base!$L:$L,Datos!$B21,Base!$O:$O,Datos!$JQ$4,Base!$N:$N,Datos!JZ$5)</f>
        <v>0</v>
      </c>
      <c r="KA21" s="65">
        <f>SUMIFS(Base!$J:$J,Base!$L:$L,Datos!$B21,Base!$O:$O,Datos!$JQ$4,Base!$N:$N,Datos!KA$5)</f>
        <v>0</v>
      </c>
      <c r="KB21" s="65">
        <f>SUMIFS(Base!$J:$J,Base!$L:$L,Datos!$B21,Base!$O:$O,Datos!$JQ$4,Base!$N:$N,Datos!KB$5)</f>
        <v>0</v>
      </c>
      <c r="KC21" s="65">
        <f>SUMIFS(Base!$J:$J,Base!$L:$L,Datos!$B21,Base!$O:$O,Datos!$JQ$4,Base!$N:$N,Datos!KC$5)</f>
        <v>0</v>
      </c>
      <c r="KD21" s="65">
        <f>SUMIFS(Base!$J:$J,Base!$L:$L,Datos!$B21,Base!$O:$O,Datos!$JQ$4,Base!$N:$N,Datos!KD$5)</f>
        <v>0</v>
      </c>
      <c r="KE21" s="65">
        <f>SUMIFS(Base!$J:$J,Base!$L:$L,Datos!$B21,Base!$O:$O,Datos!$JQ$4,Base!$N:$N,Datos!KE$5)</f>
        <v>0</v>
      </c>
      <c r="KF21" s="65">
        <f>SUMIFS(Base!$J:$J,Base!$L:$L,Datos!$B21,Base!$O:$O,Datos!$JQ$4,Base!$N:$N,Datos!KF$5)</f>
        <v>0</v>
      </c>
      <c r="KG21" s="65">
        <f>SUMIFS(Base!$J:$J,Base!$L:$L,Datos!$B21,Base!$O:$O,Datos!$JQ$4,Base!$N:$N,Datos!KG$5)</f>
        <v>0</v>
      </c>
      <c r="KH21" s="65">
        <f>SUMIFS(Base!$J:$J,Base!$L:$L,Datos!$B21,Base!$O:$O,Datos!$JQ$4,Base!$N:$N,Datos!KH$5)</f>
        <v>0</v>
      </c>
      <c r="KI21" s="65">
        <f>SUMIFS(Base!$J:$J,Base!$L:$L,Datos!$B21,Base!$O:$O,Datos!$JQ$4,Base!$N:$N,Datos!KI$5)</f>
        <v>0</v>
      </c>
      <c r="KJ21" s="65">
        <f>SUMIFS(Base!$J:$J,Base!$L:$L,Datos!$B21,Base!$O:$O,Datos!$JQ$4,Base!$N:$N,Datos!KJ$5)</f>
        <v>0</v>
      </c>
      <c r="KK21" s="65">
        <f>SUMIFS(Base!$J:$J,Base!$L:$L,Datos!$B21,Base!$O:$O,Datos!$JQ$4,Base!$N:$N,Datos!KK$5)</f>
        <v>0</v>
      </c>
      <c r="KL21" s="65">
        <f>SUMIFS(Base!$J:$J,Base!$L:$L,Datos!$B21,Base!$O:$O,Datos!$JQ$4,Base!$N:$N,Datos!KL$5)</f>
        <v>0</v>
      </c>
      <c r="KM21" s="65">
        <f>SUMIFS(Base!$J:$J,Base!$L:$L,Datos!$B21,Base!$O:$O,Datos!$JQ$4,Base!$N:$N,Datos!KM$5)</f>
        <v>0</v>
      </c>
      <c r="KN21" s="65">
        <f>SUMIFS(Base!$J:$J,Base!$L:$L,Datos!$B21,Base!$O:$O,Datos!$JQ$4,Base!$N:$N,Datos!KN$5)</f>
        <v>0</v>
      </c>
      <c r="KO21" s="65">
        <f>SUMIFS(Base!$J:$J,Base!$L:$L,Datos!$B21,Base!$O:$O,Datos!$JQ$4,Base!$N:$N,Datos!KO$5)</f>
        <v>0</v>
      </c>
      <c r="KP21" s="65">
        <f>SUMIFS(Base!$J:$J,Base!$L:$L,Datos!$B21,Base!$O:$O,Datos!$JQ$4,Base!$N:$N,Datos!KP$5)</f>
        <v>0</v>
      </c>
      <c r="KQ21" s="65">
        <f>SUMIFS(Base!$J:$J,Base!$L:$L,Datos!$B21,Base!$O:$O,Datos!$JQ$4,Base!$N:$N,Datos!KQ$5)</f>
        <v>0</v>
      </c>
      <c r="KR21" s="65">
        <f>SUMIFS(Base!$J:$J,Base!$L:$L,Datos!$B21,Base!$O:$O,Datos!$JQ$4,Base!$N:$N,Datos!KR$5)</f>
        <v>0</v>
      </c>
      <c r="KS21" s="65">
        <f>SUMIFS(Base!$J:$J,Base!$L:$L,Datos!$B21,Base!$O:$O,Datos!$JQ$4,Base!$N:$N,Datos!KS$5)</f>
        <v>0</v>
      </c>
      <c r="KT21" s="65">
        <f>SUMIFS(Base!$J:$J,Base!$L:$L,Datos!$B21,Base!$O:$O,Datos!$JQ$4,Base!$N:$N,Datos!KT$5)</f>
        <v>0</v>
      </c>
      <c r="KU21" s="65">
        <f>SUMIFS(Base!$J:$J,Base!$L:$L,Datos!$B21,Base!$O:$O,Datos!$JQ$4,Base!$N:$N,Datos!KU$5)</f>
        <v>0</v>
      </c>
      <c r="KV21" s="65">
        <f>SUMIFS(Base!$J:$J,Base!$L:$L,Datos!$B21,Base!$O:$O,Datos!$KV$4,Base!$N:$N,Datos!KV$5)</f>
        <v>0</v>
      </c>
      <c r="KW21" s="65">
        <f>SUMIFS(Base!$J:$J,Base!$L:$L,Datos!$B21,Base!$O:$O,Datos!$KV$4,Base!$N:$N,Datos!KW$5)</f>
        <v>0</v>
      </c>
      <c r="KX21" s="65">
        <f>SUMIFS(Base!$J:$J,Base!$L:$L,Datos!$B21,Base!$O:$O,Datos!$KV$4,Base!$N:$N,Datos!KX$5)</f>
        <v>0</v>
      </c>
      <c r="KY21" s="65">
        <f>SUMIFS(Base!$J:$J,Base!$L:$L,Datos!$B21,Base!$O:$O,Datos!$KV$4,Base!$N:$N,Datos!KY$5)</f>
        <v>0</v>
      </c>
      <c r="KZ21" s="65">
        <f>SUMIFS(Base!$J:$J,Base!$L:$L,Datos!$B21,Base!$O:$O,Datos!$KV$4,Base!$N:$N,Datos!KZ$5)</f>
        <v>0</v>
      </c>
      <c r="LA21" s="65">
        <f>SUMIFS(Base!$J:$J,Base!$L:$L,Datos!$B21,Base!$O:$O,Datos!$KV$4,Base!$N:$N,Datos!LA$5)</f>
        <v>0</v>
      </c>
      <c r="LB21" s="65">
        <f>SUMIFS(Base!$J:$J,Base!$L:$L,Datos!$B21,Base!$O:$O,Datos!$KV$4,Base!$N:$N,Datos!LB$5)</f>
        <v>0</v>
      </c>
      <c r="LC21" s="65">
        <f>SUMIFS(Base!$J:$J,Base!$L:$L,Datos!$B21,Base!$O:$O,Datos!$KV$4,Base!$N:$N,Datos!LC$5)</f>
        <v>0</v>
      </c>
      <c r="LD21" s="65">
        <f>SUMIFS(Base!$J:$J,Base!$L:$L,Datos!$B21,Base!$O:$O,Datos!$KV$4,Base!$N:$N,Datos!LD$5)</f>
        <v>0</v>
      </c>
      <c r="LE21" s="65">
        <f>SUMIFS(Base!$J:$J,Base!$L:$L,Datos!$B21,Base!$O:$O,Datos!$KV$4,Base!$N:$N,Datos!LE$5)</f>
        <v>0</v>
      </c>
      <c r="LF21" s="65">
        <f>SUMIFS(Base!$J:$J,Base!$L:$L,Datos!$B21,Base!$O:$O,Datos!$KV$4,Base!$N:$N,Datos!LF$5)</f>
        <v>0</v>
      </c>
      <c r="LG21" s="65">
        <f>SUMIFS(Base!$J:$J,Base!$L:$L,Datos!$B21,Base!$O:$O,Datos!$KV$4,Base!$N:$N,Datos!LG$5)</f>
        <v>0</v>
      </c>
      <c r="LH21" s="65">
        <f>SUMIFS(Base!$J:$J,Base!$L:$L,Datos!$B21,Base!$O:$O,Datos!$KV$4,Base!$N:$N,Datos!LH$5)</f>
        <v>0</v>
      </c>
      <c r="LI21" s="65">
        <f>SUMIFS(Base!$J:$J,Base!$L:$L,Datos!$B21,Base!$O:$O,Datos!$KV$4,Base!$N:$N,Datos!LI$5)</f>
        <v>0</v>
      </c>
      <c r="LJ21" s="65">
        <f>SUMIFS(Base!$J:$J,Base!$L:$L,Datos!$B21,Base!$O:$O,Datos!$KV$4,Base!$N:$N,Datos!LJ$5)</f>
        <v>0</v>
      </c>
      <c r="LK21" s="65">
        <f>SUMIFS(Base!$J:$J,Base!$L:$L,Datos!$B21,Base!$O:$O,Datos!$KV$4,Base!$N:$N,Datos!LK$5)</f>
        <v>0</v>
      </c>
      <c r="LL21" s="65">
        <f>SUMIFS(Base!$J:$J,Base!$L:$L,Datos!$B21,Base!$O:$O,Datos!$KV$4,Base!$N:$N,Datos!LL$5)</f>
        <v>0</v>
      </c>
      <c r="LM21" s="65">
        <f>SUMIFS(Base!$J:$J,Base!$L:$L,Datos!$B21,Base!$O:$O,Datos!$KV$4,Base!$N:$N,Datos!LM$5)</f>
        <v>0</v>
      </c>
      <c r="LN21" s="65">
        <f>SUMIFS(Base!$J:$J,Base!$L:$L,Datos!$B21,Base!$O:$O,Datos!$KV$4,Base!$N:$N,Datos!LN$5)</f>
        <v>0</v>
      </c>
      <c r="LO21" s="65">
        <f>SUMIFS(Base!$J:$J,Base!$L:$L,Datos!$B21,Base!$O:$O,Datos!$KV$4,Base!$N:$N,Datos!LO$5)</f>
        <v>0</v>
      </c>
      <c r="LP21" s="65">
        <f>SUMIFS(Base!$J:$J,Base!$L:$L,Datos!$B21,Base!$O:$O,Datos!$KV$4,Base!$N:$N,Datos!LP$5)</f>
        <v>0</v>
      </c>
      <c r="LQ21" s="65">
        <f>SUMIFS(Base!$J:$J,Base!$L:$L,Datos!$B21,Base!$O:$O,Datos!$KV$4,Base!$N:$N,Datos!LQ$5)</f>
        <v>0</v>
      </c>
      <c r="LR21" s="65">
        <f>SUMIFS(Base!$J:$J,Base!$L:$L,Datos!$B21,Base!$O:$O,Datos!$KV$4,Base!$N:$N,Datos!LR$5)</f>
        <v>0</v>
      </c>
      <c r="LS21" s="65">
        <f>SUMIFS(Base!$J:$J,Base!$L:$L,Datos!$B21,Base!$O:$O,Datos!$KV$4,Base!$N:$N,Datos!LS$5)</f>
        <v>0</v>
      </c>
      <c r="LT21" s="65">
        <f>SUMIFS(Base!$J:$J,Base!$L:$L,Datos!$B21,Base!$O:$O,Datos!$KV$4,Base!$N:$N,Datos!LT$5)</f>
        <v>0</v>
      </c>
      <c r="LU21" s="65">
        <f>SUMIFS(Base!$J:$J,Base!$L:$L,Datos!$B21,Base!$O:$O,Datos!$KV$4,Base!$N:$N,Datos!LU$5)</f>
        <v>0</v>
      </c>
      <c r="LV21" s="65">
        <f>SUMIFS(Base!$J:$J,Base!$L:$L,Datos!$B21,Base!$O:$O,Datos!$KV$4,Base!$N:$N,Datos!LV$5)</f>
        <v>0</v>
      </c>
      <c r="LW21" s="65">
        <f>SUMIFS(Base!$J:$J,Base!$L:$L,Datos!$B21,Base!$O:$O,Datos!$KV$4,Base!$N:$N,Datos!LW$5)</f>
        <v>0</v>
      </c>
      <c r="LX21" s="65">
        <f>SUMIFS(Base!$J:$J,Base!$L:$L,Datos!$B21,Base!$O:$O,Datos!$KV$4,Base!$N:$N,Datos!LX$5)</f>
        <v>0</v>
      </c>
      <c r="LY21" s="65">
        <f>SUMIFS(Base!$J:$J,Base!$L:$L,Datos!$B21,Base!$O:$O,Datos!$KV$4,Base!$N:$N,Datos!LY$5)</f>
        <v>0</v>
      </c>
      <c r="LZ21" s="65">
        <f>SUMIFS(Base!$J:$J,Base!$L:$L,Datos!$B21,Base!$O:$O,Datos!$LZ$4,Base!$N:$N,Datos!LZ$5)</f>
        <v>0</v>
      </c>
      <c r="MA21" s="65">
        <f>SUMIFS(Base!$J:$J,Base!$L:$L,Datos!$B21,Base!$O:$O,Datos!$LZ$4,Base!$N:$N,Datos!MA$5)</f>
        <v>0</v>
      </c>
      <c r="MB21" s="65">
        <f>SUMIFS(Base!$J:$J,Base!$L:$L,Datos!$B21,Base!$O:$O,Datos!$LZ$4,Base!$N:$N,Datos!MB$5)</f>
        <v>0</v>
      </c>
      <c r="MC21" s="65">
        <f>SUMIFS(Base!$J:$J,Base!$L:$L,Datos!$B21,Base!$O:$O,Datos!$LZ$4,Base!$N:$N,Datos!MC$5)</f>
        <v>0</v>
      </c>
      <c r="MD21" s="65">
        <f>SUMIFS(Base!$J:$J,Base!$L:$L,Datos!$B21,Base!$O:$O,Datos!$LZ$4,Base!$N:$N,Datos!MD$5)</f>
        <v>0</v>
      </c>
      <c r="ME21" s="65">
        <f>SUMIFS(Base!$J:$J,Base!$L:$L,Datos!$B21,Base!$O:$O,Datos!$LZ$4,Base!$N:$N,Datos!ME$5)</f>
        <v>0</v>
      </c>
      <c r="MF21" s="65">
        <f>SUMIFS(Base!$J:$J,Base!$L:$L,Datos!$B21,Base!$O:$O,Datos!$LZ$4,Base!$N:$N,Datos!MF$5)</f>
        <v>0</v>
      </c>
      <c r="MG21" s="65">
        <f>SUMIFS(Base!$J:$J,Base!$L:$L,Datos!$B21,Base!$O:$O,Datos!$LZ$4,Base!$N:$N,Datos!MG$5)</f>
        <v>0</v>
      </c>
      <c r="MH21" s="65">
        <f>SUMIFS(Base!$J:$J,Base!$L:$L,Datos!$B21,Base!$O:$O,Datos!$LZ$4,Base!$N:$N,Datos!MH$5)</f>
        <v>0</v>
      </c>
      <c r="MI21" s="65">
        <f>SUMIFS(Base!$J:$J,Base!$L:$L,Datos!$B21,Base!$O:$O,Datos!$LZ$4,Base!$N:$N,Datos!MI$5)</f>
        <v>0</v>
      </c>
      <c r="MJ21" s="65">
        <f>SUMIFS(Base!$J:$J,Base!$L:$L,Datos!$B21,Base!$O:$O,Datos!$LZ$4,Base!$N:$N,Datos!MJ$5)</f>
        <v>0</v>
      </c>
      <c r="MK21" s="65">
        <f>SUMIFS(Base!$J:$J,Base!$L:$L,Datos!$B21,Base!$O:$O,Datos!$LZ$4,Base!$N:$N,Datos!MK$5)</f>
        <v>0</v>
      </c>
      <c r="ML21" s="65">
        <f>SUMIFS(Base!$J:$J,Base!$L:$L,Datos!$B21,Base!$O:$O,Datos!$LZ$4,Base!$N:$N,Datos!ML$5)</f>
        <v>0</v>
      </c>
      <c r="MM21" s="65">
        <f>SUMIFS(Base!$J:$J,Base!$L:$L,Datos!$B21,Base!$O:$O,Datos!$LZ$4,Base!$N:$N,Datos!MM$5)</f>
        <v>0</v>
      </c>
      <c r="MN21" s="65">
        <f>SUMIFS(Base!$J:$J,Base!$L:$L,Datos!$B21,Base!$O:$O,Datos!$LZ$4,Base!$N:$N,Datos!MN$5)</f>
        <v>0</v>
      </c>
      <c r="MO21" s="65">
        <f>SUMIFS(Base!$J:$J,Base!$L:$L,Datos!$B21,Base!$O:$O,Datos!$LZ$4,Base!$N:$N,Datos!MO$5)</f>
        <v>0</v>
      </c>
      <c r="MP21" s="65">
        <f>SUMIFS(Base!$J:$J,Base!$L:$L,Datos!$B21,Base!$O:$O,Datos!$LZ$4,Base!$N:$N,Datos!MP$5)</f>
        <v>0</v>
      </c>
      <c r="MQ21" s="65">
        <f>SUMIFS(Base!$J:$J,Base!$L:$L,Datos!$B21,Base!$O:$O,Datos!$LZ$4,Base!$N:$N,Datos!MQ$5)</f>
        <v>0</v>
      </c>
      <c r="MR21" s="65">
        <f>SUMIFS(Base!$J:$J,Base!$L:$L,Datos!$B21,Base!$O:$O,Datos!$LZ$4,Base!$N:$N,Datos!MR$5)</f>
        <v>0</v>
      </c>
      <c r="MS21" s="65">
        <f>SUMIFS(Base!$J:$J,Base!$L:$L,Datos!$B21,Base!$O:$O,Datos!$LZ$4,Base!$N:$N,Datos!MS$5)</f>
        <v>0</v>
      </c>
      <c r="MT21" s="65">
        <f>SUMIFS(Base!$J:$J,Base!$L:$L,Datos!$B21,Base!$O:$O,Datos!$LZ$4,Base!$N:$N,Datos!MT$5)</f>
        <v>0</v>
      </c>
      <c r="MU21" s="65">
        <f>SUMIFS(Base!$J:$J,Base!$L:$L,Datos!$B21,Base!$O:$O,Datos!$LZ$4,Base!$N:$N,Datos!MU$5)</f>
        <v>0</v>
      </c>
      <c r="MV21" s="65">
        <f>SUMIFS(Base!$J:$J,Base!$L:$L,Datos!$B21,Base!$O:$O,Datos!$LZ$4,Base!$N:$N,Datos!MV$5)</f>
        <v>0</v>
      </c>
      <c r="MW21" s="65">
        <f>SUMIFS(Base!$J:$J,Base!$L:$L,Datos!$B21,Base!$O:$O,Datos!$LZ$4,Base!$N:$N,Datos!MW$5)</f>
        <v>0</v>
      </c>
      <c r="MX21" s="65">
        <f>SUMIFS(Base!$J:$J,Base!$L:$L,Datos!$B21,Base!$O:$O,Datos!$LZ$4,Base!$N:$N,Datos!MX$5)</f>
        <v>0</v>
      </c>
      <c r="MY21" s="65">
        <f>SUMIFS(Base!$J:$J,Base!$L:$L,Datos!$B21,Base!$O:$O,Datos!$LZ$4,Base!$N:$N,Datos!MY$5)</f>
        <v>0</v>
      </c>
      <c r="MZ21" s="65">
        <f>SUMIFS(Base!$J:$J,Base!$L:$L,Datos!$B21,Base!$O:$O,Datos!$LZ$4,Base!$N:$N,Datos!MZ$5)</f>
        <v>0</v>
      </c>
      <c r="NA21" s="65">
        <f>SUMIFS(Base!$J:$J,Base!$L:$L,Datos!$B21,Base!$O:$O,Datos!$LZ$4,Base!$N:$N,Datos!NA$5)</f>
        <v>0</v>
      </c>
      <c r="NB21" s="65">
        <f>SUMIFS(Base!$J:$J,Base!$L:$L,Datos!$B21,Base!$O:$O,Datos!$LZ$4,Base!$N:$N,Datos!NB$5)</f>
        <v>0</v>
      </c>
      <c r="NC21" s="65">
        <f>SUMIFS(Base!$J:$J,Base!$L:$L,Datos!$B21,Base!$O:$O,Datos!$LZ$4,Base!$N:$N,Datos!NC$5)</f>
        <v>0</v>
      </c>
      <c r="ND21" s="65">
        <f>SUMIFS(Base!$J:$J,Base!$L:$L,Datos!$B21,Base!$O:$O,Datos!$LZ$4,Base!$N:$N,Datos!ND$5)</f>
        <v>0</v>
      </c>
      <c r="NE21" s="65">
        <f>SUMIFS(Base!$J:$J,Base!$L:$L,Datos!$B21,Base!$O:$O,Datos!$NE$4,Base!$N:$N,Datos!NE$5,Base!$B:$B,$NE$3)</f>
        <v>0</v>
      </c>
      <c r="NF21" s="65">
        <f>SUMIFS(Base!$J:$J,Base!$L:$L,Datos!$B21,Base!$O:$O,Datos!$NE$4,Base!$N:$N,Datos!NF$5,Base!$B:$B,$NE$3)</f>
        <v>0</v>
      </c>
      <c r="NG21" s="65">
        <f>SUMIFS(Base!$J:$J,Base!$L:$L,Datos!$B21,Base!$O:$O,Datos!$NE$4,Base!$N:$N,Datos!NG$5,Base!$B:$B,$NE$3)</f>
        <v>0</v>
      </c>
      <c r="NH21" s="65">
        <f>SUMIFS(Base!$J:$J,Base!$L:$L,Datos!$B21,Base!$O:$O,Datos!$NE$4,Base!$N:$N,Datos!NH$5,Base!$B:$B,$NE$3)</f>
        <v>-700</v>
      </c>
      <c r="NI21" s="65">
        <f>SUMIFS(Base!$J:$J,Base!$L:$L,Datos!$B21,Base!$O:$O,Datos!$NE$4,Base!$N:$N,Datos!NI$5,Base!$B:$B,$NE$3)</f>
        <v>0</v>
      </c>
      <c r="NJ21" s="65">
        <f>SUMIFS(Base!$J:$J,Base!$L:$L,Datos!$B21,Base!$O:$O,Datos!$NE$4,Base!$N:$N,Datos!NJ$5,Base!$B:$B,$NE$3)</f>
        <v>0</v>
      </c>
      <c r="NK21" s="65">
        <f>SUMIFS(Base!$J:$J,Base!$L:$L,Datos!$B21,Base!$O:$O,Datos!$NE$4,Base!$N:$N,Datos!NK$5,Base!$B:$B,$NE$3)</f>
        <v>0</v>
      </c>
      <c r="NL21" s="65">
        <f>SUMIFS(Base!$J:$J,Base!$L:$L,Datos!$B21,Base!$O:$O,Datos!$NE$4,Base!$N:$N,Datos!NL$5,Base!$B:$B,$NE$3)</f>
        <v>0</v>
      </c>
      <c r="NM21" s="65">
        <f>SUMIFS(Base!$J:$J,Base!$L:$L,Datos!$B21,Base!$O:$O,Datos!$NE$4,Base!$N:$N,Datos!NM$5,Base!$B:$B,$NE$3)</f>
        <v>0</v>
      </c>
      <c r="NN21" s="65">
        <f>SUMIFS(Base!$J:$J,Base!$L:$L,Datos!$B21,Base!$O:$O,Datos!$NE$4,Base!$N:$N,Datos!NN$5,Base!$B:$B,$NE$3)</f>
        <v>-800</v>
      </c>
      <c r="NO21" s="65">
        <f>SUMIFS(Base!$J:$J,Base!$L:$L,Datos!$B21,Base!$O:$O,Datos!$NE$4,Base!$N:$N,Datos!NO$5,Base!$B:$B,$NE$3)</f>
        <v>0</v>
      </c>
      <c r="NP21" s="65">
        <f>SUMIFS(Base!$J:$J,Base!$L:$L,Datos!$B21,Base!$O:$O,Datos!$NE$4,Base!$N:$N,Datos!NP$5,Base!$B:$B,$NE$3)</f>
        <v>-400</v>
      </c>
      <c r="NQ21" s="65">
        <f>SUMIFS(Base!$J:$J,Base!$L:$L,Datos!$B21,Base!$O:$O,Datos!$NE$4,Base!$N:$N,Datos!NQ$5,Base!$B:$B,$NE$3)</f>
        <v>0</v>
      </c>
      <c r="NR21" s="238">
        <f>SUMIFS(Base!$J:$J,Base!$L:$L,Datos!$B21,Base!$O:$O,Datos!$NE$4,Base!$N:$N,Datos!NR$5,Base!$B:$B,$NE$3)</f>
        <v>0</v>
      </c>
      <c r="NS21" s="65">
        <f>SUMIFS(Base!$J:$J,Base!$L:$L,Datos!$B21,Base!$O:$O,Datos!$NE$4,Base!$N:$N,Datos!NS$5,Base!$B:$B,$NE$3)</f>
        <v>-400</v>
      </c>
      <c r="NT21" s="65">
        <f>SUMIFS(Base!$J:$J,Base!$L:$L,Datos!$B21,Base!$O:$O,Datos!$NE$4,Base!$N:$N,Datos!NT$5,Base!$B:$B,$NE$3)</f>
        <v>0</v>
      </c>
      <c r="NU21" s="65">
        <f>SUMIFS(Base!$J:$J,Base!$L:$L,Datos!$B21,Base!$O:$O,Datos!$NE$4,Base!$N:$N,Datos!NU$5,Base!$B:$B,$NE$3)</f>
        <v>0</v>
      </c>
      <c r="NV21" s="65">
        <f>SUMIFS(Base!$J:$J,Base!$L:$L,Datos!$B21,Base!$O:$O,Datos!$NE$4,Base!$N:$N,Datos!NV$5,Base!$B:$B,$NE$3)</f>
        <v>0</v>
      </c>
      <c r="NW21" s="65">
        <f>SUMIFS(Base!$J:$J,Base!$L:$L,Datos!$B21,Base!$O:$O,Datos!$NE$4,Base!$N:$N,Datos!NW$5,Base!$B:$B,$NE$3)</f>
        <v>-50</v>
      </c>
      <c r="NX21" s="65">
        <f>SUMIFS(Base!$J:$J,Base!$L:$L,Datos!$B21,Base!$O:$O,Datos!$NE$4,Base!$N:$N,Datos!NX$5,Base!$B:$B,$NE$3)</f>
        <v>-100</v>
      </c>
      <c r="NY21" s="259">
        <f t="shared" si="6"/>
        <v>0.53061224489795933</v>
      </c>
      <c r="NZ21" s="258">
        <f t="shared" si="7"/>
        <v>5.2340425531914896</v>
      </c>
      <c r="OA21" s="244">
        <f t="shared" si="8"/>
        <v>-12.467532467532468</v>
      </c>
      <c r="OB21" s="226">
        <f t="shared" si="9"/>
        <v>-32.666666666666664</v>
      </c>
      <c r="OC21" s="257">
        <f t="shared" si="10"/>
        <v>-8.0204778156996586</v>
      </c>
      <c r="OD21" s="96">
        <f t="shared" si="27"/>
        <v>8.0204778156996586</v>
      </c>
      <c r="OE21" s="97">
        <f t="shared" si="28"/>
        <v>-1</v>
      </c>
      <c r="OF21" s="13"/>
      <c r="OG21" s="13">
        <f t="shared" si="21"/>
        <v>0</v>
      </c>
      <c r="OH21" s="13">
        <f t="shared" si="22"/>
        <v>0</v>
      </c>
      <c r="OI21" s="13">
        <f t="shared" si="23"/>
        <v>0</v>
      </c>
      <c r="OJ21" s="13">
        <f t="shared" si="24"/>
        <v>0</v>
      </c>
      <c r="OK21" s="13">
        <f t="shared" si="25"/>
        <v>0</v>
      </c>
      <c r="OL21" s="70">
        <f t="shared" si="11"/>
        <v>0</v>
      </c>
      <c r="OM21" s="70">
        <f t="shared" si="26"/>
        <v>0</v>
      </c>
      <c r="ON21" s="276">
        <f t="shared" si="12"/>
        <v>0</v>
      </c>
      <c r="OO21" s="232">
        <f t="shared" si="13"/>
        <v>0</v>
      </c>
      <c r="OP21" s="260" t="e">
        <f t="shared" si="14"/>
        <v>#DIV/0!</v>
      </c>
      <c r="PE21" s="131">
        <f t="shared" si="29"/>
        <v>0</v>
      </c>
      <c r="PF21" s="132">
        <f t="shared" si="30"/>
        <v>0</v>
      </c>
    </row>
    <row r="22" spans="1:422" s="160" customFormat="1" ht="16" x14ac:dyDescent="0.2">
      <c r="A22" s="152" t="s">
        <v>52</v>
      </c>
      <c r="B22" s="153" t="s">
        <v>55</v>
      </c>
      <c r="C22" s="154">
        <f>SUMIFS(Base!$J:$J,Base!$L:$L,Datos!$B22,Base!$O:$O,Datos!$C$4,Base!$N:$N,Datos!C$5)</f>
        <v>-505</v>
      </c>
      <c r="D22" s="154">
        <f>SUMIFS(Base!$J:$J,Base!$L:$L,Datos!$B22,Base!$O:$O,Datos!$C$4,Base!$N:$N,Datos!D$5)</f>
        <v>-1428</v>
      </c>
      <c r="E22" s="154">
        <f>SUMIFS(Base!$J:$J,Base!$L:$L,Datos!$B22,Base!$O:$O,Datos!$C$4,Base!$N:$N,Datos!E$5)</f>
        <v>-850</v>
      </c>
      <c r="F22" s="154">
        <f>SUMIFS(Base!$J:$J,Base!$L:$L,Datos!$B22,Base!$O:$O,Datos!$C$4,Base!$N:$N,Datos!F$5)</f>
        <v>-666</v>
      </c>
      <c r="G22" s="154">
        <f>SUMIFS(Base!$J:$J,Base!$L:$L,Datos!$B22,Base!$O:$O,Datos!$C$4,Base!$N:$N,Datos!G$5)</f>
        <v>-1427</v>
      </c>
      <c r="H22" s="154">
        <f>SUMIFS(Base!$J:$J,Base!$L:$L,Datos!$B22,Base!$O:$O,Datos!$C$4,Base!$N:$N,Datos!H$5)</f>
        <v>-330</v>
      </c>
      <c r="I22" s="154">
        <f>SUMIFS(Base!$J:$J,Base!$L:$L,Datos!$B22,Base!$O:$O,Datos!$C$4,Base!$N:$N,Datos!I$5)</f>
        <v>-496</v>
      </c>
      <c r="J22" s="154">
        <f>SUMIFS(Base!$J:$J,Base!$L:$L,Datos!$B22,Base!$O:$O,Datos!$C$4,Base!$N:$N,Datos!J$5)</f>
        <v>-799</v>
      </c>
      <c r="K22" s="154">
        <f>SUMIFS(Base!$J:$J,Base!$L:$L,Datos!$B22,Base!$O:$O,Datos!$C$4,Base!$N:$N,Datos!K$5)</f>
        <v>-321</v>
      </c>
      <c r="L22" s="154">
        <f>SUMIFS(Base!$J:$J,Base!$L:$L,Datos!$B22,Base!$O:$O,Datos!$C$4,Base!$N:$N,Datos!L$5)</f>
        <v>-1508</v>
      </c>
      <c r="M22" s="154">
        <f>SUMIFS(Base!$J:$J,Base!$L:$L,Datos!$B22,Base!$O:$O,Datos!$C$4,Base!$N:$N,Datos!M$5)</f>
        <v>-1828</v>
      </c>
      <c r="N22" s="154">
        <f>SUMIFS(Base!$J:$J,Base!$L:$L,Datos!$B22,Base!$O:$O,Datos!$C$4,Base!$N:$N,Datos!N$5)</f>
        <v>-704</v>
      </c>
      <c r="O22" s="154">
        <f>SUMIFS(Base!$J:$J,Base!$L:$L,Datos!$B22,Base!$O:$O,Datos!$C$4,Base!$N:$N,Datos!O$5)</f>
        <v>-1112</v>
      </c>
      <c r="P22" s="154">
        <f>SUMIFS(Base!$J:$J,Base!$L:$L,Datos!$B22,Base!$O:$O,Datos!$C$4,Base!$N:$N,Datos!P$5)</f>
        <v>-992</v>
      </c>
      <c r="Q22" s="154">
        <f>SUMIFS(Base!$J:$J,Base!$L:$L,Datos!$B22,Base!$O:$O,Datos!$C$4,Base!$N:$N,Datos!Q$5)</f>
        <v>-370</v>
      </c>
      <c r="R22" s="154">
        <f>SUMIFS(Base!$J:$J,Base!$L:$L,Datos!$B22,Base!$O:$O,Datos!$C$4,Base!$N:$N,Datos!R$5)</f>
        <v>-1066</v>
      </c>
      <c r="S22" s="154">
        <f>SUMIFS(Base!$J:$J,Base!$L:$L,Datos!$B22,Base!$O:$O,Datos!$C$4,Base!$N:$N,Datos!S$5)</f>
        <v>-250</v>
      </c>
      <c r="T22" s="154">
        <f>SUMIFS(Base!$J:$J,Base!$L:$L,Datos!$B22,Base!$O:$O,Datos!$C$4,Base!$N:$N,Datos!T$5)</f>
        <v>-395</v>
      </c>
      <c r="U22" s="154">
        <f>SUMIFS(Base!$J:$J,Base!$L:$L,Datos!$B22,Base!$O:$O,Datos!$C$4,Base!$N:$N,Datos!U$5)</f>
        <v>-940</v>
      </c>
      <c r="V22" s="154">
        <f>SUMIFS(Base!$J:$J,Base!$L:$L,Datos!$B22,Base!$O:$O,Datos!$C$4,Base!$N:$N,Datos!V$5)</f>
        <v>-1056</v>
      </c>
      <c r="W22" s="154">
        <f>SUMIFS(Base!$J:$J,Base!$L:$L,Datos!$B22,Base!$O:$O,Datos!$C$4,Base!$N:$N,Datos!W$5)</f>
        <v>0</v>
      </c>
      <c r="X22" s="154">
        <f>SUMIFS(Base!$J:$J,Base!$L:$L,Datos!$B22,Base!$O:$O,Datos!$C$4,Base!$N:$N,Datos!X$5)</f>
        <v>0</v>
      </c>
      <c r="Y22" s="154">
        <f>SUMIFS(Base!$J:$J,Base!$L:$L,Datos!$B22,Base!$O:$O,Datos!$C$4,Base!$N:$N,Datos!Y$5)</f>
        <v>0</v>
      </c>
      <c r="Z22" s="154">
        <f>SUMIFS(Base!$J:$J,Base!$L:$L,Datos!$B22,Base!$O:$O,Datos!$C$4,Base!$N:$N,Datos!Z$5)</f>
        <v>0</v>
      </c>
      <c r="AA22" s="154">
        <f>SUMIFS(Base!$J:$J,Base!$L:$L,Datos!$B22,Base!$O:$O,Datos!$C$4,Base!$N:$N,Datos!AA$5)</f>
        <v>0</v>
      </c>
      <c r="AB22" s="154">
        <f>SUMIFS(Base!$J:$J,Base!$L:$L,Datos!$B22,Base!$O:$O,Datos!$C$4,Base!$N:$N,Datos!AB$5)</f>
        <v>0</v>
      </c>
      <c r="AC22" s="154">
        <f>SUMIFS(Base!$J:$J,Base!$L:$L,Datos!$B22,Base!$O:$O,Datos!$C$4,Base!$N:$N,Datos!AC$5)</f>
        <v>0</v>
      </c>
      <c r="AD22" s="154">
        <f>SUMIFS(Base!$J:$J,Base!$L:$L,Datos!$B22,Base!$O:$O,Datos!$C$4,Base!$N:$N,Datos!AD$5)</f>
        <v>0</v>
      </c>
      <c r="AE22" s="154">
        <f>SUMIFS(Base!$J:$J,Base!$L:$L,Datos!$B22,Base!$O:$O,Datos!$C$4,Base!$N:$N,Datos!AE$5)</f>
        <v>0</v>
      </c>
      <c r="AF22" s="154">
        <f>SUMIFS(Base!$J:$J,Base!$L:$L,Datos!$B22,Base!$O:$O,Datos!$C$4,Base!$N:$N,Datos!AF$5)</f>
        <v>0</v>
      </c>
      <c r="AG22" s="154">
        <f>SUMIFS(Base!$J:$J,Base!$L:$L,Datos!$B22,Base!$O:$O,Datos!$C$4,Base!$N:$N,Datos!AG$5)</f>
        <v>0</v>
      </c>
      <c r="AH22" s="154">
        <f>SUMIFS(Base!$J:$J,Base!$L:$L,Datos!$B22,Base!$O:$O,Datos!$AH$4,Base!$N:$N,Datos!AH$5)</f>
        <v>0</v>
      </c>
      <c r="AI22" s="154">
        <f>SUMIFS(Base!$J:$J,Base!$L:$L,Datos!$B22,Base!$O:$O,Datos!$AH$4,Base!$N:$N,Datos!AI$5)</f>
        <v>0</v>
      </c>
      <c r="AJ22" s="154">
        <f>SUMIFS(Base!$J:$J,Base!$L:$L,Datos!$B22,Base!$O:$O,Datos!$AH$4,Base!$N:$N,Datos!AJ$5)</f>
        <v>0</v>
      </c>
      <c r="AK22" s="154">
        <f>SUMIFS(Base!$J:$J,Base!$L:$L,Datos!$B22,Base!$O:$O,Datos!$AH$4,Base!$N:$N,Datos!AK$5)</f>
        <v>0</v>
      </c>
      <c r="AL22" s="154">
        <f>SUMIFS(Base!$J:$J,Base!$L:$L,Datos!$B22,Base!$O:$O,Datos!$AH$4,Base!$N:$N,Datos!AL$5)</f>
        <v>0</v>
      </c>
      <c r="AM22" s="154">
        <f>SUMIFS(Base!$J:$J,Base!$L:$L,Datos!$B22,Base!$O:$O,Datos!$AH$4,Base!$N:$N,Datos!AM$5)</f>
        <v>0</v>
      </c>
      <c r="AN22" s="154">
        <f>SUMIFS(Base!$J:$J,Base!$L:$L,Datos!$B22,Base!$O:$O,Datos!$AH$4,Base!$N:$N,Datos!AN$5)</f>
        <v>0</v>
      </c>
      <c r="AO22" s="154">
        <f>SUMIFS(Base!$J:$J,Base!$L:$L,Datos!$B22,Base!$O:$O,Datos!$AH$4,Base!$N:$N,Datos!AO$5)</f>
        <v>0</v>
      </c>
      <c r="AP22" s="154">
        <f>SUMIFS(Base!$J:$J,Base!$L:$L,Datos!$B22,Base!$O:$O,Datos!$AH$4,Base!$N:$N,Datos!AP$5)</f>
        <v>0</v>
      </c>
      <c r="AQ22" s="154">
        <f>SUMIFS(Base!$J:$J,Base!$L:$L,Datos!$B22,Base!$O:$O,Datos!$AH$4,Base!$N:$N,Datos!AQ$5)</f>
        <v>0</v>
      </c>
      <c r="AR22" s="154">
        <f>SUMIFS(Base!$J:$J,Base!$L:$L,Datos!$B22,Base!$O:$O,Datos!$AH$4,Base!$N:$N,Datos!AR$5)</f>
        <v>0</v>
      </c>
      <c r="AS22" s="154">
        <f>SUMIFS(Base!$J:$J,Base!$L:$L,Datos!$B22,Base!$O:$O,Datos!$AH$4,Base!$N:$N,Datos!AS$5)</f>
        <v>0</v>
      </c>
      <c r="AT22" s="154">
        <f>SUMIFS(Base!$J:$J,Base!$L:$L,Datos!$B22,Base!$O:$O,Datos!$AH$4,Base!$N:$N,Datos!AT$5)</f>
        <v>0</v>
      </c>
      <c r="AU22" s="154">
        <f>SUMIFS(Base!$J:$J,Base!$L:$L,Datos!$B22,Base!$O:$O,Datos!$AH$4,Base!$N:$N,Datos!AU$5)</f>
        <v>0</v>
      </c>
      <c r="AV22" s="154">
        <f>SUMIFS(Base!$J:$J,Base!$L:$L,Datos!$B22,Base!$O:$O,Datos!$AH$4,Base!$N:$N,Datos!AV$5)</f>
        <v>0</v>
      </c>
      <c r="AW22" s="154">
        <f>SUMIFS(Base!$J:$J,Base!$L:$L,Datos!$B22,Base!$O:$O,Datos!$AH$4,Base!$N:$N,Datos!AW$5)</f>
        <v>0</v>
      </c>
      <c r="AX22" s="155">
        <f>SUMIFS(Base!$J:$J,Base!$L:$L,Datos!$B22,Base!$O:$O,Datos!$AH$4,Base!$N:$N,Datos!AX$5)</f>
        <v>0</v>
      </c>
      <c r="AY22" s="155">
        <f>SUMIFS(Base!$J:$J,Base!$L:$L,Datos!$B22,Base!$O:$O,Datos!$AH$4,Base!$N:$N,Datos!AY$5)</f>
        <v>0</v>
      </c>
      <c r="AZ22" s="155">
        <f>SUMIFS(Base!$J:$J,Base!$L:$L,Datos!$B22,Base!$O:$O,Datos!$AH$4,Base!$N:$N,Datos!AZ$5)</f>
        <v>0</v>
      </c>
      <c r="BA22" s="155">
        <f>SUMIFS(Base!$J:$J,Base!$L:$L,Datos!$B22,Base!$O:$O,Datos!$AH$4,Base!$N:$N,Datos!BA$5)</f>
        <v>0</v>
      </c>
      <c r="BB22" s="155">
        <f>SUMIFS(Base!$J:$J,Base!$L:$L,Datos!$B22,Base!$O:$O,Datos!$AH$4,Base!$N:$N,Datos!BB$5)</f>
        <v>0</v>
      </c>
      <c r="BC22" s="155">
        <f>SUMIFS(Base!$J:$J,Base!$L:$L,Datos!$B22,Base!$O:$O,Datos!$AH$4,Base!$N:$N,Datos!BC$5)</f>
        <v>0</v>
      </c>
      <c r="BD22" s="155">
        <f>SUMIFS(Base!$J:$J,Base!$L:$L,Datos!$B22,Base!$O:$O,Datos!$AH$4,Base!$N:$N,Datos!BD$5)</f>
        <v>0</v>
      </c>
      <c r="BE22" s="155">
        <f>SUMIFS(Base!$J:$J,Base!$L:$L,Datos!$B22,Base!$O:$O,Datos!$AH$4,Base!$N:$N,Datos!BE$5)</f>
        <v>0</v>
      </c>
      <c r="BF22" s="155">
        <f>SUMIFS(Base!$J:$J,Base!$L:$L,Datos!$B22,Base!$O:$O,Datos!$AH$4,Base!$N:$N,Datos!BF$5)</f>
        <v>0</v>
      </c>
      <c r="BG22" s="155">
        <f>SUMIFS(Base!$J:$J,Base!$L:$L,Datos!$B22,Base!$O:$O,Datos!$AH$4,Base!$N:$N,Datos!BG$5)</f>
        <v>0</v>
      </c>
      <c r="BH22" s="155">
        <f>SUMIFS(Base!$J:$J,Base!$L:$L,Datos!$B22,Base!$O:$O,Datos!$AH$4,Base!$N:$N,Datos!BH$5)</f>
        <v>0</v>
      </c>
      <c r="BI22" s="155">
        <f>SUMIFS(Base!$J:$J,Base!$L:$L,Datos!$B22,Base!$O:$O,Datos!$AH$4,Base!$N:$N,Datos!BI$5)</f>
        <v>0</v>
      </c>
      <c r="BJ22" s="155">
        <f>SUMIFS(Base!$J:$J,Base!$L:$L,Datos!$B22,Base!$O:$O,Datos!$AH$4,Base!$N:$N,Datos!BJ$5)</f>
        <v>0</v>
      </c>
      <c r="BK22" s="155">
        <f>SUMIFS(Base!$J:$J,Base!$L:$L,Datos!$B22,Base!$O:$O,Datos!$BK$4,Base!$N:$N,Datos!BK$5)</f>
        <v>0</v>
      </c>
      <c r="BL22" s="155">
        <f>SUMIFS(Base!$J:$J,Base!$L:$L,Datos!$B22,Base!$O:$O,Datos!$BK$4,Base!$N:$N,Datos!BL$5)</f>
        <v>0</v>
      </c>
      <c r="BM22" s="155">
        <f>SUMIFS(Base!$J:$J,Base!$L:$L,Datos!$B22,Base!$O:$O,Datos!$BK$4,Base!$N:$N,Datos!BM$5)</f>
        <v>0</v>
      </c>
      <c r="BN22" s="155">
        <f>SUMIFS(Base!$J:$J,Base!$L:$L,Datos!$B22,Base!$O:$O,Datos!$BK$4,Base!$N:$N,Datos!BN$5)</f>
        <v>0</v>
      </c>
      <c r="BO22" s="155">
        <f>SUMIFS(Base!$J:$J,Base!$L:$L,Datos!$B22,Base!$O:$O,Datos!$BK$4,Base!$N:$N,Datos!BO$5)</f>
        <v>0</v>
      </c>
      <c r="BP22" s="155">
        <f>SUMIFS(Base!$J:$J,Base!$L:$L,Datos!$B22,Base!$O:$O,Datos!$BK$4,Base!$N:$N,Datos!BP$5)</f>
        <v>0</v>
      </c>
      <c r="BQ22" s="155">
        <f>SUMIFS(Base!$J:$J,Base!$L:$L,Datos!$B22,Base!$O:$O,Datos!$BK$4,Base!$N:$N,Datos!BQ$5)</f>
        <v>0</v>
      </c>
      <c r="BR22" s="155">
        <f>SUMIFS(Base!$J:$J,Base!$L:$L,Datos!$B22,Base!$O:$O,Datos!$BK$4,Base!$N:$N,Datos!BR$5)</f>
        <v>0</v>
      </c>
      <c r="BS22" s="155">
        <f>SUMIFS(Base!$J:$J,Base!$L:$L,Datos!$B22,Base!$O:$O,Datos!$BK$4,Base!$N:$N,Datos!BS$5)</f>
        <v>0</v>
      </c>
      <c r="BT22" s="155">
        <f>SUMIFS(Base!$J:$J,Base!$L:$L,Datos!$B22,Base!$O:$O,Datos!$BK$4,Base!$N:$N,Datos!BT$5)</f>
        <v>0</v>
      </c>
      <c r="BU22" s="155">
        <f>SUMIFS(Base!$J:$J,Base!$L:$L,Datos!$B22,Base!$O:$O,Datos!$BK$4,Base!$N:$N,Datos!BU$5)</f>
        <v>0</v>
      </c>
      <c r="BV22" s="155">
        <f>SUMIFS(Base!$J:$J,Base!$L:$L,Datos!$B22,Base!$O:$O,Datos!$BK$4,Base!$N:$N,Datos!BV$5)</f>
        <v>0</v>
      </c>
      <c r="BW22" s="155">
        <f>SUMIFS(Base!$J:$J,Base!$L:$L,Datos!$B22,Base!$O:$O,Datos!$BK$4,Base!$N:$N,Datos!BW$5)</f>
        <v>0</v>
      </c>
      <c r="BX22" s="155">
        <f>SUMIFS(Base!$J:$J,Base!$L:$L,Datos!$B22,Base!$O:$O,Datos!$BK$4,Base!$N:$N,Datos!BX$5)</f>
        <v>0</v>
      </c>
      <c r="BY22" s="155">
        <f>SUMIFS(Base!$J:$J,Base!$L:$L,Datos!$B22,Base!$O:$O,Datos!$BK$4,Base!$N:$N,Datos!BY$5)</f>
        <v>0</v>
      </c>
      <c r="BZ22" s="155">
        <f>SUMIFS(Base!$J:$J,Base!$L:$L,Datos!$B22,Base!$O:$O,Datos!$BK$4,Base!$N:$N,Datos!BZ$5)</f>
        <v>0</v>
      </c>
      <c r="CA22" s="155">
        <f>SUMIFS(Base!$J:$J,Base!$L:$L,Datos!$B22,Base!$O:$O,Datos!$BK$4,Base!$N:$N,Datos!CA$5)</f>
        <v>0</v>
      </c>
      <c r="CB22" s="155">
        <f>SUMIFS(Base!$J:$J,Base!$L:$L,Datos!$B22,Base!$O:$O,Datos!$BK$4,Base!$N:$N,Datos!CB$5)</f>
        <v>0</v>
      </c>
      <c r="CC22" s="155">
        <f>SUMIFS(Base!$J:$J,Base!$L:$L,Datos!$B22,Base!$O:$O,Datos!$BK$4,Base!$N:$N,Datos!CC$5)</f>
        <v>0</v>
      </c>
      <c r="CD22" s="155">
        <f>SUMIFS(Base!$J:$J,Base!$L:$L,Datos!$B22,Base!$O:$O,Datos!$BK$4,Base!$N:$N,Datos!CD$5)</f>
        <v>0</v>
      </c>
      <c r="CE22" s="155">
        <f>SUMIFS(Base!$J:$J,Base!$L:$L,Datos!$B22,Base!$O:$O,Datos!$BK$4,Base!$N:$N,Datos!CE$5)</f>
        <v>0</v>
      </c>
      <c r="CF22" s="155">
        <f>SUMIFS(Base!$J:$J,Base!$L:$L,Datos!$B22,Base!$O:$O,Datos!$BK$4,Base!$N:$N,Datos!CF$5)</f>
        <v>0</v>
      </c>
      <c r="CG22" s="155">
        <f>SUMIFS(Base!$J:$J,Base!$L:$L,Datos!$B22,Base!$O:$O,Datos!$BK$4,Base!$N:$N,Datos!CG$5)</f>
        <v>0</v>
      </c>
      <c r="CH22" s="155">
        <f>SUMIFS(Base!$J:$J,Base!$L:$L,Datos!$B22,Base!$O:$O,Datos!$BK$4,Base!$N:$N,Datos!CH$5)</f>
        <v>0</v>
      </c>
      <c r="CI22" s="155">
        <f>SUMIFS(Base!$J:$J,Base!$L:$L,Datos!$B22,Base!$O:$O,Datos!$BK$4,Base!$N:$N,Datos!CI$5)</f>
        <v>0</v>
      </c>
      <c r="CJ22" s="155">
        <f>SUMIFS(Base!$J:$J,Base!$L:$L,Datos!$B22,Base!$O:$O,Datos!$BK$4,Base!$N:$N,Datos!CJ$5)</f>
        <v>0</v>
      </c>
      <c r="CK22" s="155">
        <f>SUMIFS(Base!$J:$J,Base!$L:$L,Datos!$B22,Base!$O:$O,Datos!$BK$4,Base!$N:$N,Datos!CK$5)</f>
        <v>0</v>
      </c>
      <c r="CL22" s="155">
        <f>SUMIFS(Base!$J:$J,Base!$L:$L,Datos!$B22,Base!$O:$O,Datos!$BK$4,Base!$N:$N,Datos!CL$5)</f>
        <v>0</v>
      </c>
      <c r="CM22" s="155">
        <f>SUMIFS(Base!$J:$J,Base!$L:$L,Datos!$B22,Base!$O:$O,Datos!$BK$4,Base!$N:$N,Datos!CM$5)</f>
        <v>0</v>
      </c>
      <c r="CN22" s="155">
        <f>SUMIFS(Base!$J:$J,Base!$L:$L,Datos!$B22,Base!$O:$O,Datos!$BK$4,Base!$N:$N,Datos!CN$5)</f>
        <v>0</v>
      </c>
      <c r="CO22" s="155">
        <f>SUMIFS(Base!$J:$J,Base!$L:$L,Datos!$B22,Base!$O:$O,Datos!$BK$4,Base!$N:$N,Datos!CO$5)</f>
        <v>0</v>
      </c>
      <c r="CP22" s="155">
        <f>SUMIFS(Base!$J:$J,Base!$L:$L,Datos!$B22,Base!$O:$O,Datos!$CP$4,Base!$N:$N,Datos!CP$5)</f>
        <v>0</v>
      </c>
      <c r="CQ22" s="155">
        <f>SUMIFS(Base!$J:$J,Base!$L:$L,Datos!$B22,Base!$O:$O,Datos!$CP$4,Base!$N:$N,Datos!CQ$5)</f>
        <v>0</v>
      </c>
      <c r="CR22" s="155">
        <f>SUMIFS(Base!$J:$J,Base!$L:$L,Datos!$B22,Base!$O:$O,Datos!$CP$4,Base!$N:$N,Datos!CR$5)</f>
        <v>0</v>
      </c>
      <c r="CS22" s="155">
        <f>SUMIFS(Base!$J:$J,Base!$L:$L,Datos!$B22,Base!$O:$O,Datos!$CP$4,Base!$N:$N,Datos!CS$5)</f>
        <v>0</v>
      </c>
      <c r="CT22" s="155">
        <f>SUMIFS(Base!$J:$J,Base!$L:$L,Datos!$B22,Base!$O:$O,Datos!$CP$4,Base!$N:$N,Datos!CT$5)</f>
        <v>0</v>
      </c>
      <c r="CU22" s="155">
        <f>SUMIFS(Base!$J:$J,Base!$L:$L,Datos!$B22,Base!$O:$O,Datos!$CP$4,Base!$N:$N,Datos!CU$5)</f>
        <v>0</v>
      </c>
      <c r="CV22" s="155">
        <f>SUMIFS(Base!$J:$J,Base!$L:$L,Datos!$B22,Base!$O:$O,Datos!$CP$4,Base!$N:$N,Datos!CV$5)</f>
        <v>0</v>
      </c>
      <c r="CW22" s="155">
        <f>SUMIFS(Base!$J:$J,Base!$L:$L,Datos!$B22,Base!$O:$O,Datos!$CP$4,Base!$N:$N,Datos!CW$5)</f>
        <v>0</v>
      </c>
      <c r="CX22" s="155">
        <f>SUMIFS(Base!$J:$J,Base!$L:$L,Datos!$B22,Base!$O:$O,Datos!$CP$4,Base!$N:$N,Datos!CX$5)</f>
        <v>0</v>
      </c>
      <c r="CY22" s="155">
        <f>SUMIFS(Base!$J:$J,Base!$L:$L,Datos!$B22,Base!$O:$O,Datos!$CP$4,Base!$N:$N,Datos!CY$5)</f>
        <v>0</v>
      </c>
      <c r="CZ22" s="155">
        <f>SUMIFS(Base!$J:$J,Base!$L:$L,Datos!$B22,Base!$O:$O,Datos!$CP$4,Base!$N:$N,Datos!CZ$5)</f>
        <v>0</v>
      </c>
      <c r="DA22" s="155">
        <f>SUMIFS(Base!$J:$J,Base!$L:$L,Datos!$B22,Base!$O:$O,Datos!$CP$4,Base!$N:$N,Datos!DA$5)</f>
        <v>0</v>
      </c>
      <c r="DB22" s="155">
        <f>SUMIFS(Base!$J:$J,Base!$L:$L,Datos!$B22,Base!$O:$O,Datos!$CP$4,Base!$N:$N,Datos!DB$5)</f>
        <v>0</v>
      </c>
      <c r="DC22" s="155">
        <f>SUMIFS(Base!$J:$J,Base!$L:$L,Datos!$B22,Base!$O:$O,Datos!$CP$4,Base!$N:$N,Datos!DC$5)</f>
        <v>0</v>
      </c>
      <c r="DD22" s="155">
        <f>SUMIFS(Base!$J:$J,Base!$L:$L,Datos!$B22,Base!$O:$O,Datos!$CP$4,Base!$N:$N,Datos!DD$5)</f>
        <v>0</v>
      </c>
      <c r="DE22" s="155">
        <f>SUMIFS(Base!$J:$J,Base!$L:$L,Datos!$B22,Base!$O:$O,Datos!$CP$4,Base!$N:$N,Datos!DE$5)</f>
        <v>0</v>
      </c>
      <c r="DF22" s="155">
        <f>SUMIFS(Base!$J:$J,Base!$L:$L,Datos!$B22,Base!$O:$O,Datos!$CP$4,Base!$N:$N,Datos!DF$5)</f>
        <v>0</v>
      </c>
      <c r="DG22" s="155">
        <f>SUMIFS(Base!$J:$J,Base!$L:$L,Datos!$B22,Base!$O:$O,Datos!$CP$4,Base!$N:$N,Datos!DG$5)</f>
        <v>0</v>
      </c>
      <c r="DH22" s="155">
        <f>SUMIFS(Base!$J:$J,Base!$L:$L,Datos!$B22,Base!$O:$O,Datos!$CP$4,Base!$N:$N,Datos!DH$5)</f>
        <v>0</v>
      </c>
      <c r="DI22" s="155">
        <f>SUMIFS(Base!$J:$J,Base!$L:$L,Datos!$B22,Base!$O:$O,Datos!$CP$4,Base!$N:$N,Datos!DI$5)</f>
        <v>0</v>
      </c>
      <c r="DJ22" s="155">
        <f>SUMIFS(Base!$J:$J,Base!$L:$L,Datos!$B22,Base!$O:$O,Datos!$CP$4,Base!$N:$N,Datos!DJ$5)</f>
        <v>0</v>
      </c>
      <c r="DK22" s="155">
        <f>SUMIFS(Base!$J:$J,Base!$L:$L,Datos!$B22,Base!$O:$O,Datos!$CP$4,Base!$N:$N,Datos!DK$5)</f>
        <v>0</v>
      </c>
      <c r="DL22" s="155">
        <f>SUMIFS(Base!$J:$J,Base!$L:$L,Datos!$B22,Base!$O:$O,Datos!$CP$4,Base!$N:$N,Datos!DL$5)</f>
        <v>0</v>
      </c>
      <c r="DM22" s="155">
        <f>SUMIFS(Base!$J:$J,Base!$L:$L,Datos!$B22,Base!$O:$O,Datos!$CP$4,Base!$N:$N,Datos!DM$5)</f>
        <v>0</v>
      </c>
      <c r="DN22" s="155">
        <f>SUMIFS(Base!$J:$J,Base!$L:$L,Datos!$B22,Base!$O:$O,Datos!$CP$4,Base!$N:$N,Datos!DN$5)</f>
        <v>0</v>
      </c>
      <c r="DO22" s="155">
        <f>SUMIFS(Base!$J:$J,Base!$L:$L,Datos!$B22,Base!$O:$O,Datos!$CP$4,Base!$N:$N,Datos!DO$5)</f>
        <v>0</v>
      </c>
      <c r="DP22" s="155">
        <f>SUMIFS(Base!$J:$J,Base!$L:$L,Datos!$B22,Base!$O:$O,Datos!$CP$4,Base!$N:$N,Datos!DP$5)</f>
        <v>0</v>
      </c>
      <c r="DQ22" s="155">
        <f>SUMIFS(Base!$J:$J,Base!$L:$L,Datos!$B22,Base!$O:$O,Datos!$CP$4,Base!$N:$N,Datos!DQ$5)</f>
        <v>0</v>
      </c>
      <c r="DR22" s="155">
        <f>SUMIFS(Base!$J:$J,Base!$L:$L,Datos!$B22,Base!$O:$O,Datos!$CP$4,Base!$N:$N,Datos!DR$5)</f>
        <v>0</v>
      </c>
      <c r="DS22" s="155">
        <f>SUMIFS(Base!$J:$J,Base!$L:$L,Datos!$B22,Base!$O:$O,Datos!$CP$4,Base!$N:$N,Datos!DS$5)</f>
        <v>0</v>
      </c>
      <c r="DT22" s="156">
        <f>SUMIFS(Base!$J:$J,Base!$L:$L,Datos!$B22,Base!$O:$O,Datos!$DT$4,Base!$N:$N,Datos!DT$5)</f>
        <v>0</v>
      </c>
      <c r="DU22" s="155">
        <f>SUMIFS(Base!$J:$J,Base!$L:$L,Datos!$B22,Base!$O:$O,Datos!$DT$4,Base!$N:$N,Datos!DU$5)</f>
        <v>0</v>
      </c>
      <c r="DV22" s="155">
        <f>SUMIFS(Base!$J:$J,Base!$L:$L,Datos!$B22,Base!$O:$O,Datos!$DT$4,Base!$N:$N,Datos!DV$5)</f>
        <v>0</v>
      </c>
      <c r="DW22" s="155">
        <f>SUMIFS(Base!$J:$J,Base!$L:$L,Datos!$B22,Base!$O:$O,Datos!$DT$4,Base!$N:$N,Datos!DW$5)</f>
        <v>0</v>
      </c>
      <c r="DX22" s="155">
        <f>SUMIFS(Base!$J:$J,Base!$L:$L,Datos!$B22,Base!$O:$O,Datos!$DT$4,Base!$N:$N,Datos!DX$5)</f>
        <v>0</v>
      </c>
      <c r="DY22" s="155">
        <f>SUMIFS(Base!$J:$J,Base!$L:$L,Datos!$B22,Base!$O:$O,Datos!$DT$4,Base!$N:$N,Datos!DY$5)</f>
        <v>0</v>
      </c>
      <c r="DZ22" s="155">
        <f>SUMIFS(Base!$J:$J,Base!$L:$L,Datos!$B22,Base!$O:$O,Datos!$DT$4,Base!$N:$N,Datos!DZ$5)</f>
        <v>0</v>
      </c>
      <c r="EA22" s="155">
        <f>SUMIFS(Base!$J:$J,Base!$L:$L,Datos!$B22,Base!$O:$O,Datos!$DT$4,Base!$N:$N,Datos!EA$5)</f>
        <v>0</v>
      </c>
      <c r="EB22" s="155">
        <f>SUMIFS(Base!$J:$J,Base!$L:$L,Datos!$B22,Base!$O:$O,Datos!$DT$4,Base!$N:$N,Datos!EB$5)</f>
        <v>0</v>
      </c>
      <c r="EC22" s="155">
        <f>SUMIFS(Base!$J:$J,Base!$L:$L,Datos!$B22,Base!$O:$O,Datos!$DT$4,Base!$N:$N,Datos!EC$5)</f>
        <v>0</v>
      </c>
      <c r="ED22" s="155">
        <f>SUMIFS(Base!$J:$J,Base!$L:$L,Datos!$B22,Base!$O:$O,Datos!$DT$4,Base!$N:$N,Datos!ED$5)</f>
        <v>0</v>
      </c>
      <c r="EE22" s="155">
        <f>SUMIFS(Base!$J:$J,Base!$L:$L,Datos!$B22,Base!$O:$O,Datos!$DT$4,Base!$N:$N,Datos!EE$5)</f>
        <v>0</v>
      </c>
      <c r="EF22" s="155">
        <f>SUMIFS(Base!$J:$J,Base!$L:$L,Datos!$B22,Base!$O:$O,Datos!$DT$4,Base!$N:$N,Datos!EF$5)</f>
        <v>0</v>
      </c>
      <c r="EG22" s="155">
        <f>SUMIFS(Base!$J:$J,Base!$L:$L,Datos!$B22,Base!$O:$O,Datos!$DT$4,Base!$N:$N,Datos!EG$5)</f>
        <v>0</v>
      </c>
      <c r="EH22" s="155">
        <f>SUMIFS(Base!$J:$J,Base!$L:$L,Datos!$B22,Base!$O:$O,Datos!$DT$4,Base!$N:$N,Datos!EH$5)</f>
        <v>0</v>
      </c>
      <c r="EI22" s="155">
        <f>SUMIFS(Base!$J:$J,Base!$L:$L,Datos!$B22,Base!$O:$O,Datos!$DT$4,Base!$N:$N,Datos!EI$5)</f>
        <v>0</v>
      </c>
      <c r="EJ22" s="155">
        <f>SUMIFS(Base!$J:$J,Base!$L:$L,Datos!$B22,Base!$O:$O,Datos!$DT$4,Base!$N:$N,Datos!EJ$5)</f>
        <v>0</v>
      </c>
      <c r="EK22" s="155">
        <f>SUMIFS(Base!$J:$J,Base!$L:$L,Datos!$B22,Base!$O:$O,Datos!$DT$4,Base!$N:$N,Datos!EK$5)</f>
        <v>0</v>
      </c>
      <c r="EL22" s="155">
        <f>SUMIFS(Base!$J:$J,Base!$L:$L,Datos!$B22,Base!$O:$O,Datos!$DT$4,Base!$N:$N,Datos!EL$5)</f>
        <v>0</v>
      </c>
      <c r="EM22" s="155">
        <f>SUMIFS(Base!$J:$J,Base!$L:$L,Datos!$B22,Base!$O:$O,Datos!$DT$4,Base!$N:$N,Datos!EM$5)</f>
        <v>0</v>
      </c>
      <c r="EN22" s="155">
        <f>SUMIFS(Base!$J:$J,Base!$L:$L,Datos!$B22,Base!$O:$O,Datos!$DT$4,Base!$N:$N,Datos!EN$5)</f>
        <v>0</v>
      </c>
      <c r="EO22" s="155">
        <f>SUMIFS(Base!$J:$J,Base!$L:$L,Datos!$B22,Base!$O:$O,Datos!$DT$4,Base!$N:$N,Datos!EO$5)</f>
        <v>0</v>
      </c>
      <c r="EP22" s="155">
        <f>SUMIFS(Base!$J:$J,Base!$L:$L,Datos!$B22,Base!$O:$O,Datos!$DT$4,Base!$N:$N,Datos!EP$5)</f>
        <v>0</v>
      </c>
      <c r="EQ22" s="155">
        <f>SUMIFS(Base!$J:$J,Base!$L:$L,Datos!$B22,Base!$O:$O,Datos!$DT$4,Base!$N:$N,Datos!EQ$5)</f>
        <v>0</v>
      </c>
      <c r="ER22" s="155">
        <f>SUMIFS(Base!$J:$J,Base!$L:$L,Datos!$B22,Base!$O:$O,Datos!$DT$4,Base!$N:$N,Datos!ER$5)</f>
        <v>0</v>
      </c>
      <c r="ES22" s="155">
        <f>SUMIFS(Base!$J:$J,Base!$L:$L,Datos!$B22,Base!$O:$O,Datos!$DT$4,Base!$N:$N,Datos!ES$5)</f>
        <v>0</v>
      </c>
      <c r="ET22" s="155">
        <f>SUMIFS(Base!$J:$J,Base!$L:$L,Datos!$B22,Base!$O:$O,Datos!$DT$4,Base!$N:$N,Datos!ET$5)</f>
        <v>0</v>
      </c>
      <c r="EU22" s="155">
        <f>SUMIFS(Base!$J:$J,Base!$L:$L,Datos!$B22,Base!$O:$O,Datos!$DT$4,Base!$N:$N,Datos!EU$5)</f>
        <v>0</v>
      </c>
      <c r="EV22" s="155">
        <f>SUMIFS(Base!$J:$J,Base!$L:$L,Datos!$B22,Base!$O:$O,Datos!$DT$4,Base!$N:$N,Datos!EV$5)</f>
        <v>0</v>
      </c>
      <c r="EW22" s="155">
        <f>SUMIFS(Base!$J:$J,Base!$L:$L,Datos!$B22,Base!$O:$O,Datos!$DT$4,Base!$N:$N,Datos!EW$5)</f>
        <v>0</v>
      </c>
      <c r="EX22" s="157">
        <f>SUMIFS(Base!$J:$J,Base!$L:$L,Datos!$B22,Base!$O:$O,Datos!$DT$4,Base!$N:$N,Datos!EX$5)</f>
        <v>0</v>
      </c>
      <c r="EY22" s="155">
        <f>SUMIFS(Base!$J:$J,Base!$L:$L,Datos!$B22,Base!$O:$O,Datos!$EY$4,Base!$N:$N,Datos!EY$5)</f>
        <v>0</v>
      </c>
      <c r="EZ22" s="155">
        <f>SUMIFS(Base!$J:$J,Base!$L:$L,Datos!$B22,Base!$O:$O,Datos!$EY$4,Base!$N:$N,Datos!EZ$5)</f>
        <v>0</v>
      </c>
      <c r="FA22" s="155">
        <f>SUMIFS(Base!$J:$J,Base!$L:$L,Datos!$B22,Base!$O:$O,Datos!$EY$4,Base!$N:$N,Datos!FA$5)</f>
        <v>0</v>
      </c>
      <c r="FB22" s="155">
        <f>SUMIFS(Base!$J:$J,Base!$L:$L,Datos!$B22,Base!$O:$O,Datos!$EY$4,Base!$N:$N,Datos!FB$5)</f>
        <v>0</v>
      </c>
      <c r="FC22" s="155">
        <f>SUMIFS(Base!$J:$J,Base!$L:$L,Datos!$B22,Base!$O:$O,Datos!$EY$4,Base!$N:$N,Datos!FC$5)</f>
        <v>0</v>
      </c>
      <c r="FD22" s="155">
        <f>SUMIFS(Base!$J:$J,Base!$L:$L,Datos!$B22,Base!$O:$O,Datos!$EY$4,Base!$N:$N,Datos!FD$5)</f>
        <v>0</v>
      </c>
      <c r="FE22" s="155">
        <f>SUMIFS(Base!$J:$J,Base!$L:$L,Datos!$B22,Base!$O:$O,Datos!$EY$4,Base!$N:$N,Datos!FE$5)</f>
        <v>0</v>
      </c>
      <c r="FF22" s="155">
        <f>SUMIFS(Base!$J:$J,Base!$L:$L,Datos!$B22,Base!$O:$O,Datos!$EY$4,Base!$N:$N,Datos!FF$5)</f>
        <v>0</v>
      </c>
      <c r="FG22" s="155">
        <f>SUMIFS(Base!$J:$J,Base!$L:$L,Datos!$B22,Base!$O:$O,Datos!$EY$4,Base!$N:$N,Datos!FG$5)</f>
        <v>0</v>
      </c>
      <c r="FH22" s="155">
        <f>SUMIFS(Base!$J:$J,Base!$L:$L,Datos!$B22,Base!$O:$O,Datos!$EY$4,Base!$N:$N,Datos!FH$5)</f>
        <v>0</v>
      </c>
      <c r="FI22" s="155">
        <f>SUMIFS(Base!$J:$J,Base!$L:$L,Datos!$B22,Base!$O:$O,Datos!$EY$4,Base!$N:$N,Datos!FI$5)</f>
        <v>0</v>
      </c>
      <c r="FJ22" s="155">
        <f>SUMIFS(Base!$J:$J,Base!$L:$L,Datos!$B22,Base!$O:$O,Datos!$EY$4,Base!$N:$N,Datos!FJ$5)</f>
        <v>0</v>
      </c>
      <c r="FK22" s="155">
        <f>SUMIFS(Base!$J:$J,Base!$L:$L,Datos!$B22,Base!$O:$O,Datos!$EY$4,Base!$N:$N,Datos!FK$5)</f>
        <v>0</v>
      </c>
      <c r="FL22" s="155">
        <f>SUMIFS(Base!$J:$J,Base!$L:$L,Datos!$B22,Base!$O:$O,Datos!$EY$4,Base!$N:$N,Datos!FL$5)</f>
        <v>0</v>
      </c>
      <c r="FM22" s="155">
        <f>SUMIFS(Base!$J:$J,Base!$L:$L,Datos!$B22,Base!$O:$O,Datos!$EY$4,Base!$N:$N,Datos!FM$5)</f>
        <v>0</v>
      </c>
      <c r="FN22" s="155">
        <f>SUMIFS(Base!$J:$J,Base!$L:$L,Datos!$B22,Base!$O:$O,Datos!$EY$4,Base!$N:$N,Datos!FN$5)</f>
        <v>0</v>
      </c>
      <c r="FO22" s="155">
        <f>SUMIFS(Base!$J:$J,Base!$L:$L,Datos!$B22,Base!$O:$O,Datos!$EY$4,Base!$N:$N,Datos!FO$5)</f>
        <v>0</v>
      </c>
      <c r="FP22" s="155">
        <f>SUMIFS(Base!$J:$J,Base!$L:$L,Datos!$B22,Base!$O:$O,Datos!$EY$4,Base!$N:$N,Datos!FP$5)</f>
        <v>0</v>
      </c>
      <c r="FQ22" s="155">
        <f>SUMIFS(Base!$J:$J,Base!$L:$L,Datos!$B22,Base!$O:$O,Datos!$EY$4,Base!$N:$N,Datos!FQ$5)</f>
        <v>0</v>
      </c>
      <c r="FR22" s="155">
        <f>SUMIFS(Base!$J:$J,Base!$L:$L,Datos!$B22,Base!$O:$O,Datos!$EY$4,Base!$N:$N,Datos!FR$5)</f>
        <v>0</v>
      </c>
      <c r="FS22" s="155">
        <f>SUMIFS(Base!$J:$J,Base!$L:$L,Datos!$B22,Base!$O:$O,Datos!$EY$4,Base!$N:$N,Datos!FS$5)</f>
        <v>0</v>
      </c>
      <c r="FT22" s="155">
        <f>SUMIFS(Base!$J:$J,Base!$L:$L,Datos!$B22,Base!$O:$O,Datos!$EY$4,Base!$N:$N,Datos!FT$5)</f>
        <v>0</v>
      </c>
      <c r="FU22" s="155">
        <f>SUMIFS(Base!$J:$J,Base!$L:$L,Datos!$B22,Base!$O:$O,Datos!$EY$4,Base!$N:$N,Datos!FU$5)</f>
        <v>0</v>
      </c>
      <c r="FV22" s="155">
        <f>SUMIFS(Base!$J:$J,Base!$L:$L,Datos!$B22,Base!$O:$O,Datos!$EY$4,Base!$N:$N,Datos!FV$5)</f>
        <v>0</v>
      </c>
      <c r="FW22" s="155">
        <f>SUMIFS(Base!$J:$J,Base!$L:$L,Datos!$B22,Base!$O:$O,Datos!$EY$4,Base!$N:$N,Datos!FW$5)</f>
        <v>0</v>
      </c>
      <c r="FX22" s="155">
        <f>SUMIFS(Base!$J:$J,Base!$L:$L,Datos!$B22,Base!$O:$O,Datos!$EY$4,Base!$N:$N,Datos!FX$5)</f>
        <v>0</v>
      </c>
      <c r="FY22" s="155">
        <f>SUMIFS(Base!$J:$J,Base!$L:$L,Datos!$B22,Base!$O:$O,Datos!$EY$4,Base!$N:$N,Datos!FY$5)</f>
        <v>0</v>
      </c>
      <c r="FZ22" s="155">
        <f>SUMIFS(Base!$J:$J,Base!$L:$L,Datos!$B22,Base!$O:$O,Datos!$EY$4,Base!$N:$N,Datos!FZ$5)</f>
        <v>0</v>
      </c>
      <c r="GA22" s="209">
        <f>SUMIFS(Base!$J:$J,Base!$L:$L,Datos!$B22,Base!$O:$O,Datos!$EY$4,Base!$N:$N,Datos!GA$5)</f>
        <v>0</v>
      </c>
      <c r="GB22" s="155">
        <f>SUMIFS(Base!$J:$J,Base!$L:$L,Datos!$B22,Base!$O:$O,Datos!$EY$4,Base!$N:$N,Datos!GB$5)</f>
        <v>0</v>
      </c>
      <c r="GC22" s="155">
        <f>SUMIFS(Base!$J:$J,Base!$L:$L,Datos!$B22,Base!$O:$O,Datos!$GC$4,Base!$N:$N,Datos!GC$5)</f>
        <v>0</v>
      </c>
      <c r="GD22" s="155">
        <f>SUMIFS(Base!$J:$J,Base!$L:$L,Datos!$B22,Base!$O:$O,Datos!$GC$4,Base!$N:$N,Datos!GD$5)</f>
        <v>0</v>
      </c>
      <c r="GE22" s="155">
        <f>SUMIFS(Base!$J:$J,Base!$L:$L,Datos!$B22,Base!$O:$O,Datos!$GC$4,Base!$N:$N,Datos!GE$5)</f>
        <v>0</v>
      </c>
      <c r="GF22" s="157">
        <f>SUMIFS(Base!$J:$J,Base!$L:$L,Datos!$B22,Base!$O:$O,Datos!$GC$4,Base!$N:$N,Datos!GF$5)</f>
        <v>0</v>
      </c>
      <c r="GG22" s="157">
        <f>SUMIFS(Base!$J:$J,Base!$L:$L,Datos!$B22,Base!$O:$O,Datos!$GC$4,Base!$N:$N,Datos!GG$5)</f>
        <v>0</v>
      </c>
      <c r="GH22" s="157">
        <f>SUMIFS(Base!$J:$J,Base!$L:$L,Datos!$B22,Base!$O:$O,Datos!$GC$4,Base!$N:$N,Datos!GH$5)</f>
        <v>0</v>
      </c>
      <c r="GI22" s="157">
        <f>SUMIFS(Base!$J:$J,Base!$L:$L,Datos!$B22,Base!$O:$O,Datos!$GC$4,Base!$N:$N,Datos!GI$5)</f>
        <v>0</v>
      </c>
      <c r="GJ22" s="157">
        <f>SUMIFS(Base!$J:$J,Base!$L:$L,Datos!$B22,Base!$O:$O,Datos!$GC$4,Base!$N:$N,Datos!GJ$5)</f>
        <v>0</v>
      </c>
      <c r="GK22" s="157">
        <f>SUMIFS(Base!$J:$J,Base!$L:$L,Datos!$B22,Base!$O:$O,Datos!$GC$4,Base!$N:$N,Datos!GK$5)</f>
        <v>0</v>
      </c>
      <c r="GL22" s="157">
        <f>SUMIFS(Base!$J:$J,Base!$L:$L,Datos!$B22,Base!$O:$O,Datos!$GC$4,Base!$N:$N,Datos!GL$5)</f>
        <v>0</v>
      </c>
      <c r="GM22" s="157">
        <f>SUMIFS(Base!$J:$J,Base!$L:$L,Datos!$B22,Base!$O:$O,Datos!$GC$4,Base!$N:$N,Datos!GM$5)</f>
        <v>0</v>
      </c>
      <c r="GN22" s="157">
        <f>SUMIFS(Base!$J:$J,Base!$L:$L,Datos!$B22,Base!$O:$O,Datos!$GC$4,Base!$N:$N,Datos!GN$5)</f>
        <v>0</v>
      </c>
      <c r="GO22" s="157">
        <f>SUMIFS(Base!$J:$J,Base!$L:$L,Datos!$B22,Base!$O:$O,Datos!$GC$4,Base!$N:$N,Datos!GO$5)</f>
        <v>0</v>
      </c>
      <c r="GP22" s="157">
        <f>SUMIFS(Base!$J:$J,Base!$L:$L,Datos!$B22,Base!$O:$O,Datos!$GC$4,Base!$N:$N,Datos!GP$5)</f>
        <v>0</v>
      </c>
      <c r="GQ22" s="157">
        <f>SUMIFS(Base!$J:$J,Base!$L:$L,Datos!$B22,Base!$O:$O,Datos!$GC$4,Base!$N:$N,Datos!GQ$5)</f>
        <v>0</v>
      </c>
      <c r="GR22" s="157">
        <f>SUMIFS(Base!$J:$J,Base!$L:$L,Datos!$B22,Base!$O:$O,Datos!$GC$4,Base!$N:$N,Datos!GR$5)</f>
        <v>0</v>
      </c>
      <c r="GS22" s="157">
        <f>SUMIFS(Base!$J:$J,Base!$L:$L,Datos!$B22,Base!$O:$O,Datos!$GC$4,Base!$N:$N,Datos!GS$5)</f>
        <v>0</v>
      </c>
      <c r="GT22" s="157">
        <f>SUMIFS(Base!$J:$J,Base!$L:$L,Datos!$B22,Base!$O:$O,Datos!$GC$4,Base!$N:$N,Datos!GT$5)</f>
        <v>0</v>
      </c>
      <c r="GU22" s="157">
        <f>SUMIFS(Base!$J:$J,Base!$L:$L,Datos!$B22,Base!$O:$O,Datos!$GC$4,Base!$N:$N,Datos!GU$5)</f>
        <v>0</v>
      </c>
      <c r="GV22" s="157">
        <f>SUMIFS(Base!$J:$J,Base!$L:$L,Datos!$B22,Base!$O:$O,Datos!$GC$4,Base!$N:$N,Datos!GV$5)</f>
        <v>0</v>
      </c>
      <c r="GW22" s="157">
        <f>SUMIFS(Base!$J:$J,Base!$L:$L,Datos!$B22,Base!$O:$O,Datos!$GC$4,Base!$N:$N,Datos!GW$5)</f>
        <v>0</v>
      </c>
      <c r="GX22" s="157">
        <f>SUMIFS(Base!$J:$J,Base!$L:$L,Datos!$B22,Base!$O:$O,Datos!$GC$4,Base!$N:$N,Datos!GX$5)</f>
        <v>0</v>
      </c>
      <c r="GY22" s="157">
        <f>SUMIFS(Base!$J:$J,Base!$L:$L,Datos!$B22,Base!$O:$O,Datos!$GC$4,Base!$N:$N,Datos!GY$5)</f>
        <v>0</v>
      </c>
      <c r="GZ22" s="157">
        <f>SUMIFS(Base!$J:$J,Base!$L:$L,Datos!$B22,Base!$O:$O,Datos!$GC$4,Base!$N:$N,Datos!GZ$5)</f>
        <v>0</v>
      </c>
      <c r="HA22" s="157">
        <f>SUMIFS(Base!$J:$J,Base!$L:$L,Datos!$B22,Base!$O:$O,Datos!$GC$4,Base!$N:$N,Datos!HA$5)</f>
        <v>0</v>
      </c>
      <c r="HB22" s="157">
        <f>SUMIFS(Base!$J:$J,Base!$L:$L,Datos!$B22,Base!$O:$O,Datos!$GC$4,Base!$N:$N,Datos!HB$5)</f>
        <v>0</v>
      </c>
      <c r="HC22" s="157">
        <f>SUMIFS(Base!$J:$J,Base!$L:$L,Datos!$B22,Base!$O:$O,Datos!$GC$4,Base!$N:$N,Datos!HC$5)</f>
        <v>0</v>
      </c>
      <c r="HD22" s="157">
        <f>SUMIFS(Base!$J:$J,Base!$L:$L,Datos!$B22,Base!$O:$O,Datos!$GC$4,Base!$N:$N,Datos!HD$5)</f>
        <v>0</v>
      </c>
      <c r="HE22" s="157">
        <f>SUMIFS(Base!$J:$J,Base!$L:$L,Datos!$B22,Base!$O:$O,Datos!$GC$4,Base!$N:$N,Datos!HE$5)</f>
        <v>0</v>
      </c>
      <c r="HF22" s="157">
        <f>SUMIFS(Base!$J:$J,Base!$L:$L,Datos!$B22,Base!$O:$O,Datos!$GC$4,Base!$N:$N,Datos!HF$5)</f>
        <v>0</v>
      </c>
      <c r="HG22" s="157">
        <f>SUMIFS(Base!$J:$J,Base!$L:$L,Datos!$B22,Base!$O:$O,Datos!$GC$4,Base!$N:$N,Datos!HG$5)</f>
        <v>0</v>
      </c>
      <c r="HH22" s="157">
        <f>SUMIFS(Base!$J:$J,Base!$L:$L,Datos!$B22,Base!$O:$O,Datos!$HH$4,Base!$N:$N,Datos!HH$5)</f>
        <v>0</v>
      </c>
      <c r="HI22" s="157">
        <f>SUMIFS(Base!$J:$J,Base!$L:$L,Datos!$B22,Base!$O:$O,Datos!$HH$4,Base!$N:$N,Datos!HI$5)</f>
        <v>0</v>
      </c>
      <c r="HJ22" s="157">
        <f>SUMIFS(Base!$J:$J,Base!$L:$L,Datos!$B22,Base!$O:$O,Datos!$HH$4,Base!$N:$N,Datos!HJ$5)</f>
        <v>0</v>
      </c>
      <c r="HK22" s="157">
        <f>SUMIFS(Base!$J:$J,Base!$L:$L,Datos!$B22,Base!$O:$O,Datos!$HH$4,Base!$N:$N,Datos!HK$5)</f>
        <v>0</v>
      </c>
      <c r="HL22" s="157">
        <f>SUMIFS(Base!$J:$J,Base!$L:$L,Datos!$B22,Base!$O:$O,Datos!$HH$4,Base!$N:$N,Datos!HL$5)</f>
        <v>0</v>
      </c>
      <c r="HM22" s="157">
        <f>SUMIFS(Base!$J:$J,Base!$L:$L,Datos!$B22,Base!$O:$O,Datos!$HH$4,Base!$N:$N,Datos!HM$5)</f>
        <v>0</v>
      </c>
      <c r="HN22" s="157">
        <f>SUMIFS(Base!$J:$J,Base!$L:$L,Datos!$B22,Base!$O:$O,Datos!$HH$4,Base!$N:$N,Datos!HN$5)</f>
        <v>0</v>
      </c>
      <c r="HO22" s="157">
        <f>SUMIFS(Base!$J:$J,Base!$L:$L,Datos!$B22,Base!$O:$O,Datos!$HH$4,Base!$N:$N,Datos!HO$5)</f>
        <v>0</v>
      </c>
      <c r="HP22" s="157">
        <f>SUMIFS(Base!$J:$J,Base!$L:$L,Datos!$B22,Base!$O:$O,Datos!$HH$4,Base!$N:$N,Datos!HP$5)</f>
        <v>0</v>
      </c>
      <c r="HQ22" s="157">
        <f>SUMIFS(Base!$J:$J,Base!$L:$L,Datos!$B22,Base!$O:$O,Datos!$HH$4,Base!$N:$N,Datos!HQ$5)</f>
        <v>0</v>
      </c>
      <c r="HR22" s="157">
        <f>SUMIFS(Base!$J:$J,Base!$L:$L,Datos!$B22,Base!$O:$O,Datos!$HH$4,Base!$N:$N,Datos!HR$5)</f>
        <v>0</v>
      </c>
      <c r="HS22" s="157">
        <f>SUMIFS(Base!$J:$J,Base!$L:$L,Datos!$B22,Base!$O:$O,Datos!$HH$4,Base!$N:$N,Datos!HS$5)</f>
        <v>0</v>
      </c>
      <c r="HT22" s="157">
        <f>SUMIFS(Base!$J:$J,Base!$L:$L,Datos!$B22,Base!$O:$O,Datos!$HH$4,Base!$N:$N,Datos!HT$5)</f>
        <v>0</v>
      </c>
      <c r="HU22" s="157">
        <f>SUMIFS(Base!$J:$J,Base!$L:$L,Datos!$B22,Base!$O:$O,Datos!$HH$4,Base!$N:$N,Datos!HU$5)</f>
        <v>0</v>
      </c>
      <c r="HV22" s="157">
        <f>SUMIFS(Base!$J:$J,Base!$L:$L,Datos!$B22,Base!$O:$O,Datos!$HH$4,Base!$N:$N,Datos!HV$5)</f>
        <v>0</v>
      </c>
      <c r="HW22" s="157">
        <f>SUMIFS(Base!$J:$J,Base!$L:$L,Datos!$B22,Base!$O:$O,Datos!$HH$4,Base!$N:$N,Datos!HW$5)</f>
        <v>0</v>
      </c>
      <c r="HX22" s="157">
        <f>SUMIFS(Base!$J:$J,Base!$L:$L,Datos!$B22,Base!$O:$O,Datos!$HH$4,Base!$N:$N,Datos!HX$5)</f>
        <v>0</v>
      </c>
      <c r="HY22" s="157">
        <f>SUMIFS(Base!$J:$J,Base!$L:$L,Datos!$B22,Base!$O:$O,Datos!$HH$4,Base!$N:$N,Datos!HY$5)</f>
        <v>0</v>
      </c>
      <c r="HZ22" s="157">
        <f>SUMIFS(Base!$J:$J,Base!$L:$L,Datos!$B22,Base!$O:$O,Datos!$HH$4,Base!$N:$N,Datos!HZ$5)</f>
        <v>0</v>
      </c>
      <c r="IA22" s="157">
        <f>SUMIFS(Base!$J:$J,Base!$L:$L,Datos!$B22,Base!$O:$O,Datos!$HH$4,Base!$N:$N,Datos!IA$5)</f>
        <v>0</v>
      </c>
      <c r="IB22" s="157">
        <f>SUMIFS(Base!$J:$J,Base!$L:$L,Datos!$B22,Base!$O:$O,Datos!$HH$4,Base!$N:$N,Datos!IB$5)</f>
        <v>0</v>
      </c>
      <c r="IC22" s="157">
        <f>SUMIFS(Base!$J:$J,Base!$L:$L,Datos!$B22,Base!$O:$O,Datos!$HH$4,Base!$N:$N,Datos!IC$5)</f>
        <v>0</v>
      </c>
      <c r="ID22" s="157">
        <f>SUMIFS(Base!$J:$J,Base!$L:$L,Datos!$B22,Base!$O:$O,Datos!$HH$4,Base!$N:$N,Datos!ID$5)</f>
        <v>0</v>
      </c>
      <c r="IE22" s="157">
        <f>SUMIFS(Base!$J:$J,Base!$L:$L,Datos!$B22,Base!$O:$O,Datos!$HH$4,Base!$N:$N,Datos!IE$5)</f>
        <v>0</v>
      </c>
      <c r="IF22" s="157">
        <f>SUMIFS(Base!$J:$J,Base!$L:$L,Datos!$B22,Base!$O:$O,Datos!$HH$4,Base!$N:$N,Datos!IF$5)</f>
        <v>0</v>
      </c>
      <c r="IG22" s="157">
        <f>SUMIFS(Base!$J:$J,Base!$L:$L,Datos!$B22,Base!$O:$O,Datos!$HH$4,Base!$N:$N,Datos!IG$5)</f>
        <v>0</v>
      </c>
      <c r="IH22" s="157">
        <f>SUMIFS(Base!$J:$J,Base!$L:$L,Datos!$B22,Base!$O:$O,Datos!$HH$4,Base!$N:$N,Datos!IH$5)</f>
        <v>0</v>
      </c>
      <c r="II22" s="157">
        <f>SUMIFS(Base!$J:$J,Base!$L:$L,Datos!$B22,Base!$O:$O,Datos!$HH$4,Base!$N:$N,Datos!II$5)</f>
        <v>0</v>
      </c>
      <c r="IJ22" s="157">
        <f>SUMIFS(Base!$J:$J,Base!$L:$L,Datos!$B22,Base!$O:$O,Datos!$HH$4,Base!$N:$N,Datos!IJ$5)</f>
        <v>0</v>
      </c>
      <c r="IK22" s="157">
        <f>SUMIFS(Base!$J:$J,Base!$L:$L,Datos!$B22,Base!$O:$O,Datos!$HH$4,Base!$N:$N,Datos!IK$5)</f>
        <v>0</v>
      </c>
      <c r="IL22" s="157">
        <f>SUMIFS(Base!$J:$J,Base!$L:$L,Datos!$B22,Base!$O:$O,Datos!$HH$4,Base!$N:$N,Datos!IL$5)</f>
        <v>0</v>
      </c>
      <c r="IM22" s="194">
        <f>SUMIFS(Base!$J:$J,Base!$L:$L,Datos!$B22,Base!$O:$O,Datos!$IM$4,Base!$N:$N,Datos!IM$5)</f>
        <v>0</v>
      </c>
      <c r="IN22" s="157">
        <f>SUMIFS(Base!$J:$J,Base!$L:$L,Datos!$B22,Base!$O:$O,Datos!$IM$4,Base!$N:$N,Datos!IN$5)</f>
        <v>0</v>
      </c>
      <c r="IO22" s="157">
        <f>SUMIFS(Base!$J:$J,Base!$L:$L,Datos!$B22,Base!$O:$O,Datos!$IM$4,Base!$N:$N,Datos!IO$5)</f>
        <v>0</v>
      </c>
      <c r="IP22" s="157">
        <f>SUMIFS(Base!$J:$J,Base!$L:$L,Datos!$B22,Base!$O:$O,Datos!$IM$4,Base!$N:$N,Datos!IP$5)</f>
        <v>0</v>
      </c>
      <c r="IQ22" s="157">
        <f>SUMIFS(Base!$J:$J,Base!$L:$L,Datos!$B22,Base!$O:$O,Datos!$IM$4,Base!$N:$N,Datos!IQ$5)</f>
        <v>0</v>
      </c>
      <c r="IR22" s="157">
        <f>SUMIFS(Base!$J:$J,Base!$L:$L,Datos!$B22,Base!$O:$O,Datos!$IM$4,Base!$N:$N,Datos!IR$5)</f>
        <v>0</v>
      </c>
      <c r="IS22" s="157">
        <f>SUMIFS(Base!$J:$J,Base!$L:$L,Datos!$B22,Base!$O:$O,Datos!$IM$4,Base!$N:$N,Datos!IS$5)</f>
        <v>0</v>
      </c>
      <c r="IT22" s="157">
        <f>SUMIFS(Base!$J:$J,Base!$L:$L,Datos!$B22,Base!$O:$O,Datos!$IM$4,Base!$N:$N,Datos!IT$5)</f>
        <v>0</v>
      </c>
      <c r="IU22" s="157">
        <f>SUMIFS(Base!$J:$J,Base!$L:$L,Datos!$B22,Base!$O:$O,Datos!$IM$4,Base!$N:$N,Datos!IU$5)</f>
        <v>0</v>
      </c>
      <c r="IV22" s="157">
        <f>SUMIFS(Base!$J:$J,Base!$L:$L,Datos!$B22,Base!$O:$O,Datos!$IM$4,Base!$N:$N,Datos!IV$5)</f>
        <v>0</v>
      </c>
      <c r="IW22" s="157">
        <f>SUMIFS(Base!$J:$J,Base!$L:$L,Datos!$B22,Base!$O:$O,Datos!$IM$4,Base!$N:$N,Datos!IW$5)</f>
        <v>0</v>
      </c>
      <c r="IX22" s="157">
        <f>SUMIFS(Base!$J:$J,Base!$L:$L,Datos!$B22,Base!$O:$O,Datos!$IM$4,Base!$N:$N,Datos!IX$5)</f>
        <v>0</v>
      </c>
      <c r="IY22" s="157">
        <f>SUMIFS(Base!$J:$J,Base!$L:$L,Datos!$B22,Base!$O:$O,Datos!$IM$4,Base!$N:$N,Datos!IY$5)</f>
        <v>0</v>
      </c>
      <c r="IZ22" s="157">
        <f>SUMIFS(Base!$J:$J,Base!$L:$L,Datos!$B22,Base!$O:$O,Datos!$IM$4,Base!$N:$N,Datos!IZ$5)</f>
        <v>0</v>
      </c>
      <c r="JA22" s="157">
        <f>SUMIFS(Base!$J:$J,Base!$L:$L,Datos!$B22,Base!$O:$O,Datos!$IM$4,Base!$N:$N,Datos!JA$5)</f>
        <v>0</v>
      </c>
      <c r="JB22" s="157">
        <f>SUMIFS(Base!$J:$J,Base!$L:$L,Datos!$B22,Base!$O:$O,Datos!$IM$4,Base!$N:$N,Datos!JB$5)</f>
        <v>0</v>
      </c>
      <c r="JC22" s="157">
        <f>SUMIFS(Base!$J:$J,Base!$L:$L,Datos!$B22,Base!$O:$O,Datos!$IM$4,Base!$N:$N,Datos!JC$5)</f>
        <v>0</v>
      </c>
      <c r="JD22" s="157">
        <f>SUMIFS(Base!$J:$J,Base!$L:$L,Datos!$B22,Base!$O:$O,Datos!$IM$4,Base!$N:$N,Datos!JD$5)</f>
        <v>0</v>
      </c>
      <c r="JE22" s="157">
        <f>SUMIFS(Base!$J:$J,Base!$L:$L,Datos!$B22,Base!$O:$O,Datos!$IM$4,Base!$N:$N,Datos!JE$5)</f>
        <v>0</v>
      </c>
      <c r="JF22" s="157">
        <f>SUMIFS(Base!$J:$J,Base!$L:$L,Datos!$B22,Base!$O:$O,Datos!$IM$4,Base!$N:$N,Datos!JF$5)</f>
        <v>0</v>
      </c>
      <c r="JG22" s="157">
        <f>SUMIFS(Base!$J:$J,Base!$L:$L,Datos!$B22,Base!$O:$O,Datos!$IM$4,Base!$N:$N,Datos!JG$5)</f>
        <v>0</v>
      </c>
      <c r="JH22" s="157">
        <f>SUMIFS(Base!$J:$J,Base!$L:$L,Datos!$B22,Base!$O:$O,Datos!$IM$4,Base!$N:$N,Datos!JH$5)</f>
        <v>0</v>
      </c>
      <c r="JI22" s="157">
        <f>SUMIFS(Base!$J:$J,Base!$L:$L,Datos!$B22,Base!$O:$O,Datos!$IM$4,Base!$N:$N,Datos!JI$5)</f>
        <v>0</v>
      </c>
      <c r="JJ22" s="157">
        <f>SUMIFS(Base!$J:$J,Base!$L:$L,Datos!$B22,Base!$O:$O,Datos!$IM$4,Base!$N:$N,Datos!JJ$5)</f>
        <v>0</v>
      </c>
      <c r="JK22" s="157">
        <f>SUMIFS(Base!$J:$J,Base!$L:$L,Datos!$B22,Base!$O:$O,Datos!$IM$4,Base!$N:$N,Datos!JK$5)</f>
        <v>0</v>
      </c>
      <c r="JL22" s="157">
        <f>SUMIFS(Base!$J:$J,Base!$L:$L,Datos!$B22,Base!$O:$O,Datos!$IM$4,Base!$N:$N,Datos!JL$5)</f>
        <v>0</v>
      </c>
      <c r="JM22" s="157">
        <f>SUMIFS(Base!$J:$J,Base!$L:$L,Datos!$B22,Base!$O:$O,Datos!$IM$4,Base!$N:$N,Datos!JM$5)</f>
        <v>0</v>
      </c>
      <c r="JN22" s="157">
        <f>SUMIFS(Base!$J:$J,Base!$L:$L,Datos!$B22,Base!$O:$O,Datos!$IM$4,Base!$N:$N,Datos!JN$5)</f>
        <v>0</v>
      </c>
      <c r="JO22" s="157">
        <f>SUMIFS(Base!$J:$J,Base!$L:$L,Datos!$B22,Base!$O:$O,Datos!$IM$4,Base!$N:$N,Datos!JO$5)</f>
        <v>0</v>
      </c>
      <c r="JP22" s="238">
        <f>SUMIFS(Base!$J:$J,Base!$L:$L,Datos!$B22,Base!$O:$O,Datos!$IM$4,Base!$N:$N,Datos!JP$5)</f>
        <v>0</v>
      </c>
      <c r="JQ22" s="65">
        <f>SUMIFS(Base!$J:$J,Base!$L:$L,Datos!$B22,Base!$O:$O,Datos!$JQ$4,Base!$N:$N,Datos!JQ$5)</f>
        <v>0</v>
      </c>
      <c r="JR22" s="65">
        <f>SUMIFS(Base!$J:$J,Base!$L:$L,Datos!$B22,Base!$O:$O,Datos!$JQ$4,Base!$N:$N,Datos!JR$5)</f>
        <v>0</v>
      </c>
      <c r="JS22" s="65">
        <f>SUMIFS(Base!$J:$J,Base!$L:$L,Datos!$B22,Base!$O:$O,Datos!$JQ$4,Base!$N:$N,Datos!JS$5)</f>
        <v>0</v>
      </c>
      <c r="JT22" s="65">
        <f>SUMIFS(Base!$J:$J,Base!$L:$L,Datos!$B22,Base!$O:$O,Datos!$JQ$4,Base!$N:$N,Datos!JT$5)</f>
        <v>0</v>
      </c>
      <c r="JU22" s="65">
        <f>SUMIFS(Base!$J:$J,Base!$L:$L,Datos!$B22,Base!$O:$O,Datos!$JQ$4,Base!$N:$N,Datos!JU$5)</f>
        <v>0</v>
      </c>
      <c r="JV22" s="65">
        <f>SUMIFS(Base!$J:$J,Base!$L:$L,Datos!$B22,Base!$O:$O,Datos!$JQ$4,Base!$N:$N,Datos!JV$5)</f>
        <v>0</v>
      </c>
      <c r="JW22" s="65">
        <f>SUMIFS(Base!$J:$J,Base!$L:$L,Datos!$B22,Base!$O:$O,Datos!$JQ$4,Base!$N:$N,Datos!JW$5)</f>
        <v>0</v>
      </c>
      <c r="JX22" s="65">
        <f>SUMIFS(Base!$J:$J,Base!$L:$L,Datos!$B22,Base!$O:$O,Datos!$JQ$4,Base!$N:$N,Datos!JX$5)</f>
        <v>0</v>
      </c>
      <c r="JY22" s="65">
        <f>SUMIFS(Base!$J:$J,Base!$L:$L,Datos!$B22,Base!$O:$O,Datos!$JQ$4,Base!$N:$N,Datos!JY$5)</f>
        <v>0</v>
      </c>
      <c r="JZ22" s="65">
        <f>SUMIFS(Base!$J:$J,Base!$L:$L,Datos!$B22,Base!$O:$O,Datos!$JQ$4,Base!$N:$N,Datos!JZ$5)</f>
        <v>0</v>
      </c>
      <c r="KA22" s="65">
        <f>SUMIFS(Base!$J:$J,Base!$L:$L,Datos!$B22,Base!$O:$O,Datos!$JQ$4,Base!$N:$N,Datos!KA$5)</f>
        <v>0</v>
      </c>
      <c r="KB22" s="65">
        <f>SUMIFS(Base!$J:$J,Base!$L:$L,Datos!$B22,Base!$O:$O,Datos!$JQ$4,Base!$N:$N,Datos!KB$5)</f>
        <v>0</v>
      </c>
      <c r="KC22" s="65">
        <f>SUMIFS(Base!$J:$J,Base!$L:$L,Datos!$B22,Base!$O:$O,Datos!$JQ$4,Base!$N:$N,Datos!KC$5)</f>
        <v>0</v>
      </c>
      <c r="KD22" s="65">
        <f>SUMIFS(Base!$J:$J,Base!$L:$L,Datos!$B22,Base!$O:$O,Datos!$JQ$4,Base!$N:$N,Datos!KD$5)</f>
        <v>0</v>
      </c>
      <c r="KE22" s="65">
        <f>SUMIFS(Base!$J:$J,Base!$L:$L,Datos!$B22,Base!$O:$O,Datos!$JQ$4,Base!$N:$N,Datos!KE$5)</f>
        <v>0</v>
      </c>
      <c r="KF22" s="65">
        <f>SUMIFS(Base!$J:$J,Base!$L:$L,Datos!$B22,Base!$O:$O,Datos!$JQ$4,Base!$N:$N,Datos!KF$5)</f>
        <v>0</v>
      </c>
      <c r="KG22" s="65">
        <f>SUMIFS(Base!$J:$J,Base!$L:$L,Datos!$B22,Base!$O:$O,Datos!$JQ$4,Base!$N:$N,Datos!KG$5)</f>
        <v>0</v>
      </c>
      <c r="KH22" s="65">
        <f>SUMIFS(Base!$J:$J,Base!$L:$L,Datos!$B22,Base!$O:$O,Datos!$JQ$4,Base!$N:$N,Datos!KH$5)</f>
        <v>0</v>
      </c>
      <c r="KI22" s="65">
        <f>SUMIFS(Base!$J:$J,Base!$L:$L,Datos!$B22,Base!$O:$O,Datos!$JQ$4,Base!$N:$N,Datos!KI$5)</f>
        <v>0</v>
      </c>
      <c r="KJ22" s="65">
        <f>SUMIFS(Base!$J:$J,Base!$L:$L,Datos!$B22,Base!$O:$O,Datos!$JQ$4,Base!$N:$N,Datos!KJ$5)</f>
        <v>0</v>
      </c>
      <c r="KK22" s="65">
        <f>SUMIFS(Base!$J:$J,Base!$L:$L,Datos!$B22,Base!$O:$O,Datos!$JQ$4,Base!$N:$N,Datos!KK$5)</f>
        <v>0</v>
      </c>
      <c r="KL22" s="65">
        <f>SUMIFS(Base!$J:$J,Base!$L:$L,Datos!$B22,Base!$O:$O,Datos!$JQ$4,Base!$N:$N,Datos!KL$5)</f>
        <v>0</v>
      </c>
      <c r="KM22" s="65">
        <f>SUMIFS(Base!$J:$J,Base!$L:$L,Datos!$B22,Base!$O:$O,Datos!$JQ$4,Base!$N:$N,Datos!KM$5)</f>
        <v>0</v>
      </c>
      <c r="KN22" s="65">
        <f>SUMIFS(Base!$J:$J,Base!$L:$L,Datos!$B22,Base!$O:$O,Datos!$JQ$4,Base!$N:$N,Datos!KN$5)</f>
        <v>0</v>
      </c>
      <c r="KO22" s="65">
        <f>SUMIFS(Base!$J:$J,Base!$L:$L,Datos!$B22,Base!$O:$O,Datos!$JQ$4,Base!$N:$N,Datos!KO$5)</f>
        <v>0</v>
      </c>
      <c r="KP22" s="65">
        <f>SUMIFS(Base!$J:$J,Base!$L:$L,Datos!$B22,Base!$O:$O,Datos!$JQ$4,Base!$N:$N,Datos!KP$5)</f>
        <v>0</v>
      </c>
      <c r="KQ22" s="65">
        <f>SUMIFS(Base!$J:$J,Base!$L:$L,Datos!$B22,Base!$O:$O,Datos!$JQ$4,Base!$N:$N,Datos!KQ$5)</f>
        <v>0</v>
      </c>
      <c r="KR22" s="65">
        <f>SUMIFS(Base!$J:$J,Base!$L:$L,Datos!$B22,Base!$O:$O,Datos!$JQ$4,Base!$N:$N,Datos!KR$5)</f>
        <v>0</v>
      </c>
      <c r="KS22" s="65">
        <f>SUMIFS(Base!$J:$J,Base!$L:$L,Datos!$B22,Base!$O:$O,Datos!$JQ$4,Base!$N:$N,Datos!KS$5)</f>
        <v>0</v>
      </c>
      <c r="KT22" s="65">
        <f>SUMIFS(Base!$J:$J,Base!$L:$L,Datos!$B22,Base!$O:$O,Datos!$JQ$4,Base!$N:$N,Datos!KT$5)</f>
        <v>0</v>
      </c>
      <c r="KU22" s="65">
        <f>SUMIFS(Base!$J:$J,Base!$L:$L,Datos!$B22,Base!$O:$O,Datos!$JQ$4,Base!$N:$N,Datos!KU$5)</f>
        <v>0</v>
      </c>
      <c r="KV22" s="65">
        <f>SUMIFS(Base!$J:$J,Base!$L:$L,Datos!$B22,Base!$O:$O,Datos!$KV$4,Base!$N:$N,Datos!KV$5)</f>
        <v>0</v>
      </c>
      <c r="KW22" s="65">
        <f>SUMIFS(Base!$J:$J,Base!$L:$L,Datos!$B22,Base!$O:$O,Datos!$KV$4,Base!$N:$N,Datos!KW$5)</f>
        <v>0</v>
      </c>
      <c r="KX22" s="65">
        <f>SUMIFS(Base!$J:$J,Base!$L:$L,Datos!$B22,Base!$O:$O,Datos!$KV$4,Base!$N:$N,Datos!KX$5)</f>
        <v>0</v>
      </c>
      <c r="KY22" s="65">
        <f>SUMIFS(Base!$J:$J,Base!$L:$L,Datos!$B22,Base!$O:$O,Datos!$KV$4,Base!$N:$N,Datos!KY$5)</f>
        <v>0</v>
      </c>
      <c r="KZ22" s="65">
        <f>SUMIFS(Base!$J:$J,Base!$L:$L,Datos!$B22,Base!$O:$O,Datos!$KV$4,Base!$N:$N,Datos!KZ$5)</f>
        <v>0</v>
      </c>
      <c r="LA22" s="65">
        <f>SUMIFS(Base!$J:$J,Base!$L:$L,Datos!$B22,Base!$O:$O,Datos!$KV$4,Base!$N:$N,Datos!LA$5)</f>
        <v>0</v>
      </c>
      <c r="LB22" s="65">
        <f>SUMIFS(Base!$J:$J,Base!$L:$L,Datos!$B22,Base!$O:$O,Datos!$KV$4,Base!$N:$N,Datos!LB$5)</f>
        <v>0</v>
      </c>
      <c r="LC22" s="65">
        <f>SUMIFS(Base!$J:$J,Base!$L:$L,Datos!$B22,Base!$O:$O,Datos!$KV$4,Base!$N:$N,Datos!LC$5)</f>
        <v>0</v>
      </c>
      <c r="LD22" s="65">
        <f>SUMIFS(Base!$J:$J,Base!$L:$L,Datos!$B22,Base!$O:$O,Datos!$KV$4,Base!$N:$N,Datos!LD$5)</f>
        <v>0</v>
      </c>
      <c r="LE22" s="65">
        <f>SUMIFS(Base!$J:$J,Base!$L:$L,Datos!$B22,Base!$O:$O,Datos!$KV$4,Base!$N:$N,Datos!LE$5)</f>
        <v>0</v>
      </c>
      <c r="LF22" s="65">
        <f>SUMIFS(Base!$J:$J,Base!$L:$L,Datos!$B22,Base!$O:$O,Datos!$KV$4,Base!$N:$N,Datos!LF$5)</f>
        <v>0</v>
      </c>
      <c r="LG22" s="65">
        <f>SUMIFS(Base!$J:$J,Base!$L:$L,Datos!$B22,Base!$O:$O,Datos!$KV$4,Base!$N:$N,Datos!LG$5)</f>
        <v>0</v>
      </c>
      <c r="LH22" s="65">
        <f>SUMIFS(Base!$J:$J,Base!$L:$L,Datos!$B22,Base!$O:$O,Datos!$KV$4,Base!$N:$N,Datos!LH$5)</f>
        <v>0</v>
      </c>
      <c r="LI22" s="65">
        <f>SUMIFS(Base!$J:$J,Base!$L:$L,Datos!$B22,Base!$O:$O,Datos!$KV$4,Base!$N:$N,Datos!LI$5)</f>
        <v>0</v>
      </c>
      <c r="LJ22" s="65">
        <f>SUMIFS(Base!$J:$J,Base!$L:$L,Datos!$B22,Base!$O:$O,Datos!$KV$4,Base!$N:$N,Datos!LJ$5)</f>
        <v>0</v>
      </c>
      <c r="LK22" s="65">
        <f>SUMIFS(Base!$J:$J,Base!$L:$L,Datos!$B22,Base!$O:$O,Datos!$KV$4,Base!$N:$N,Datos!LK$5)</f>
        <v>0</v>
      </c>
      <c r="LL22" s="65">
        <f>SUMIFS(Base!$J:$J,Base!$L:$L,Datos!$B22,Base!$O:$O,Datos!$KV$4,Base!$N:$N,Datos!LL$5)</f>
        <v>0</v>
      </c>
      <c r="LM22" s="65">
        <f>SUMIFS(Base!$J:$J,Base!$L:$L,Datos!$B22,Base!$O:$O,Datos!$KV$4,Base!$N:$N,Datos!LM$5)</f>
        <v>0</v>
      </c>
      <c r="LN22" s="65">
        <f>SUMIFS(Base!$J:$J,Base!$L:$L,Datos!$B22,Base!$O:$O,Datos!$KV$4,Base!$N:$N,Datos!LN$5)</f>
        <v>0</v>
      </c>
      <c r="LO22" s="65">
        <f>SUMIFS(Base!$J:$J,Base!$L:$L,Datos!$B22,Base!$O:$O,Datos!$KV$4,Base!$N:$N,Datos!LO$5)</f>
        <v>0</v>
      </c>
      <c r="LP22" s="65">
        <f>SUMIFS(Base!$J:$J,Base!$L:$L,Datos!$B22,Base!$O:$O,Datos!$KV$4,Base!$N:$N,Datos!LP$5)</f>
        <v>0</v>
      </c>
      <c r="LQ22" s="65">
        <f>SUMIFS(Base!$J:$J,Base!$L:$L,Datos!$B22,Base!$O:$O,Datos!$KV$4,Base!$N:$N,Datos!LQ$5)</f>
        <v>0</v>
      </c>
      <c r="LR22" s="65">
        <f>SUMIFS(Base!$J:$J,Base!$L:$L,Datos!$B22,Base!$O:$O,Datos!$KV$4,Base!$N:$N,Datos!LR$5)</f>
        <v>0</v>
      </c>
      <c r="LS22" s="65">
        <f>SUMIFS(Base!$J:$J,Base!$L:$L,Datos!$B22,Base!$O:$O,Datos!$KV$4,Base!$N:$N,Datos!LS$5)</f>
        <v>0</v>
      </c>
      <c r="LT22" s="65">
        <f>SUMIFS(Base!$J:$J,Base!$L:$L,Datos!$B22,Base!$O:$O,Datos!$KV$4,Base!$N:$N,Datos!LT$5)</f>
        <v>0</v>
      </c>
      <c r="LU22" s="65">
        <f>SUMIFS(Base!$J:$J,Base!$L:$L,Datos!$B22,Base!$O:$O,Datos!$KV$4,Base!$N:$N,Datos!LU$5)</f>
        <v>0</v>
      </c>
      <c r="LV22" s="65">
        <f>SUMIFS(Base!$J:$J,Base!$L:$L,Datos!$B22,Base!$O:$O,Datos!$KV$4,Base!$N:$N,Datos!LV$5)</f>
        <v>0</v>
      </c>
      <c r="LW22" s="65">
        <f>SUMIFS(Base!$J:$J,Base!$L:$L,Datos!$B22,Base!$O:$O,Datos!$KV$4,Base!$N:$N,Datos!LW$5)</f>
        <v>0</v>
      </c>
      <c r="LX22" s="65">
        <f>SUMIFS(Base!$J:$J,Base!$L:$L,Datos!$B22,Base!$O:$O,Datos!$KV$4,Base!$N:$N,Datos!LX$5)</f>
        <v>0</v>
      </c>
      <c r="LY22" s="65">
        <f>SUMIFS(Base!$J:$J,Base!$L:$L,Datos!$B22,Base!$O:$O,Datos!$KV$4,Base!$N:$N,Datos!LY$5)</f>
        <v>0</v>
      </c>
      <c r="LZ22" s="65">
        <f>SUMIFS(Base!$J:$J,Base!$L:$L,Datos!$B22,Base!$O:$O,Datos!$LZ$4,Base!$N:$N,Datos!LZ$5)</f>
        <v>0</v>
      </c>
      <c r="MA22" s="65">
        <f>SUMIFS(Base!$J:$J,Base!$L:$L,Datos!$B22,Base!$O:$O,Datos!$LZ$4,Base!$N:$N,Datos!MA$5)</f>
        <v>0</v>
      </c>
      <c r="MB22" s="65">
        <f>SUMIFS(Base!$J:$J,Base!$L:$L,Datos!$B22,Base!$O:$O,Datos!$LZ$4,Base!$N:$N,Datos!MB$5)</f>
        <v>0</v>
      </c>
      <c r="MC22" s="65">
        <f>SUMIFS(Base!$J:$J,Base!$L:$L,Datos!$B22,Base!$O:$O,Datos!$LZ$4,Base!$N:$N,Datos!MC$5)</f>
        <v>0</v>
      </c>
      <c r="MD22" s="65">
        <f>SUMIFS(Base!$J:$J,Base!$L:$L,Datos!$B22,Base!$O:$O,Datos!$LZ$4,Base!$N:$N,Datos!MD$5)</f>
        <v>0</v>
      </c>
      <c r="ME22" s="65">
        <f>SUMIFS(Base!$J:$J,Base!$L:$L,Datos!$B22,Base!$O:$O,Datos!$LZ$4,Base!$N:$N,Datos!ME$5)</f>
        <v>0</v>
      </c>
      <c r="MF22" s="65">
        <f>SUMIFS(Base!$J:$J,Base!$L:$L,Datos!$B22,Base!$O:$O,Datos!$LZ$4,Base!$N:$N,Datos!MF$5)</f>
        <v>0</v>
      </c>
      <c r="MG22" s="65">
        <f>SUMIFS(Base!$J:$J,Base!$L:$L,Datos!$B22,Base!$O:$O,Datos!$LZ$4,Base!$N:$N,Datos!MG$5)</f>
        <v>0</v>
      </c>
      <c r="MH22" s="65">
        <f>SUMIFS(Base!$J:$J,Base!$L:$L,Datos!$B22,Base!$O:$O,Datos!$LZ$4,Base!$N:$N,Datos!MH$5)</f>
        <v>0</v>
      </c>
      <c r="MI22" s="65">
        <f>SUMIFS(Base!$J:$J,Base!$L:$L,Datos!$B22,Base!$O:$O,Datos!$LZ$4,Base!$N:$N,Datos!MI$5)</f>
        <v>0</v>
      </c>
      <c r="MJ22" s="65">
        <f>SUMIFS(Base!$J:$J,Base!$L:$L,Datos!$B22,Base!$O:$O,Datos!$LZ$4,Base!$N:$N,Datos!MJ$5)</f>
        <v>0</v>
      </c>
      <c r="MK22" s="65">
        <f>SUMIFS(Base!$J:$J,Base!$L:$L,Datos!$B22,Base!$O:$O,Datos!$LZ$4,Base!$N:$N,Datos!MK$5)</f>
        <v>0</v>
      </c>
      <c r="ML22" s="65">
        <f>SUMIFS(Base!$J:$J,Base!$L:$L,Datos!$B22,Base!$O:$O,Datos!$LZ$4,Base!$N:$N,Datos!ML$5)</f>
        <v>0</v>
      </c>
      <c r="MM22" s="65">
        <f>SUMIFS(Base!$J:$J,Base!$L:$L,Datos!$B22,Base!$O:$O,Datos!$LZ$4,Base!$N:$N,Datos!MM$5)</f>
        <v>0</v>
      </c>
      <c r="MN22" s="65">
        <f>SUMIFS(Base!$J:$J,Base!$L:$L,Datos!$B22,Base!$O:$O,Datos!$LZ$4,Base!$N:$N,Datos!MN$5)</f>
        <v>0</v>
      </c>
      <c r="MO22" s="65">
        <f>SUMIFS(Base!$J:$J,Base!$L:$L,Datos!$B22,Base!$O:$O,Datos!$LZ$4,Base!$N:$N,Datos!MO$5)</f>
        <v>0</v>
      </c>
      <c r="MP22" s="65">
        <f>SUMIFS(Base!$J:$J,Base!$L:$L,Datos!$B22,Base!$O:$O,Datos!$LZ$4,Base!$N:$N,Datos!MP$5)</f>
        <v>0</v>
      </c>
      <c r="MQ22" s="65">
        <f>SUMIFS(Base!$J:$J,Base!$L:$L,Datos!$B22,Base!$O:$O,Datos!$LZ$4,Base!$N:$N,Datos!MQ$5)</f>
        <v>0</v>
      </c>
      <c r="MR22" s="65">
        <f>SUMIFS(Base!$J:$J,Base!$L:$L,Datos!$B22,Base!$O:$O,Datos!$LZ$4,Base!$N:$N,Datos!MR$5)</f>
        <v>0</v>
      </c>
      <c r="MS22" s="65">
        <f>SUMIFS(Base!$J:$J,Base!$L:$L,Datos!$B22,Base!$O:$O,Datos!$LZ$4,Base!$N:$N,Datos!MS$5)</f>
        <v>0</v>
      </c>
      <c r="MT22" s="65">
        <f>SUMIFS(Base!$J:$J,Base!$L:$L,Datos!$B22,Base!$O:$O,Datos!$LZ$4,Base!$N:$N,Datos!MT$5)</f>
        <v>0</v>
      </c>
      <c r="MU22" s="65">
        <f>SUMIFS(Base!$J:$J,Base!$L:$L,Datos!$B22,Base!$O:$O,Datos!$LZ$4,Base!$N:$N,Datos!MU$5)</f>
        <v>0</v>
      </c>
      <c r="MV22" s="65">
        <f>SUMIFS(Base!$J:$J,Base!$L:$L,Datos!$B22,Base!$O:$O,Datos!$LZ$4,Base!$N:$N,Datos!MV$5)</f>
        <v>0</v>
      </c>
      <c r="MW22" s="65">
        <f>SUMIFS(Base!$J:$J,Base!$L:$L,Datos!$B22,Base!$O:$O,Datos!$LZ$4,Base!$N:$N,Datos!MW$5)</f>
        <v>0</v>
      </c>
      <c r="MX22" s="65">
        <f>SUMIFS(Base!$J:$J,Base!$L:$L,Datos!$B22,Base!$O:$O,Datos!$LZ$4,Base!$N:$N,Datos!MX$5)</f>
        <v>0</v>
      </c>
      <c r="MY22" s="65">
        <f>SUMIFS(Base!$J:$J,Base!$L:$L,Datos!$B22,Base!$O:$O,Datos!$LZ$4,Base!$N:$N,Datos!MY$5)</f>
        <v>0</v>
      </c>
      <c r="MZ22" s="65">
        <f>SUMIFS(Base!$J:$J,Base!$L:$L,Datos!$B22,Base!$O:$O,Datos!$LZ$4,Base!$N:$N,Datos!MZ$5)</f>
        <v>0</v>
      </c>
      <c r="NA22" s="65">
        <f>SUMIFS(Base!$J:$J,Base!$L:$L,Datos!$B22,Base!$O:$O,Datos!$LZ$4,Base!$N:$N,Datos!NA$5)</f>
        <v>0</v>
      </c>
      <c r="NB22" s="65">
        <f>SUMIFS(Base!$J:$J,Base!$L:$L,Datos!$B22,Base!$O:$O,Datos!$LZ$4,Base!$N:$N,Datos!NB$5)</f>
        <v>0</v>
      </c>
      <c r="NC22" s="65">
        <f>SUMIFS(Base!$J:$J,Base!$L:$L,Datos!$B22,Base!$O:$O,Datos!$LZ$4,Base!$N:$N,Datos!NC$5)</f>
        <v>0</v>
      </c>
      <c r="ND22" s="65">
        <f>SUMIFS(Base!$J:$J,Base!$L:$L,Datos!$B22,Base!$O:$O,Datos!$LZ$4,Base!$N:$N,Datos!ND$5)</f>
        <v>0</v>
      </c>
      <c r="NE22" s="65">
        <f>SUMIFS(Base!$J:$J,Base!$L:$L,Datos!$B22,Base!$O:$O,Datos!$NE$4,Base!$N:$N,Datos!NE$5,Base!$B:$B,$NE$3)</f>
        <v>-505</v>
      </c>
      <c r="NF22" s="65">
        <f>SUMIFS(Base!$J:$J,Base!$L:$L,Datos!$B22,Base!$O:$O,Datos!$NE$4,Base!$N:$N,Datos!NF$5,Base!$B:$B,$NE$3)</f>
        <v>-1428</v>
      </c>
      <c r="NG22" s="65">
        <f>SUMIFS(Base!$J:$J,Base!$L:$L,Datos!$B22,Base!$O:$O,Datos!$NE$4,Base!$N:$N,Datos!NG$5,Base!$B:$B,$NE$3)</f>
        <v>-850</v>
      </c>
      <c r="NH22" s="65">
        <f>SUMIFS(Base!$J:$J,Base!$L:$L,Datos!$B22,Base!$O:$O,Datos!$NE$4,Base!$N:$N,Datos!NH$5,Base!$B:$B,$NE$3)</f>
        <v>-666</v>
      </c>
      <c r="NI22" s="65">
        <f>SUMIFS(Base!$J:$J,Base!$L:$L,Datos!$B22,Base!$O:$O,Datos!$NE$4,Base!$N:$N,Datos!NI$5,Base!$B:$B,$NE$3)</f>
        <v>-1427</v>
      </c>
      <c r="NJ22" s="65">
        <f>SUMIFS(Base!$J:$J,Base!$L:$L,Datos!$B22,Base!$O:$O,Datos!$NE$4,Base!$N:$N,Datos!NJ$5,Base!$B:$B,$NE$3)</f>
        <v>-330</v>
      </c>
      <c r="NK22" s="65">
        <f>SUMIFS(Base!$J:$J,Base!$L:$L,Datos!$B22,Base!$O:$O,Datos!$NE$4,Base!$N:$N,Datos!NK$5,Base!$B:$B,$NE$3)</f>
        <v>-496</v>
      </c>
      <c r="NL22" s="65">
        <f>SUMIFS(Base!$J:$J,Base!$L:$L,Datos!$B22,Base!$O:$O,Datos!$NE$4,Base!$N:$N,Datos!NL$5,Base!$B:$B,$NE$3)</f>
        <v>-799</v>
      </c>
      <c r="NM22" s="65">
        <f>SUMIFS(Base!$J:$J,Base!$L:$L,Datos!$B22,Base!$O:$O,Datos!$NE$4,Base!$N:$N,Datos!NM$5,Base!$B:$B,$NE$3)</f>
        <v>-321</v>
      </c>
      <c r="NN22" s="65">
        <f>SUMIFS(Base!$J:$J,Base!$L:$L,Datos!$B22,Base!$O:$O,Datos!$NE$4,Base!$N:$N,Datos!NN$5,Base!$B:$B,$NE$3)</f>
        <v>-1508</v>
      </c>
      <c r="NO22" s="65">
        <f>SUMIFS(Base!$J:$J,Base!$L:$L,Datos!$B22,Base!$O:$O,Datos!$NE$4,Base!$N:$N,Datos!NO$5,Base!$B:$B,$NE$3)</f>
        <v>-1828</v>
      </c>
      <c r="NP22" s="65">
        <f>SUMIFS(Base!$J:$J,Base!$L:$L,Datos!$B22,Base!$O:$O,Datos!$NE$4,Base!$N:$N,Datos!NP$5,Base!$B:$B,$NE$3)</f>
        <v>-704</v>
      </c>
      <c r="NQ22" s="65">
        <f>SUMIFS(Base!$J:$J,Base!$L:$L,Datos!$B22,Base!$O:$O,Datos!$NE$4,Base!$N:$N,Datos!NQ$5,Base!$B:$B,$NE$3)</f>
        <v>-1112</v>
      </c>
      <c r="NR22" s="238">
        <f>SUMIFS(Base!$J:$J,Base!$L:$L,Datos!$B22,Base!$O:$O,Datos!$NE$4,Base!$N:$N,Datos!NR$5,Base!$B:$B,$NE$3)</f>
        <v>-992</v>
      </c>
      <c r="NS22" s="65">
        <f>SUMIFS(Base!$J:$J,Base!$L:$L,Datos!$B22,Base!$O:$O,Datos!$NE$4,Base!$N:$N,Datos!NS$5,Base!$B:$B,$NE$3)</f>
        <v>-370</v>
      </c>
      <c r="NT22" s="65">
        <f>SUMIFS(Base!$J:$J,Base!$L:$L,Datos!$B22,Base!$O:$O,Datos!$NE$4,Base!$N:$N,Datos!NT$5,Base!$B:$B,$NE$3)</f>
        <v>-1066</v>
      </c>
      <c r="NU22" s="65">
        <f>SUMIFS(Base!$J:$J,Base!$L:$L,Datos!$B22,Base!$O:$O,Datos!$NE$4,Base!$N:$N,Datos!NU$5,Base!$B:$B,$NE$3)</f>
        <v>-250</v>
      </c>
      <c r="NV22" s="65">
        <f>SUMIFS(Base!$J:$J,Base!$L:$L,Datos!$B22,Base!$O:$O,Datos!$NE$4,Base!$N:$N,Datos!NV$5,Base!$B:$B,$NE$3)</f>
        <v>-395</v>
      </c>
      <c r="NW22" s="65">
        <f>SUMIFS(Base!$J:$J,Base!$L:$L,Datos!$B22,Base!$O:$O,Datos!$NE$4,Base!$N:$N,Datos!NW$5,Base!$B:$B,$NE$3)</f>
        <v>-940</v>
      </c>
      <c r="NX22" s="65">
        <f>SUMIFS(Base!$J:$J,Base!$L:$L,Datos!$B22,Base!$O:$O,Datos!$NE$4,Base!$N:$N,Datos!NX$5,Base!$B:$B,$NE$3)</f>
        <v>-1056</v>
      </c>
      <c r="NY22" s="259">
        <f t="shared" si="6"/>
        <v>3.1365956697764474</v>
      </c>
      <c r="NZ22" s="258">
        <f t="shared" si="7"/>
        <v>16.227747544880216</v>
      </c>
      <c r="OA22" s="244">
        <f t="shared" si="8"/>
        <v>-85.79220779220779</v>
      </c>
      <c r="OB22" s="226">
        <f t="shared" si="9"/>
        <v>-227.24</v>
      </c>
      <c r="OC22" s="257">
        <f t="shared" si="10"/>
        <v>-54.563139931740615</v>
      </c>
      <c r="OD22" s="158">
        <f t="shared" si="27"/>
        <v>54.563139931740615</v>
      </c>
      <c r="OE22" s="159">
        <f t="shared" si="28"/>
        <v>-1</v>
      </c>
      <c r="OF22" s="13"/>
      <c r="OG22" s="13">
        <f t="shared" si="21"/>
        <v>0</v>
      </c>
      <c r="OH22" s="13">
        <f t="shared" si="22"/>
        <v>0</v>
      </c>
      <c r="OI22" s="13">
        <f t="shared" si="23"/>
        <v>0</v>
      </c>
      <c r="OJ22" s="13">
        <f t="shared" si="24"/>
        <v>0</v>
      </c>
      <c r="OK22" s="13">
        <f t="shared" si="25"/>
        <v>0</v>
      </c>
      <c r="OL22" s="70">
        <f t="shared" si="11"/>
        <v>0</v>
      </c>
      <c r="OM22" s="70">
        <f t="shared" si="26"/>
        <v>0</v>
      </c>
      <c r="ON22" s="276">
        <f t="shared" si="12"/>
        <v>0</v>
      </c>
      <c r="OO22" s="232">
        <f t="shared" si="13"/>
        <v>0</v>
      </c>
      <c r="OP22" s="260" t="e">
        <f t="shared" si="14"/>
        <v>#DIV/0!</v>
      </c>
      <c r="PE22" s="161">
        <f t="shared" si="29"/>
        <v>0</v>
      </c>
      <c r="PF22" s="162">
        <f t="shared" si="30"/>
        <v>0</v>
      </c>
    </row>
    <row r="23" spans="1:422" s="160" customFormat="1" ht="16" x14ac:dyDescent="0.2">
      <c r="A23" s="152" t="s">
        <v>52</v>
      </c>
      <c r="B23" s="153" t="s">
        <v>56</v>
      </c>
      <c r="C23" s="154">
        <f>SUMIFS(Base!$J:$J,Base!$L:$L,Datos!$B23,Base!$O:$O,Datos!$C$4,Base!$N:$N,Datos!C$5)</f>
        <v>0</v>
      </c>
      <c r="D23" s="154">
        <f>SUMIFS(Base!$J:$J,Base!$L:$L,Datos!$B23,Base!$O:$O,Datos!$C$4,Base!$N:$N,Datos!D$5)</f>
        <v>0</v>
      </c>
      <c r="E23" s="154">
        <f>SUMIFS(Base!$J:$J,Base!$L:$L,Datos!$B23,Base!$O:$O,Datos!$C$4,Base!$N:$N,Datos!E$5)</f>
        <v>0</v>
      </c>
      <c r="F23" s="154">
        <f>SUMIFS(Base!$J:$J,Base!$L:$L,Datos!$B23,Base!$O:$O,Datos!$C$4,Base!$N:$N,Datos!F$5)</f>
        <v>0</v>
      </c>
      <c r="G23" s="154">
        <f>SUMIFS(Base!$J:$J,Base!$L:$L,Datos!$B23,Base!$O:$O,Datos!$C$4,Base!$N:$N,Datos!G$5)</f>
        <v>0</v>
      </c>
      <c r="H23" s="154">
        <f>SUMIFS(Base!$J:$J,Base!$L:$L,Datos!$B23,Base!$O:$O,Datos!$C$4,Base!$N:$N,Datos!H$5)</f>
        <v>0</v>
      </c>
      <c r="I23" s="154">
        <f>SUMIFS(Base!$J:$J,Base!$L:$L,Datos!$B23,Base!$O:$O,Datos!$C$4,Base!$N:$N,Datos!I$5)</f>
        <v>0</v>
      </c>
      <c r="J23" s="154">
        <f>SUMIFS(Base!$J:$J,Base!$L:$L,Datos!$B23,Base!$O:$O,Datos!$C$4,Base!$N:$N,Datos!J$5)</f>
        <v>0</v>
      </c>
      <c r="K23" s="154">
        <f>SUMIFS(Base!$J:$J,Base!$L:$L,Datos!$B23,Base!$O:$O,Datos!$C$4,Base!$N:$N,Datos!K$5)</f>
        <v>0</v>
      </c>
      <c r="L23" s="154">
        <f>SUMIFS(Base!$J:$J,Base!$L:$L,Datos!$B23,Base!$O:$O,Datos!$C$4,Base!$N:$N,Datos!L$5)</f>
        <v>0</v>
      </c>
      <c r="M23" s="154">
        <f>SUMIFS(Base!$J:$J,Base!$L:$L,Datos!$B23,Base!$O:$O,Datos!$C$4,Base!$N:$N,Datos!M$5)</f>
        <v>0</v>
      </c>
      <c r="N23" s="154">
        <f>SUMIFS(Base!$J:$J,Base!$L:$L,Datos!$B23,Base!$O:$O,Datos!$C$4,Base!$N:$N,Datos!N$5)</f>
        <v>0</v>
      </c>
      <c r="O23" s="154">
        <f>SUMIFS(Base!$J:$J,Base!$L:$L,Datos!$B23,Base!$O:$O,Datos!$C$4,Base!$N:$N,Datos!O$5)</f>
        <v>0</v>
      </c>
      <c r="P23" s="154">
        <f>SUMIFS(Base!$J:$J,Base!$L:$L,Datos!$B23,Base!$O:$O,Datos!$C$4,Base!$N:$N,Datos!P$5)</f>
        <v>0</v>
      </c>
      <c r="Q23" s="154">
        <f>SUMIFS(Base!$J:$J,Base!$L:$L,Datos!$B23,Base!$O:$O,Datos!$C$4,Base!$N:$N,Datos!Q$5)</f>
        <v>0</v>
      </c>
      <c r="R23" s="154">
        <f>SUMIFS(Base!$J:$J,Base!$L:$L,Datos!$B23,Base!$O:$O,Datos!$C$4,Base!$N:$N,Datos!R$5)</f>
        <v>0</v>
      </c>
      <c r="S23" s="154">
        <f>SUMIFS(Base!$J:$J,Base!$L:$L,Datos!$B23,Base!$O:$O,Datos!$C$4,Base!$N:$N,Datos!S$5)</f>
        <v>0</v>
      </c>
      <c r="T23" s="154">
        <f>SUMIFS(Base!$J:$J,Base!$L:$L,Datos!$B23,Base!$O:$O,Datos!$C$4,Base!$N:$N,Datos!T$5)</f>
        <v>0</v>
      </c>
      <c r="U23" s="154">
        <f>SUMIFS(Base!$J:$J,Base!$L:$L,Datos!$B23,Base!$O:$O,Datos!$C$4,Base!$N:$N,Datos!U$5)</f>
        <v>0</v>
      </c>
      <c r="V23" s="154">
        <f>SUMIFS(Base!$J:$J,Base!$L:$L,Datos!$B23,Base!$O:$O,Datos!$C$4,Base!$N:$N,Datos!V$5)</f>
        <v>0</v>
      </c>
      <c r="W23" s="154">
        <f>SUMIFS(Base!$J:$J,Base!$L:$L,Datos!$B23,Base!$O:$O,Datos!$C$4,Base!$N:$N,Datos!W$5)</f>
        <v>0</v>
      </c>
      <c r="X23" s="154">
        <f>SUMIFS(Base!$J:$J,Base!$L:$L,Datos!$B23,Base!$O:$O,Datos!$C$4,Base!$N:$N,Datos!X$5)</f>
        <v>0</v>
      </c>
      <c r="Y23" s="154">
        <f>SUMIFS(Base!$J:$J,Base!$L:$L,Datos!$B23,Base!$O:$O,Datos!$C$4,Base!$N:$N,Datos!Y$5)</f>
        <v>0</v>
      </c>
      <c r="Z23" s="154">
        <f>SUMIFS(Base!$J:$J,Base!$L:$L,Datos!$B23,Base!$O:$O,Datos!$C$4,Base!$N:$N,Datos!Z$5)</f>
        <v>0</v>
      </c>
      <c r="AA23" s="154">
        <f>SUMIFS(Base!$J:$J,Base!$L:$L,Datos!$B23,Base!$O:$O,Datos!$C$4,Base!$N:$N,Datos!AA$5)</f>
        <v>0</v>
      </c>
      <c r="AB23" s="154">
        <f>SUMIFS(Base!$J:$J,Base!$L:$L,Datos!$B23,Base!$O:$O,Datos!$C$4,Base!$N:$N,Datos!AB$5)</f>
        <v>0</v>
      </c>
      <c r="AC23" s="154">
        <f>SUMIFS(Base!$J:$J,Base!$L:$L,Datos!$B23,Base!$O:$O,Datos!$C$4,Base!$N:$N,Datos!AC$5)</f>
        <v>0</v>
      </c>
      <c r="AD23" s="154">
        <f>SUMIFS(Base!$J:$J,Base!$L:$L,Datos!$B23,Base!$O:$O,Datos!$C$4,Base!$N:$N,Datos!AD$5)</f>
        <v>0</v>
      </c>
      <c r="AE23" s="154">
        <f>SUMIFS(Base!$J:$J,Base!$L:$L,Datos!$B23,Base!$O:$O,Datos!$C$4,Base!$N:$N,Datos!AE$5)</f>
        <v>0</v>
      </c>
      <c r="AF23" s="154">
        <f>SUMIFS(Base!$J:$J,Base!$L:$L,Datos!$B23,Base!$O:$O,Datos!$C$4,Base!$N:$N,Datos!AF$5)</f>
        <v>0</v>
      </c>
      <c r="AG23" s="154">
        <f>SUMIFS(Base!$J:$J,Base!$L:$L,Datos!$B23,Base!$O:$O,Datos!$C$4,Base!$N:$N,Datos!AG$5)</f>
        <v>0</v>
      </c>
      <c r="AH23" s="154">
        <f>SUMIFS(Base!$J:$J,Base!$L:$L,Datos!$B23,Base!$O:$O,Datos!$AH$4,Base!$N:$N,Datos!AH$5)</f>
        <v>0</v>
      </c>
      <c r="AI23" s="154">
        <f>SUMIFS(Base!$J:$J,Base!$L:$L,Datos!$B23,Base!$O:$O,Datos!$AH$4,Base!$N:$N,Datos!AI$5)</f>
        <v>0</v>
      </c>
      <c r="AJ23" s="154">
        <f>SUMIFS(Base!$J:$J,Base!$L:$L,Datos!$B23,Base!$O:$O,Datos!$AH$4,Base!$N:$N,Datos!AJ$5)</f>
        <v>0</v>
      </c>
      <c r="AK23" s="154">
        <f>SUMIFS(Base!$J:$J,Base!$L:$L,Datos!$B23,Base!$O:$O,Datos!$AH$4,Base!$N:$N,Datos!AK$5)</f>
        <v>0</v>
      </c>
      <c r="AL23" s="154">
        <f>SUMIFS(Base!$J:$J,Base!$L:$L,Datos!$B23,Base!$O:$O,Datos!$AH$4,Base!$N:$N,Datos!AL$5)</f>
        <v>0</v>
      </c>
      <c r="AM23" s="154">
        <f>SUMIFS(Base!$J:$J,Base!$L:$L,Datos!$B23,Base!$O:$O,Datos!$AH$4,Base!$N:$N,Datos!AM$5)</f>
        <v>0</v>
      </c>
      <c r="AN23" s="154">
        <f>SUMIFS(Base!$J:$J,Base!$L:$L,Datos!$B23,Base!$O:$O,Datos!$AH$4,Base!$N:$N,Datos!AN$5)</f>
        <v>0</v>
      </c>
      <c r="AO23" s="154">
        <f>SUMIFS(Base!$J:$J,Base!$L:$L,Datos!$B23,Base!$O:$O,Datos!$AH$4,Base!$N:$N,Datos!AO$5)</f>
        <v>0</v>
      </c>
      <c r="AP23" s="154">
        <f>SUMIFS(Base!$J:$J,Base!$L:$L,Datos!$B23,Base!$O:$O,Datos!$AH$4,Base!$N:$N,Datos!AP$5)</f>
        <v>0</v>
      </c>
      <c r="AQ23" s="154">
        <f>SUMIFS(Base!$J:$J,Base!$L:$L,Datos!$B23,Base!$O:$O,Datos!$AH$4,Base!$N:$N,Datos!AQ$5)</f>
        <v>0</v>
      </c>
      <c r="AR23" s="154">
        <f>SUMIFS(Base!$J:$J,Base!$L:$L,Datos!$B23,Base!$O:$O,Datos!$AH$4,Base!$N:$N,Datos!AR$5)</f>
        <v>0</v>
      </c>
      <c r="AS23" s="154">
        <f>SUMIFS(Base!$J:$J,Base!$L:$L,Datos!$B23,Base!$O:$O,Datos!$AH$4,Base!$N:$N,Datos!AS$5)</f>
        <v>0</v>
      </c>
      <c r="AT23" s="154">
        <f>SUMIFS(Base!$J:$J,Base!$L:$L,Datos!$B23,Base!$O:$O,Datos!$AH$4,Base!$N:$N,Datos!AT$5)</f>
        <v>0</v>
      </c>
      <c r="AU23" s="154">
        <f>SUMIFS(Base!$J:$J,Base!$L:$L,Datos!$B23,Base!$O:$O,Datos!$AH$4,Base!$N:$N,Datos!AU$5)</f>
        <v>0</v>
      </c>
      <c r="AV23" s="154">
        <f>SUMIFS(Base!$J:$J,Base!$L:$L,Datos!$B23,Base!$O:$O,Datos!$AH$4,Base!$N:$N,Datos!AV$5)</f>
        <v>0</v>
      </c>
      <c r="AW23" s="154">
        <f>SUMIFS(Base!$J:$J,Base!$L:$L,Datos!$B23,Base!$O:$O,Datos!$AH$4,Base!$N:$N,Datos!AW$5)</f>
        <v>0</v>
      </c>
      <c r="AX23" s="155">
        <f>SUMIFS(Base!$J:$J,Base!$L:$L,Datos!$B23,Base!$O:$O,Datos!$AH$4,Base!$N:$N,Datos!AX$5)</f>
        <v>0</v>
      </c>
      <c r="AY23" s="155">
        <f>SUMIFS(Base!$J:$J,Base!$L:$L,Datos!$B23,Base!$O:$O,Datos!$AH$4,Base!$N:$N,Datos!AY$5)</f>
        <v>0</v>
      </c>
      <c r="AZ23" s="155">
        <f>SUMIFS(Base!$J:$J,Base!$L:$L,Datos!$B23,Base!$O:$O,Datos!$AH$4,Base!$N:$N,Datos!AZ$5)</f>
        <v>0</v>
      </c>
      <c r="BA23" s="155">
        <f>SUMIFS(Base!$J:$J,Base!$L:$L,Datos!$B23,Base!$O:$O,Datos!$AH$4,Base!$N:$N,Datos!BA$5)</f>
        <v>0</v>
      </c>
      <c r="BB23" s="155">
        <f>SUMIFS(Base!$J:$J,Base!$L:$L,Datos!$B23,Base!$O:$O,Datos!$AH$4,Base!$N:$N,Datos!BB$5)</f>
        <v>0</v>
      </c>
      <c r="BC23" s="155">
        <f>SUMIFS(Base!$J:$J,Base!$L:$L,Datos!$B23,Base!$O:$O,Datos!$AH$4,Base!$N:$N,Datos!BC$5)</f>
        <v>0</v>
      </c>
      <c r="BD23" s="155">
        <f>SUMIFS(Base!$J:$J,Base!$L:$L,Datos!$B23,Base!$O:$O,Datos!$AH$4,Base!$N:$N,Datos!BD$5)</f>
        <v>0</v>
      </c>
      <c r="BE23" s="155">
        <f>SUMIFS(Base!$J:$J,Base!$L:$L,Datos!$B23,Base!$O:$O,Datos!$AH$4,Base!$N:$N,Datos!BE$5)</f>
        <v>0</v>
      </c>
      <c r="BF23" s="155">
        <f>SUMIFS(Base!$J:$J,Base!$L:$L,Datos!$B23,Base!$O:$O,Datos!$AH$4,Base!$N:$N,Datos!BF$5)</f>
        <v>0</v>
      </c>
      <c r="BG23" s="155">
        <f>SUMIFS(Base!$J:$J,Base!$L:$L,Datos!$B23,Base!$O:$O,Datos!$AH$4,Base!$N:$N,Datos!BG$5)</f>
        <v>0</v>
      </c>
      <c r="BH23" s="155">
        <f>SUMIFS(Base!$J:$J,Base!$L:$L,Datos!$B23,Base!$O:$O,Datos!$AH$4,Base!$N:$N,Datos!BH$5)</f>
        <v>0</v>
      </c>
      <c r="BI23" s="155">
        <f>SUMIFS(Base!$J:$J,Base!$L:$L,Datos!$B23,Base!$O:$O,Datos!$AH$4,Base!$N:$N,Datos!BI$5)</f>
        <v>0</v>
      </c>
      <c r="BJ23" s="155">
        <f>SUMIFS(Base!$J:$J,Base!$L:$L,Datos!$B23,Base!$O:$O,Datos!$AH$4,Base!$N:$N,Datos!BJ$5)</f>
        <v>0</v>
      </c>
      <c r="BK23" s="155">
        <f>SUMIFS(Base!$J:$J,Base!$L:$L,Datos!$B23,Base!$O:$O,Datos!$BK$4,Base!$N:$N,Datos!BK$5)</f>
        <v>0</v>
      </c>
      <c r="BL23" s="155">
        <f>SUMIFS(Base!$J:$J,Base!$L:$L,Datos!$B23,Base!$O:$O,Datos!$BK$4,Base!$N:$N,Datos!BL$5)</f>
        <v>0</v>
      </c>
      <c r="BM23" s="155">
        <f>SUMIFS(Base!$J:$J,Base!$L:$L,Datos!$B23,Base!$O:$O,Datos!$BK$4,Base!$N:$N,Datos!BM$5)</f>
        <v>0</v>
      </c>
      <c r="BN23" s="155">
        <f>SUMIFS(Base!$J:$J,Base!$L:$L,Datos!$B23,Base!$O:$O,Datos!$BK$4,Base!$N:$N,Datos!BN$5)</f>
        <v>0</v>
      </c>
      <c r="BO23" s="155">
        <f>SUMIFS(Base!$J:$J,Base!$L:$L,Datos!$B23,Base!$O:$O,Datos!$BK$4,Base!$N:$N,Datos!BO$5)</f>
        <v>0</v>
      </c>
      <c r="BP23" s="155">
        <f>SUMIFS(Base!$J:$J,Base!$L:$L,Datos!$B23,Base!$O:$O,Datos!$BK$4,Base!$N:$N,Datos!BP$5)</f>
        <v>0</v>
      </c>
      <c r="BQ23" s="155">
        <f>SUMIFS(Base!$J:$J,Base!$L:$L,Datos!$B23,Base!$O:$O,Datos!$BK$4,Base!$N:$N,Datos!BQ$5)</f>
        <v>0</v>
      </c>
      <c r="BR23" s="155">
        <f>SUMIFS(Base!$J:$J,Base!$L:$L,Datos!$B23,Base!$O:$O,Datos!$BK$4,Base!$N:$N,Datos!BR$5)</f>
        <v>0</v>
      </c>
      <c r="BS23" s="155">
        <f>SUMIFS(Base!$J:$J,Base!$L:$L,Datos!$B23,Base!$O:$O,Datos!$BK$4,Base!$N:$N,Datos!BS$5)</f>
        <v>0</v>
      </c>
      <c r="BT23" s="155">
        <f>SUMIFS(Base!$J:$J,Base!$L:$L,Datos!$B23,Base!$O:$O,Datos!$BK$4,Base!$N:$N,Datos!BT$5)</f>
        <v>0</v>
      </c>
      <c r="BU23" s="155">
        <f>SUMIFS(Base!$J:$J,Base!$L:$L,Datos!$B23,Base!$O:$O,Datos!$BK$4,Base!$N:$N,Datos!BU$5)</f>
        <v>0</v>
      </c>
      <c r="BV23" s="155">
        <f>SUMIFS(Base!$J:$J,Base!$L:$L,Datos!$B23,Base!$O:$O,Datos!$BK$4,Base!$N:$N,Datos!BV$5)</f>
        <v>0</v>
      </c>
      <c r="BW23" s="155">
        <f>SUMIFS(Base!$J:$J,Base!$L:$L,Datos!$B23,Base!$O:$O,Datos!$BK$4,Base!$N:$N,Datos!BW$5)</f>
        <v>0</v>
      </c>
      <c r="BX23" s="155">
        <f>SUMIFS(Base!$J:$J,Base!$L:$L,Datos!$B23,Base!$O:$O,Datos!$BK$4,Base!$N:$N,Datos!BX$5)</f>
        <v>0</v>
      </c>
      <c r="BY23" s="155">
        <f>SUMIFS(Base!$J:$J,Base!$L:$L,Datos!$B23,Base!$O:$O,Datos!$BK$4,Base!$N:$N,Datos!BY$5)</f>
        <v>0</v>
      </c>
      <c r="BZ23" s="155">
        <f>SUMIFS(Base!$J:$J,Base!$L:$L,Datos!$B23,Base!$O:$O,Datos!$BK$4,Base!$N:$N,Datos!BZ$5)</f>
        <v>0</v>
      </c>
      <c r="CA23" s="155">
        <f>SUMIFS(Base!$J:$J,Base!$L:$L,Datos!$B23,Base!$O:$O,Datos!$BK$4,Base!$N:$N,Datos!CA$5)</f>
        <v>0</v>
      </c>
      <c r="CB23" s="155">
        <f>SUMIFS(Base!$J:$J,Base!$L:$L,Datos!$B23,Base!$O:$O,Datos!$BK$4,Base!$N:$N,Datos!CB$5)</f>
        <v>0</v>
      </c>
      <c r="CC23" s="155">
        <f>SUMIFS(Base!$J:$J,Base!$L:$L,Datos!$B23,Base!$O:$O,Datos!$BK$4,Base!$N:$N,Datos!CC$5)</f>
        <v>0</v>
      </c>
      <c r="CD23" s="155">
        <f>SUMIFS(Base!$J:$J,Base!$L:$L,Datos!$B23,Base!$O:$O,Datos!$BK$4,Base!$N:$N,Datos!CD$5)</f>
        <v>0</v>
      </c>
      <c r="CE23" s="155">
        <f>SUMIFS(Base!$J:$J,Base!$L:$L,Datos!$B23,Base!$O:$O,Datos!$BK$4,Base!$N:$N,Datos!CE$5)</f>
        <v>0</v>
      </c>
      <c r="CF23" s="155">
        <f>SUMIFS(Base!$J:$J,Base!$L:$L,Datos!$B23,Base!$O:$O,Datos!$BK$4,Base!$N:$N,Datos!CF$5)</f>
        <v>0</v>
      </c>
      <c r="CG23" s="155">
        <f>SUMIFS(Base!$J:$J,Base!$L:$L,Datos!$B23,Base!$O:$O,Datos!$BK$4,Base!$N:$N,Datos!CG$5)</f>
        <v>0</v>
      </c>
      <c r="CH23" s="155">
        <f>SUMIFS(Base!$J:$J,Base!$L:$L,Datos!$B23,Base!$O:$O,Datos!$BK$4,Base!$N:$N,Datos!CH$5)</f>
        <v>0</v>
      </c>
      <c r="CI23" s="155">
        <f>SUMIFS(Base!$J:$J,Base!$L:$L,Datos!$B23,Base!$O:$O,Datos!$BK$4,Base!$N:$N,Datos!CI$5)</f>
        <v>0</v>
      </c>
      <c r="CJ23" s="155">
        <f>SUMIFS(Base!$J:$J,Base!$L:$L,Datos!$B23,Base!$O:$O,Datos!$BK$4,Base!$N:$N,Datos!CJ$5)</f>
        <v>0</v>
      </c>
      <c r="CK23" s="155">
        <f>SUMIFS(Base!$J:$J,Base!$L:$L,Datos!$B23,Base!$O:$O,Datos!$BK$4,Base!$N:$N,Datos!CK$5)</f>
        <v>0</v>
      </c>
      <c r="CL23" s="155">
        <f>SUMIFS(Base!$J:$J,Base!$L:$L,Datos!$B23,Base!$O:$O,Datos!$BK$4,Base!$N:$N,Datos!CL$5)</f>
        <v>0</v>
      </c>
      <c r="CM23" s="155">
        <f>SUMIFS(Base!$J:$J,Base!$L:$L,Datos!$B23,Base!$O:$O,Datos!$BK$4,Base!$N:$N,Datos!CM$5)</f>
        <v>0</v>
      </c>
      <c r="CN23" s="155">
        <f>SUMIFS(Base!$J:$J,Base!$L:$L,Datos!$B23,Base!$O:$O,Datos!$BK$4,Base!$N:$N,Datos!CN$5)</f>
        <v>0</v>
      </c>
      <c r="CO23" s="155">
        <f>SUMIFS(Base!$J:$J,Base!$L:$L,Datos!$B23,Base!$O:$O,Datos!$BK$4,Base!$N:$N,Datos!CO$5)</f>
        <v>0</v>
      </c>
      <c r="CP23" s="155">
        <f>SUMIFS(Base!$J:$J,Base!$L:$L,Datos!$B23,Base!$O:$O,Datos!$CP$4,Base!$N:$N,Datos!CP$5)</f>
        <v>0</v>
      </c>
      <c r="CQ23" s="155">
        <f>SUMIFS(Base!$J:$J,Base!$L:$L,Datos!$B23,Base!$O:$O,Datos!$CP$4,Base!$N:$N,Datos!CQ$5)</f>
        <v>0</v>
      </c>
      <c r="CR23" s="155">
        <f>SUMIFS(Base!$J:$J,Base!$L:$L,Datos!$B23,Base!$O:$O,Datos!$CP$4,Base!$N:$N,Datos!CR$5)</f>
        <v>0</v>
      </c>
      <c r="CS23" s="155">
        <f>SUMIFS(Base!$J:$J,Base!$L:$L,Datos!$B23,Base!$O:$O,Datos!$CP$4,Base!$N:$N,Datos!CS$5)</f>
        <v>0</v>
      </c>
      <c r="CT23" s="155">
        <f>SUMIFS(Base!$J:$J,Base!$L:$L,Datos!$B23,Base!$O:$O,Datos!$CP$4,Base!$N:$N,Datos!CT$5)</f>
        <v>0</v>
      </c>
      <c r="CU23" s="155">
        <f>SUMIFS(Base!$J:$J,Base!$L:$L,Datos!$B23,Base!$O:$O,Datos!$CP$4,Base!$N:$N,Datos!CU$5)</f>
        <v>0</v>
      </c>
      <c r="CV23" s="155">
        <f>SUMIFS(Base!$J:$J,Base!$L:$L,Datos!$B23,Base!$O:$O,Datos!$CP$4,Base!$N:$N,Datos!CV$5)</f>
        <v>0</v>
      </c>
      <c r="CW23" s="155">
        <f>SUMIFS(Base!$J:$J,Base!$L:$L,Datos!$B23,Base!$O:$O,Datos!$CP$4,Base!$N:$N,Datos!CW$5)</f>
        <v>0</v>
      </c>
      <c r="CX23" s="155">
        <f>SUMIFS(Base!$J:$J,Base!$L:$L,Datos!$B23,Base!$O:$O,Datos!$CP$4,Base!$N:$N,Datos!CX$5)</f>
        <v>0</v>
      </c>
      <c r="CY23" s="155">
        <f>SUMIFS(Base!$J:$J,Base!$L:$L,Datos!$B23,Base!$O:$O,Datos!$CP$4,Base!$N:$N,Datos!CY$5)</f>
        <v>0</v>
      </c>
      <c r="CZ23" s="155">
        <f>SUMIFS(Base!$J:$J,Base!$L:$L,Datos!$B23,Base!$O:$O,Datos!$CP$4,Base!$N:$N,Datos!CZ$5)</f>
        <v>0</v>
      </c>
      <c r="DA23" s="155">
        <f>SUMIFS(Base!$J:$J,Base!$L:$L,Datos!$B23,Base!$O:$O,Datos!$CP$4,Base!$N:$N,Datos!DA$5)</f>
        <v>0</v>
      </c>
      <c r="DB23" s="155">
        <f>SUMIFS(Base!$J:$J,Base!$L:$L,Datos!$B23,Base!$O:$O,Datos!$CP$4,Base!$N:$N,Datos!DB$5)</f>
        <v>0</v>
      </c>
      <c r="DC23" s="155">
        <f>SUMIFS(Base!$J:$J,Base!$L:$L,Datos!$B23,Base!$O:$O,Datos!$CP$4,Base!$N:$N,Datos!DC$5)</f>
        <v>0</v>
      </c>
      <c r="DD23" s="155">
        <f>SUMIFS(Base!$J:$J,Base!$L:$L,Datos!$B23,Base!$O:$O,Datos!$CP$4,Base!$N:$N,Datos!DD$5)</f>
        <v>0</v>
      </c>
      <c r="DE23" s="155">
        <f>SUMIFS(Base!$J:$J,Base!$L:$L,Datos!$B23,Base!$O:$O,Datos!$CP$4,Base!$N:$N,Datos!DE$5)</f>
        <v>0</v>
      </c>
      <c r="DF23" s="155">
        <f>SUMIFS(Base!$J:$J,Base!$L:$L,Datos!$B23,Base!$O:$O,Datos!$CP$4,Base!$N:$N,Datos!DF$5)</f>
        <v>0</v>
      </c>
      <c r="DG23" s="155">
        <f>SUMIFS(Base!$J:$J,Base!$L:$L,Datos!$B23,Base!$O:$O,Datos!$CP$4,Base!$N:$N,Datos!DG$5)</f>
        <v>0</v>
      </c>
      <c r="DH23" s="155">
        <f>SUMIFS(Base!$J:$J,Base!$L:$L,Datos!$B23,Base!$O:$O,Datos!$CP$4,Base!$N:$N,Datos!DH$5)</f>
        <v>0</v>
      </c>
      <c r="DI23" s="155">
        <f>SUMIFS(Base!$J:$J,Base!$L:$L,Datos!$B23,Base!$O:$O,Datos!$CP$4,Base!$N:$N,Datos!DI$5)</f>
        <v>0</v>
      </c>
      <c r="DJ23" s="155">
        <f>SUMIFS(Base!$J:$J,Base!$L:$L,Datos!$B23,Base!$O:$O,Datos!$CP$4,Base!$N:$N,Datos!DJ$5)</f>
        <v>0</v>
      </c>
      <c r="DK23" s="155">
        <f>SUMIFS(Base!$J:$J,Base!$L:$L,Datos!$B23,Base!$O:$O,Datos!$CP$4,Base!$N:$N,Datos!DK$5)</f>
        <v>0</v>
      </c>
      <c r="DL23" s="155">
        <f>SUMIFS(Base!$J:$J,Base!$L:$L,Datos!$B23,Base!$O:$O,Datos!$CP$4,Base!$N:$N,Datos!DL$5)</f>
        <v>0</v>
      </c>
      <c r="DM23" s="155">
        <f>SUMIFS(Base!$J:$J,Base!$L:$L,Datos!$B23,Base!$O:$O,Datos!$CP$4,Base!$N:$N,Datos!DM$5)</f>
        <v>0</v>
      </c>
      <c r="DN23" s="155">
        <f>SUMIFS(Base!$J:$J,Base!$L:$L,Datos!$B23,Base!$O:$O,Datos!$CP$4,Base!$N:$N,Datos!DN$5)</f>
        <v>0</v>
      </c>
      <c r="DO23" s="155">
        <f>SUMIFS(Base!$J:$J,Base!$L:$L,Datos!$B23,Base!$O:$O,Datos!$CP$4,Base!$N:$N,Datos!DO$5)</f>
        <v>0</v>
      </c>
      <c r="DP23" s="155">
        <f>SUMIFS(Base!$J:$J,Base!$L:$L,Datos!$B23,Base!$O:$O,Datos!$CP$4,Base!$N:$N,Datos!DP$5)</f>
        <v>0</v>
      </c>
      <c r="DQ23" s="155">
        <f>SUMIFS(Base!$J:$J,Base!$L:$L,Datos!$B23,Base!$O:$O,Datos!$CP$4,Base!$N:$N,Datos!DQ$5)</f>
        <v>0</v>
      </c>
      <c r="DR23" s="155">
        <f>SUMIFS(Base!$J:$J,Base!$L:$L,Datos!$B23,Base!$O:$O,Datos!$CP$4,Base!$N:$N,Datos!DR$5)</f>
        <v>0</v>
      </c>
      <c r="DS23" s="155">
        <f>SUMIFS(Base!$J:$J,Base!$L:$L,Datos!$B23,Base!$O:$O,Datos!$CP$4,Base!$N:$N,Datos!DS$5)</f>
        <v>0</v>
      </c>
      <c r="DT23" s="156">
        <f>SUMIFS(Base!$J:$J,Base!$L:$L,Datos!$B23,Base!$O:$O,Datos!$DT$4,Base!$N:$N,Datos!DT$5)</f>
        <v>0</v>
      </c>
      <c r="DU23" s="155">
        <f>SUMIFS(Base!$J:$J,Base!$L:$L,Datos!$B23,Base!$O:$O,Datos!$DT$4,Base!$N:$N,Datos!DU$5)</f>
        <v>0</v>
      </c>
      <c r="DV23" s="155">
        <f>SUMIFS(Base!$J:$J,Base!$L:$L,Datos!$B23,Base!$O:$O,Datos!$DT$4,Base!$N:$N,Datos!DV$5)</f>
        <v>0</v>
      </c>
      <c r="DW23" s="155">
        <f>SUMIFS(Base!$J:$J,Base!$L:$L,Datos!$B23,Base!$O:$O,Datos!$DT$4,Base!$N:$N,Datos!DW$5)</f>
        <v>0</v>
      </c>
      <c r="DX23" s="155">
        <f>SUMIFS(Base!$J:$J,Base!$L:$L,Datos!$B23,Base!$O:$O,Datos!$DT$4,Base!$N:$N,Datos!DX$5)</f>
        <v>0</v>
      </c>
      <c r="DY23" s="155">
        <f>SUMIFS(Base!$J:$J,Base!$L:$L,Datos!$B23,Base!$O:$O,Datos!$DT$4,Base!$N:$N,Datos!DY$5)</f>
        <v>0</v>
      </c>
      <c r="DZ23" s="155">
        <f>SUMIFS(Base!$J:$J,Base!$L:$L,Datos!$B23,Base!$O:$O,Datos!$DT$4,Base!$N:$N,Datos!DZ$5)</f>
        <v>0</v>
      </c>
      <c r="EA23" s="155">
        <f>SUMIFS(Base!$J:$J,Base!$L:$L,Datos!$B23,Base!$O:$O,Datos!$DT$4,Base!$N:$N,Datos!EA$5)</f>
        <v>0</v>
      </c>
      <c r="EB23" s="155">
        <f>SUMIFS(Base!$J:$J,Base!$L:$L,Datos!$B23,Base!$O:$O,Datos!$DT$4,Base!$N:$N,Datos!EB$5)</f>
        <v>0</v>
      </c>
      <c r="EC23" s="155">
        <f>SUMIFS(Base!$J:$J,Base!$L:$L,Datos!$B23,Base!$O:$O,Datos!$DT$4,Base!$N:$N,Datos!EC$5)</f>
        <v>0</v>
      </c>
      <c r="ED23" s="155">
        <f>SUMIFS(Base!$J:$J,Base!$L:$L,Datos!$B23,Base!$O:$O,Datos!$DT$4,Base!$N:$N,Datos!ED$5)</f>
        <v>0</v>
      </c>
      <c r="EE23" s="155">
        <f>SUMIFS(Base!$J:$J,Base!$L:$L,Datos!$B23,Base!$O:$O,Datos!$DT$4,Base!$N:$N,Datos!EE$5)</f>
        <v>0</v>
      </c>
      <c r="EF23" s="155">
        <f>SUMIFS(Base!$J:$J,Base!$L:$L,Datos!$B23,Base!$O:$O,Datos!$DT$4,Base!$N:$N,Datos!EF$5)</f>
        <v>0</v>
      </c>
      <c r="EG23" s="155">
        <f>SUMIFS(Base!$J:$J,Base!$L:$L,Datos!$B23,Base!$O:$O,Datos!$DT$4,Base!$N:$N,Datos!EG$5)</f>
        <v>0</v>
      </c>
      <c r="EH23" s="155">
        <f>SUMIFS(Base!$J:$J,Base!$L:$L,Datos!$B23,Base!$O:$O,Datos!$DT$4,Base!$N:$N,Datos!EH$5)</f>
        <v>0</v>
      </c>
      <c r="EI23" s="155">
        <f>SUMIFS(Base!$J:$J,Base!$L:$L,Datos!$B23,Base!$O:$O,Datos!$DT$4,Base!$N:$N,Datos!EI$5)</f>
        <v>0</v>
      </c>
      <c r="EJ23" s="155">
        <f>SUMIFS(Base!$J:$J,Base!$L:$L,Datos!$B23,Base!$O:$O,Datos!$DT$4,Base!$N:$N,Datos!EJ$5)</f>
        <v>0</v>
      </c>
      <c r="EK23" s="155">
        <f>SUMIFS(Base!$J:$J,Base!$L:$L,Datos!$B23,Base!$O:$O,Datos!$DT$4,Base!$N:$N,Datos!EK$5)</f>
        <v>0</v>
      </c>
      <c r="EL23" s="155">
        <f>SUMIFS(Base!$J:$J,Base!$L:$L,Datos!$B23,Base!$O:$O,Datos!$DT$4,Base!$N:$N,Datos!EL$5)</f>
        <v>0</v>
      </c>
      <c r="EM23" s="155">
        <f>SUMIFS(Base!$J:$J,Base!$L:$L,Datos!$B23,Base!$O:$O,Datos!$DT$4,Base!$N:$N,Datos!EM$5)</f>
        <v>0</v>
      </c>
      <c r="EN23" s="155">
        <f>SUMIFS(Base!$J:$J,Base!$L:$L,Datos!$B23,Base!$O:$O,Datos!$DT$4,Base!$N:$N,Datos!EN$5)</f>
        <v>0</v>
      </c>
      <c r="EO23" s="155">
        <f>SUMIFS(Base!$J:$J,Base!$L:$L,Datos!$B23,Base!$O:$O,Datos!$DT$4,Base!$N:$N,Datos!EO$5)</f>
        <v>0</v>
      </c>
      <c r="EP23" s="155">
        <f>SUMIFS(Base!$J:$J,Base!$L:$L,Datos!$B23,Base!$O:$O,Datos!$DT$4,Base!$N:$N,Datos!EP$5)</f>
        <v>0</v>
      </c>
      <c r="EQ23" s="155">
        <f>SUMIFS(Base!$J:$J,Base!$L:$L,Datos!$B23,Base!$O:$O,Datos!$DT$4,Base!$N:$N,Datos!EQ$5)</f>
        <v>0</v>
      </c>
      <c r="ER23" s="155">
        <f>SUMIFS(Base!$J:$J,Base!$L:$L,Datos!$B23,Base!$O:$O,Datos!$DT$4,Base!$N:$N,Datos!ER$5)</f>
        <v>0</v>
      </c>
      <c r="ES23" s="155">
        <f>SUMIFS(Base!$J:$J,Base!$L:$L,Datos!$B23,Base!$O:$O,Datos!$DT$4,Base!$N:$N,Datos!ES$5)</f>
        <v>0</v>
      </c>
      <c r="ET23" s="155">
        <f>SUMIFS(Base!$J:$J,Base!$L:$L,Datos!$B23,Base!$O:$O,Datos!$DT$4,Base!$N:$N,Datos!ET$5)</f>
        <v>0</v>
      </c>
      <c r="EU23" s="155">
        <f>SUMIFS(Base!$J:$J,Base!$L:$L,Datos!$B23,Base!$O:$O,Datos!$DT$4,Base!$N:$N,Datos!EU$5)</f>
        <v>0</v>
      </c>
      <c r="EV23" s="155">
        <f>SUMIFS(Base!$J:$J,Base!$L:$L,Datos!$B23,Base!$O:$O,Datos!$DT$4,Base!$N:$N,Datos!EV$5)</f>
        <v>0</v>
      </c>
      <c r="EW23" s="155">
        <f>SUMIFS(Base!$J:$J,Base!$L:$L,Datos!$B23,Base!$O:$O,Datos!$DT$4,Base!$N:$N,Datos!EW$5)</f>
        <v>0</v>
      </c>
      <c r="EX23" s="157">
        <f>SUMIFS(Base!$J:$J,Base!$L:$L,Datos!$B23,Base!$O:$O,Datos!$DT$4,Base!$N:$N,Datos!EX$5)</f>
        <v>0</v>
      </c>
      <c r="EY23" s="155">
        <f>SUMIFS(Base!$J:$J,Base!$L:$L,Datos!$B23,Base!$O:$O,Datos!$EY$4,Base!$N:$N,Datos!EY$5)</f>
        <v>0</v>
      </c>
      <c r="EZ23" s="155">
        <f>SUMIFS(Base!$J:$J,Base!$L:$L,Datos!$B23,Base!$O:$O,Datos!$EY$4,Base!$N:$N,Datos!EZ$5)</f>
        <v>0</v>
      </c>
      <c r="FA23" s="155">
        <f>SUMIFS(Base!$J:$J,Base!$L:$L,Datos!$B23,Base!$O:$O,Datos!$EY$4,Base!$N:$N,Datos!FA$5)</f>
        <v>0</v>
      </c>
      <c r="FB23" s="155">
        <f>SUMIFS(Base!$J:$J,Base!$L:$L,Datos!$B23,Base!$O:$O,Datos!$EY$4,Base!$N:$N,Datos!FB$5)</f>
        <v>0</v>
      </c>
      <c r="FC23" s="155">
        <f>SUMIFS(Base!$J:$J,Base!$L:$L,Datos!$B23,Base!$O:$O,Datos!$EY$4,Base!$N:$N,Datos!FC$5)</f>
        <v>0</v>
      </c>
      <c r="FD23" s="155">
        <f>SUMIFS(Base!$J:$J,Base!$L:$L,Datos!$B23,Base!$O:$O,Datos!$EY$4,Base!$N:$N,Datos!FD$5)</f>
        <v>0</v>
      </c>
      <c r="FE23" s="155">
        <f>SUMIFS(Base!$J:$J,Base!$L:$L,Datos!$B23,Base!$O:$O,Datos!$EY$4,Base!$N:$N,Datos!FE$5)</f>
        <v>0</v>
      </c>
      <c r="FF23" s="155">
        <f>SUMIFS(Base!$J:$J,Base!$L:$L,Datos!$B23,Base!$O:$O,Datos!$EY$4,Base!$N:$N,Datos!FF$5)</f>
        <v>0</v>
      </c>
      <c r="FG23" s="155">
        <f>SUMIFS(Base!$J:$J,Base!$L:$L,Datos!$B23,Base!$O:$O,Datos!$EY$4,Base!$N:$N,Datos!FG$5)</f>
        <v>0</v>
      </c>
      <c r="FH23" s="155">
        <f>SUMIFS(Base!$J:$J,Base!$L:$L,Datos!$B23,Base!$O:$O,Datos!$EY$4,Base!$N:$N,Datos!FH$5)</f>
        <v>0</v>
      </c>
      <c r="FI23" s="155">
        <f>SUMIFS(Base!$J:$J,Base!$L:$L,Datos!$B23,Base!$O:$O,Datos!$EY$4,Base!$N:$N,Datos!FI$5)</f>
        <v>0</v>
      </c>
      <c r="FJ23" s="155">
        <f>SUMIFS(Base!$J:$J,Base!$L:$L,Datos!$B23,Base!$O:$O,Datos!$EY$4,Base!$N:$N,Datos!FJ$5)</f>
        <v>0</v>
      </c>
      <c r="FK23" s="155">
        <f>SUMIFS(Base!$J:$J,Base!$L:$L,Datos!$B23,Base!$O:$O,Datos!$EY$4,Base!$N:$N,Datos!FK$5)</f>
        <v>0</v>
      </c>
      <c r="FL23" s="155">
        <f>SUMIFS(Base!$J:$J,Base!$L:$L,Datos!$B23,Base!$O:$O,Datos!$EY$4,Base!$N:$N,Datos!FL$5)</f>
        <v>0</v>
      </c>
      <c r="FM23" s="155">
        <f>SUMIFS(Base!$J:$J,Base!$L:$L,Datos!$B23,Base!$O:$O,Datos!$EY$4,Base!$N:$N,Datos!FM$5)</f>
        <v>0</v>
      </c>
      <c r="FN23" s="155">
        <f>SUMIFS(Base!$J:$J,Base!$L:$L,Datos!$B23,Base!$O:$O,Datos!$EY$4,Base!$N:$N,Datos!FN$5)</f>
        <v>0</v>
      </c>
      <c r="FO23" s="155">
        <f>SUMIFS(Base!$J:$J,Base!$L:$L,Datos!$B23,Base!$O:$O,Datos!$EY$4,Base!$N:$N,Datos!FO$5)</f>
        <v>0</v>
      </c>
      <c r="FP23" s="155">
        <f>SUMIFS(Base!$J:$J,Base!$L:$L,Datos!$B23,Base!$O:$O,Datos!$EY$4,Base!$N:$N,Datos!FP$5)</f>
        <v>0</v>
      </c>
      <c r="FQ23" s="155">
        <f>SUMIFS(Base!$J:$J,Base!$L:$L,Datos!$B23,Base!$O:$O,Datos!$EY$4,Base!$N:$N,Datos!FQ$5)</f>
        <v>0</v>
      </c>
      <c r="FR23" s="155">
        <f>SUMIFS(Base!$J:$J,Base!$L:$L,Datos!$B23,Base!$O:$O,Datos!$EY$4,Base!$N:$N,Datos!FR$5)</f>
        <v>0</v>
      </c>
      <c r="FS23" s="155">
        <f>SUMIFS(Base!$J:$J,Base!$L:$L,Datos!$B23,Base!$O:$O,Datos!$EY$4,Base!$N:$N,Datos!FS$5)</f>
        <v>0</v>
      </c>
      <c r="FT23" s="155">
        <f>SUMIFS(Base!$J:$J,Base!$L:$L,Datos!$B23,Base!$O:$O,Datos!$EY$4,Base!$N:$N,Datos!FT$5)</f>
        <v>0</v>
      </c>
      <c r="FU23" s="155">
        <f>SUMIFS(Base!$J:$J,Base!$L:$L,Datos!$B23,Base!$O:$O,Datos!$EY$4,Base!$N:$N,Datos!FU$5)</f>
        <v>0</v>
      </c>
      <c r="FV23" s="155">
        <f>SUMIFS(Base!$J:$J,Base!$L:$L,Datos!$B23,Base!$O:$O,Datos!$EY$4,Base!$N:$N,Datos!FV$5)</f>
        <v>0</v>
      </c>
      <c r="FW23" s="155">
        <f>SUMIFS(Base!$J:$J,Base!$L:$L,Datos!$B23,Base!$O:$O,Datos!$EY$4,Base!$N:$N,Datos!FW$5)</f>
        <v>0</v>
      </c>
      <c r="FX23" s="155">
        <f>SUMIFS(Base!$J:$J,Base!$L:$L,Datos!$B23,Base!$O:$O,Datos!$EY$4,Base!$N:$N,Datos!FX$5)</f>
        <v>0</v>
      </c>
      <c r="FY23" s="155">
        <f>SUMIFS(Base!$J:$J,Base!$L:$L,Datos!$B23,Base!$O:$O,Datos!$EY$4,Base!$N:$N,Datos!FY$5)</f>
        <v>0</v>
      </c>
      <c r="FZ23" s="155">
        <f>SUMIFS(Base!$J:$J,Base!$L:$L,Datos!$B23,Base!$O:$O,Datos!$EY$4,Base!$N:$N,Datos!FZ$5)</f>
        <v>0</v>
      </c>
      <c r="GA23" s="209">
        <f>SUMIFS(Base!$J:$J,Base!$L:$L,Datos!$B23,Base!$O:$O,Datos!$EY$4,Base!$N:$N,Datos!GA$5)</f>
        <v>0</v>
      </c>
      <c r="GB23" s="155">
        <f>SUMIFS(Base!$J:$J,Base!$L:$L,Datos!$B23,Base!$O:$O,Datos!$EY$4,Base!$N:$N,Datos!GB$5)</f>
        <v>0</v>
      </c>
      <c r="GC23" s="155">
        <f>SUMIFS(Base!$J:$J,Base!$L:$L,Datos!$B23,Base!$O:$O,Datos!$GC$4,Base!$N:$N,Datos!GC$5)</f>
        <v>0</v>
      </c>
      <c r="GD23" s="155">
        <f>SUMIFS(Base!$J:$J,Base!$L:$L,Datos!$B23,Base!$O:$O,Datos!$GC$4,Base!$N:$N,Datos!GD$5)</f>
        <v>0</v>
      </c>
      <c r="GE23" s="155">
        <f>SUMIFS(Base!$J:$J,Base!$L:$L,Datos!$B23,Base!$O:$O,Datos!$GC$4,Base!$N:$N,Datos!GE$5)</f>
        <v>0</v>
      </c>
      <c r="GF23" s="157">
        <f>SUMIFS(Base!$J:$J,Base!$L:$L,Datos!$B23,Base!$O:$O,Datos!$GC$4,Base!$N:$N,Datos!GF$5)</f>
        <v>0</v>
      </c>
      <c r="GG23" s="157">
        <f>SUMIFS(Base!$J:$J,Base!$L:$L,Datos!$B23,Base!$O:$O,Datos!$GC$4,Base!$N:$N,Datos!GG$5)</f>
        <v>0</v>
      </c>
      <c r="GH23" s="157">
        <f>SUMIFS(Base!$J:$J,Base!$L:$L,Datos!$B23,Base!$O:$O,Datos!$GC$4,Base!$N:$N,Datos!GH$5)</f>
        <v>0</v>
      </c>
      <c r="GI23" s="157">
        <f>SUMIFS(Base!$J:$J,Base!$L:$L,Datos!$B23,Base!$O:$O,Datos!$GC$4,Base!$N:$N,Datos!GI$5)</f>
        <v>0</v>
      </c>
      <c r="GJ23" s="157">
        <f>SUMIFS(Base!$J:$J,Base!$L:$L,Datos!$B23,Base!$O:$O,Datos!$GC$4,Base!$N:$N,Datos!GJ$5)</f>
        <v>0</v>
      </c>
      <c r="GK23" s="157">
        <f>SUMIFS(Base!$J:$J,Base!$L:$L,Datos!$B23,Base!$O:$O,Datos!$GC$4,Base!$N:$N,Datos!GK$5)</f>
        <v>0</v>
      </c>
      <c r="GL23" s="157">
        <f>SUMIFS(Base!$J:$J,Base!$L:$L,Datos!$B23,Base!$O:$O,Datos!$GC$4,Base!$N:$N,Datos!GL$5)</f>
        <v>0</v>
      </c>
      <c r="GM23" s="157">
        <f>SUMIFS(Base!$J:$J,Base!$L:$L,Datos!$B23,Base!$O:$O,Datos!$GC$4,Base!$N:$N,Datos!GM$5)</f>
        <v>0</v>
      </c>
      <c r="GN23" s="157">
        <f>SUMIFS(Base!$J:$J,Base!$L:$L,Datos!$B23,Base!$O:$O,Datos!$GC$4,Base!$N:$N,Datos!GN$5)</f>
        <v>0</v>
      </c>
      <c r="GO23" s="157">
        <f>SUMIFS(Base!$J:$J,Base!$L:$L,Datos!$B23,Base!$O:$O,Datos!$GC$4,Base!$N:$N,Datos!GO$5)</f>
        <v>0</v>
      </c>
      <c r="GP23" s="157">
        <f>SUMIFS(Base!$J:$J,Base!$L:$L,Datos!$B23,Base!$O:$O,Datos!$GC$4,Base!$N:$N,Datos!GP$5)</f>
        <v>0</v>
      </c>
      <c r="GQ23" s="157">
        <f>SUMIFS(Base!$J:$J,Base!$L:$L,Datos!$B23,Base!$O:$O,Datos!$GC$4,Base!$N:$N,Datos!GQ$5)</f>
        <v>0</v>
      </c>
      <c r="GR23" s="157">
        <f>SUMIFS(Base!$J:$J,Base!$L:$L,Datos!$B23,Base!$O:$O,Datos!$GC$4,Base!$N:$N,Datos!GR$5)</f>
        <v>0</v>
      </c>
      <c r="GS23" s="157">
        <f>SUMIFS(Base!$J:$J,Base!$L:$L,Datos!$B23,Base!$O:$O,Datos!$GC$4,Base!$N:$N,Datos!GS$5)</f>
        <v>0</v>
      </c>
      <c r="GT23" s="157">
        <f>SUMIFS(Base!$J:$J,Base!$L:$L,Datos!$B23,Base!$O:$O,Datos!$GC$4,Base!$N:$N,Datos!GT$5)</f>
        <v>0</v>
      </c>
      <c r="GU23" s="157">
        <f>SUMIFS(Base!$J:$J,Base!$L:$L,Datos!$B23,Base!$O:$O,Datos!$GC$4,Base!$N:$N,Datos!GU$5)</f>
        <v>0</v>
      </c>
      <c r="GV23" s="157">
        <f>SUMIFS(Base!$J:$J,Base!$L:$L,Datos!$B23,Base!$O:$O,Datos!$GC$4,Base!$N:$N,Datos!GV$5)</f>
        <v>0</v>
      </c>
      <c r="GW23" s="157">
        <f>SUMIFS(Base!$J:$J,Base!$L:$L,Datos!$B23,Base!$O:$O,Datos!$GC$4,Base!$N:$N,Datos!GW$5)</f>
        <v>0</v>
      </c>
      <c r="GX23" s="157">
        <f>SUMIFS(Base!$J:$J,Base!$L:$L,Datos!$B23,Base!$O:$O,Datos!$GC$4,Base!$N:$N,Datos!GX$5)</f>
        <v>0</v>
      </c>
      <c r="GY23" s="157">
        <f>SUMIFS(Base!$J:$J,Base!$L:$L,Datos!$B23,Base!$O:$O,Datos!$GC$4,Base!$N:$N,Datos!GY$5)</f>
        <v>0</v>
      </c>
      <c r="GZ23" s="157">
        <f>SUMIFS(Base!$J:$J,Base!$L:$L,Datos!$B23,Base!$O:$O,Datos!$GC$4,Base!$N:$N,Datos!GZ$5)</f>
        <v>0</v>
      </c>
      <c r="HA23" s="157">
        <f>SUMIFS(Base!$J:$J,Base!$L:$L,Datos!$B23,Base!$O:$O,Datos!$GC$4,Base!$N:$N,Datos!HA$5)</f>
        <v>0</v>
      </c>
      <c r="HB23" s="157">
        <f>SUMIFS(Base!$J:$J,Base!$L:$L,Datos!$B23,Base!$O:$O,Datos!$GC$4,Base!$N:$N,Datos!HB$5)</f>
        <v>0</v>
      </c>
      <c r="HC23" s="157">
        <f>SUMIFS(Base!$J:$J,Base!$L:$L,Datos!$B23,Base!$O:$O,Datos!$GC$4,Base!$N:$N,Datos!HC$5)</f>
        <v>0</v>
      </c>
      <c r="HD23" s="157">
        <f>SUMIFS(Base!$J:$J,Base!$L:$L,Datos!$B23,Base!$O:$O,Datos!$GC$4,Base!$N:$N,Datos!HD$5)</f>
        <v>0</v>
      </c>
      <c r="HE23" s="157">
        <f>SUMIFS(Base!$J:$J,Base!$L:$L,Datos!$B23,Base!$O:$O,Datos!$GC$4,Base!$N:$N,Datos!HE$5)</f>
        <v>0</v>
      </c>
      <c r="HF23" s="157">
        <f>SUMIFS(Base!$J:$J,Base!$L:$L,Datos!$B23,Base!$O:$O,Datos!$GC$4,Base!$N:$N,Datos!HF$5)</f>
        <v>0</v>
      </c>
      <c r="HG23" s="157">
        <f>SUMIFS(Base!$J:$J,Base!$L:$L,Datos!$B23,Base!$O:$O,Datos!$GC$4,Base!$N:$N,Datos!HG$5)</f>
        <v>0</v>
      </c>
      <c r="HH23" s="157">
        <f>SUMIFS(Base!$J:$J,Base!$L:$L,Datos!$B23,Base!$O:$O,Datos!$HH$4,Base!$N:$N,Datos!HH$5)</f>
        <v>0</v>
      </c>
      <c r="HI23" s="157">
        <f>SUMIFS(Base!$J:$J,Base!$L:$L,Datos!$B23,Base!$O:$O,Datos!$HH$4,Base!$N:$N,Datos!HI$5)</f>
        <v>0</v>
      </c>
      <c r="HJ23" s="157">
        <f>SUMIFS(Base!$J:$J,Base!$L:$L,Datos!$B23,Base!$O:$O,Datos!$HH$4,Base!$N:$N,Datos!HJ$5)</f>
        <v>0</v>
      </c>
      <c r="HK23" s="157">
        <f>SUMIFS(Base!$J:$J,Base!$L:$L,Datos!$B23,Base!$O:$O,Datos!$HH$4,Base!$N:$N,Datos!HK$5)</f>
        <v>0</v>
      </c>
      <c r="HL23" s="157">
        <f>SUMIFS(Base!$J:$J,Base!$L:$L,Datos!$B23,Base!$O:$O,Datos!$HH$4,Base!$N:$N,Datos!HL$5)</f>
        <v>0</v>
      </c>
      <c r="HM23" s="157">
        <f>SUMIFS(Base!$J:$J,Base!$L:$L,Datos!$B23,Base!$O:$O,Datos!$HH$4,Base!$N:$N,Datos!HM$5)</f>
        <v>0</v>
      </c>
      <c r="HN23" s="157">
        <f>SUMIFS(Base!$J:$J,Base!$L:$L,Datos!$B23,Base!$O:$O,Datos!$HH$4,Base!$N:$N,Datos!HN$5)</f>
        <v>0</v>
      </c>
      <c r="HO23" s="157">
        <f>SUMIFS(Base!$J:$J,Base!$L:$L,Datos!$B23,Base!$O:$O,Datos!$HH$4,Base!$N:$N,Datos!HO$5)</f>
        <v>0</v>
      </c>
      <c r="HP23" s="157">
        <f>SUMIFS(Base!$J:$J,Base!$L:$L,Datos!$B23,Base!$O:$O,Datos!$HH$4,Base!$N:$N,Datos!HP$5)</f>
        <v>0</v>
      </c>
      <c r="HQ23" s="157">
        <f>SUMIFS(Base!$J:$J,Base!$L:$L,Datos!$B23,Base!$O:$O,Datos!$HH$4,Base!$N:$N,Datos!HQ$5)</f>
        <v>0</v>
      </c>
      <c r="HR23" s="157">
        <f>SUMIFS(Base!$J:$J,Base!$L:$L,Datos!$B23,Base!$O:$O,Datos!$HH$4,Base!$N:$N,Datos!HR$5)</f>
        <v>0</v>
      </c>
      <c r="HS23" s="157">
        <f>SUMIFS(Base!$J:$J,Base!$L:$L,Datos!$B23,Base!$O:$O,Datos!$HH$4,Base!$N:$N,Datos!HS$5)</f>
        <v>0</v>
      </c>
      <c r="HT23" s="157">
        <f>SUMIFS(Base!$J:$J,Base!$L:$L,Datos!$B23,Base!$O:$O,Datos!$HH$4,Base!$N:$N,Datos!HT$5)</f>
        <v>0</v>
      </c>
      <c r="HU23" s="157">
        <f>SUMIFS(Base!$J:$J,Base!$L:$L,Datos!$B23,Base!$O:$O,Datos!$HH$4,Base!$N:$N,Datos!HU$5)</f>
        <v>0</v>
      </c>
      <c r="HV23" s="157">
        <f>SUMIFS(Base!$J:$J,Base!$L:$L,Datos!$B23,Base!$O:$O,Datos!$HH$4,Base!$N:$N,Datos!HV$5)</f>
        <v>0</v>
      </c>
      <c r="HW23" s="157">
        <f>SUMIFS(Base!$J:$J,Base!$L:$L,Datos!$B23,Base!$O:$O,Datos!$HH$4,Base!$N:$N,Datos!HW$5)</f>
        <v>0</v>
      </c>
      <c r="HX23" s="157">
        <f>SUMIFS(Base!$J:$J,Base!$L:$L,Datos!$B23,Base!$O:$O,Datos!$HH$4,Base!$N:$N,Datos!HX$5)</f>
        <v>0</v>
      </c>
      <c r="HY23" s="157">
        <f>SUMIFS(Base!$J:$J,Base!$L:$L,Datos!$B23,Base!$O:$O,Datos!$HH$4,Base!$N:$N,Datos!HY$5)</f>
        <v>0</v>
      </c>
      <c r="HZ23" s="157">
        <f>SUMIFS(Base!$J:$J,Base!$L:$L,Datos!$B23,Base!$O:$O,Datos!$HH$4,Base!$N:$N,Datos!HZ$5)</f>
        <v>0</v>
      </c>
      <c r="IA23" s="157">
        <f>SUMIFS(Base!$J:$J,Base!$L:$L,Datos!$B23,Base!$O:$O,Datos!$HH$4,Base!$N:$N,Datos!IA$5)</f>
        <v>0</v>
      </c>
      <c r="IB23" s="157">
        <f>SUMIFS(Base!$J:$J,Base!$L:$L,Datos!$B23,Base!$O:$O,Datos!$HH$4,Base!$N:$N,Datos!IB$5)</f>
        <v>0</v>
      </c>
      <c r="IC23" s="157">
        <f>SUMIFS(Base!$J:$J,Base!$L:$L,Datos!$B23,Base!$O:$O,Datos!$HH$4,Base!$N:$N,Datos!IC$5)</f>
        <v>0</v>
      </c>
      <c r="ID23" s="157">
        <f>SUMIFS(Base!$J:$J,Base!$L:$L,Datos!$B23,Base!$O:$O,Datos!$HH$4,Base!$N:$N,Datos!ID$5)</f>
        <v>0</v>
      </c>
      <c r="IE23" s="157">
        <f>SUMIFS(Base!$J:$J,Base!$L:$L,Datos!$B23,Base!$O:$O,Datos!$HH$4,Base!$N:$N,Datos!IE$5)</f>
        <v>0</v>
      </c>
      <c r="IF23" s="157">
        <f>SUMIFS(Base!$J:$J,Base!$L:$L,Datos!$B23,Base!$O:$O,Datos!$HH$4,Base!$N:$N,Datos!IF$5)</f>
        <v>0</v>
      </c>
      <c r="IG23" s="157">
        <f>SUMIFS(Base!$J:$J,Base!$L:$L,Datos!$B23,Base!$O:$O,Datos!$HH$4,Base!$N:$N,Datos!IG$5)</f>
        <v>0</v>
      </c>
      <c r="IH23" s="157">
        <f>SUMIFS(Base!$J:$J,Base!$L:$L,Datos!$B23,Base!$O:$O,Datos!$HH$4,Base!$N:$N,Datos!IH$5)</f>
        <v>0</v>
      </c>
      <c r="II23" s="157">
        <f>SUMIFS(Base!$J:$J,Base!$L:$L,Datos!$B23,Base!$O:$O,Datos!$HH$4,Base!$N:$N,Datos!II$5)</f>
        <v>0</v>
      </c>
      <c r="IJ23" s="157">
        <f>SUMIFS(Base!$J:$J,Base!$L:$L,Datos!$B23,Base!$O:$O,Datos!$HH$4,Base!$N:$N,Datos!IJ$5)</f>
        <v>0</v>
      </c>
      <c r="IK23" s="157">
        <f>SUMIFS(Base!$J:$J,Base!$L:$L,Datos!$B23,Base!$O:$O,Datos!$HH$4,Base!$N:$N,Datos!IK$5)</f>
        <v>0</v>
      </c>
      <c r="IL23" s="157">
        <f>SUMIFS(Base!$J:$J,Base!$L:$L,Datos!$B23,Base!$O:$O,Datos!$HH$4,Base!$N:$N,Datos!IL$5)</f>
        <v>0</v>
      </c>
      <c r="IM23" s="194">
        <f>SUMIFS(Base!$J:$J,Base!$L:$L,Datos!$B23,Base!$O:$O,Datos!$IM$4,Base!$N:$N,Datos!IM$5)</f>
        <v>0</v>
      </c>
      <c r="IN23" s="157">
        <f>SUMIFS(Base!$J:$J,Base!$L:$L,Datos!$B23,Base!$O:$O,Datos!$IM$4,Base!$N:$N,Datos!IN$5)</f>
        <v>0</v>
      </c>
      <c r="IO23" s="157">
        <f>SUMIFS(Base!$J:$J,Base!$L:$L,Datos!$B23,Base!$O:$O,Datos!$IM$4,Base!$N:$N,Datos!IO$5)</f>
        <v>0</v>
      </c>
      <c r="IP23" s="157">
        <f>SUMIFS(Base!$J:$J,Base!$L:$L,Datos!$B23,Base!$O:$O,Datos!$IM$4,Base!$N:$N,Datos!IP$5)</f>
        <v>0</v>
      </c>
      <c r="IQ23" s="157">
        <f>SUMIFS(Base!$J:$J,Base!$L:$L,Datos!$B23,Base!$O:$O,Datos!$IM$4,Base!$N:$N,Datos!IQ$5)</f>
        <v>0</v>
      </c>
      <c r="IR23" s="157">
        <f>SUMIFS(Base!$J:$J,Base!$L:$L,Datos!$B23,Base!$O:$O,Datos!$IM$4,Base!$N:$N,Datos!IR$5)</f>
        <v>0</v>
      </c>
      <c r="IS23" s="157">
        <f>SUMIFS(Base!$J:$J,Base!$L:$L,Datos!$B23,Base!$O:$O,Datos!$IM$4,Base!$N:$N,Datos!IS$5)</f>
        <v>0</v>
      </c>
      <c r="IT23" s="157">
        <f>SUMIFS(Base!$J:$J,Base!$L:$L,Datos!$B23,Base!$O:$O,Datos!$IM$4,Base!$N:$N,Datos!IT$5)</f>
        <v>0</v>
      </c>
      <c r="IU23" s="157">
        <f>SUMIFS(Base!$J:$J,Base!$L:$L,Datos!$B23,Base!$O:$O,Datos!$IM$4,Base!$N:$N,Datos!IU$5)</f>
        <v>0</v>
      </c>
      <c r="IV23" s="157">
        <f>SUMIFS(Base!$J:$J,Base!$L:$L,Datos!$B23,Base!$O:$O,Datos!$IM$4,Base!$N:$N,Datos!IV$5)</f>
        <v>0</v>
      </c>
      <c r="IW23" s="157">
        <f>SUMIFS(Base!$J:$J,Base!$L:$L,Datos!$B23,Base!$O:$O,Datos!$IM$4,Base!$N:$N,Datos!IW$5)</f>
        <v>0</v>
      </c>
      <c r="IX23" s="157">
        <f>SUMIFS(Base!$J:$J,Base!$L:$L,Datos!$B23,Base!$O:$O,Datos!$IM$4,Base!$N:$N,Datos!IX$5)</f>
        <v>0</v>
      </c>
      <c r="IY23" s="157">
        <f>SUMIFS(Base!$J:$J,Base!$L:$L,Datos!$B23,Base!$O:$O,Datos!$IM$4,Base!$N:$N,Datos!IY$5)</f>
        <v>0</v>
      </c>
      <c r="IZ23" s="157">
        <f>SUMIFS(Base!$J:$J,Base!$L:$L,Datos!$B23,Base!$O:$O,Datos!$IM$4,Base!$N:$N,Datos!IZ$5)</f>
        <v>0</v>
      </c>
      <c r="JA23" s="157">
        <f>SUMIFS(Base!$J:$J,Base!$L:$L,Datos!$B23,Base!$O:$O,Datos!$IM$4,Base!$N:$N,Datos!JA$5)</f>
        <v>0</v>
      </c>
      <c r="JB23" s="157">
        <f>SUMIFS(Base!$J:$J,Base!$L:$L,Datos!$B23,Base!$O:$O,Datos!$IM$4,Base!$N:$N,Datos!JB$5)</f>
        <v>0</v>
      </c>
      <c r="JC23" s="157">
        <f>SUMIFS(Base!$J:$J,Base!$L:$L,Datos!$B23,Base!$O:$O,Datos!$IM$4,Base!$N:$N,Datos!JC$5)</f>
        <v>0</v>
      </c>
      <c r="JD23" s="157">
        <f>SUMIFS(Base!$J:$J,Base!$L:$L,Datos!$B23,Base!$O:$O,Datos!$IM$4,Base!$N:$N,Datos!JD$5)</f>
        <v>0</v>
      </c>
      <c r="JE23" s="157">
        <f>SUMIFS(Base!$J:$J,Base!$L:$L,Datos!$B23,Base!$O:$O,Datos!$IM$4,Base!$N:$N,Datos!JE$5)</f>
        <v>0</v>
      </c>
      <c r="JF23" s="157">
        <f>SUMIFS(Base!$J:$J,Base!$L:$L,Datos!$B23,Base!$O:$O,Datos!$IM$4,Base!$N:$N,Datos!JF$5)</f>
        <v>0</v>
      </c>
      <c r="JG23" s="157">
        <f>SUMIFS(Base!$J:$J,Base!$L:$L,Datos!$B23,Base!$O:$O,Datos!$IM$4,Base!$N:$N,Datos!JG$5)</f>
        <v>0</v>
      </c>
      <c r="JH23" s="157">
        <f>SUMIFS(Base!$J:$J,Base!$L:$L,Datos!$B23,Base!$O:$O,Datos!$IM$4,Base!$N:$N,Datos!JH$5)</f>
        <v>0</v>
      </c>
      <c r="JI23" s="157">
        <f>SUMIFS(Base!$J:$J,Base!$L:$L,Datos!$B23,Base!$O:$O,Datos!$IM$4,Base!$N:$N,Datos!JI$5)</f>
        <v>0</v>
      </c>
      <c r="JJ23" s="157">
        <f>SUMIFS(Base!$J:$J,Base!$L:$L,Datos!$B23,Base!$O:$O,Datos!$IM$4,Base!$N:$N,Datos!JJ$5)</f>
        <v>0</v>
      </c>
      <c r="JK23" s="157">
        <f>SUMIFS(Base!$J:$J,Base!$L:$L,Datos!$B23,Base!$O:$O,Datos!$IM$4,Base!$N:$N,Datos!JK$5)</f>
        <v>0</v>
      </c>
      <c r="JL23" s="157">
        <f>SUMIFS(Base!$J:$J,Base!$L:$L,Datos!$B23,Base!$O:$O,Datos!$IM$4,Base!$N:$N,Datos!JL$5)</f>
        <v>0</v>
      </c>
      <c r="JM23" s="157">
        <f>SUMIFS(Base!$J:$J,Base!$L:$L,Datos!$B23,Base!$O:$O,Datos!$IM$4,Base!$N:$N,Datos!JM$5)</f>
        <v>0</v>
      </c>
      <c r="JN23" s="157">
        <f>SUMIFS(Base!$J:$J,Base!$L:$L,Datos!$B23,Base!$O:$O,Datos!$IM$4,Base!$N:$N,Datos!JN$5)</f>
        <v>0</v>
      </c>
      <c r="JO23" s="157">
        <f>SUMIFS(Base!$J:$J,Base!$L:$L,Datos!$B23,Base!$O:$O,Datos!$IM$4,Base!$N:$N,Datos!JO$5)</f>
        <v>0</v>
      </c>
      <c r="JP23" s="238">
        <f>SUMIFS(Base!$J:$J,Base!$L:$L,Datos!$B23,Base!$O:$O,Datos!$IM$4,Base!$N:$N,Datos!JP$5)</f>
        <v>0</v>
      </c>
      <c r="JQ23" s="65">
        <f>SUMIFS(Base!$J:$J,Base!$L:$L,Datos!$B23,Base!$O:$O,Datos!$JQ$4,Base!$N:$N,Datos!JQ$5)</f>
        <v>0</v>
      </c>
      <c r="JR23" s="65">
        <f>SUMIFS(Base!$J:$J,Base!$L:$L,Datos!$B23,Base!$O:$O,Datos!$JQ$4,Base!$N:$N,Datos!JR$5)</f>
        <v>0</v>
      </c>
      <c r="JS23" s="65">
        <f>SUMIFS(Base!$J:$J,Base!$L:$L,Datos!$B23,Base!$O:$O,Datos!$JQ$4,Base!$N:$N,Datos!JS$5)</f>
        <v>0</v>
      </c>
      <c r="JT23" s="65">
        <f>SUMIFS(Base!$J:$J,Base!$L:$L,Datos!$B23,Base!$O:$O,Datos!$JQ$4,Base!$N:$N,Datos!JT$5)</f>
        <v>0</v>
      </c>
      <c r="JU23" s="65">
        <f>SUMIFS(Base!$J:$J,Base!$L:$L,Datos!$B23,Base!$O:$O,Datos!$JQ$4,Base!$N:$N,Datos!JU$5)</f>
        <v>0</v>
      </c>
      <c r="JV23" s="65">
        <f>SUMIFS(Base!$J:$J,Base!$L:$L,Datos!$B23,Base!$O:$O,Datos!$JQ$4,Base!$N:$N,Datos!JV$5)</f>
        <v>0</v>
      </c>
      <c r="JW23" s="65">
        <f>SUMIFS(Base!$J:$J,Base!$L:$L,Datos!$B23,Base!$O:$O,Datos!$JQ$4,Base!$N:$N,Datos!JW$5)</f>
        <v>0</v>
      </c>
      <c r="JX23" s="65">
        <f>SUMIFS(Base!$J:$J,Base!$L:$L,Datos!$B23,Base!$O:$O,Datos!$JQ$4,Base!$N:$N,Datos!JX$5)</f>
        <v>0</v>
      </c>
      <c r="JY23" s="65">
        <f>SUMIFS(Base!$J:$J,Base!$L:$L,Datos!$B23,Base!$O:$O,Datos!$JQ$4,Base!$N:$N,Datos!JY$5)</f>
        <v>0</v>
      </c>
      <c r="JZ23" s="65">
        <f>SUMIFS(Base!$J:$J,Base!$L:$L,Datos!$B23,Base!$O:$O,Datos!$JQ$4,Base!$N:$N,Datos!JZ$5)</f>
        <v>0</v>
      </c>
      <c r="KA23" s="65">
        <f>SUMIFS(Base!$J:$J,Base!$L:$L,Datos!$B23,Base!$O:$O,Datos!$JQ$4,Base!$N:$N,Datos!KA$5)</f>
        <v>0</v>
      </c>
      <c r="KB23" s="65">
        <f>SUMIFS(Base!$J:$J,Base!$L:$L,Datos!$B23,Base!$O:$O,Datos!$JQ$4,Base!$N:$N,Datos!KB$5)</f>
        <v>0</v>
      </c>
      <c r="KC23" s="65">
        <f>SUMIFS(Base!$J:$J,Base!$L:$L,Datos!$B23,Base!$O:$O,Datos!$JQ$4,Base!$N:$N,Datos!KC$5)</f>
        <v>0</v>
      </c>
      <c r="KD23" s="65">
        <f>SUMIFS(Base!$J:$J,Base!$L:$L,Datos!$B23,Base!$O:$O,Datos!$JQ$4,Base!$N:$N,Datos!KD$5)</f>
        <v>0</v>
      </c>
      <c r="KE23" s="65">
        <f>SUMIFS(Base!$J:$J,Base!$L:$L,Datos!$B23,Base!$O:$O,Datos!$JQ$4,Base!$N:$N,Datos!KE$5)</f>
        <v>0</v>
      </c>
      <c r="KF23" s="65">
        <f>SUMIFS(Base!$J:$J,Base!$L:$L,Datos!$B23,Base!$O:$O,Datos!$JQ$4,Base!$N:$N,Datos!KF$5)</f>
        <v>0</v>
      </c>
      <c r="KG23" s="65">
        <f>SUMIFS(Base!$J:$J,Base!$L:$L,Datos!$B23,Base!$O:$O,Datos!$JQ$4,Base!$N:$N,Datos!KG$5)</f>
        <v>0</v>
      </c>
      <c r="KH23" s="65">
        <f>SUMIFS(Base!$J:$J,Base!$L:$L,Datos!$B23,Base!$O:$O,Datos!$JQ$4,Base!$N:$N,Datos!KH$5)</f>
        <v>0</v>
      </c>
      <c r="KI23" s="65">
        <f>SUMIFS(Base!$J:$J,Base!$L:$L,Datos!$B23,Base!$O:$O,Datos!$JQ$4,Base!$N:$N,Datos!KI$5)</f>
        <v>0</v>
      </c>
      <c r="KJ23" s="65">
        <f>SUMIFS(Base!$J:$J,Base!$L:$L,Datos!$B23,Base!$O:$O,Datos!$JQ$4,Base!$N:$N,Datos!KJ$5)</f>
        <v>0</v>
      </c>
      <c r="KK23" s="65">
        <f>SUMIFS(Base!$J:$J,Base!$L:$L,Datos!$B23,Base!$O:$O,Datos!$JQ$4,Base!$N:$N,Datos!KK$5)</f>
        <v>0</v>
      </c>
      <c r="KL23" s="65">
        <f>SUMIFS(Base!$J:$J,Base!$L:$L,Datos!$B23,Base!$O:$O,Datos!$JQ$4,Base!$N:$N,Datos!KL$5)</f>
        <v>0</v>
      </c>
      <c r="KM23" s="65">
        <f>SUMIFS(Base!$J:$J,Base!$L:$L,Datos!$B23,Base!$O:$O,Datos!$JQ$4,Base!$N:$N,Datos!KM$5)</f>
        <v>0</v>
      </c>
      <c r="KN23" s="65">
        <f>SUMIFS(Base!$J:$J,Base!$L:$L,Datos!$B23,Base!$O:$O,Datos!$JQ$4,Base!$N:$N,Datos!KN$5)</f>
        <v>0</v>
      </c>
      <c r="KO23" s="65">
        <f>SUMIFS(Base!$J:$J,Base!$L:$L,Datos!$B23,Base!$O:$O,Datos!$JQ$4,Base!$N:$N,Datos!KO$5)</f>
        <v>0</v>
      </c>
      <c r="KP23" s="65">
        <f>SUMIFS(Base!$J:$J,Base!$L:$L,Datos!$B23,Base!$O:$O,Datos!$JQ$4,Base!$N:$N,Datos!KP$5)</f>
        <v>0</v>
      </c>
      <c r="KQ23" s="65">
        <f>SUMIFS(Base!$J:$J,Base!$L:$L,Datos!$B23,Base!$O:$O,Datos!$JQ$4,Base!$N:$N,Datos!KQ$5)</f>
        <v>0</v>
      </c>
      <c r="KR23" s="65">
        <f>SUMIFS(Base!$J:$J,Base!$L:$L,Datos!$B23,Base!$O:$O,Datos!$JQ$4,Base!$N:$N,Datos!KR$5)</f>
        <v>0</v>
      </c>
      <c r="KS23" s="65">
        <f>SUMIFS(Base!$J:$J,Base!$L:$L,Datos!$B23,Base!$O:$O,Datos!$JQ$4,Base!$N:$N,Datos!KS$5)</f>
        <v>0</v>
      </c>
      <c r="KT23" s="65">
        <f>SUMIFS(Base!$J:$J,Base!$L:$L,Datos!$B23,Base!$O:$O,Datos!$JQ$4,Base!$N:$N,Datos!KT$5)</f>
        <v>0</v>
      </c>
      <c r="KU23" s="65">
        <f>SUMIFS(Base!$J:$J,Base!$L:$L,Datos!$B23,Base!$O:$O,Datos!$JQ$4,Base!$N:$N,Datos!KU$5)</f>
        <v>0</v>
      </c>
      <c r="KV23" s="65">
        <f>SUMIFS(Base!$J:$J,Base!$L:$L,Datos!$B23,Base!$O:$O,Datos!$KV$4,Base!$N:$N,Datos!KV$5)</f>
        <v>0</v>
      </c>
      <c r="KW23" s="65">
        <f>SUMIFS(Base!$J:$J,Base!$L:$L,Datos!$B23,Base!$O:$O,Datos!$KV$4,Base!$N:$N,Datos!KW$5)</f>
        <v>0</v>
      </c>
      <c r="KX23" s="65">
        <f>SUMIFS(Base!$J:$J,Base!$L:$L,Datos!$B23,Base!$O:$O,Datos!$KV$4,Base!$N:$N,Datos!KX$5)</f>
        <v>0</v>
      </c>
      <c r="KY23" s="65">
        <f>SUMIFS(Base!$J:$J,Base!$L:$L,Datos!$B23,Base!$O:$O,Datos!$KV$4,Base!$N:$N,Datos!KY$5)</f>
        <v>0</v>
      </c>
      <c r="KZ23" s="65">
        <f>SUMIFS(Base!$J:$J,Base!$L:$L,Datos!$B23,Base!$O:$O,Datos!$KV$4,Base!$N:$N,Datos!KZ$5)</f>
        <v>0</v>
      </c>
      <c r="LA23" s="65">
        <f>SUMIFS(Base!$J:$J,Base!$L:$L,Datos!$B23,Base!$O:$O,Datos!$KV$4,Base!$N:$N,Datos!LA$5)</f>
        <v>0</v>
      </c>
      <c r="LB23" s="65">
        <f>SUMIFS(Base!$J:$J,Base!$L:$L,Datos!$B23,Base!$O:$O,Datos!$KV$4,Base!$N:$N,Datos!LB$5)</f>
        <v>0</v>
      </c>
      <c r="LC23" s="65">
        <f>SUMIFS(Base!$J:$J,Base!$L:$L,Datos!$B23,Base!$O:$O,Datos!$KV$4,Base!$N:$N,Datos!LC$5)</f>
        <v>0</v>
      </c>
      <c r="LD23" s="65">
        <f>SUMIFS(Base!$J:$J,Base!$L:$L,Datos!$B23,Base!$O:$O,Datos!$KV$4,Base!$N:$N,Datos!LD$5)</f>
        <v>0</v>
      </c>
      <c r="LE23" s="65">
        <f>SUMIFS(Base!$J:$J,Base!$L:$L,Datos!$B23,Base!$O:$O,Datos!$KV$4,Base!$N:$N,Datos!LE$5)</f>
        <v>0</v>
      </c>
      <c r="LF23" s="65">
        <f>SUMIFS(Base!$J:$J,Base!$L:$L,Datos!$B23,Base!$O:$O,Datos!$KV$4,Base!$N:$N,Datos!LF$5)</f>
        <v>0</v>
      </c>
      <c r="LG23" s="65">
        <f>SUMIFS(Base!$J:$J,Base!$L:$L,Datos!$B23,Base!$O:$O,Datos!$KV$4,Base!$N:$N,Datos!LG$5)</f>
        <v>0</v>
      </c>
      <c r="LH23" s="65">
        <f>SUMIFS(Base!$J:$J,Base!$L:$L,Datos!$B23,Base!$O:$O,Datos!$KV$4,Base!$N:$N,Datos!LH$5)</f>
        <v>0</v>
      </c>
      <c r="LI23" s="65">
        <f>SUMIFS(Base!$J:$J,Base!$L:$L,Datos!$B23,Base!$O:$O,Datos!$KV$4,Base!$N:$N,Datos!LI$5)</f>
        <v>0</v>
      </c>
      <c r="LJ23" s="65">
        <f>SUMIFS(Base!$J:$J,Base!$L:$L,Datos!$B23,Base!$O:$O,Datos!$KV$4,Base!$N:$N,Datos!LJ$5)</f>
        <v>0</v>
      </c>
      <c r="LK23" s="65">
        <f>SUMIFS(Base!$J:$J,Base!$L:$L,Datos!$B23,Base!$O:$O,Datos!$KV$4,Base!$N:$N,Datos!LK$5)</f>
        <v>0</v>
      </c>
      <c r="LL23" s="65">
        <f>SUMIFS(Base!$J:$J,Base!$L:$L,Datos!$B23,Base!$O:$O,Datos!$KV$4,Base!$N:$N,Datos!LL$5)</f>
        <v>0</v>
      </c>
      <c r="LM23" s="65">
        <f>SUMIFS(Base!$J:$J,Base!$L:$L,Datos!$B23,Base!$O:$O,Datos!$KV$4,Base!$N:$N,Datos!LM$5)</f>
        <v>0</v>
      </c>
      <c r="LN23" s="65">
        <f>SUMIFS(Base!$J:$J,Base!$L:$L,Datos!$B23,Base!$O:$O,Datos!$KV$4,Base!$N:$N,Datos!LN$5)</f>
        <v>0</v>
      </c>
      <c r="LO23" s="65">
        <f>SUMIFS(Base!$J:$J,Base!$L:$L,Datos!$B23,Base!$O:$O,Datos!$KV$4,Base!$N:$N,Datos!LO$5)</f>
        <v>0</v>
      </c>
      <c r="LP23" s="65">
        <f>SUMIFS(Base!$J:$J,Base!$L:$L,Datos!$B23,Base!$O:$O,Datos!$KV$4,Base!$N:$N,Datos!LP$5)</f>
        <v>0</v>
      </c>
      <c r="LQ23" s="65">
        <f>SUMIFS(Base!$J:$J,Base!$L:$L,Datos!$B23,Base!$O:$O,Datos!$KV$4,Base!$N:$N,Datos!LQ$5)</f>
        <v>0</v>
      </c>
      <c r="LR23" s="65">
        <f>SUMIFS(Base!$J:$J,Base!$L:$L,Datos!$B23,Base!$O:$O,Datos!$KV$4,Base!$N:$N,Datos!LR$5)</f>
        <v>0</v>
      </c>
      <c r="LS23" s="65">
        <f>SUMIFS(Base!$J:$J,Base!$L:$L,Datos!$B23,Base!$O:$O,Datos!$KV$4,Base!$N:$N,Datos!LS$5)</f>
        <v>0</v>
      </c>
      <c r="LT23" s="65">
        <f>SUMIFS(Base!$J:$J,Base!$L:$L,Datos!$B23,Base!$O:$O,Datos!$KV$4,Base!$N:$N,Datos!LT$5)</f>
        <v>0</v>
      </c>
      <c r="LU23" s="65">
        <f>SUMIFS(Base!$J:$J,Base!$L:$L,Datos!$B23,Base!$O:$O,Datos!$KV$4,Base!$N:$N,Datos!LU$5)</f>
        <v>0</v>
      </c>
      <c r="LV23" s="65">
        <f>SUMIFS(Base!$J:$J,Base!$L:$L,Datos!$B23,Base!$O:$O,Datos!$KV$4,Base!$N:$N,Datos!LV$5)</f>
        <v>0</v>
      </c>
      <c r="LW23" s="65">
        <f>SUMIFS(Base!$J:$J,Base!$L:$L,Datos!$B23,Base!$O:$O,Datos!$KV$4,Base!$N:$N,Datos!LW$5)</f>
        <v>0</v>
      </c>
      <c r="LX23" s="65">
        <f>SUMIFS(Base!$J:$J,Base!$L:$L,Datos!$B23,Base!$O:$O,Datos!$KV$4,Base!$N:$N,Datos!LX$5)</f>
        <v>0</v>
      </c>
      <c r="LY23" s="65">
        <f>SUMIFS(Base!$J:$J,Base!$L:$L,Datos!$B23,Base!$O:$O,Datos!$KV$4,Base!$N:$N,Datos!LY$5)</f>
        <v>0</v>
      </c>
      <c r="LZ23" s="65">
        <f>SUMIFS(Base!$J:$J,Base!$L:$L,Datos!$B23,Base!$O:$O,Datos!$LZ$4,Base!$N:$N,Datos!LZ$5)</f>
        <v>0</v>
      </c>
      <c r="MA23" s="65">
        <f>SUMIFS(Base!$J:$J,Base!$L:$L,Datos!$B23,Base!$O:$O,Datos!$LZ$4,Base!$N:$N,Datos!MA$5)</f>
        <v>0</v>
      </c>
      <c r="MB23" s="65">
        <f>SUMIFS(Base!$J:$J,Base!$L:$L,Datos!$B23,Base!$O:$O,Datos!$LZ$4,Base!$N:$N,Datos!MB$5)</f>
        <v>0</v>
      </c>
      <c r="MC23" s="65">
        <f>SUMIFS(Base!$J:$J,Base!$L:$L,Datos!$B23,Base!$O:$O,Datos!$LZ$4,Base!$N:$N,Datos!MC$5)</f>
        <v>0</v>
      </c>
      <c r="MD23" s="65">
        <f>SUMIFS(Base!$J:$J,Base!$L:$L,Datos!$B23,Base!$O:$O,Datos!$LZ$4,Base!$N:$N,Datos!MD$5)</f>
        <v>0</v>
      </c>
      <c r="ME23" s="65">
        <f>SUMIFS(Base!$J:$J,Base!$L:$L,Datos!$B23,Base!$O:$O,Datos!$LZ$4,Base!$N:$N,Datos!ME$5)</f>
        <v>0</v>
      </c>
      <c r="MF23" s="65">
        <f>SUMIFS(Base!$J:$J,Base!$L:$L,Datos!$B23,Base!$O:$O,Datos!$LZ$4,Base!$N:$N,Datos!MF$5)</f>
        <v>0</v>
      </c>
      <c r="MG23" s="65">
        <f>SUMIFS(Base!$J:$J,Base!$L:$L,Datos!$B23,Base!$O:$O,Datos!$LZ$4,Base!$N:$N,Datos!MG$5)</f>
        <v>0</v>
      </c>
      <c r="MH23" s="65">
        <f>SUMIFS(Base!$J:$J,Base!$L:$L,Datos!$B23,Base!$O:$O,Datos!$LZ$4,Base!$N:$N,Datos!MH$5)</f>
        <v>0</v>
      </c>
      <c r="MI23" s="65">
        <f>SUMIFS(Base!$J:$J,Base!$L:$L,Datos!$B23,Base!$O:$O,Datos!$LZ$4,Base!$N:$N,Datos!MI$5)</f>
        <v>0</v>
      </c>
      <c r="MJ23" s="65">
        <f>SUMIFS(Base!$J:$J,Base!$L:$L,Datos!$B23,Base!$O:$O,Datos!$LZ$4,Base!$N:$N,Datos!MJ$5)</f>
        <v>0</v>
      </c>
      <c r="MK23" s="65">
        <f>SUMIFS(Base!$J:$J,Base!$L:$L,Datos!$B23,Base!$O:$O,Datos!$LZ$4,Base!$N:$N,Datos!MK$5)</f>
        <v>0</v>
      </c>
      <c r="ML23" s="65">
        <f>SUMIFS(Base!$J:$J,Base!$L:$L,Datos!$B23,Base!$O:$O,Datos!$LZ$4,Base!$N:$N,Datos!ML$5)</f>
        <v>0</v>
      </c>
      <c r="MM23" s="65">
        <f>SUMIFS(Base!$J:$J,Base!$L:$L,Datos!$B23,Base!$O:$O,Datos!$LZ$4,Base!$N:$N,Datos!MM$5)</f>
        <v>0</v>
      </c>
      <c r="MN23" s="65">
        <f>SUMIFS(Base!$J:$J,Base!$L:$L,Datos!$B23,Base!$O:$O,Datos!$LZ$4,Base!$N:$N,Datos!MN$5)</f>
        <v>0</v>
      </c>
      <c r="MO23" s="65">
        <f>SUMIFS(Base!$J:$J,Base!$L:$L,Datos!$B23,Base!$O:$O,Datos!$LZ$4,Base!$N:$N,Datos!MO$5)</f>
        <v>0</v>
      </c>
      <c r="MP23" s="65">
        <f>SUMIFS(Base!$J:$J,Base!$L:$L,Datos!$B23,Base!$O:$O,Datos!$LZ$4,Base!$N:$N,Datos!MP$5)</f>
        <v>0</v>
      </c>
      <c r="MQ23" s="65">
        <f>SUMIFS(Base!$J:$J,Base!$L:$L,Datos!$B23,Base!$O:$O,Datos!$LZ$4,Base!$N:$N,Datos!MQ$5)</f>
        <v>0</v>
      </c>
      <c r="MR23" s="65">
        <f>SUMIFS(Base!$J:$J,Base!$L:$L,Datos!$B23,Base!$O:$O,Datos!$LZ$4,Base!$N:$N,Datos!MR$5)</f>
        <v>0</v>
      </c>
      <c r="MS23" s="65">
        <f>SUMIFS(Base!$J:$J,Base!$L:$L,Datos!$B23,Base!$O:$O,Datos!$LZ$4,Base!$N:$N,Datos!MS$5)</f>
        <v>0</v>
      </c>
      <c r="MT23" s="65">
        <f>SUMIFS(Base!$J:$J,Base!$L:$L,Datos!$B23,Base!$O:$O,Datos!$LZ$4,Base!$N:$N,Datos!MT$5)</f>
        <v>0</v>
      </c>
      <c r="MU23" s="65">
        <f>SUMIFS(Base!$J:$J,Base!$L:$L,Datos!$B23,Base!$O:$O,Datos!$LZ$4,Base!$N:$N,Datos!MU$5)</f>
        <v>0</v>
      </c>
      <c r="MV23" s="65">
        <f>SUMIFS(Base!$J:$J,Base!$L:$L,Datos!$B23,Base!$O:$O,Datos!$LZ$4,Base!$N:$N,Datos!MV$5)</f>
        <v>0</v>
      </c>
      <c r="MW23" s="65">
        <f>SUMIFS(Base!$J:$J,Base!$L:$L,Datos!$B23,Base!$O:$O,Datos!$LZ$4,Base!$N:$N,Datos!MW$5)</f>
        <v>0</v>
      </c>
      <c r="MX23" s="65">
        <f>SUMIFS(Base!$J:$J,Base!$L:$L,Datos!$B23,Base!$O:$O,Datos!$LZ$4,Base!$N:$N,Datos!MX$5)</f>
        <v>0</v>
      </c>
      <c r="MY23" s="65">
        <f>SUMIFS(Base!$J:$J,Base!$L:$L,Datos!$B23,Base!$O:$O,Datos!$LZ$4,Base!$N:$N,Datos!MY$5)</f>
        <v>0</v>
      </c>
      <c r="MZ23" s="65">
        <f>SUMIFS(Base!$J:$J,Base!$L:$L,Datos!$B23,Base!$O:$O,Datos!$LZ$4,Base!$N:$N,Datos!MZ$5)</f>
        <v>0</v>
      </c>
      <c r="NA23" s="65">
        <f>SUMIFS(Base!$J:$J,Base!$L:$L,Datos!$B23,Base!$O:$O,Datos!$LZ$4,Base!$N:$N,Datos!NA$5)</f>
        <v>0</v>
      </c>
      <c r="NB23" s="65">
        <f>SUMIFS(Base!$J:$J,Base!$L:$L,Datos!$B23,Base!$O:$O,Datos!$LZ$4,Base!$N:$N,Datos!NB$5)</f>
        <v>0</v>
      </c>
      <c r="NC23" s="65">
        <f>SUMIFS(Base!$J:$J,Base!$L:$L,Datos!$B23,Base!$O:$O,Datos!$LZ$4,Base!$N:$N,Datos!NC$5)</f>
        <v>0</v>
      </c>
      <c r="ND23" s="65">
        <f>SUMIFS(Base!$J:$J,Base!$L:$L,Datos!$B23,Base!$O:$O,Datos!$LZ$4,Base!$N:$N,Datos!ND$5)</f>
        <v>0</v>
      </c>
      <c r="NE23" s="65">
        <f>SUMIFS(Base!$J:$J,Base!$L:$L,Datos!$B23,Base!$O:$O,Datos!$NE$4,Base!$N:$N,Datos!NE$5,Base!$B:$B,$NE$3)</f>
        <v>0</v>
      </c>
      <c r="NF23" s="65">
        <f>SUMIFS(Base!$J:$J,Base!$L:$L,Datos!$B23,Base!$O:$O,Datos!$NE$4,Base!$N:$N,Datos!NF$5,Base!$B:$B,$NE$3)</f>
        <v>0</v>
      </c>
      <c r="NG23" s="65">
        <f>SUMIFS(Base!$J:$J,Base!$L:$L,Datos!$B23,Base!$O:$O,Datos!$NE$4,Base!$N:$N,Datos!NG$5,Base!$B:$B,$NE$3)</f>
        <v>0</v>
      </c>
      <c r="NH23" s="65">
        <f>SUMIFS(Base!$J:$J,Base!$L:$L,Datos!$B23,Base!$O:$O,Datos!$NE$4,Base!$N:$N,Datos!NH$5,Base!$B:$B,$NE$3)</f>
        <v>0</v>
      </c>
      <c r="NI23" s="65">
        <f>SUMIFS(Base!$J:$J,Base!$L:$L,Datos!$B23,Base!$O:$O,Datos!$NE$4,Base!$N:$N,Datos!NI$5,Base!$B:$B,$NE$3)</f>
        <v>0</v>
      </c>
      <c r="NJ23" s="65">
        <f>SUMIFS(Base!$J:$J,Base!$L:$L,Datos!$B23,Base!$O:$O,Datos!$NE$4,Base!$N:$N,Datos!NJ$5,Base!$B:$B,$NE$3)</f>
        <v>0</v>
      </c>
      <c r="NK23" s="65">
        <f>SUMIFS(Base!$J:$J,Base!$L:$L,Datos!$B23,Base!$O:$O,Datos!$NE$4,Base!$N:$N,Datos!NK$5,Base!$B:$B,$NE$3)</f>
        <v>0</v>
      </c>
      <c r="NL23" s="65">
        <f>SUMIFS(Base!$J:$J,Base!$L:$L,Datos!$B23,Base!$O:$O,Datos!$NE$4,Base!$N:$N,Datos!NL$5,Base!$B:$B,$NE$3)</f>
        <v>0</v>
      </c>
      <c r="NM23" s="65">
        <f>SUMIFS(Base!$J:$J,Base!$L:$L,Datos!$B23,Base!$O:$O,Datos!$NE$4,Base!$N:$N,Datos!NM$5,Base!$B:$B,$NE$3)</f>
        <v>0</v>
      </c>
      <c r="NN23" s="65">
        <f>SUMIFS(Base!$J:$J,Base!$L:$L,Datos!$B23,Base!$O:$O,Datos!$NE$4,Base!$N:$N,Datos!NN$5,Base!$B:$B,$NE$3)</f>
        <v>0</v>
      </c>
      <c r="NO23" s="65">
        <f>SUMIFS(Base!$J:$J,Base!$L:$L,Datos!$B23,Base!$O:$O,Datos!$NE$4,Base!$N:$N,Datos!NO$5,Base!$B:$B,$NE$3)</f>
        <v>0</v>
      </c>
      <c r="NP23" s="65">
        <f>SUMIFS(Base!$J:$J,Base!$L:$L,Datos!$B23,Base!$O:$O,Datos!$NE$4,Base!$N:$N,Datos!NP$5,Base!$B:$B,$NE$3)</f>
        <v>0</v>
      </c>
      <c r="NQ23" s="65">
        <f>SUMIFS(Base!$J:$J,Base!$L:$L,Datos!$B23,Base!$O:$O,Datos!$NE$4,Base!$N:$N,Datos!NQ$5,Base!$B:$B,$NE$3)</f>
        <v>0</v>
      </c>
      <c r="NR23" s="238">
        <f>SUMIFS(Base!$J:$J,Base!$L:$L,Datos!$B23,Base!$O:$O,Datos!$NE$4,Base!$N:$N,Datos!NR$5,Base!$B:$B,$NE$3)</f>
        <v>0</v>
      </c>
      <c r="NS23" s="65">
        <f>SUMIFS(Base!$J:$J,Base!$L:$L,Datos!$B23,Base!$O:$O,Datos!$NE$4,Base!$N:$N,Datos!NS$5,Base!$B:$B,$NE$3)</f>
        <v>0</v>
      </c>
      <c r="NT23" s="65">
        <f>SUMIFS(Base!$J:$J,Base!$L:$L,Datos!$B23,Base!$O:$O,Datos!$NE$4,Base!$N:$N,Datos!NT$5,Base!$B:$B,$NE$3)</f>
        <v>0</v>
      </c>
      <c r="NU23" s="65">
        <f>SUMIFS(Base!$J:$J,Base!$L:$L,Datos!$B23,Base!$O:$O,Datos!$NE$4,Base!$N:$N,Datos!NU$5,Base!$B:$B,$NE$3)</f>
        <v>0</v>
      </c>
      <c r="NV23" s="65">
        <f>SUMIFS(Base!$J:$J,Base!$L:$L,Datos!$B23,Base!$O:$O,Datos!$NE$4,Base!$N:$N,Datos!NV$5,Base!$B:$B,$NE$3)</f>
        <v>0</v>
      </c>
      <c r="NW23" s="65">
        <f>SUMIFS(Base!$J:$J,Base!$L:$L,Datos!$B23,Base!$O:$O,Datos!$NE$4,Base!$N:$N,Datos!NW$5,Base!$B:$B,$NE$3)</f>
        <v>0</v>
      </c>
      <c r="NX23" s="65">
        <f>SUMIFS(Base!$J:$J,Base!$L:$L,Datos!$B23,Base!$O:$O,Datos!$NE$4,Base!$N:$N,Datos!NX$5,Base!$B:$B,$NE$3)</f>
        <v>0</v>
      </c>
      <c r="NY23" s="259" t="e">
        <f t="shared" si="6"/>
        <v>#DIV/0!</v>
      </c>
      <c r="NZ23" s="258" t="e">
        <f t="shared" si="7"/>
        <v>#DIV/0!</v>
      </c>
      <c r="OA23" s="244">
        <f t="shared" si="8"/>
        <v>0</v>
      </c>
      <c r="OB23" s="226">
        <f t="shared" si="9"/>
        <v>0</v>
      </c>
      <c r="OC23" s="257">
        <f t="shared" si="10"/>
        <v>0</v>
      </c>
      <c r="OD23" s="158">
        <f t="shared" si="27"/>
        <v>0</v>
      </c>
      <c r="OE23" s="159">
        <f t="shared" si="28"/>
        <v>0</v>
      </c>
      <c r="OF23" s="13"/>
      <c r="OG23" s="13">
        <f t="shared" si="21"/>
        <v>0</v>
      </c>
      <c r="OH23" s="13">
        <f t="shared" si="22"/>
        <v>0</v>
      </c>
      <c r="OI23" s="13">
        <f t="shared" si="23"/>
        <v>0</v>
      </c>
      <c r="OJ23" s="13">
        <f t="shared" si="24"/>
        <v>0</v>
      </c>
      <c r="OK23" s="13">
        <f t="shared" si="25"/>
        <v>0</v>
      </c>
      <c r="OL23" s="70">
        <f t="shared" si="11"/>
        <v>0</v>
      </c>
      <c r="OM23" s="70">
        <f t="shared" si="26"/>
        <v>0</v>
      </c>
      <c r="ON23" s="276">
        <f t="shared" si="12"/>
        <v>0</v>
      </c>
      <c r="OO23" s="232">
        <f t="shared" si="13"/>
        <v>0</v>
      </c>
      <c r="OP23" s="260" t="e">
        <f t="shared" si="14"/>
        <v>#DIV/0!</v>
      </c>
      <c r="PE23" s="161"/>
      <c r="PF23" s="162"/>
    </row>
    <row r="24" spans="1:422" s="14" customFormat="1" ht="16" customHeight="1" thickBot="1" x14ac:dyDescent="0.25">
      <c r="A24" s="296" t="s">
        <v>52</v>
      </c>
      <c r="B24" s="12" t="s">
        <v>57</v>
      </c>
      <c r="C24" s="82">
        <f>SUMIFS(Base!$J:$J,Base!$L:$L,Datos!$B24,Base!$O:$O,Datos!$C$4,Base!$N:$N,Datos!C$5)</f>
        <v>0</v>
      </c>
      <c r="D24" s="82">
        <f>SUMIFS(Base!$J:$J,Base!$L:$L,Datos!$B24,Base!$O:$O,Datos!$C$4,Base!$N:$N,Datos!D$5)</f>
        <v>-380</v>
      </c>
      <c r="E24" s="82">
        <f>SUMIFS(Base!$J:$J,Base!$L:$L,Datos!$B24,Base!$O:$O,Datos!$C$4,Base!$N:$N,Datos!E$5)</f>
        <v>-270</v>
      </c>
      <c r="F24" s="82">
        <f>SUMIFS(Base!$J:$J,Base!$L:$L,Datos!$B24,Base!$O:$O,Datos!$C$4,Base!$N:$N,Datos!F$5)</f>
        <v>-970</v>
      </c>
      <c r="G24" s="82">
        <f>SUMIFS(Base!$J:$J,Base!$L:$L,Datos!$B24,Base!$O:$O,Datos!$C$4,Base!$N:$N,Datos!G$5)</f>
        <v>-550</v>
      </c>
      <c r="H24" s="82">
        <f>SUMIFS(Base!$J:$J,Base!$L:$L,Datos!$B24,Base!$O:$O,Datos!$C$4,Base!$N:$N,Datos!H$5)</f>
        <v>-460</v>
      </c>
      <c r="I24" s="82">
        <f>SUMIFS(Base!$J:$J,Base!$L:$L,Datos!$B24,Base!$O:$O,Datos!$C$4,Base!$N:$N,Datos!I$5)</f>
        <v>-610</v>
      </c>
      <c r="J24" s="82">
        <f>SUMIFS(Base!$J:$J,Base!$L:$L,Datos!$B24,Base!$O:$O,Datos!$C$4,Base!$N:$N,Datos!J$5)</f>
        <v>-780</v>
      </c>
      <c r="K24" s="82">
        <f>SUMIFS(Base!$J:$J,Base!$L:$L,Datos!$B24,Base!$O:$O,Datos!$C$4,Base!$N:$N,Datos!K$5)</f>
        <v>-660</v>
      </c>
      <c r="L24" s="82">
        <f>SUMIFS(Base!$J:$J,Base!$L:$L,Datos!$B24,Base!$O:$O,Datos!$C$4,Base!$N:$N,Datos!L$5)</f>
        <v>-170</v>
      </c>
      <c r="M24" s="82">
        <f>SUMIFS(Base!$J:$J,Base!$L:$L,Datos!$B24,Base!$O:$O,Datos!$C$4,Base!$N:$N,Datos!M$5)</f>
        <v>-770</v>
      </c>
      <c r="N24" s="82">
        <f>SUMIFS(Base!$J:$J,Base!$L:$L,Datos!$B24,Base!$O:$O,Datos!$C$4,Base!$N:$N,Datos!N$5)</f>
        <v>-790</v>
      </c>
      <c r="O24" s="82">
        <f>SUMIFS(Base!$J:$J,Base!$L:$L,Datos!$B24,Base!$O:$O,Datos!$C$4,Base!$N:$N,Datos!O$5)</f>
        <v>-20</v>
      </c>
      <c r="P24" s="82">
        <f>SUMIFS(Base!$J:$J,Base!$L:$L,Datos!$B24,Base!$O:$O,Datos!$C$4,Base!$N:$N,Datos!P$5)</f>
        <v>-750</v>
      </c>
      <c r="Q24" s="82">
        <f>SUMIFS(Base!$J:$J,Base!$L:$L,Datos!$B24,Base!$O:$O,Datos!$C$4,Base!$N:$N,Datos!Q$5)</f>
        <v>-980</v>
      </c>
      <c r="R24" s="82">
        <f>SUMIFS(Base!$J:$J,Base!$L:$L,Datos!$B24,Base!$O:$O,Datos!$C$4,Base!$N:$N,Datos!R$5)</f>
        <v>-370</v>
      </c>
      <c r="S24" s="82">
        <f>SUMIFS(Base!$J:$J,Base!$L:$L,Datos!$B24,Base!$O:$O,Datos!$C$4,Base!$N:$N,Datos!S$5)</f>
        <v>-470</v>
      </c>
      <c r="T24" s="82">
        <f>SUMIFS(Base!$J:$J,Base!$L:$L,Datos!$B24,Base!$O:$O,Datos!$C$4,Base!$N:$N,Datos!T$5)</f>
        <v>-110</v>
      </c>
      <c r="U24" s="82">
        <f>SUMIFS(Base!$J:$J,Base!$L:$L,Datos!$B24,Base!$O:$O,Datos!$C$4,Base!$N:$N,Datos!U$5)</f>
        <v>-540</v>
      </c>
      <c r="V24" s="82">
        <f>SUMIFS(Base!$J:$J,Base!$L:$L,Datos!$B24,Base!$O:$O,Datos!$C$4,Base!$N:$N,Datos!V$5)</f>
        <v>-290</v>
      </c>
      <c r="W24" s="82">
        <f>SUMIFS(Base!$J:$J,Base!$L:$L,Datos!$B24,Base!$O:$O,Datos!$C$4,Base!$N:$N,Datos!W$5)</f>
        <v>0</v>
      </c>
      <c r="X24" s="82">
        <f>SUMIFS(Base!$J:$J,Base!$L:$L,Datos!$B24,Base!$O:$O,Datos!$C$4,Base!$N:$N,Datos!X$5)</f>
        <v>0</v>
      </c>
      <c r="Y24" s="82">
        <f>SUMIFS(Base!$J:$J,Base!$L:$L,Datos!$B24,Base!$O:$O,Datos!$C$4,Base!$N:$N,Datos!Y$5)</f>
        <v>0</v>
      </c>
      <c r="Z24" s="82">
        <f>SUMIFS(Base!$J:$J,Base!$L:$L,Datos!$B24,Base!$O:$O,Datos!$C$4,Base!$N:$N,Datos!Z$5)</f>
        <v>0</v>
      </c>
      <c r="AA24" s="82">
        <f>SUMIFS(Base!$J:$J,Base!$L:$L,Datos!$B24,Base!$O:$O,Datos!$C$4,Base!$N:$N,Datos!AA$5)</f>
        <v>0</v>
      </c>
      <c r="AB24" s="82">
        <f>SUMIFS(Base!$J:$J,Base!$L:$L,Datos!$B24,Base!$O:$O,Datos!$C$4,Base!$N:$N,Datos!AB$5)</f>
        <v>0</v>
      </c>
      <c r="AC24" s="82">
        <f>SUMIFS(Base!$J:$J,Base!$L:$L,Datos!$B24,Base!$O:$O,Datos!$C$4,Base!$N:$N,Datos!AC$5)</f>
        <v>0</v>
      </c>
      <c r="AD24" s="82">
        <f>SUMIFS(Base!$J:$J,Base!$L:$L,Datos!$B24,Base!$O:$O,Datos!$C$4,Base!$N:$N,Datos!AD$5)</f>
        <v>0</v>
      </c>
      <c r="AE24" s="82">
        <f>SUMIFS(Base!$J:$J,Base!$L:$L,Datos!$B24,Base!$O:$O,Datos!$C$4,Base!$N:$N,Datos!AE$5)</f>
        <v>0</v>
      </c>
      <c r="AF24" s="82">
        <f>SUMIFS(Base!$J:$J,Base!$L:$L,Datos!$B24,Base!$O:$O,Datos!$C$4,Base!$N:$N,Datos!AF$5)</f>
        <v>0</v>
      </c>
      <c r="AG24" s="82">
        <f>SUMIFS(Base!$J:$J,Base!$L:$L,Datos!$B24,Base!$O:$O,Datos!$C$4,Base!$N:$N,Datos!AG$5)</f>
        <v>0</v>
      </c>
      <c r="AH24" s="82">
        <f>SUMIFS(Base!$J:$J,Base!$L:$L,Datos!$B24,Base!$O:$O,Datos!$AH$4,Base!$N:$N,Datos!AH$5)</f>
        <v>0</v>
      </c>
      <c r="AI24" s="82">
        <f>SUMIFS(Base!$J:$J,Base!$L:$L,Datos!$B24,Base!$O:$O,Datos!$AH$4,Base!$N:$N,Datos!AI$5)</f>
        <v>0</v>
      </c>
      <c r="AJ24" s="82">
        <f>SUMIFS(Base!$J:$J,Base!$L:$L,Datos!$B24,Base!$O:$O,Datos!$AH$4,Base!$N:$N,Datos!AJ$5)</f>
        <v>0</v>
      </c>
      <c r="AK24" s="82">
        <f>SUMIFS(Base!$J:$J,Base!$L:$L,Datos!$B24,Base!$O:$O,Datos!$AH$4,Base!$N:$N,Datos!AK$5)</f>
        <v>0</v>
      </c>
      <c r="AL24" s="82">
        <f>SUMIFS(Base!$J:$J,Base!$L:$L,Datos!$B24,Base!$O:$O,Datos!$AH$4,Base!$N:$N,Datos!AL$5)</f>
        <v>0</v>
      </c>
      <c r="AM24" s="82">
        <f>SUMIFS(Base!$J:$J,Base!$L:$L,Datos!$B24,Base!$O:$O,Datos!$AH$4,Base!$N:$N,Datos!AM$5)</f>
        <v>0</v>
      </c>
      <c r="AN24" s="82">
        <f>SUMIFS(Base!$J:$J,Base!$L:$L,Datos!$B24,Base!$O:$O,Datos!$AH$4,Base!$N:$N,Datos!AN$5)</f>
        <v>0</v>
      </c>
      <c r="AO24" s="82">
        <f>SUMIFS(Base!$J:$J,Base!$L:$L,Datos!$B24,Base!$O:$O,Datos!$AH$4,Base!$N:$N,Datos!AO$5)</f>
        <v>0</v>
      </c>
      <c r="AP24" s="82">
        <f>SUMIFS(Base!$J:$J,Base!$L:$L,Datos!$B24,Base!$O:$O,Datos!$AH$4,Base!$N:$N,Datos!AP$5)</f>
        <v>0</v>
      </c>
      <c r="AQ24" s="82">
        <f>SUMIFS(Base!$J:$J,Base!$L:$L,Datos!$B24,Base!$O:$O,Datos!$AH$4,Base!$N:$N,Datos!AQ$5)</f>
        <v>0</v>
      </c>
      <c r="AR24" s="82">
        <f>SUMIFS(Base!$J:$J,Base!$L:$L,Datos!$B24,Base!$O:$O,Datos!$AH$4,Base!$N:$N,Datos!AR$5)</f>
        <v>0</v>
      </c>
      <c r="AS24" s="82">
        <f>SUMIFS(Base!$J:$J,Base!$L:$L,Datos!$B24,Base!$O:$O,Datos!$AH$4,Base!$N:$N,Datos!AS$5)</f>
        <v>0</v>
      </c>
      <c r="AT24" s="82">
        <f>SUMIFS(Base!$J:$J,Base!$L:$L,Datos!$B24,Base!$O:$O,Datos!$AH$4,Base!$N:$N,Datos!AT$5)</f>
        <v>0</v>
      </c>
      <c r="AU24" s="82">
        <f>SUMIFS(Base!$J:$J,Base!$L:$L,Datos!$B24,Base!$O:$O,Datos!$AH$4,Base!$N:$N,Datos!AU$5)</f>
        <v>0</v>
      </c>
      <c r="AV24" s="82">
        <f>SUMIFS(Base!$J:$J,Base!$L:$L,Datos!$B24,Base!$O:$O,Datos!$AH$4,Base!$N:$N,Datos!AV$5)</f>
        <v>0</v>
      </c>
      <c r="AW24" s="82">
        <f>SUMIFS(Base!$J:$J,Base!$L:$L,Datos!$B24,Base!$O:$O,Datos!$AH$4,Base!$N:$N,Datos!AW$5)</f>
        <v>0</v>
      </c>
      <c r="AX24" s="13">
        <f>SUMIFS(Base!$J:$J,Base!$L:$L,Datos!$B24,Base!$O:$O,Datos!$AH$4,Base!$N:$N,Datos!AX$5)</f>
        <v>0</v>
      </c>
      <c r="AY24" s="13">
        <f>SUMIFS(Base!$J:$J,Base!$L:$L,Datos!$B24,Base!$O:$O,Datos!$AH$4,Base!$N:$N,Datos!AY$5)</f>
        <v>0</v>
      </c>
      <c r="AZ24" s="13">
        <f>SUMIFS(Base!$J:$J,Base!$L:$L,Datos!$B24,Base!$O:$O,Datos!$AH$4,Base!$N:$N,Datos!AZ$5)</f>
        <v>0</v>
      </c>
      <c r="BA24" s="13">
        <f>SUMIFS(Base!$J:$J,Base!$L:$L,Datos!$B24,Base!$O:$O,Datos!$AH$4,Base!$N:$N,Datos!BA$5)</f>
        <v>0</v>
      </c>
      <c r="BB24" s="13">
        <f>SUMIFS(Base!$J:$J,Base!$L:$L,Datos!$B24,Base!$O:$O,Datos!$AH$4,Base!$N:$N,Datos!BB$5)</f>
        <v>0</v>
      </c>
      <c r="BC24" s="13">
        <f>SUMIFS(Base!$J:$J,Base!$L:$L,Datos!$B24,Base!$O:$O,Datos!$AH$4,Base!$N:$N,Datos!BC$5)</f>
        <v>0</v>
      </c>
      <c r="BD24" s="13">
        <f>SUMIFS(Base!$J:$J,Base!$L:$L,Datos!$B24,Base!$O:$O,Datos!$AH$4,Base!$N:$N,Datos!BD$5)</f>
        <v>0</v>
      </c>
      <c r="BE24" s="13">
        <f>SUMIFS(Base!$J:$J,Base!$L:$L,Datos!$B24,Base!$O:$O,Datos!$AH$4,Base!$N:$N,Datos!BE$5)</f>
        <v>0</v>
      </c>
      <c r="BF24" s="13">
        <f>SUMIFS(Base!$J:$J,Base!$L:$L,Datos!$B24,Base!$O:$O,Datos!$AH$4,Base!$N:$N,Datos!BF$5)</f>
        <v>0</v>
      </c>
      <c r="BG24" s="13">
        <f>SUMIFS(Base!$J:$J,Base!$L:$L,Datos!$B24,Base!$O:$O,Datos!$AH$4,Base!$N:$N,Datos!BG$5)</f>
        <v>0</v>
      </c>
      <c r="BH24" s="13">
        <f>SUMIFS(Base!$J:$J,Base!$L:$L,Datos!$B24,Base!$O:$O,Datos!$AH$4,Base!$N:$N,Datos!BH$5)</f>
        <v>0</v>
      </c>
      <c r="BI24" s="13">
        <f>SUMIFS(Base!$J:$J,Base!$L:$L,Datos!$B24,Base!$O:$O,Datos!$AH$4,Base!$N:$N,Datos!BI$5)</f>
        <v>0</v>
      </c>
      <c r="BJ24" s="13">
        <f>SUMIFS(Base!$J:$J,Base!$L:$L,Datos!$B24,Base!$O:$O,Datos!$AH$4,Base!$N:$N,Datos!BJ$5)</f>
        <v>0</v>
      </c>
      <c r="BK24" s="13">
        <f>SUMIFS(Base!$J:$J,Base!$L:$L,Datos!$B24,Base!$O:$O,Datos!$BK$4,Base!$N:$N,Datos!BK$5)</f>
        <v>0</v>
      </c>
      <c r="BL24" s="13">
        <f>SUMIFS(Base!$J:$J,Base!$L:$L,Datos!$B24,Base!$O:$O,Datos!$BK$4,Base!$N:$N,Datos!BL$5)</f>
        <v>0</v>
      </c>
      <c r="BM24" s="13">
        <f>SUMIFS(Base!$J:$J,Base!$L:$L,Datos!$B24,Base!$O:$O,Datos!$BK$4,Base!$N:$N,Datos!BM$5)</f>
        <v>0</v>
      </c>
      <c r="BN24" s="13">
        <f>SUMIFS(Base!$J:$J,Base!$L:$L,Datos!$B24,Base!$O:$O,Datos!$BK$4,Base!$N:$N,Datos!BN$5)</f>
        <v>0</v>
      </c>
      <c r="BO24" s="13">
        <f>SUMIFS(Base!$J:$J,Base!$L:$L,Datos!$B24,Base!$O:$O,Datos!$BK$4,Base!$N:$N,Datos!BO$5)</f>
        <v>0</v>
      </c>
      <c r="BP24" s="13">
        <f>SUMIFS(Base!$J:$J,Base!$L:$L,Datos!$B24,Base!$O:$O,Datos!$BK$4,Base!$N:$N,Datos!BP$5)</f>
        <v>0</v>
      </c>
      <c r="BQ24" s="13">
        <f>SUMIFS(Base!$J:$J,Base!$L:$L,Datos!$B24,Base!$O:$O,Datos!$BK$4,Base!$N:$N,Datos!BQ$5)</f>
        <v>0</v>
      </c>
      <c r="BR24" s="13">
        <f>SUMIFS(Base!$J:$J,Base!$L:$L,Datos!$B24,Base!$O:$O,Datos!$BK$4,Base!$N:$N,Datos!BR$5)</f>
        <v>0</v>
      </c>
      <c r="BS24" s="13">
        <f>SUMIFS(Base!$J:$J,Base!$L:$L,Datos!$B24,Base!$O:$O,Datos!$BK$4,Base!$N:$N,Datos!BS$5)</f>
        <v>0</v>
      </c>
      <c r="BT24" s="13">
        <f>SUMIFS(Base!$J:$J,Base!$L:$L,Datos!$B24,Base!$O:$O,Datos!$BK$4,Base!$N:$N,Datos!BT$5)</f>
        <v>0</v>
      </c>
      <c r="BU24" s="13">
        <f>SUMIFS(Base!$J:$J,Base!$L:$L,Datos!$B24,Base!$O:$O,Datos!$BK$4,Base!$N:$N,Datos!BU$5)</f>
        <v>0</v>
      </c>
      <c r="BV24" s="13">
        <f>SUMIFS(Base!$J:$J,Base!$L:$L,Datos!$B24,Base!$O:$O,Datos!$BK$4,Base!$N:$N,Datos!BV$5)</f>
        <v>0</v>
      </c>
      <c r="BW24" s="13">
        <f>SUMIFS(Base!$J:$J,Base!$L:$L,Datos!$B24,Base!$O:$O,Datos!$BK$4,Base!$N:$N,Datos!BW$5)</f>
        <v>0</v>
      </c>
      <c r="BX24" s="13">
        <f>SUMIFS(Base!$J:$J,Base!$L:$L,Datos!$B24,Base!$O:$O,Datos!$BK$4,Base!$N:$N,Datos!BX$5)</f>
        <v>0</v>
      </c>
      <c r="BY24" s="13">
        <f>SUMIFS(Base!$J:$J,Base!$L:$L,Datos!$B24,Base!$O:$O,Datos!$BK$4,Base!$N:$N,Datos!BY$5)</f>
        <v>0</v>
      </c>
      <c r="BZ24" s="13">
        <f>SUMIFS(Base!$J:$J,Base!$L:$L,Datos!$B24,Base!$O:$O,Datos!$BK$4,Base!$N:$N,Datos!BZ$5)</f>
        <v>0</v>
      </c>
      <c r="CA24" s="13">
        <f>SUMIFS(Base!$J:$J,Base!$L:$L,Datos!$B24,Base!$O:$O,Datos!$BK$4,Base!$N:$N,Datos!CA$5)</f>
        <v>0</v>
      </c>
      <c r="CB24" s="13">
        <f>SUMIFS(Base!$J:$J,Base!$L:$L,Datos!$B24,Base!$O:$O,Datos!$BK$4,Base!$N:$N,Datos!CB$5)</f>
        <v>0</v>
      </c>
      <c r="CC24" s="13">
        <f>SUMIFS(Base!$J:$J,Base!$L:$L,Datos!$B24,Base!$O:$O,Datos!$BK$4,Base!$N:$N,Datos!CC$5)</f>
        <v>0</v>
      </c>
      <c r="CD24" s="13">
        <f>SUMIFS(Base!$J:$J,Base!$L:$L,Datos!$B24,Base!$O:$O,Datos!$BK$4,Base!$N:$N,Datos!CD$5)</f>
        <v>0</v>
      </c>
      <c r="CE24" s="13">
        <f>SUMIFS(Base!$J:$J,Base!$L:$L,Datos!$B24,Base!$O:$O,Datos!$BK$4,Base!$N:$N,Datos!CE$5)</f>
        <v>0</v>
      </c>
      <c r="CF24" s="13">
        <f>SUMIFS(Base!$J:$J,Base!$L:$L,Datos!$B24,Base!$O:$O,Datos!$BK$4,Base!$N:$N,Datos!CF$5)</f>
        <v>0</v>
      </c>
      <c r="CG24" s="13">
        <f>SUMIFS(Base!$J:$J,Base!$L:$L,Datos!$B24,Base!$O:$O,Datos!$BK$4,Base!$N:$N,Datos!CG$5)</f>
        <v>0</v>
      </c>
      <c r="CH24" s="13">
        <f>SUMIFS(Base!$J:$J,Base!$L:$L,Datos!$B24,Base!$O:$O,Datos!$BK$4,Base!$N:$N,Datos!CH$5)</f>
        <v>0</v>
      </c>
      <c r="CI24" s="13">
        <f>SUMIFS(Base!$J:$J,Base!$L:$L,Datos!$B24,Base!$O:$O,Datos!$BK$4,Base!$N:$N,Datos!CI$5)</f>
        <v>0</v>
      </c>
      <c r="CJ24" s="13">
        <f>SUMIFS(Base!$J:$J,Base!$L:$L,Datos!$B24,Base!$O:$O,Datos!$BK$4,Base!$N:$N,Datos!CJ$5)</f>
        <v>0</v>
      </c>
      <c r="CK24" s="13">
        <f>SUMIFS(Base!$J:$J,Base!$L:$L,Datos!$B24,Base!$O:$O,Datos!$BK$4,Base!$N:$N,Datos!CK$5)</f>
        <v>0</v>
      </c>
      <c r="CL24" s="13">
        <f>SUMIFS(Base!$J:$J,Base!$L:$L,Datos!$B24,Base!$O:$O,Datos!$BK$4,Base!$N:$N,Datos!CL$5)</f>
        <v>0</v>
      </c>
      <c r="CM24" s="13">
        <f>SUMIFS(Base!$J:$J,Base!$L:$L,Datos!$B24,Base!$O:$O,Datos!$BK$4,Base!$N:$N,Datos!CM$5)</f>
        <v>0</v>
      </c>
      <c r="CN24" s="13">
        <f>SUMIFS(Base!$J:$J,Base!$L:$L,Datos!$B24,Base!$O:$O,Datos!$BK$4,Base!$N:$N,Datos!CN$5)</f>
        <v>0</v>
      </c>
      <c r="CO24" s="13">
        <f>SUMIFS(Base!$J:$J,Base!$L:$L,Datos!$B24,Base!$O:$O,Datos!$BK$4,Base!$N:$N,Datos!CO$5)</f>
        <v>0</v>
      </c>
      <c r="CP24" s="13">
        <f>SUMIFS(Base!$J:$J,Base!$L:$L,Datos!$B24,Base!$O:$O,Datos!$CP$4,Base!$N:$N,Datos!CP$5)</f>
        <v>0</v>
      </c>
      <c r="CQ24" s="13">
        <f>SUMIFS(Base!$J:$J,Base!$L:$L,Datos!$B24,Base!$O:$O,Datos!$CP$4,Base!$N:$N,Datos!CQ$5)</f>
        <v>0</v>
      </c>
      <c r="CR24" s="13">
        <f>SUMIFS(Base!$J:$J,Base!$L:$L,Datos!$B24,Base!$O:$O,Datos!$CP$4,Base!$N:$N,Datos!CR$5)</f>
        <v>0</v>
      </c>
      <c r="CS24" s="13">
        <f>SUMIFS(Base!$J:$J,Base!$L:$L,Datos!$B24,Base!$O:$O,Datos!$CP$4,Base!$N:$N,Datos!CS$5)</f>
        <v>0</v>
      </c>
      <c r="CT24" s="13">
        <f>SUMIFS(Base!$J:$J,Base!$L:$L,Datos!$B24,Base!$O:$O,Datos!$CP$4,Base!$N:$N,Datos!CT$5)</f>
        <v>0</v>
      </c>
      <c r="CU24" s="13">
        <f>SUMIFS(Base!$J:$J,Base!$L:$L,Datos!$B24,Base!$O:$O,Datos!$CP$4,Base!$N:$N,Datos!CU$5)</f>
        <v>0</v>
      </c>
      <c r="CV24" s="13">
        <f>SUMIFS(Base!$J:$J,Base!$L:$L,Datos!$B24,Base!$O:$O,Datos!$CP$4,Base!$N:$N,Datos!CV$5)</f>
        <v>0</v>
      </c>
      <c r="CW24" s="13">
        <f>SUMIFS(Base!$J:$J,Base!$L:$L,Datos!$B24,Base!$O:$O,Datos!$CP$4,Base!$N:$N,Datos!CW$5)</f>
        <v>0</v>
      </c>
      <c r="CX24" s="13">
        <f>SUMIFS(Base!$J:$J,Base!$L:$L,Datos!$B24,Base!$O:$O,Datos!$CP$4,Base!$N:$N,Datos!CX$5)</f>
        <v>0</v>
      </c>
      <c r="CY24" s="13">
        <f>SUMIFS(Base!$J:$J,Base!$L:$L,Datos!$B24,Base!$O:$O,Datos!$CP$4,Base!$N:$N,Datos!CY$5)</f>
        <v>0</v>
      </c>
      <c r="CZ24" s="13">
        <f>SUMIFS(Base!$J:$J,Base!$L:$L,Datos!$B24,Base!$O:$O,Datos!$CP$4,Base!$N:$N,Datos!CZ$5)</f>
        <v>0</v>
      </c>
      <c r="DA24" s="13">
        <f>SUMIFS(Base!$J:$J,Base!$L:$L,Datos!$B24,Base!$O:$O,Datos!$CP$4,Base!$N:$N,Datos!DA$5)</f>
        <v>0</v>
      </c>
      <c r="DB24" s="13">
        <f>SUMIFS(Base!$J:$J,Base!$L:$L,Datos!$B24,Base!$O:$O,Datos!$CP$4,Base!$N:$N,Datos!DB$5)</f>
        <v>0</v>
      </c>
      <c r="DC24" s="13">
        <f>SUMIFS(Base!$J:$J,Base!$L:$L,Datos!$B24,Base!$O:$O,Datos!$CP$4,Base!$N:$N,Datos!DC$5)</f>
        <v>0</v>
      </c>
      <c r="DD24" s="13">
        <f>SUMIFS(Base!$J:$J,Base!$L:$L,Datos!$B24,Base!$O:$O,Datos!$CP$4,Base!$N:$N,Datos!DD$5)</f>
        <v>0</v>
      </c>
      <c r="DE24" s="13">
        <f>SUMIFS(Base!$J:$J,Base!$L:$L,Datos!$B24,Base!$O:$O,Datos!$CP$4,Base!$N:$N,Datos!DE$5)</f>
        <v>0</v>
      </c>
      <c r="DF24" s="13">
        <f>SUMIFS(Base!$J:$J,Base!$L:$L,Datos!$B24,Base!$O:$O,Datos!$CP$4,Base!$N:$N,Datos!DF$5)</f>
        <v>0</v>
      </c>
      <c r="DG24" s="13">
        <f>SUMIFS(Base!$J:$J,Base!$L:$L,Datos!$B24,Base!$O:$O,Datos!$CP$4,Base!$N:$N,Datos!DG$5)</f>
        <v>0</v>
      </c>
      <c r="DH24" s="13">
        <f>SUMIFS(Base!$J:$J,Base!$L:$L,Datos!$B24,Base!$O:$O,Datos!$CP$4,Base!$N:$N,Datos!DH$5)</f>
        <v>0</v>
      </c>
      <c r="DI24" s="13">
        <f>SUMIFS(Base!$J:$J,Base!$L:$L,Datos!$B24,Base!$O:$O,Datos!$CP$4,Base!$N:$N,Datos!DI$5)</f>
        <v>0</v>
      </c>
      <c r="DJ24" s="13">
        <f>SUMIFS(Base!$J:$J,Base!$L:$L,Datos!$B24,Base!$O:$O,Datos!$CP$4,Base!$N:$N,Datos!DJ$5)</f>
        <v>0</v>
      </c>
      <c r="DK24" s="13">
        <f>SUMIFS(Base!$J:$J,Base!$L:$L,Datos!$B24,Base!$O:$O,Datos!$CP$4,Base!$N:$N,Datos!DK$5)</f>
        <v>0</v>
      </c>
      <c r="DL24" s="13">
        <f>SUMIFS(Base!$J:$J,Base!$L:$L,Datos!$B24,Base!$O:$O,Datos!$CP$4,Base!$N:$N,Datos!DL$5)</f>
        <v>0</v>
      </c>
      <c r="DM24" s="13">
        <f>SUMIFS(Base!$J:$J,Base!$L:$L,Datos!$B24,Base!$O:$O,Datos!$CP$4,Base!$N:$N,Datos!DM$5)</f>
        <v>0</v>
      </c>
      <c r="DN24" s="13">
        <f>SUMIFS(Base!$J:$J,Base!$L:$L,Datos!$B24,Base!$O:$O,Datos!$CP$4,Base!$N:$N,Datos!DN$5)</f>
        <v>0</v>
      </c>
      <c r="DO24" s="13">
        <f>SUMIFS(Base!$J:$J,Base!$L:$L,Datos!$B24,Base!$O:$O,Datos!$CP$4,Base!$N:$N,Datos!DO$5)</f>
        <v>0</v>
      </c>
      <c r="DP24" s="13">
        <f>SUMIFS(Base!$J:$J,Base!$L:$L,Datos!$B24,Base!$O:$O,Datos!$CP$4,Base!$N:$N,Datos!DP$5)</f>
        <v>0</v>
      </c>
      <c r="DQ24" s="13">
        <f>SUMIFS(Base!$J:$J,Base!$L:$L,Datos!$B24,Base!$O:$O,Datos!$CP$4,Base!$N:$N,Datos!DQ$5)</f>
        <v>0</v>
      </c>
      <c r="DR24" s="13">
        <f>SUMIFS(Base!$J:$J,Base!$L:$L,Datos!$B24,Base!$O:$O,Datos!$CP$4,Base!$N:$N,Datos!DR$5)</f>
        <v>0</v>
      </c>
      <c r="DS24" s="13">
        <f>SUMIFS(Base!$J:$J,Base!$L:$L,Datos!$B24,Base!$O:$O,Datos!$CP$4,Base!$N:$N,Datos!DS$5)</f>
        <v>0</v>
      </c>
      <c r="DT24" s="64">
        <f>SUMIFS(Base!$J:$J,Base!$L:$L,Datos!$B24,Base!$O:$O,Datos!$DT$4,Base!$N:$N,Datos!DT$5)</f>
        <v>0</v>
      </c>
      <c r="DU24" s="13">
        <f>SUMIFS(Base!$J:$J,Base!$L:$L,Datos!$B24,Base!$O:$O,Datos!$DT$4,Base!$N:$N,Datos!DU$5)</f>
        <v>0</v>
      </c>
      <c r="DV24" s="13">
        <f>SUMIFS(Base!$J:$J,Base!$L:$L,Datos!$B24,Base!$O:$O,Datos!$DT$4,Base!$N:$N,Datos!DV$5)</f>
        <v>0</v>
      </c>
      <c r="DW24" s="13">
        <f>SUMIFS(Base!$J:$J,Base!$L:$L,Datos!$B24,Base!$O:$O,Datos!$DT$4,Base!$N:$N,Datos!DW$5)</f>
        <v>0</v>
      </c>
      <c r="DX24" s="13">
        <f>SUMIFS(Base!$J:$J,Base!$L:$L,Datos!$B24,Base!$O:$O,Datos!$DT$4,Base!$N:$N,Datos!DX$5)</f>
        <v>0</v>
      </c>
      <c r="DY24" s="13">
        <f>SUMIFS(Base!$J:$J,Base!$L:$L,Datos!$B24,Base!$O:$O,Datos!$DT$4,Base!$N:$N,Datos!DY$5)</f>
        <v>0</v>
      </c>
      <c r="DZ24" s="13">
        <f>SUMIFS(Base!$J:$J,Base!$L:$L,Datos!$B24,Base!$O:$O,Datos!$DT$4,Base!$N:$N,Datos!DZ$5)</f>
        <v>0</v>
      </c>
      <c r="EA24" s="13">
        <f>SUMIFS(Base!$J:$J,Base!$L:$L,Datos!$B24,Base!$O:$O,Datos!$DT$4,Base!$N:$N,Datos!EA$5)</f>
        <v>0</v>
      </c>
      <c r="EB24" s="13">
        <f>SUMIFS(Base!$J:$J,Base!$L:$L,Datos!$B24,Base!$O:$O,Datos!$DT$4,Base!$N:$N,Datos!EB$5)</f>
        <v>0</v>
      </c>
      <c r="EC24" s="13">
        <f>SUMIFS(Base!$J:$J,Base!$L:$L,Datos!$B24,Base!$O:$O,Datos!$DT$4,Base!$N:$N,Datos!EC$5)</f>
        <v>0</v>
      </c>
      <c r="ED24" s="13">
        <f>SUMIFS(Base!$J:$J,Base!$L:$L,Datos!$B24,Base!$O:$O,Datos!$DT$4,Base!$N:$N,Datos!ED$5)</f>
        <v>0</v>
      </c>
      <c r="EE24" s="13">
        <f>SUMIFS(Base!$J:$J,Base!$L:$L,Datos!$B24,Base!$O:$O,Datos!$DT$4,Base!$N:$N,Datos!EE$5)</f>
        <v>0</v>
      </c>
      <c r="EF24" s="13">
        <f>SUMIFS(Base!$J:$J,Base!$L:$L,Datos!$B24,Base!$O:$O,Datos!$DT$4,Base!$N:$N,Datos!EF$5)</f>
        <v>0</v>
      </c>
      <c r="EG24" s="13">
        <f>SUMIFS(Base!$J:$J,Base!$L:$L,Datos!$B24,Base!$O:$O,Datos!$DT$4,Base!$N:$N,Datos!EG$5)</f>
        <v>0</v>
      </c>
      <c r="EH24" s="13">
        <f>SUMIFS(Base!$J:$J,Base!$L:$L,Datos!$B24,Base!$O:$O,Datos!$DT$4,Base!$N:$N,Datos!EH$5)</f>
        <v>0</v>
      </c>
      <c r="EI24" s="13">
        <f>SUMIFS(Base!$J:$J,Base!$L:$L,Datos!$B24,Base!$O:$O,Datos!$DT$4,Base!$N:$N,Datos!EI$5)</f>
        <v>0</v>
      </c>
      <c r="EJ24" s="13">
        <f>SUMIFS(Base!$J:$J,Base!$L:$L,Datos!$B24,Base!$O:$O,Datos!$DT$4,Base!$N:$N,Datos!EJ$5)</f>
        <v>0</v>
      </c>
      <c r="EK24" s="13">
        <f>SUMIFS(Base!$J:$J,Base!$L:$L,Datos!$B24,Base!$O:$O,Datos!$DT$4,Base!$N:$N,Datos!EK$5)</f>
        <v>0</v>
      </c>
      <c r="EL24" s="13">
        <f>SUMIFS(Base!$J:$J,Base!$L:$L,Datos!$B24,Base!$O:$O,Datos!$DT$4,Base!$N:$N,Datos!EL$5)</f>
        <v>0</v>
      </c>
      <c r="EM24" s="13">
        <f>SUMIFS(Base!$J:$J,Base!$L:$L,Datos!$B24,Base!$O:$O,Datos!$DT$4,Base!$N:$N,Datos!EM$5)</f>
        <v>0</v>
      </c>
      <c r="EN24" s="13">
        <f>SUMIFS(Base!$J:$J,Base!$L:$L,Datos!$B24,Base!$O:$O,Datos!$DT$4,Base!$N:$N,Datos!EN$5)</f>
        <v>0</v>
      </c>
      <c r="EO24" s="13">
        <f>SUMIFS(Base!$J:$J,Base!$L:$L,Datos!$B24,Base!$O:$O,Datos!$DT$4,Base!$N:$N,Datos!EO$5)</f>
        <v>0</v>
      </c>
      <c r="EP24" s="13">
        <f>SUMIFS(Base!$J:$J,Base!$L:$L,Datos!$B24,Base!$O:$O,Datos!$DT$4,Base!$N:$N,Datos!EP$5)</f>
        <v>0</v>
      </c>
      <c r="EQ24" s="13">
        <f>SUMIFS(Base!$J:$J,Base!$L:$L,Datos!$B24,Base!$O:$O,Datos!$DT$4,Base!$N:$N,Datos!EQ$5)</f>
        <v>0</v>
      </c>
      <c r="ER24" s="13">
        <f>SUMIFS(Base!$J:$J,Base!$L:$L,Datos!$B24,Base!$O:$O,Datos!$DT$4,Base!$N:$N,Datos!ER$5)</f>
        <v>0</v>
      </c>
      <c r="ES24" s="13">
        <f>SUMIFS(Base!$J:$J,Base!$L:$L,Datos!$B24,Base!$O:$O,Datos!$DT$4,Base!$N:$N,Datos!ES$5)</f>
        <v>0</v>
      </c>
      <c r="ET24" s="13">
        <f>SUMIFS(Base!$J:$J,Base!$L:$L,Datos!$B24,Base!$O:$O,Datos!$DT$4,Base!$N:$N,Datos!ET$5)</f>
        <v>0</v>
      </c>
      <c r="EU24" s="13">
        <f>SUMIFS(Base!$J:$J,Base!$L:$L,Datos!$B24,Base!$O:$O,Datos!$DT$4,Base!$N:$N,Datos!EU$5)</f>
        <v>0</v>
      </c>
      <c r="EV24" s="13">
        <f>SUMIFS(Base!$J:$J,Base!$L:$L,Datos!$B24,Base!$O:$O,Datos!$DT$4,Base!$N:$N,Datos!EV$5)</f>
        <v>0</v>
      </c>
      <c r="EW24" s="13">
        <f>SUMIFS(Base!$J:$J,Base!$L:$L,Datos!$B24,Base!$O:$O,Datos!$DT$4,Base!$N:$N,Datos!EW$5)</f>
        <v>0</v>
      </c>
      <c r="EX24" s="65">
        <f>SUMIFS(Base!$J:$J,Base!$L:$L,Datos!$B24,Base!$O:$O,Datos!$DT$4,Base!$N:$N,Datos!EX$5)</f>
        <v>0</v>
      </c>
      <c r="EY24" s="13">
        <f>SUMIFS(Base!$J:$J,Base!$L:$L,Datos!$B24,Base!$O:$O,Datos!$EY$4,Base!$N:$N,Datos!EY$5)</f>
        <v>0</v>
      </c>
      <c r="EZ24" s="13">
        <f>SUMIFS(Base!$J:$J,Base!$L:$L,Datos!$B24,Base!$O:$O,Datos!$EY$4,Base!$N:$N,Datos!EZ$5)</f>
        <v>0</v>
      </c>
      <c r="FA24" s="13">
        <f>SUMIFS(Base!$J:$J,Base!$L:$L,Datos!$B24,Base!$O:$O,Datos!$EY$4,Base!$N:$N,Datos!FA$5)</f>
        <v>0</v>
      </c>
      <c r="FB24" s="13">
        <f>SUMIFS(Base!$J:$J,Base!$L:$L,Datos!$B24,Base!$O:$O,Datos!$EY$4,Base!$N:$N,Datos!FB$5)</f>
        <v>0</v>
      </c>
      <c r="FC24" s="13">
        <f>SUMIFS(Base!$J:$J,Base!$L:$L,Datos!$B24,Base!$O:$O,Datos!$EY$4,Base!$N:$N,Datos!FC$5)</f>
        <v>0</v>
      </c>
      <c r="FD24" s="13">
        <f>SUMIFS(Base!$J:$J,Base!$L:$L,Datos!$B24,Base!$O:$O,Datos!$EY$4,Base!$N:$N,Datos!FD$5)</f>
        <v>0</v>
      </c>
      <c r="FE24" s="13">
        <f>SUMIFS(Base!$J:$J,Base!$L:$L,Datos!$B24,Base!$O:$O,Datos!$EY$4,Base!$N:$N,Datos!FE$5)</f>
        <v>0</v>
      </c>
      <c r="FF24" s="13">
        <f>SUMIFS(Base!$J:$J,Base!$L:$L,Datos!$B24,Base!$O:$O,Datos!$EY$4,Base!$N:$N,Datos!FF$5)</f>
        <v>0</v>
      </c>
      <c r="FG24" s="13">
        <f>SUMIFS(Base!$J:$J,Base!$L:$L,Datos!$B24,Base!$O:$O,Datos!$EY$4,Base!$N:$N,Datos!FG$5)</f>
        <v>0</v>
      </c>
      <c r="FH24" s="13">
        <f>SUMIFS(Base!$J:$J,Base!$L:$L,Datos!$B24,Base!$O:$O,Datos!$EY$4,Base!$N:$N,Datos!FH$5)</f>
        <v>0</v>
      </c>
      <c r="FI24" s="13">
        <f>SUMIFS(Base!$J:$J,Base!$L:$L,Datos!$B24,Base!$O:$O,Datos!$EY$4,Base!$N:$N,Datos!FI$5)</f>
        <v>0</v>
      </c>
      <c r="FJ24" s="13">
        <f>SUMIFS(Base!$J:$J,Base!$L:$L,Datos!$B24,Base!$O:$O,Datos!$EY$4,Base!$N:$N,Datos!FJ$5)</f>
        <v>0</v>
      </c>
      <c r="FK24" s="13">
        <f>SUMIFS(Base!$J:$J,Base!$L:$L,Datos!$B24,Base!$O:$O,Datos!$EY$4,Base!$N:$N,Datos!FK$5)</f>
        <v>0</v>
      </c>
      <c r="FL24" s="13">
        <f>SUMIFS(Base!$J:$J,Base!$L:$L,Datos!$B24,Base!$O:$O,Datos!$EY$4,Base!$N:$N,Datos!FL$5)</f>
        <v>0</v>
      </c>
      <c r="FM24" s="13">
        <f>SUMIFS(Base!$J:$J,Base!$L:$L,Datos!$B24,Base!$O:$O,Datos!$EY$4,Base!$N:$N,Datos!FM$5)</f>
        <v>0</v>
      </c>
      <c r="FN24" s="13">
        <f>SUMIFS(Base!$J:$J,Base!$L:$L,Datos!$B24,Base!$O:$O,Datos!$EY$4,Base!$N:$N,Datos!FN$5)</f>
        <v>0</v>
      </c>
      <c r="FO24" s="13">
        <f>SUMIFS(Base!$J:$J,Base!$L:$L,Datos!$B24,Base!$O:$O,Datos!$EY$4,Base!$N:$N,Datos!FO$5)</f>
        <v>0</v>
      </c>
      <c r="FP24" s="13">
        <f>SUMIFS(Base!$J:$J,Base!$L:$L,Datos!$B24,Base!$O:$O,Datos!$EY$4,Base!$N:$N,Datos!FP$5)</f>
        <v>0</v>
      </c>
      <c r="FQ24" s="13">
        <f>SUMIFS(Base!$J:$J,Base!$L:$L,Datos!$B24,Base!$O:$O,Datos!$EY$4,Base!$N:$N,Datos!FQ$5)</f>
        <v>0</v>
      </c>
      <c r="FR24" s="13">
        <f>SUMIFS(Base!$J:$J,Base!$L:$L,Datos!$B24,Base!$O:$O,Datos!$EY$4,Base!$N:$N,Datos!FR$5)</f>
        <v>0</v>
      </c>
      <c r="FS24" s="13">
        <f>SUMIFS(Base!$J:$J,Base!$L:$L,Datos!$B24,Base!$O:$O,Datos!$EY$4,Base!$N:$N,Datos!FS$5)</f>
        <v>0</v>
      </c>
      <c r="FT24" s="13">
        <f>SUMIFS(Base!$J:$J,Base!$L:$L,Datos!$B24,Base!$O:$O,Datos!$EY$4,Base!$N:$N,Datos!FT$5)</f>
        <v>0</v>
      </c>
      <c r="FU24" s="13">
        <f>SUMIFS(Base!$J:$J,Base!$L:$L,Datos!$B24,Base!$O:$O,Datos!$EY$4,Base!$N:$N,Datos!FU$5)</f>
        <v>0</v>
      </c>
      <c r="FV24" s="13">
        <f>SUMIFS(Base!$J:$J,Base!$L:$L,Datos!$B24,Base!$O:$O,Datos!$EY$4,Base!$N:$N,Datos!FV$5)</f>
        <v>0</v>
      </c>
      <c r="FW24" s="13">
        <f>SUMIFS(Base!$J:$J,Base!$L:$L,Datos!$B24,Base!$O:$O,Datos!$EY$4,Base!$N:$N,Datos!FW$5)</f>
        <v>0</v>
      </c>
      <c r="FX24" s="13">
        <f>SUMIFS(Base!$J:$J,Base!$L:$L,Datos!$B24,Base!$O:$O,Datos!$EY$4,Base!$N:$N,Datos!FX$5)</f>
        <v>0</v>
      </c>
      <c r="FY24" s="13">
        <f>SUMIFS(Base!$J:$J,Base!$L:$L,Datos!$B24,Base!$O:$O,Datos!$EY$4,Base!$N:$N,Datos!FY$5)</f>
        <v>0</v>
      </c>
      <c r="FZ24" s="13">
        <f>SUMIFS(Base!$J:$J,Base!$L:$L,Datos!$B24,Base!$O:$O,Datos!$EY$4,Base!$N:$N,Datos!FZ$5)</f>
        <v>0</v>
      </c>
      <c r="GA24" s="209">
        <f>SUMIFS(Base!$J:$J,Base!$L:$L,Datos!$B24,Base!$O:$O,Datos!$EY$4,Base!$N:$N,Datos!GA$5)</f>
        <v>0</v>
      </c>
      <c r="GB24" s="13">
        <f>SUMIFS(Base!$J:$J,Base!$L:$L,Datos!$B24,Base!$O:$O,Datos!$EY$4,Base!$N:$N,Datos!GB$5)</f>
        <v>0</v>
      </c>
      <c r="GC24" s="106">
        <f>SUMIFS(Base!$J:$J,Base!$L:$L,Datos!$B24,Base!$O:$O,Datos!$GC$4,Base!$N:$N,Datos!GC$5)</f>
        <v>0</v>
      </c>
      <c r="GD24" s="106">
        <f>SUMIFS(Base!$J:$J,Base!$L:$L,Datos!$B24,Base!$O:$O,Datos!$GC$4,Base!$N:$N,Datos!GD$5)</f>
        <v>0</v>
      </c>
      <c r="GE24" s="106">
        <f>SUMIFS(Base!$J:$J,Base!$L:$L,Datos!$B24,Base!$O:$O,Datos!$GC$4,Base!$N:$N,Datos!GE$5)</f>
        <v>0</v>
      </c>
      <c r="GF24" s="107">
        <f>SUMIFS(Base!$J:$J,Base!$L:$L,Datos!$B24,Base!$O:$O,Datos!$GC$4,Base!$N:$N,Datos!GF$5)</f>
        <v>0</v>
      </c>
      <c r="GG24" s="107">
        <f>SUMIFS(Base!$J:$J,Base!$L:$L,Datos!$B24,Base!$O:$O,Datos!$GC$4,Base!$N:$N,Datos!GG$5)</f>
        <v>0</v>
      </c>
      <c r="GH24" s="107">
        <f>SUMIFS(Base!$J:$J,Base!$L:$L,Datos!$B24,Base!$O:$O,Datos!$GC$4,Base!$N:$N,Datos!GH$5)</f>
        <v>0</v>
      </c>
      <c r="GI24" s="107">
        <f>SUMIFS(Base!$J:$J,Base!$L:$L,Datos!$B24,Base!$O:$O,Datos!$GC$4,Base!$N:$N,Datos!GI$5)</f>
        <v>0</v>
      </c>
      <c r="GJ24" s="107">
        <f>SUMIFS(Base!$J:$J,Base!$L:$L,Datos!$B24,Base!$O:$O,Datos!$GC$4,Base!$N:$N,Datos!GJ$5)</f>
        <v>0</v>
      </c>
      <c r="GK24" s="107">
        <f>SUMIFS(Base!$J:$J,Base!$L:$L,Datos!$B24,Base!$O:$O,Datos!$GC$4,Base!$N:$N,Datos!GK$5)</f>
        <v>0</v>
      </c>
      <c r="GL24" s="107">
        <f>SUMIFS(Base!$J:$J,Base!$L:$L,Datos!$B24,Base!$O:$O,Datos!$GC$4,Base!$N:$N,Datos!GL$5)</f>
        <v>0</v>
      </c>
      <c r="GM24" s="107">
        <f>SUMIFS(Base!$J:$J,Base!$L:$L,Datos!$B24,Base!$O:$O,Datos!$GC$4,Base!$N:$N,Datos!GM$5)</f>
        <v>0</v>
      </c>
      <c r="GN24" s="107">
        <f>SUMIFS(Base!$J:$J,Base!$L:$L,Datos!$B24,Base!$O:$O,Datos!$GC$4,Base!$N:$N,Datos!GN$5)</f>
        <v>0</v>
      </c>
      <c r="GO24" s="107">
        <f>SUMIFS(Base!$J:$J,Base!$L:$L,Datos!$B24,Base!$O:$O,Datos!$GC$4,Base!$N:$N,Datos!GO$5)</f>
        <v>0</v>
      </c>
      <c r="GP24" s="107">
        <f>SUMIFS(Base!$J:$J,Base!$L:$L,Datos!$B24,Base!$O:$O,Datos!$GC$4,Base!$N:$N,Datos!GP$5)</f>
        <v>0</v>
      </c>
      <c r="GQ24" s="107">
        <f>SUMIFS(Base!$J:$J,Base!$L:$L,Datos!$B24,Base!$O:$O,Datos!$GC$4,Base!$N:$N,Datos!GQ$5)</f>
        <v>0</v>
      </c>
      <c r="GR24" s="107">
        <f>SUMIFS(Base!$J:$J,Base!$L:$L,Datos!$B24,Base!$O:$O,Datos!$GC$4,Base!$N:$N,Datos!GR$5)</f>
        <v>0</v>
      </c>
      <c r="GS24" s="107">
        <f>SUMIFS(Base!$J:$J,Base!$L:$L,Datos!$B24,Base!$O:$O,Datos!$GC$4,Base!$N:$N,Datos!GS$5)</f>
        <v>0</v>
      </c>
      <c r="GT24" s="107">
        <f>SUMIFS(Base!$J:$J,Base!$L:$L,Datos!$B24,Base!$O:$O,Datos!$GC$4,Base!$N:$N,Datos!GT$5)</f>
        <v>0</v>
      </c>
      <c r="GU24" s="107">
        <f>SUMIFS(Base!$J:$J,Base!$L:$L,Datos!$B24,Base!$O:$O,Datos!$GC$4,Base!$N:$N,Datos!GU$5)</f>
        <v>0</v>
      </c>
      <c r="GV24" s="107">
        <f>SUMIFS(Base!$J:$J,Base!$L:$L,Datos!$B24,Base!$O:$O,Datos!$GC$4,Base!$N:$N,Datos!GV$5)</f>
        <v>0</v>
      </c>
      <c r="GW24" s="107">
        <f>SUMIFS(Base!$J:$J,Base!$L:$L,Datos!$B24,Base!$O:$O,Datos!$GC$4,Base!$N:$N,Datos!GW$5)</f>
        <v>0</v>
      </c>
      <c r="GX24" s="107">
        <f>SUMIFS(Base!$J:$J,Base!$L:$L,Datos!$B24,Base!$O:$O,Datos!$GC$4,Base!$N:$N,Datos!GX$5)</f>
        <v>0</v>
      </c>
      <c r="GY24" s="107">
        <f>SUMIFS(Base!$J:$J,Base!$L:$L,Datos!$B24,Base!$O:$O,Datos!$GC$4,Base!$N:$N,Datos!GY$5)</f>
        <v>0</v>
      </c>
      <c r="GZ24" s="107">
        <f>SUMIFS(Base!$J:$J,Base!$L:$L,Datos!$B24,Base!$O:$O,Datos!$GC$4,Base!$N:$N,Datos!GZ$5)</f>
        <v>0</v>
      </c>
      <c r="HA24" s="107">
        <f>SUMIFS(Base!$J:$J,Base!$L:$L,Datos!$B24,Base!$O:$O,Datos!$GC$4,Base!$N:$N,Datos!HA$5)</f>
        <v>0</v>
      </c>
      <c r="HB24" s="107">
        <f>SUMIFS(Base!$J:$J,Base!$L:$L,Datos!$B24,Base!$O:$O,Datos!$GC$4,Base!$N:$N,Datos!HB$5)</f>
        <v>0</v>
      </c>
      <c r="HC24" s="107">
        <f>SUMIFS(Base!$J:$J,Base!$L:$L,Datos!$B24,Base!$O:$O,Datos!$GC$4,Base!$N:$N,Datos!HC$5)</f>
        <v>0</v>
      </c>
      <c r="HD24" s="107">
        <f>SUMIFS(Base!$J:$J,Base!$L:$L,Datos!$B24,Base!$O:$O,Datos!$GC$4,Base!$N:$N,Datos!HD$5)</f>
        <v>0</v>
      </c>
      <c r="HE24" s="107">
        <f>SUMIFS(Base!$J:$J,Base!$L:$L,Datos!$B24,Base!$O:$O,Datos!$GC$4,Base!$N:$N,Datos!HE$5)</f>
        <v>0</v>
      </c>
      <c r="HF24" s="107">
        <f>SUMIFS(Base!$J:$J,Base!$L:$L,Datos!$B24,Base!$O:$O,Datos!$GC$4,Base!$N:$N,Datos!HF$5)</f>
        <v>0</v>
      </c>
      <c r="HG24" s="107">
        <f>SUMIFS(Base!$J:$J,Base!$L:$L,Datos!$B24,Base!$O:$O,Datos!$GC$4,Base!$N:$N,Datos!HG$5)</f>
        <v>0</v>
      </c>
      <c r="HH24" s="65">
        <f>SUMIFS(Base!$J:$J,Base!$L:$L,Datos!$B24,Base!$O:$O,Datos!$HH$4,Base!$N:$N,Datos!HH$5)</f>
        <v>0</v>
      </c>
      <c r="HI24" s="65">
        <f>SUMIFS(Base!$J:$J,Base!$L:$L,Datos!$B24,Base!$O:$O,Datos!$HH$4,Base!$N:$N,Datos!HI$5)</f>
        <v>0</v>
      </c>
      <c r="HJ24" s="65">
        <f>SUMIFS(Base!$J:$J,Base!$L:$L,Datos!$B24,Base!$O:$O,Datos!$HH$4,Base!$N:$N,Datos!HJ$5)</f>
        <v>0</v>
      </c>
      <c r="HK24" s="65">
        <f>SUMIFS(Base!$J:$J,Base!$L:$L,Datos!$B24,Base!$O:$O,Datos!$HH$4,Base!$N:$N,Datos!HK$5)</f>
        <v>0</v>
      </c>
      <c r="HL24" s="65">
        <f>SUMIFS(Base!$J:$J,Base!$L:$L,Datos!$B24,Base!$O:$O,Datos!$HH$4,Base!$N:$N,Datos!HL$5)</f>
        <v>0</v>
      </c>
      <c r="HM24" s="65">
        <f>SUMIFS(Base!$J:$J,Base!$L:$L,Datos!$B24,Base!$O:$O,Datos!$HH$4,Base!$N:$N,Datos!HM$5)</f>
        <v>0</v>
      </c>
      <c r="HN24" s="65">
        <f>SUMIFS(Base!$J:$J,Base!$L:$L,Datos!$B24,Base!$O:$O,Datos!$HH$4,Base!$N:$N,Datos!HN$5)</f>
        <v>0</v>
      </c>
      <c r="HO24" s="65">
        <f>SUMIFS(Base!$J:$J,Base!$L:$L,Datos!$B24,Base!$O:$O,Datos!$HH$4,Base!$N:$N,Datos!HO$5)</f>
        <v>0</v>
      </c>
      <c r="HP24" s="65">
        <f>SUMIFS(Base!$J:$J,Base!$L:$L,Datos!$B24,Base!$O:$O,Datos!$HH$4,Base!$N:$N,Datos!HP$5)</f>
        <v>0</v>
      </c>
      <c r="HQ24" s="65">
        <f>SUMIFS(Base!$J:$J,Base!$L:$L,Datos!$B24,Base!$O:$O,Datos!$HH$4,Base!$N:$N,Datos!HQ$5)</f>
        <v>0</v>
      </c>
      <c r="HR24" s="65">
        <f>SUMIFS(Base!$J:$J,Base!$L:$L,Datos!$B24,Base!$O:$O,Datos!$HH$4,Base!$N:$N,Datos!HR$5)</f>
        <v>0</v>
      </c>
      <c r="HS24" s="65">
        <f>SUMIFS(Base!$J:$J,Base!$L:$L,Datos!$B24,Base!$O:$O,Datos!$HH$4,Base!$N:$N,Datos!HS$5)</f>
        <v>0</v>
      </c>
      <c r="HT24" s="65">
        <f>SUMIFS(Base!$J:$J,Base!$L:$L,Datos!$B24,Base!$O:$O,Datos!$HH$4,Base!$N:$N,Datos!HT$5)</f>
        <v>0</v>
      </c>
      <c r="HU24" s="65">
        <f>SUMIFS(Base!$J:$J,Base!$L:$L,Datos!$B24,Base!$O:$O,Datos!$HH$4,Base!$N:$N,Datos!HU$5)</f>
        <v>0</v>
      </c>
      <c r="HV24" s="65">
        <f>SUMIFS(Base!$J:$J,Base!$L:$L,Datos!$B24,Base!$O:$O,Datos!$HH$4,Base!$N:$N,Datos!HV$5)</f>
        <v>0</v>
      </c>
      <c r="HW24" s="65">
        <f>SUMIFS(Base!$J:$J,Base!$L:$L,Datos!$B24,Base!$O:$O,Datos!$HH$4,Base!$N:$N,Datos!HW$5)</f>
        <v>0</v>
      </c>
      <c r="HX24" s="65">
        <f>SUMIFS(Base!$J:$J,Base!$L:$L,Datos!$B24,Base!$O:$O,Datos!$HH$4,Base!$N:$N,Datos!HX$5)</f>
        <v>0</v>
      </c>
      <c r="HY24" s="65">
        <f>SUMIFS(Base!$J:$J,Base!$L:$L,Datos!$B24,Base!$O:$O,Datos!$HH$4,Base!$N:$N,Datos!HY$5)</f>
        <v>0</v>
      </c>
      <c r="HZ24" s="65">
        <f>SUMIFS(Base!$J:$J,Base!$L:$L,Datos!$B24,Base!$O:$O,Datos!$HH$4,Base!$N:$N,Datos!HZ$5)</f>
        <v>0</v>
      </c>
      <c r="IA24" s="65">
        <f>SUMIFS(Base!$J:$J,Base!$L:$L,Datos!$B24,Base!$O:$O,Datos!$HH$4,Base!$N:$N,Datos!IA$5)</f>
        <v>0</v>
      </c>
      <c r="IB24" s="65">
        <f>SUMIFS(Base!$J:$J,Base!$L:$L,Datos!$B24,Base!$O:$O,Datos!$HH$4,Base!$N:$N,Datos!IB$5)</f>
        <v>0</v>
      </c>
      <c r="IC24" s="65">
        <f>SUMIFS(Base!$J:$J,Base!$L:$L,Datos!$B24,Base!$O:$O,Datos!$HH$4,Base!$N:$N,Datos!IC$5)</f>
        <v>0</v>
      </c>
      <c r="ID24" s="65">
        <f>SUMIFS(Base!$J:$J,Base!$L:$L,Datos!$B24,Base!$O:$O,Datos!$HH$4,Base!$N:$N,Datos!ID$5)</f>
        <v>0</v>
      </c>
      <c r="IE24" s="65">
        <f>SUMIFS(Base!$J:$J,Base!$L:$L,Datos!$B24,Base!$O:$O,Datos!$HH$4,Base!$N:$N,Datos!IE$5)</f>
        <v>0</v>
      </c>
      <c r="IF24" s="65">
        <f>SUMIFS(Base!$J:$J,Base!$L:$L,Datos!$B24,Base!$O:$O,Datos!$HH$4,Base!$N:$N,Datos!IF$5)</f>
        <v>0</v>
      </c>
      <c r="IG24" s="65">
        <f>SUMIFS(Base!$J:$J,Base!$L:$L,Datos!$B24,Base!$O:$O,Datos!$HH$4,Base!$N:$N,Datos!IG$5)</f>
        <v>0</v>
      </c>
      <c r="IH24" s="65">
        <f>SUMIFS(Base!$J:$J,Base!$L:$L,Datos!$B24,Base!$O:$O,Datos!$HH$4,Base!$N:$N,Datos!IH$5)</f>
        <v>0</v>
      </c>
      <c r="II24" s="65">
        <f>SUMIFS(Base!$J:$J,Base!$L:$L,Datos!$B24,Base!$O:$O,Datos!$HH$4,Base!$N:$N,Datos!II$5)</f>
        <v>0</v>
      </c>
      <c r="IJ24" s="65">
        <f>SUMIFS(Base!$J:$J,Base!$L:$L,Datos!$B24,Base!$O:$O,Datos!$HH$4,Base!$N:$N,Datos!IJ$5)</f>
        <v>0</v>
      </c>
      <c r="IK24" s="65">
        <f>SUMIFS(Base!$J:$J,Base!$L:$L,Datos!$B24,Base!$O:$O,Datos!$HH$4,Base!$N:$N,Datos!IK$5)</f>
        <v>0</v>
      </c>
      <c r="IL24" s="65">
        <f>SUMIFS(Base!$J:$J,Base!$L:$L,Datos!$B24,Base!$O:$O,Datos!$HH$4,Base!$N:$N,Datos!IL$5)</f>
        <v>0</v>
      </c>
      <c r="IM24" s="194">
        <f>SUMIFS(Base!$J:$J,Base!$L:$L,Datos!$B24,Base!$O:$O,Datos!$IM$4,Base!$N:$N,Datos!IM$5)</f>
        <v>0</v>
      </c>
      <c r="IN24" s="65">
        <f>SUMIFS(Base!$J:$J,Base!$L:$L,Datos!$B24,Base!$O:$O,Datos!$IM$4,Base!$N:$N,Datos!IN$5)</f>
        <v>0</v>
      </c>
      <c r="IO24" s="65">
        <f>SUMIFS(Base!$J:$J,Base!$L:$L,Datos!$B24,Base!$O:$O,Datos!$IM$4,Base!$N:$N,Datos!IO$5)</f>
        <v>0</v>
      </c>
      <c r="IP24" s="65">
        <f>SUMIFS(Base!$J:$J,Base!$L:$L,Datos!$B24,Base!$O:$O,Datos!$IM$4,Base!$N:$N,Datos!IP$5)</f>
        <v>0</v>
      </c>
      <c r="IQ24" s="65">
        <f>SUMIFS(Base!$J:$J,Base!$L:$L,Datos!$B24,Base!$O:$O,Datos!$IM$4,Base!$N:$N,Datos!IQ$5)</f>
        <v>0</v>
      </c>
      <c r="IR24" s="65">
        <f>SUMIFS(Base!$J:$J,Base!$L:$L,Datos!$B24,Base!$O:$O,Datos!$IM$4,Base!$N:$N,Datos!IR$5)</f>
        <v>0</v>
      </c>
      <c r="IS24" s="65">
        <f>SUMIFS(Base!$J:$J,Base!$L:$L,Datos!$B24,Base!$O:$O,Datos!$IM$4,Base!$N:$N,Datos!IS$5)</f>
        <v>0</v>
      </c>
      <c r="IT24" s="65">
        <f>SUMIFS(Base!$J:$J,Base!$L:$L,Datos!$B24,Base!$O:$O,Datos!$IM$4,Base!$N:$N,Datos!IT$5)</f>
        <v>0</v>
      </c>
      <c r="IU24" s="65">
        <f>SUMIFS(Base!$J:$J,Base!$L:$L,Datos!$B24,Base!$O:$O,Datos!$IM$4,Base!$N:$N,Datos!IU$5)</f>
        <v>0</v>
      </c>
      <c r="IV24" s="65">
        <f>SUMIFS(Base!$J:$J,Base!$L:$L,Datos!$B24,Base!$O:$O,Datos!$IM$4,Base!$N:$N,Datos!IV$5)</f>
        <v>0</v>
      </c>
      <c r="IW24" s="65">
        <f>SUMIFS(Base!$J:$J,Base!$L:$L,Datos!$B24,Base!$O:$O,Datos!$IM$4,Base!$N:$N,Datos!IW$5)</f>
        <v>0</v>
      </c>
      <c r="IX24" s="65">
        <f>SUMIFS(Base!$J:$J,Base!$L:$L,Datos!$B24,Base!$O:$O,Datos!$IM$4,Base!$N:$N,Datos!IX$5)</f>
        <v>0</v>
      </c>
      <c r="IY24" s="65">
        <f>SUMIFS(Base!$J:$J,Base!$L:$L,Datos!$B24,Base!$O:$O,Datos!$IM$4,Base!$N:$N,Datos!IY$5)</f>
        <v>0</v>
      </c>
      <c r="IZ24" s="65">
        <f>SUMIFS(Base!$J:$J,Base!$L:$L,Datos!$B24,Base!$O:$O,Datos!$IM$4,Base!$N:$N,Datos!IZ$5)</f>
        <v>0</v>
      </c>
      <c r="JA24" s="65">
        <f>SUMIFS(Base!$J:$J,Base!$L:$L,Datos!$B24,Base!$O:$O,Datos!$IM$4,Base!$N:$N,Datos!JA$5)</f>
        <v>0</v>
      </c>
      <c r="JB24" s="65">
        <f>SUMIFS(Base!$J:$J,Base!$L:$L,Datos!$B24,Base!$O:$O,Datos!$IM$4,Base!$N:$N,Datos!JB$5)</f>
        <v>0</v>
      </c>
      <c r="JC24" s="65">
        <f>SUMIFS(Base!$J:$J,Base!$L:$L,Datos!$B24,Base!$O:$O,Datos!$IM$4,Base!$N:$N,Datos!JC$5)</f>
        <v>0</v>
      </c>
      <c r="JD24" s="65">
        <f>SUMIFS(Base!$J:$J,Base!$L:$L,Datos!$B24,Base!$O:$O,Datos!$IM$4,Base!$N:$N,Datos!JD$5)</f>
        <v>0</v>
      </c>
      <c r="JE24" s="65">
        <f>SUMIFS(Base!$J:$J,Base!$L:$L,Datos!$B24,Base!$O:$O,Datos!$IM$4,Base!$N:$N,Datos!JE$5)</f>
        <v>0</v>
      </c>
      <c r="JF24" s="65">
        <f>SUMIFS(Base!$J:$J,Base!$L:$L,Datos!$B24,Base!$O:$O,Datos!$IM$4,Base!$N:$N,Datos!JF$5)</f>
        <v>0</v>
      </c>
      <c r="JG24" s="65">
        <f>SUMIFS(Base!$J:$J,Base!$L:$L,Datos!$B24,Base!$O:$O,Datos!$IM$4,Base!$N:$N,Datos!JG$5)</f>
        <v>0</v>
      </c>
      <c r="JH24" s="65">
        <f>SUMIFS(Base!$J:$J,Base!$L:$L,Datos!$B24,Base!$O:$O,Datos!$IM$4,Base!$N:$N,Datos!JH$5)</f>
        <v>0</v>
      </c>
      <c r="JI24" s="65">
        <f>SUMIFS(Base!$J:$J,Base!$L:$L,Datos!$B24,Base!$O:$O,Datos!$IM$4,Base!$N:$N,Datos!JI$5)</f>
        <v>0</v>
      </c>
      <c r="JJ24" s="65">
        <f>SUMIFS(Base!$J:$J,Base!$L:$L,Datos!$B24,Base!$O:$O,Datos!$IM$4,Base!$N:$N,Datos!JJ$5)</f>
        <v>0</v>
      </c>
      <c r="JK24" s="65">
        <f>SUMIFS(Base!$J:$J,Base!$L:$L,Datos!$B24,Base!$O:$O,Datos!$IM$4,Base!$N:$N,Datos!JK$5)</f>
        <v>0</v>
      </c>
      <c r="JL24" s="65">
        <f>SUMIFS(Base!$J:$J,Base!$L:$L,Datos!$B24,Base!$O:$O,Datos!$IM$4,Base!$N:$N,Datos!JL$5)</f>
        <v>0</v>
      </c>
      <c r="JM24" s="65">
        <f>SUMIFS(Base!$J:$J,Base!$L:$L,Datos!$B24,Base!$O:$O,Datos!$IM$4,Base!$N:$N,Datos!JM$5)</f>
        <v>0</v>
      </c>
      <c r="JN24" s="65">
        <f>SUMIFS(Base!$J:$J,Base!$L:$L,Datos!$B24,Base!$O:$O,Datos!$IM$4,Base!$N:$N,Datos!JN$5)</f>
        <v>0</v>
      </c>
      <c r="JO24" s="65">
        <f>SUMIFS(Base!$J:$J,Base!$L:$L,Datos!$B24,Base!$O:$O,Datos!$IM$4,Base!$N:$N,Datos!JO$5)</f>
        <v>0</v>
      </c>
      <c r="JP24" s="238">
        <f>SUMIFS(Base!$J:$J,Base!$L:$L,Datos!$B24,Base!$O:$O,Datos!$IM$4,Base!$N:$N,Datos!JP$5)</f>
        <v>0</v>
      </c>
      <c r="JQ24" s="65">
        <f>SUMIFS(Base!$J:$J,Base!$L:$L,Datos!$B24,Base!$O:$O,Datos!$JQ$4,Base!$N:$N,Datos!JQ$5)</f>
        <v>0</v>
      </c>
      <c r="JR24" s="65">
        <f>SUMIFS(Base!$J:$J,Base!$L:$L,Datos!$B24,Base!$O:$O,Datos!$JQ$4,Base!$N:$N,Datos!JR$5)</f>
        <v>0</v>
      </c>
      <c r="JS24" s="65">
        <f>SUMIFS(Base!$J:$J,Base!$L:$L,Datos!$B24,Base!$O:$O,Datos!$JQ$4,Base!$N:$N,Datos!JS$5)</f>
        <v>0</v>
      </c>
      <c r="JT24" s="65">
        <f>SUMIFS(Base!$J:$J,Base!$L:$L,Datos!$B24,Base!$O:$O,Datos!$JQ$4,Base!$N:$N,Datos!JT$5)</f>
        <v>0</v>
      </c>
      <c r="JU24" s="65">
        <f>SUMIFS(Base!$J:$J,Base!$L:$L,Datos!$B24,Base!$O:$O,Datos!$JQ$4,Base!$N:$N,Datos!JU$5)</f>
        <v>0</v>
      </c>
      <c r="JV24" s="65">
        <f>SUMIFS(Base!$J:$J,Base!$L:$L,Datos!$B24,Base!$O:$O,Datos!$JQ$4,Base!$N:$N,Datos!JV$5)</f>
        <v>0</v>
      </c>
      <c r="JW24" s="65">
        <f>SUMIFS(Base!$J:$J,Base!$L:$L,Datos!$B24,Base!$O:$O,Datos!$JQ$4,Base!$N:$N,Datos!JW$5)</f>
        <v>0</v>
      </c>
      <c r="JX24" s="65">
        <f>SUMIFS(Base!$J:$J,Base!$L:$L,Datos!$B24,Base!$O:$O,Datos!$JQ$4,Base!$N:$N,Datos!JX$5)</f>
        <v>0</v>
      </c>
      <c r="JY24" s="65">
        <f>SUMIFS(Base!$J:$J,Base!$L:$L,Datos!$B24,Base!$O:$O,Datos!$JQ$4,Base!$N:$N,Datos!JY$5)</f>
        <v>0</v>
      </c>
      <c r="JZ24" s="65">
        <f>SUMIFS(Base!$J:$J,Base!$L:$L,Datos!$B24,Base!$O:$O,Datos!$JQ$4,Base!$N:$N,Datos!JZ$5)</f>
        <v>0</v>
      </c>
      <c r="KA24" s="65">
        <f>SUMIFS(Base!$J:$J,Base!$L:$L,Datos!$B24,Base!$O:$O,Datos!$JQ$4,Base!$N:$N,Datos!KA$5)</f>
        <v>0</v>
      </c>
      <c r="KB24" s="65">
        <f>SUMIFS(Base!$J:$J,Base!$L:$L,Datos!$B24,Base!$O:$O,Datos!$JQ$4,Base!$N:$N,Datos!KB$5)</f>
        <v>0</v>
      </c>
      <c r="KC24" s="65">
        <f>SUMIFS(Base!$J:$J,Base!$L:$L,Datos!$B24,Base!$O:$O,Datos!$JQ$4,Base!$N:$N,Datos!KC$5)</f>
        <v>0</v>
      </c>
      <c r="KD24" s="65">
        <f>SUMIFS(Base!$J:$J,Base!$L:$L,Datos!$B24,Base!$O:$O,Datos!$JQ$4,Base!$N:$N,Datos!KD$5)</f>
        <v>0</v>
      </c>
      <c r="KE24" s="65">
        <f>SUMIFS(Base!$J:$J,Base!$L:$L,Datos!$B24,Base!$O:$O,Datos!$JQ$4,Base!$N:$N,Datos!KE$5)</f>
        <v>0</v>
      </c>
      <c r="KF24" s="65">
        <f>SUMIFS(Base!$J:$J,Base!$L:$L,Datos!$B24,Base!$O:$O,Datos!$JQ$4,Base!$N:$N,Datos!KF$5)</f>
        <v>0</v>
      </c>
      <c r="KG24" s="65">
        <f>SUMIFS(Base!$J:$J,Base!$L:$L,Datos!$B24,Base!$O:$O,Datos!$JQ$4,Base!$N:$N,Datos!KG$5)</f>
        <v>0</v>
      </c>
      <c r="KH24" s="65">
        <f>SUMIFS(Base!$J:$J,Base!$L:$L,Datos!$B24,Base!$O:$O,Datos!$JQ$4,Base!$N:$N,Datos!KH$5)</f>
        <v>0</v>
      </c>
      <c r="KI24" s="65">
        <f>SUMIFS(Base!$J:$J,Base!$L:$L,Datos!$B24,Base!$O:$O,Datos!$JQ$4,Base!$N:$N,Datos!KI$5)</f>
        <v>0</v>
      </c>
      <c r="KJ24" s="65">
        <f>SUMIFS(Base!$J:$J,Base!$L:$L,Datos!$B24,Base!$O:$O,Datos!$JQ$4,Base!$N:$N,Datos!KJ$5)</f>
        <v>0</v>
      </c>
      <c r="KK24" s="65">
        <f>SUMIFS(Base!$J:$J,Base!$L:$L,Datos!$B24,Base!$O:$O,Datos!$JQ$4,Base!$N:$N,Datos!KK$5)</f>
        <v>0</v>
      </c>
      <c r="KL24" s="65">
        <f>SUMIFS(Base!$J:$J,Base!$L:$L,Datos!$B24,Base!$O:$O,Datos!$JQ$4,Base!$N:$N,Datos!KL$5)</f>
        <v>0</v>
      </c>
      <c r="KM24" s="65">
        <f>SUMIFS(Base!$J:$J,Base!$L:$L,Datos!$B24,Base!$O:$O,Datos!$JQ$4,Base!$N:$N,Datos!KM$5)</f>
        <v>0</v>
      </c>
      <c r="KN24" s="65">
        <f>SUMIFS(Base!$J:$J,Base!$L:$L,Datos!$B24,Base!$O:$O,Datos!$JQ$4,Base!$N:$N,Datos!KN$5)</f>
        <v>0</v>
      </c>
      <c r="KO24" s="65">
        <f>SUMIFS(Base!$J:$J,Base!$L:$L,Datos!$B24,Base!$O:$O,Datos!$JQ$4,Base!$N:$N,Datos!KO$5)</f>
        <v>0</v>
      </c>
      <c r="KP24" s="65">
        <f>SUMIFS(Base!$J:$J,Base!$L:$L,Datos!$B24,Base!$O:$O,Datos!$JQ$4,Base!$N:$N,Datos!KP$5)</f>
        <v>0</v>
      </c>
      <c r="KQ24" s="65">
        <f>SUMIFS(Base!$J:$J,Base!$L:$L,Datos!$B24,Base!$O:$O,Datos!$JQ$4,Base!$N:$N,Datos!KQ$5)</f>
        <v>0</v>
      </c>
      <c r="KR24" s="65">
        <f>SUMIFS(Base!$J:$J,Base!$L:$L,Datos!$B24,Base!$O:$O,Datos!$JQ$4,Base!$N:$N,Datos!KR$5)</f>
        <v>0</v>
      </c>
      <c r="KS24" s="65">
        <f>SUMIFS(Base!$J:$J,Base!$L:$L,Datos!$B24,Base!$O:$O,Datos!$JQ$4,Base!$N:$N,Datos!KS$5)</f>
        <v>0</v>
      </c>
      <c r="KT24" s="65">
        <f>SUMIFS(Base!$J:$J,Base!$L:$L,Datos!$B24,Base!$O:$O,Datos!$JQ$4,Base!$N:$N,Datos!KT$5)</f>
        <v>0</v>
      </c>
      <c r="KU24" s="65">
        <f>SUMIFS(Base!$J:$J,Base!$L:$L,Datos!$B24,Base!$O:$O,Datos!$JQ$4,Base!$N:$N,Datos!KU$5)</f>
        <v>0</v>
      </c>
      <c r="KV24" s="65">
        <f>SUMIFS(Base!$J:$J,Base!$L:$L,Datos!$B24,Base!$O:$O,Datos!$KV$4,Base!$N:$N,Datos!KV$5)</f>
        <v>0</v>
      </c>
      <c r="KW24" s="65">
        <f>SUMIFS(Base!$J:$J,Base!$L:$L,Datos!$B24,Base!$O:$O,Datos!$KV$4,Base!$N:$N,Datos!KW$5)</f>
        <v>0</v>
      </c>
      <c r="KX24" s="65">
        <f>SUMIFS(Base!$J:$J,Base!$L:$L,Datos!$B24,Base!$O:$O,Datos!$KV$4,Base!$N:$N,Datos!KX$5)</f>
        <v>0</v>
      </c>
      <c r="KY24" s="65">
        <f>SUMIFS(Base!$J:$J,Base!$L:$L,Datos!$B24,Base!$O:$O,Datos!$KV$4,Base!$N:$N,Datos!KY$5)</f>
        <v>0</v>
      </c>
      <c r="KZ24" s="65">
        <f>SUMIFS(Base!$J:$J,Base!$L:$L,Datos!$B24,Base!$O:$O,Datos!$KV$4,Base!$N:$N,Datos!KZ$5)</f>
        <v>0</v>
      </c>
      <c r="LA24" s="65">
        <f>SUMIFS(Base!$J:$J,Base!$L:$L,Datos!$B24,Base!$O:$O,Datos!$KV$4,Base!$N:$N,Datos!LA$5)</f>
        <v>0</v>
      </c>
      <c r="LB24" s="65">
        <f>SUMIFS(Base!$J:$J,Base!$L:$L,Datos!$B24,Base!$O:$O,Datos!$KV$4,Base!$N:$N,Datos!LB$5)</f>
        <v>0</v>
      </c>
      <c r="LC24" s="65">
        <f>SUMIFS(Base!$J:$J,Base!$L:$L,Datos!$B24,Base!$O:$O,Datos!$KV$4,Base!$N:$N,Datos!LC$5)</f>
        <v>0</v>
      </c>
      <c r="LD24" s="65">
        <f>SUMIFS(Base!$J:$J,Base!$L:$L,Datos!$B24,Base!$O:$O,Datos!$KV$4,Base!$N:$N,Datos!LD$5)</f>
        <v>0</v>
      </c>
      <c r="LE24" s="65">
        <f>SUMIFS(Base!$J:$J,Base!$L:$L,Datos!$B24,Base!$O:$O,Datos!$KV$4,Base!$N:$N,Datos!LE$5)</f>
        <v>0</v>
      </c>
      <c r="LF24" s="65">
        <f>SUMIFS(Base!$J:$J,Base!$L:$L,Datos!$B24,Base!$O:$O,Datos!$KV$4,Base!$N:$N,Datos!LF$5)</f>
        <v>0</v>
      </c>
      <c r="LG24" s="65">
        <f>SUMIFS(Base!$J:$J,Base!$L:$L,Datos!$B24,Base!$O:$O,Datos!$KV$4,Base!$N:$N,Datos!LG$5)</f>
        <v>0</v>
      </c>
      <c r="LH24" s="65">
        <f>SUMIFS(Base!$J:$J,Base!$L:$L,Datos!$B24,Base!$O:$O,Datos!$KV$4,Base!$N:$N,Datos!LH$5)</f>
        <v>0</v>
      </c>
      <c r="LI24" s="65">
        <f>SUMIFS(Base!$J:$J,Base!$L:$L,Datos!$B24,Base!$O:$O,Datos!$KV$4,Base!$N:$N,Datos!LI$5)</f>
        <v>0</v>
      </c>
      <c r="LJ24" s="65">
        <f>SUMIFS(Base!$J:$J,Base!$L:$L,Datos!$B24,Base!$O:$O,Datos!$KV$4,Base!$N:$N,Datos!LJ$5)</f>
        <v>0</v>
      </c>
      <c r="LK24" s="65">
        <f>SUMIFS(Base!$J:$J,Base!$L:$L,Datos!$B24,Base!$O:$O,Datos!$KV$4,Base!$N:$N,Datos!LK$5)</f>
        <v>0</v>
      </c>
      <c r="LL24" s="65">
        <f>SUMIFS(Base!$J:$J,Base!$L:$L,Datos!$B24,Base!$O:$O,Datos!$KV$4,Base!$N:$N,Datos!LL$5)</f>
        <v>0</v>
      </c>
      <c r="LM24" s="65">
        <f>SUMIFS(Base!$J:$J,Base!$L:$L,Datos!$B24,Base!$O:$O,Datos!$KV$4,Base!$N:$N,Datos!LM$5)</f>
        <v>0</v>
      </c>
      <c r="LN24" s="65">
        <f>SUMIFS(Base!$J:$J,Base!$L:$L,Datos!$B24,Base!$O:$O,Datos!$KV$4,Base!$N:$N,Datos!LN$5)</f>
        <v>0</v>
      </c>
      <c r="LO24" s="65">
        <f>SUMIFS(Base!$J:$J,Base!$L:$L,Datos!$B24,Base!$O:$O,Datos!$KV$4,Base!$N:$N,Datos!LO$5)</f>
        <v>0</v>
      </c>
      <c r="LP24" s="65">
        <f>SUMIFS(Base!$J:$J,Base!$L:$L,Datos!$B24,Base!$O:$O,Datos!$KV$4,Base!$N:$N,Datos!LP$5)</f>
        <v>0</v>
      </c>
      <c r="LQ24" s="65">
        <f>SUMIFS(Base!$J:$J,Base!$L:$L,Datos!$B24,Base!$O:$O,Datos!$KV$4,Base!$N:$N,Datos!LQ$5)</f>
        <v>0</v>
      </c>
      <c r="LR24" s="65">
        <f>SUMIFS(Base!$J:$J,Base!$L:$L,Datos!$B24,Base!$O:$O,Datos!$KV$4,Base!$N:$N,Datos!LR$5)</f>
        <v>0</v>
      </c>
      <c r="LS24" s="65">
        <f>SUMIFS(Base!$J:$J,Base!$L:$L,Datos!$B24,Base!$O:$O,Datos!$KV$4,Base!$N:$N,Datos!LS$5)</f>
        <v>0</v>
      </c>
      <c r="LT24" s="65">
        <f>SUMIFS(Base!$J:$J,Base!$L:$L,Datos!$B24,Base!$O:$O,Datos!$KV$4,Base!$N:$N,Datos!LT$5)</f>
        <v>0</v>
      </c>
      <c r="LU24" s="65">
        <f>SUMIFS(Base!$J:$J,Base!$L:$L,Datos!$B24,Base!$O:$O,Datos!$KV$4,Base!$N:$N,Datos!LU$5)</f>
        <v>0</v>
      </c>
      <c r="LV24" s="65">
        <f>SUMIFS(Base!$J:$J,Base!$L:$L,Datos!$B24,Base!$O:$O,Datos!$KV$4,Base!$N:$N,Datos!LV$5)</f>
        <v>0</v>
      </c>
      <c r="LW24" s="65">
        <f>SUMIFS(Base!$J:$J,Base!$L:$L,Datos!$B24,Base!$O:$O,Datos!$KV$4,Base!$N:$N,Datos!LW$5)</f>
        <v>0</v>
      </c>
      <c r="LX24" s="65">
        <f>SUMIFS(Base!$J:$J,Base!$L:$L,Datos!$B24,Base!$O:$O,Datos!$KV$4,Base!$N:$N,Datos!LX$5)</f>
        <v>0</v>
      </c>
      <c r="LY24" s="65">
        <f>SUMIFS(Base!$J:$J,Base!$L:$L,Datos!$B24,Base!$O:$O,Datos!$KV$4,Base!$N:$N,Datos!LY$5)</f>
        <v>0</v>
      </c>
      <c r="LZ24" s="65">
        <f>SUMIFS(Base!$J:$J,Base!$L:$L,Datos!$B24,Base!$O:$O,Datos!$LZ$4,Base!$N:$N,Datos!LZ$5)</f>
        <v>0</v>
      </c>
      <c r="MA24" s="65">
        <f>SUMIFS(Base!$J:$J,Base!$L:$L,Datos!$B24,Base!$O:$O,Datos!$LZ$4,Base!$N:$N,Datos!MA$5)</f>
        <v>0</v>
      </c>
      <c r="MB24" s="65">
        <f>SUMIFS(Base!$J:$J,Base!$L:$L,Datos!$B24,Base!$O:$O,Datos!$LZ$4,Base!$N:$N,Datos!MB$5)</f>
        <v>0</v>
      </c>
      <c r="MC24" s="65">
        <f>SUMIFS(Base!$J:$J,Base!$L:$L,Datos!$B24,Base!$O:$O,Datos!$LZ$4,Base!$N:$N,Datos!MC$5)</f>
        <v>0</v>
      </c>
      <c r="MD24" s="65">
        <f>SUMIFS(Base!$J:$J,Base!$L:$L,Datos!$B24,Base!$O:$O,Datos!$LZ$4,Base!$N:$N,Datos!MD$5)</f>
        <v>0</v>
      </c>
      <c r="ME24" s="65">
        <f>SUMIFS(Base!$J:$J,Base!$L:$L,Datos!$B24,Base!$O:$O,Datos!$LZ$4,Base!$N:$N,Datos!ME$5)</f>
        <v>0</v>
      </c>
      <c r="MF24" s="65">
        <f>SUMIFS(Base!$J:$J,Base!$L:$L,Datos!$B24,Base!$O:$O,Datos!$LZ$4,Base!$N:$N,Datos!MF$5)</f>
        <v>0</v>
      </c>
      <c r="MG24" s="65">
        <f>SUMIFS(Base!$J:$J,Base!$L:$L,Datos!$B24,Base!$O:$O,Datos!$LZ$4,Base!$N:$N,Datos!MG$5)</f>
        <v>0</v>
      </c>
      <c r="MH24" s="65">
        <f>SUMIFS(Base!$J:$J,Base!$L:$L,Datos!$B24,Base!$O:$O,Datos!$LZ$4,Base!$N:$N,Datos!MH$5)</f>
        <v>0</v>
      </c>
      <c r="MI24" s="65">
        <f>SUMIFS(Base!$J:$J,Base!$L:$L,Datos!$B24,Base!$O:$O,Datos!$LZ$4,Base!$N:$N,Datos!MI$5)</f>
        <v>0</v>
      </c>
      <c r="MJ24" s="65">
        <f>SUMIFS(Base!$J:$J,Base!$L:$L,Datos!$B24,Base!$O:$O,Datos!$LZ$4,Base!$N:$N,Datos!MJ$5)</f>
        <v>0</v>
      </c>
      <c r="MK24" s="65">
        <f>SUMIFS(Base!$J:$J,Base!$L:$L,Datos!$B24,Base!$O:$O,Datos!$LZ$4,Base!$N:$N,Datos!MK$5)</f>
        <v>0</v>
      </c>
      <c r="ML24" s="65">
        <f>SUMIFS(Base!$J:$J,Base!$L:$L,Datos!$B24,Base!$O:$O,Datos!$LZ$4,Base!$N:$N,Datos!ML$5)</f>
        <v>0</v>
      </c>
      <c r="MM24" s="65">
        <f>SUMIFS(Base!$J:$J,Base!$L:$L,Datos!$B24,Base!$O:$O,Datos!$LZ$4,Base!$N:$N,Datos!MM$5)</f>
        <v>0</v>
      </c>
      <c r="MN24" s="65">
        <f>SUMIFS(Base!$J:$J,Base!$L:$L,Datos!$B24,Base!$O:$O,Datos!$LZ$4,Base!$N:$N,Datos!MN$5)</f>
        <v>0</v>
      </c>
      <c r="MO24" s="65">
        <f>SUMIFS(Base!$J:$J,Base!$L:$L,Datos!$B24,Base!$O:$O,Datos!$LZ$4,Base!$N:$N,Datos!MO$5)</f>
        <v>0</v>
      </c>
      <c r="MP24" s="65">
        <f>SUMIFS(Base!$J:$J,Base!$L:$L,Datos!$B24,Base!$O:$O,Datos!$LZ$4,Base!$N:$N,Datos!MP$5)</f>
        <v>0</v>
      </c>
      <c r="MQ24" s="65">
        <f>SUMIFS(Base!$J:$J,Base!$L:$L,Datos!$B24,Base!$O:$O,Datos!$LZ$4,Base!$N:$N,Datos!MQ$5)</f>
        <v>0</v>
      </c>
      <c r="MR24" s="65">
        <f>SUMIFS(Base!$J:$J,Base!$L:$L,Datos!$B24,Base!$O:$O,Datos!$LZ$4,Base!$N:$N,Datos!MR$5)</f>
        <v>0</v>
      </c>
      <c r="MS24" s="65">
        <f>SUMIFS(Base!$J:$J,Base!$L:$L,Datos!$B24,Base!$O:$O,Datos!$LZ$4,Base!$N:$N,Datos!MS$5)</f>
        <v>0</v>
      </c>
      <c r="MT24" s="65">
        <f>SUMIFS(Base!$J:$J,Base!$L:$L,Datos!$B24,Base!$O:$O,Datos!$LZ$4,Base!$N:$N,Datos!MT$5)</f>
        <v>0</v>
      </c>
      <c r="MU24" s="65">
        <f>SUMIFS(Base!$J:$J,Base!$L:$L,Datos!$B24,Base!$O:$O,Datos!$LZ$4,Base!$N:$N,Datos!MU$5)</f>
        <v>0</v>
      </c>
      <c r="MV24" s="65">
        <f>SUMIFS(Base!$J:$J,Base!$L:$L,Datos!$B24,Base!$O:$O,Datos!$LZ$4,Base!$N:$N,Datos!MV$5)</f>
        <v>0</v>
      </c>
      <c r="MW24" s="65">
        <f>SUMIFS(Base!$J:$J,Base!$L:$L,Datos!$B24,Base!$O:$O,Datos!$LZ$4,Base!$N:$N,Datos!MW$5)</f>
        <v>0</v>
      </c>
      <c r="MX24" s="65">
        <f>SUMIFS(Base!$J:$J,Base!$L:$L,Datos!$B24,Base!$O:$O,Datos!$LZ$4,Base!$N:$N,Datos!MX$5)</f>
        <v>0</v>
      </c>
      <c r="MY24" s="65">
        <f>SUMIFS(Base!$J:$J,Base!$L:$L,Datos!$B24,Base!$O:$O,Datos!$LZ$4,Base!$N:$N,Datos!MY$5)</f>
        <v>0</v>
      </c>
      <c r="MZ24" s="65">
        <f>SUMIFS(Base!$J:$J,Base!$L:$L,Datos!$B24,Base!$O:$O,Datos!$LZ$4,Base!$N:$N,Datos!MZ$5)</f>
        <v>0</v>
      </c>
      <c r="NA24" s="65">
        <f>SUMIFS(Base!$J:$J,Base!$L:$L,Datos!$B24,Base!$O:$O,Datos!$LZ$4,Base!$N:$N,Datos!NA$5)</f>
        <v>0</v>
      </c>
      <c r="NB24" s="65">
        <f>SUMIFS(Base!$J:$J,Base!$L:$L,Datos!$B24,Base!$O:$O,Datos!$LZ$4,Base!$N:$N,Datos!NB$5)</f>
        <v>0</v>
      </c>
      <c r="NC24" s="65">
        <f>SUMIFS(Base!$J:$J,Base!$L:$L,Datos!$B24,Base!$O:$O,Datos!$LZ$4,Base!$N:$N,Datos!NC$5)</f>
        <v>0</v>
      </c>
      <c r="ND24" s="65">
        <f>SUMIFS(Base!$J:$J,Base!$L:$L,Datos!$B24,Base!$O:$O,Datos!$LZ$4,Base!$N:$N,Datos!ND$5)</f>
        <v>0</v>
      </c>
      <c r="NE24" s="65">
        <f>SUMIFS(Base!$J:$J,Base!$L:$L,Datos!$B24,Base!$O:$O,Datos!$NE$4,Base!$N:$N,Datos!NE$5,Base!$B:$B,$NE$3)</f>
        <v>0</v>
      </c>
      <c r="NF24" s="65">
        <f>SUMIFS(Base!$J:$J,Base!$L:$L,Datos!$B24,Base!$O:$O,Datos!$NE$4,Base!$N:$N,Datos!NF$5,Base!$B:$B,$NE$3)</f>
        <v>-380</v>
      </c>
      <c r="NG24" s="65">
        <f>SUMIFS(Base!$J:$J,Base!$L:$L,Datos!$B24,Base!$O:$O,Datos!$NE$4,Base!$N:$N,Datos!NG$5,Base!$B:$B,$NE$3)</f>
        <v>-270</v>
      </c>
      <c r="NH24" s="65">
        <f>SUMIFS(Base!$J:$J,Base!$L:$L,Datos!$B24,Base!$O:$O,Datos!$NE$4,Base!$N:$N,Datos!NH$5,Base!$B:$B,$NE$3)</f>
        <v>-970</v>
      </c>
      <c r="NI24" s="65">
        <f>SUMIFS(Base!$J:$J,Base!$L:$L,Datos!$B24,Base!$O:$O,Datos!$NE$4,Base!$N:$N,Datos!NI$5,Base!$B:$B,$NE$3)</f>
        <v>-550</v>
      </c>
      <c r="NJ24" s="65">
        <f>SUMIFS(Base!$J:$J,Base!$L:$L,Datos!$B24,Base!$O:$O,Datos!$NE$4,Base!$N:$N,Datos!NJ$5,Base!$B:$B,$NE$3)</f>
        <v>-460</v>
      </c>
      <c r="NK24" s="65">
        <f>SUMIFS(Base!$J:$J,Base!$L:$L,Datos!$B24,Base!$O:$O,Datos!$NE$4,Base!$N:$N,Datos!NK$5,Base!$B:$B,$NE$3)</f>
        <v>-610</v>
      </c>
      <c r="NL24" s="65">
        <f>SUMIFS(Base!$J:$J,Base!$L:$L,Datos!$B24,Base!$O:$O,Datos!$NE$4,Base!$N:$N,Datos!NL$5,Base!$B:$B,$NE$3)</f>
        <v>-780</v>
      </c>
      <c r="NM24" s="65">
        <f>SUMIFS(Base!$J:$J,Base!$L:$L,Datos!$B24,Base!$O:$O,Datos!$NE$4,Base!$N:$N,Datos!NM$5,Base!$B:$B,$NE$3)</f>
        <v>-660</v>
      </c>
      <c r="NN24" s="65">
        <f>SUMIFS(Base!$J:$J,Base!$L:$L,Datos!$B24,Base!$O:$O,Datos!$NE$4,Base!$N:$N,Datos!NN$5,Base!$B:$B,$NE$3)</f>
        <v>-170</v>
      </c>
      <c r="NO24" s="65">
        <f>SUMIFS(Base!$J:$J,Base!$L:$L,Datos!$B24,Base!$O:$O,Datos!$NE$4,Base!$N:$N,Datos!NO$5,Base!$B:$B,$NE$3)</f>
        <v>-770</v>
      </c>
      <c r="NP24" s="65">
        <f>SUMIFS(Base!$J:$J,Base!$L:$L,Datos!$B24,Base!$O:$O,Datos!$NE$4,Base!$N:$N,Datos!NP$5,Base!$B:$B,$NE$3)</f>
        <v>-790</v>
      </c>
      <c r="NQ24" s="65">
        <f>SUMIFS(Base!$J:$J,Base!$L:$L,Datos!$B24,Base!$O:$O,Datos!$NE$4,Base!$N:$N,Datos!NQ$5,Base!$B:$B,$NE$3)</f>
        <v>-20</v>
      </c>
      <c r="NR24" s="238">
        <f>SUMIFS(Base!$J:$J,Base!$L:$L,Datos!$B24,Base!$O:$O,Datos!$NE$4,Base!$N:$N,Datos!NR$5,Base!$B:$B,$NE$3)</f>
        <v>-750</v>
      </c>
      <c r="NS24" s="65">
        <f>SUMIFS(Base!$J:$J,Base!$L:$L,Datos!$B24,Base!$O:$O,Datos!$NE$4,Base!$N:$N,Datos!NS$5,Base!$B:$B,$NE$3)</f>
        <v>-980</v>
      </c>
      <c r="NT24" s="65">
        <f>SUMIFS(Base!$J:$J,Base!$L:$L,Datos!$B24,Base!$O:$O,Datos!$NE$4,Base!$N:$N,Datos!NT$5,Base!$B:$B,$NE$3)</f>
        <v>-370</v>
      </c>
      <c r="NU24" s="65">
        <f>SUMIFS(Base!$J:$J,Base!$L:$L,Datos!$B24,Base!$O:$O,Datos!$NE$4,Base!$N:$N,Datos!NU$5,Base!$B:$B,$NE$3)</f>
        <v>-470</v>
      </c>
      <c r="NV24" s="65">
        <f>SUMIFS(Base!$J:$J,Base!$L:$L,Datos!$B24,Base!$O:$O,Datos!$NE$4,Base!$N:$N,Datos!NV$5,Base!$B:$B,$NE$3)</f>
        <v>-110</v>
      </c>
      <c r="NW24" s="65">
        <f>SUMIFS(Base!$J:$J,Base!$L:$L,Datos!$B24,Base!$O:$O,Datos!$NE$4,Base!$N:$N,Datos!NW$5,Base!$B:$B,$NE$3)</f>
        <v>-540</v>
      </c>
      <c r="NX24" s="65">
        <f>SUMIFS(Base!$J:$J,Base!$L:$L,Datos!$B24,Base!$O:$O,Datos!$NE$4,Base!$N:$N,Datos!NX$5,Base!$B:$B,$NE$3)</f>
        <v>-290</v>
      </c>
      <c r="NY24" s="259">
        <f t="shared" si="6"/>
        <v>3.0744466800804831</v>
      </c>
      <c r="NZ24" s="258">
        <f t="shared" si="7"/>
        <v>15.395854922279792</v>
      </c>
      <c r="OA24" s="244">
        <f t="shared" si="8"/>
        <v>-50.883116883116884</v>
      </c>
      <c r="OB24" s="226">
        <f t="shared" si="9"/>
        <v>-132.53333333333333</v>
      </c>
      <c r="OC24" s="257">
        <f t="shared" si="10"/>
        <v>-32.935153583617748</v>
      </c>
      <c r="OD24" s="96">
        <f t="shared" si="27"/>
        <v>32.935153583617748</v>
      </c>
      <c r="OE24" s="97">
        <f t="shared" si="28"/>
        <v>-1</v>
      </c>
      <c r="OF24" s="13"/>
      <c r="OG24" s="13">
        <f t="shared" si="21"/>
        <v>0</v>
      </c>
      <c r="OH24" s="13">
        <f t="shared" si="22"/>
        <v>0</v>
      </c>
      <c r="OI24" s="13">
        <f t="shared" si="23"/>
        <v>0</v>
      </c>
      <c r="OJ24" s="13">
        <f t="shared" si="24"/>
        <v>0</v>
      </c>
      <c r="OK24" s="13">
        <f t="shared" si="25"/>
        <v>0</v>
      </c>
      <c r="OL24" s="70">
        <f t="shared" si="11"/>
        <v>0</v>
      </c>
      <c r="OM24" s="70">
        <f t="shared" si="26"/>
        <v>0</v>
      </c>
      <c r="ON24" s="276">
        <f t="shared" si="12"/>
        <v>0</v>
      </c>
      <c r="OO24" s="232">
        <f t="shared" si="13"/>
        <v>0</v>
      </c>
      <c r="OP24" s="260" t="e">
        <f t="shared" si="14"/>
        <v>#DIV/0!</v>
      </c>
      <c r="PE24" s="131">
        <f>SUM(EY24:GB24)</f>
        <v>0</v>
      </c>
      <c r="PF24" s="132">
        <f>PE24*99%</f>
        <v>0</v>
      </c>
    </row>
    <row r="25" spans="1:422" s="14" customFormat="1" ht="16" customHeight="1" thickBot="1" x14ac:dyDescent="0.25">
      <c r="A25" s="296"/>
      <c r="B25" s="12" t="s">
        <v>58</v>
      </c>
      <c r="C25" s="65">
        <f>SUMIFS(Base!$J:$J,Base!$L:$L,Datos!$B25,Base!$O:$O,Datos!$C$4,Base!$N:$N,Datos!C$5)</f>
        <v>-95</v>
      </c>
      <c r="D25" s="65">
        <f>SUMIFS(Base!$J:$J,Base!$L:$L,Datos!$B25,Base!$O:$O,Datos!$C$4,Base!$N:$N,Datos!D$5)</f>
        <v>-78</v>
      </c>
      <c r="E25" s="65">
        <f>SUMIFS(Base!$J:$J,Base!$L:$L,Datos!$B25,Base!$O:$O,Datos!$C$4,Base!$N:$N,Datos!E$5)</f>
        <v>-420</v>
      </c>
      <c r="F25" s="65">
        <f>SUMIFS(Base!$J:$J,Base!$L:$L,Datos!$B25,Base!$O:$O,Datos!$C$4,Base!$N:$N,Datos!F$5)</f>
        <v>-560</v>
      </c>
      <c r="G25" s="65">
        <f>SUMIFS(Base!$J:$J,Base!$L:$L,Datos!$B25,Base!$O:$O,Datos!$C$4,Base!$N:$N,Datos!G$5)</f>
        <v>-663</v>
      </c>
      <c r="H25" s="65">
        <f>SUMIFS(Base!$J:$J,Base!$L:$L,Datos!$B25,Base!$O:$O,Datos!$C$4,Base!$N:$N,Datos!H$5)</f>
        <v>-271</v>
      </c>
      <c r="I25" s="65">
        <f>SUMIFS(Base!$J:$J,Base!$L:$L,Datos!$B25,Base!$O:$O,Datos!$C$4,Base!$N:$N,Datos!I$5)</f>
        <v>-653</v>
      </c>
      <c r="J25" s="65">
        <f>SUMIFS(Base!$J:$J,Base!$L:$L,Datos!$B25,Base!$O:$O,Datos!$C$4,Base!$N:$N,Datos!J$5)</f>
        <v>-799</v>
      </c>
      <c r="K25" s="65">
        <f>SUMIFS(Base!$J:$J,Base!$L:$L,Datos!$B25,Base!$O:$O,Datos!$C$4,Base!$N:$N,Datos!K$5)</f>
        <v>-256</v>
      </c>
      <c r="L25" s="65">
        <f>SUMIFS(Base!$J:$J,Base!$L:$L,Datos!$B25,Base!$O:$O,Datos!$C$4,Base!$N:$N,Datos!L$5)</f>
        <v>-752</v>
      </c>
      <c r="M25" s="65">
        <f>SUMIFS(Base!$J:$J,Base!$L:$L,Datos!$B25,Base!$O:$O,Datos!$C$4,Base!$N:$N,Datos!M$5)</f>
        <v>-390</v>
      </c>
      <c r="N25" s="65">
        <f>SUMIFS(Base!$J:$J,Base!$L:$L,Datos!$B25,Base!$O:$O,Datos!$C$4,Base!$N:$N,Datos!N$5)</f>
        <v>-659</v>
      </c>
      <c r="O25" s="65">
        <f>SUMIFS(Base!$J:$J,Base!$L:$L,Datos!$B25,Base!$O:$O,Datos!$C$4,Base!$N:$N,Datos!O$5)</f>
        <v>-675</v>
      </c>
      <c r="P25" s="65">
        <f>SUMIFS(Base!$J:$J,Base!$L:$L,Datos!$B25,Base!$O:$O,Datos!$C$4,Base!$N:$N,Datos!P$5)</f>
        <v>-58</v>
      </c>
      <c r="Q25" s="65">
        <f>SUMIFS(Base!$J:$J,Base!$L:$L,Datos!$B25,Base!$O:$O,Datos!$C$4,Base!$N:$N,Datos!Q$5)</f>
        <v>-650</v>
      </c>
      <c r="R25" s="65">
        <f>SUMIFS(Base!$J:$J,Base!$L:$L,Datos!$B25,Base!$O:$O,Datos!$C$4,Base!$N:$N,Datos!R$5)</f>
        <v>-479</v>
      </c>
      <c r="S25" s="65">
        <f>SUMIFS(Base!$J:$J,Base!$L:$L,Datos!$B25,Base!$O:$O,Datos!$C$4,Base!$N:$N,Datos!S$5)</f>
        <v>-361</v>
      </c>
      <c r="T25" s="65">
        <f>SUMIFS(Base!$J:$J,Base!$L:$L,Datos!$B25,Base!$O:$O,Datos!$C$4,Base!$N:$N,Datos!T$5)</f>
        <v>-712</v>
      </c>
      <c r="U25" s="65">
        <f>SUMIFS(Base!$J:$J,Base!$L:$L,Datos!$B25,Base!$O:$O,Datos!$C$4,Base!$N:$N,Datos!U$5)</f>
        <v>-55</v>
      </c>
      <c r="V25" s="65">
        <f>SUMIFS(Base!$J:$J,Base!$L:$L,Datos!$B25,Base!$O:$O,Datos!$C$4,Base!$N:$N,Datos!V$5)</f>
        <v>-580</v>
      </c>
      <c r="W25" s="65">
        <f>SUMIFS(Base!$J:$J,Base!$L:$L,Datos!$B25,Base!$O:$O,Datos!$C$4,Base!$N:$N,Datos!W$5)</f>
        <v>0</v>
      </c>
      <c r="X25" s="65">
        <f>SUMIFS(Base!$J:$J,Base!$L:$L,Datos!$B25,Base!$O:$O,Datos!$C$4,Base!$N:$N,Datos!X$5)</f>
        <v>0</v>
      </c>
      <c r="Y25" s="65">
        <f>SUMIFS(Base!$J:$J,Base!$L:$L,Datos!$B25,Base!$O:$O,Datos!$C$4,Base!$N:$N,Datos!Y$5)</f>
        <v>0</v>
      </c>
      <c r="Z25" s="65">
        <f>SUMIFS(Base!$J:$J,Base!$L:$L,Datos!$B25,Base!$O:$O,Datos!$C$4,Base!$N:$N,Datos!Z$5)</f>
        <v>0</v>
      </c>
      <c r="AA25" s="65">
        <f>SUMIFS(Base!$J:$J,Base!$L:$L,Datos!$B25,Base!$O:$O,Datos!$C$4,Base!$N:$N,Datos!AA$5)</f>
        <v>0</v>
      </c>
      <c r="AB25" s="65">
        <f>SUMIFS(Base!$J:$J,Base!$L:$L,Datos!$B25,Base!$O:$O,Datos!$C$4,Base!$N:$N,Datos!AB$5)</f>
        <v>0</v>
      </c>
      <c r="AC25" s="65">
        <f>SUMIFS(Base!$J:$J,Base!$L:$L,Datos!$B25,Base!$O:$O,Datos!$C$4,Base!$N:$N,Datos!AC$5)</f>
        <v>0</v>
      </c>
      <c r="AD25" s="65">
        <f>SUMIFS(Base!$J:$J,Base!$L:$L,Datos!$B25,Base!$O:$O,Datos!$C$4,Base!$N:$N,Datos!AD$5)</f>
        <v>0</v>
      </c>
      <c r="AE25" s="65">
        <f>SUMIFS(Base!$J:$J,Base!$L:$L,Datos!$B25,Base!$O:$O,Datos!$C$4,Base!$N:$N,Datos!AE$5)</f>
        <v>0</v>
      </c>
      <c r="AF25" s="65">
        <f>SUMIFS(Base!$J:$J,Base!$L:$L,Datos!$B25,Base!$O:$O,Datos!$C$4,Base!$N:$N,Datos!AF$5)</f>
        <v>0</v>
      </c>
      <c r="AG25" s="65">
        <f>SUMIFS(Base!$J:$J,Base!$L:$L,Datos!$B25,Base!$O:$O,Datos!$C$4,Base!$N:$N,Datos!AG$5)</f>
        <v>0</v>
      </c>
      <c r="AH25" s="65">
        <f>SUMIFS(Base!$J:$J,Base!$L:$L,Datos!$B25,Base!$O:$O,Datos!$AH$4,Base!$N:$N,Datos!AH$5)</f>
        <v>0</v>
      </c>
      <c r="AI25" s="65">
        <f>SUMIFS(Base!$J:$J,Base!$L:$L,Datos!$B25,Base!$O:$O,Datos!$AH$4,Base!$N:$N,Datos!AI$5)</f>
        <v>0</v>
      </c>
      <c r="AJ25" s="65">
        <f>SUMIFS(Base!$J:$J,Base!$L:$L,Datos!$B25,Base!$O:$O,Datos!$AH$4,Base!$N:$N,Datos!AJ$5)</f>
        <v>0</v>
      </c>
      <c r="AK25" s="65">
        <f>SUMIFS(Base!$J:$J,Base!$L:$L,Datos!$B25,Base!$O:$O,Datos!$AH$4,Base!$N:$N,Datos!AK$5)</f>
        <v>0</v>
      </c>
      <c r="AL25" s="65">
        <f>SUMIFS(Base!$J:$J,Base!$L:$L,Datos!$B25,Base!$O:$O,Datos!$AH$4,Base!$N:$N,Datos!AL$5)</f>
        <v>0</v>
      </c>
      <c r="AM25" s="65">
        <f>SUMIFS(Base!$J:$J,Base!$L:$L,Datos!$B25,Base!$O:$O,Datos!$AH$4,Base!$N:$N,Datos!AM$5)</f>
        <v>0</v>
      </c>
      <c r="AN25" s="65">
        <f>SUMIFS(Base!$J:$J,Base!$L:$L,Datos!$B25,Base!$O:$O,Datos!$AH$4,Base!$N:$N,Datos!AN$5)</f>
        <v>0</v>
      </c>
      <c r="AO25" s="65">
        <f>SUMIFS(Base!$J:$J,Base!$L:$L,Datos!$B25,Base!$O:$O,Datos!$AH$4,Base!$N:$N,Datos!AO$5)</f>
        <v>0</v>
      </c>
      <c r="AP25" s="65">
        <f>SUMIFS(Base!$J:$J,Base!$L:$L,Datos!$B25,Base!$O:$O,Datos!$AH$4,Base!$N:$N,Datos!AP$5)</f>
        <v>0</v>
      </c>
      <c r="AQ25" s="65">
        <f>SUMIFS(Base!$J:$J,Base!$L:$L,Datos!$B25,Base!$O:$O,Datos!$AH$4,Base!$N:$N,Datos!AQ$5)</f>
        <v>0</v>
      </c>
      <c r="AR25" s="65">
        <f>SUMIFS(Base!$J:$J,Base!$L:$L,Datos!$B25,Base!$O:$O,Datos!$AH$4,Base!$N:$N,Datos!AR$5)</f>
        <v>0</v>
      </c>
      <c r="AS25" s="65">
        <f>SUMIFS(Base!$J:$J,Base!$L:$L,Datos!$B25,Base!$O:$O,Datos!$AH$4,Base!$N:$N,Datos!AS$5)</f>
        <v>0</v>
      </c>
      <c r="AT25" s="65">
        <f>SUMIFS(Base!$J:$J,Base!$L:$L,Datos!$B25,Base!$O:$O,Datos!$AH$4,Base!$N:$N,Datos!AT$5)</f>
        <v>0</v>
      </c>
      <c r="AU25" s="65">
        <f>SUMIFS(Base!$J:$J,Base!$L:$L,Datos!$B25,Base!$O:$O,Datos!$AH$4,Base!$N:$N,Datos!AU$5)</f>
        <v>0</v>
      </c>
      <c r="AV25" s="65">
        <f>SUMIFS(Base!$J:$J,Base!$L:$L,Datos!$B25,Base!$O:$O,Datos!$AH$4,Base!$N:$N,Datos!AV$5)</f>
        <v>0</v>
      </c>
      <c r="AW25" s="65">
        <f>SUMIFS(Base!$J:$J,Base!$L:$L,Datos!$B25,Base!$O:$O,Datos!$AH$4,Base!$N:$N,Datos!AW$5)</f>
        <v>0</v>
      </c>
      <c r="AX25" s="65">
        <f>SUMIFS(Base!$J:$J,Base!$L:$L,Datos!$B25,Base!$O:$O,Datos!$AH$4,Base!$N:$N,Datos!AX$5)</f>
        <v>0</v>
      </c>
      <c r="AY25" s="65">
        <f>SUMIFS(Base!$J:$J,Base!$L:$L,Datos!$B25,Base!$O:$O,Datos!$AH$4,Base!$N:$N,Datos!AY$5)</f>
        <v>0</v>
      </c>
      <c r="AZ25" s="65">
        <f>SUMIFS(Base!$J:$J,Base!$L:$L,Datos!$B25,Base!$O:$O,Datos!$AH$4,Base!$N:$N,Datos!AZ$5)</f>
        <v>0</v>
      </c>
      <c r="BA25" s="65">
        <f>SUMIFS(Base!$J:$J,Base!$L:$L,Datos!$B25,Base!$O:$O,Datos!$AH$4,Base!$N:$N,Datos!BA$5)</f>
        <v>0</v>
      </c>
      <c r="BB25" s="65">
        <f>SUMIFS(Base!$J:$J,Base!$L:$L,Datos!$B25,Base!$O:$O,Datos!$AH$4,Base!$N:$N,Datos!BB$5)</f>
        <v>0</v>
      </c>
      <c r="BC25" s="65">
        <f>SUMIFS(Base!$J:$J,Base!$L:$L,Datos!$B25,Base!$O:$O,Datos!$AH$4,Base!$N:$N,Datos!BC$5)</f>
        <v>0</v>
      </c>
      <c r="BD25" s="65">
        <f>SUMIFS(Base!$J:$J,Base!$L:$L,Datos!$B25,Base!$O:$O,Datos!$AH$4,Base!$N:$N,Datos!BD$5)</f>
        <v>0</v>
      </c>
      <c r="BE25" s="65">
        <f>SUMIFS(Base!$J:$J,Base!$L:$L,Datos!$B25,Base!$O:$O,Datos!$AH$4,Base!$N:$N,Datos!BE$5)</f>
        <v>0</v>
      </c>
      <c r="BF25" s="65">
        <f>SUMIFS(Base!$J:$J,Base!$L:$L,Datos!$B25,Base!$O:$O,Datos!$AH$4,Base!$N:$N,Datos!BF$5)</f>
        <v>0</v>
      </c>
      <c r="BG25" s="65">
        <f>SUMIFS(Base!$J:$J,Base!$L:$L,Datos!$B25,Base!$O:$O,Datos!$AH$4,Base!$N:$N,Datos!BG$5)</f>
        <v>0</v>
      </c>
      <c r="BH25" s="65">
        <f>SUMIFS(Base!$J:$J,Base!$L:$L,Datos!$B25,Base!$O:$O,Datos!$AH$4,Base!$N:$N,Datos!BH$5)</f>
        <v>0</v>
      </c>
      <c r="BI25" s="65">
        <f>SUMIFS(Base!$J:$J,Base!$L:$L,Datos!$B25,Base!$O:$O,Datos!$AH$4,Base!$N:$N,Datos!BI$5)</f>
        <v>0</v>
      </c>
      <c r="BJ25" s="65">
        <f>SUMIFS(Base!$J:$J,Base!$L:$L,Datos!$B25,Base!$O:$O,Datos!$AH$4,Base!$N:$N,Datos!BJ$5)</f>
        <v>0</v>
      </c>
      <c r="BK25" s="65">
        <f>SUMIFS(Base!$J:$J,Base!$L:$L,Datos!$B25,Base!$O:$O,Datos!$BK$4,Base!$N:$N,Datos!BK$5)</f>
        <v>0</v>
      </c>
      <c r="BL25" s="65">
        <f>SUMIFS(Base!$J:$J,Base!$L:$L,Datos!$B25,Base!$O:$O,Datos!$BK$4,Base!$N:$N,Datos!BL$5)</f>
        <v>0</v>
      </c>
      <c r="BM25" s="65">
        <f>SUMIFS(Base!$J:$J,Base!$L:$L,Datos!$B25,Base!$O:$O,Datos!$BK$4,Base!$N:$N,Datos!BM$5)</f>
        <v>0</v>
      </c>
      <c r="BN25" s="65">
        <f>SUMIFS(Base!$J:$J,Base!$L:$L,Datos!$B25,Base!$O:$O,Datos!$BK$4,Base!$N:$N,Datos!BN$5)</f>
        <v>0</v>
      </c>
      <c r="BO25" s="65">
        <f>SUMIFS(Base!$J:$J,Base!$L:$L,Datos!$B25,Base!$O:$O,Datos!$BK$4,Base!$N:$N,Datos!BO$5)</f>
        <v>0</v>
      </c>
      <c r="BP25" s="65">
        <f>SUMIFS(Base!$J:$J,Base!$L:$L,Datos!$B25,Base!$O:$O,Datos!$BK$4,Base!$N:$N,Datos!BP$5)</f>
        <v>0</v>
      </c>
      <c r="BQ25" s="65">
        <f>SUMIFS(Base!$J:$J,Base!$L:$L,Datos!$B25,Base!$O:$O,Datos!$BK$4,Base!$N:$N,Datos!BQ$5)</f>
        <v>0</v>
      </c>
      <c r="BR25" s="65">
        <f>SUMIFS(Base!$J:$J,Base!$L:$L,Datos!$B25,Base!$O:$O,Datos!$BK$4,Base!$N:$N,Datos!BR$5)</f>
        <v>0</v>
      </c>
      <c r="BS25" s="65">
        <f>SUMIFS(Base!$J:$J,Base!$L:$L,Datos!$B25,Base!$O:$O,Datos!$BK$4,Base!$N:$N,Datos!BS$5)</f>
        <v>0</v>
      </c>
      <c r="BT25" s="65">
        <f>SUMIFS(Base!$J:$J,Base!$L:$L,Datos!$B25,Base!$O:$O,Datos!$BK$4,Base!$N:$N,Datos!BT$5)</f>
        <v>0</v>
      </c>
      <c r="BU25" s="65">
        <f>SUMIFS(Base!$J:$J,Base!$L:$L,Datos!$B25,Base!$O:$O,Datos!$BK$4,Base!$N:$N,Datos!BU$5)</f>
        <v>0</v>
      </c>
      <c r="BV25" s="65">
        <f>SUMIFS(Base!$J:$J,Base!$L:$L,Datos!$B25,Base!$O:$O,Datos!$BK$4,Base!$N:$N,Datos!BV$5)</f>
        <v>0</v>
      </c>
      <c r="BW25" s="65">
        <f>SUMIFS(Base!$J:$J,Base!$L:$L,Datos!$B25,Base!$O:$O,Datos!$BK$4,Base!$N:$N,Datos!BW$5)</f>
        <v>0</v>
      </c>
      <c r="BX25" s="65">
        <f>SUMIFS(Base!$J:$J,Base!$L:$L,Datos!$B25,Base!$O:$O,Datos!$BK$4,Base!$N:$N,Datos!BX$5)</f>
        <v>0</v>
      </c>
      <c r="BY25" s="65">
        <f>SUMIFS(Base!$J:$J,Base!$L:$L,Datos!$B25,Base!$O:$O,Datos!$BK$4,Base!$N:$N,Datos!BY$5)</f>
        <v>0</v>
      </c>
      <c r="BZ25" s="65">
        <f>SUMIFS(Base!$J:$J,Base!$L:$L,Datos!$B25,Base!$O:$O,Datos!$BK$4,Base!$N:$N,Datos!BZ$5)</f>
        <v>0</v>
      </c>
      <c r="CA25" s="65">
        <f>SUMIFS(Base!$J:$J,Base!$L:$L,Datos!$B25,Base!$O:$O,Datos!$BK$4,Base!$N:$N,Datos!CA$5)</f>
        <v>0</v>
      </c>
      <c r="CB25" s="65">
        <f>SUMIFS(Base!$J:$J,Base!$L:$L,Datos!$B25,Base!$O:$O,Datos!$BK$4,Base!$N:$N,Datos!CB$5)</f>
        <v>0</v>
      </c>
      <c r="CC25" s="65">
        <f>SUMIFS(Base!$J:$J,Base!$L:$L,Datos!$B25,Base!$O:$O,Datos!$BK$4,Base!$N:$N,Datos!CC$5)</f>
        <v>0</v>
      </c>
      <c r="CD25" s="65">
        <f>SUMIFS(Base!$J:$J,Base!$L:$L,Datos!$B25,Base!$O:$O,Datos!$BK$4,Base!$N:$N,Datos!CD$5)</f>
        <v>0</v>
      </c>
      <c r="CE25" s="65">
        <f>SUMIFS(Base!$J:$J,Base!$L:$L,Datos!$B25,Base!$O:$O,Datos!$BK$4,Base!$N:$N,Datos!CE$5)</f>
        <v>0</v>
      </c>
      <c r="CF25" s="65">
        <f>SUMIFS(Base!$J:$J,Base!$L:$L,Datos!$B25,Base!$O:$O,Datos!$BK$4,Base!$N:$N,Datos!CF$5)</f>
        <v>0</v>
      </c>
      <c r="CG25" s="65">
        <f>SUMIFS(Base!$J:$J,Base!$L:$L,Datos!$B25,Base!$O:$O,Datos!$BK$4,Base!$N:$N,Datos!CG$5)</f>
        <v>0</v>
      </c>
      <c r="CH25" s="65">
        <f>SUMIFS(Base!$J:$J,Base!$L:$L,Datos!$B25,Base!$O:$O,Datos!$BK$4,Base!$N:$N,Datos!CH$5)</f>
        <v>0</v>
      </c>
      <c r="CI25" s="65">
        <f>SUMIFS(Base!$J:$J,Base!$L:$L,Datos!$B25,Base!$O:$O,Datos!$BK$4,Base!$N:$N,Datos!CI$5)</f>
        <v>0</v>
      </c>
      <c r="CJ25" s="65">
        <f>SUMIFS(Base!$J:$J,Base!$L:$L,Datos!$B25,Base!$O:$O,Datos!$BK$4,Base!$N:$N,Datos!CJ$5)</f>
        <v>0</v>
      </c>
      <c r="CK25" s="65">
        <f>SUMIFS(Base!$J:$J,Base!$L:$L,Datos!$B25,Base!$O:$O,Datos!$BK$4,Base!$N:$N,Datos!CK$5)</f>
        <v>0</v>
      </c>
      <c r="CL25" s="65">
        <f>SUMIFS(Base!$J:$J,Base!$L:$L,Datos!$B25,Base!$O:$O,Datos!$BK$4,Base!$N:$N,Datos!CL$5)</f>
        <v>0</v>
      </c>
      <c r="CM25" s="65">
        <f>SUMIFS(Base!$J:$J,Base!$L:$L,Datos!$B25,Base!$O:$O,Datos!$BK$4,Base!$N:$N,Datos!CM$5)</f>
        <v>0</v>
      </c>
      <c r="CN25" s="65">
        <f>SUMIFS(Base!$J:$J,Base!$L:$L,Datos!$B25,Base!$O:$O,Datos!$BK$4,Base!$N:$N,Datos!CN$5)</f>
        <v>0</v>
      </c>
      <c r="CO25" s="65">
        <f>SUMIFS(Base!$J:$J,Base!$L:$L,Datos!$B25,Base!$O:$O,Datos!$BK$4,Base!$N:$N,Datos!CO$5)</f>
        <v>0</v>
      </c>
      <c r="CP25" s="65">
        <f>SUMIFS(Base!$J:$J,Base!$L:$L,Datos!$B25,Base!$O:$O,Datos!$CP$4,Base!$N:$N,Datos!CP$5)</f>
        <v>0</v>
      </c>
      <c r="CQ25" s="65">
        <f>SUMIFS(Base!$J:$J,Base!$L:$L,Datos!$B25,Base!$O:$O,Datos!$CP$4,Base!$N:$N,Datos!CQ$5)</f>
        <v>0</v>
      </c>
      <c r="CR25" s="65">
        <f>SUMIFS(Base!$J:$J,Base!$L:$L,Datos!$B25,Base!$O:$O,Datos!$CP$4,Base!$N:$N,Datos!CR$5)</f>
        <v>0</v>
      </c>
      <c r="CS25" s="65">
        <f>SUMIFS(Base!$J:$J,Base!$L:$L,Datos!$B25,Base!$O:$O,Datos!$CP$4,Base!$N:$N,Datos!CS$5)</f>
        <v>0</v>
      </c>
      <c r="CT25" s="65">
        <f>SUMIFS(Base!$J:$J,Base!$L:$L,Datos!$B25,Base!$O:$O,Datos!$CP$4,Base!$N:$N,Datos!CT$5)</f>
        <v>0</v>
      </c>
      <c r="CU25" s="65">
        <f>SUMIFS(Base!$J:$J,Base!$L:$L,Datos!$B25,Base!$O:$O,Datos!$CP$4,Base!$N:$N,Datos!CU$5)</f>
        <v>0</v>
      </c>
      <c r="CV25" s="65">
        <f>SUMIFS(Base!$J:$J,Base!$L:$L,Datos!$B25,Base!$O:$O,Datos!$CP$4,Base!$N:$N,Datos!CV$5)</f>
        <v>0</v>
      </c>
      <c r="CW25" s="65">
        <f>SUMIFS(Base!$J:$J,Base!$L:$L,Datos!$B25,Base!$O:$O,Datos!$CP$4,Base!$N:$N,Datos!CW$5)</f>
        <v>0</v>
      </c>
      <c r="CX25" s="65">
        <f>SUMIFS(Base!$J:$J,Base!$L:$L,Datos!$B25,Base!$O:$O,Datos!$CP$4,Base!$N:$N,Datos!CX$5)</f>
        <v>0</v>
      </c>
      <c r="CY25" s="65">
        <f>SUMIFS(Base!$J:$J,Base!$L:$L,Datos!$B25,Base!$O:$O,Datos!$CP$4,Base!$N:$N,Datos!CY$5)</f>
        <v>0</v>
      </c>
      <c r="CZ25" s="65">
        <f>SUMIFS(Base!$J:$J,Base!$L:$L,Datos!$B25,Base!$O:$O,Datos!$CP$4,Base!$N:$N,Datos!CZ$5)</f>
        <v>0</v>
      </c>
      <c r="DA25" s="65">
        <f>SUMIFS(Base!$J:$J,Base!$L:$L,Datos!$B25,Base!$O:$O,Datos!$CP$4,Base!$N:$N,Datos!DA$5)</f>
        <v>0</v>
      </c>
      <c r="DB25" s="65">
        <f>SUMIFS(Base!$J:$J,Base!$L:$L,Datos!$B25,Base!$O:$O,Datos!$CP$4,Base!$N:$N,Datos!DB$5)</f>
        <v>0</v>
      </c>
      <c r="DC25" s="65">
        <f>SUMIFS(Base!$J:$J,Base!$L:$L,Datos!$B25,Base!$O:$O,Datos!$CP$4,Base!$N:$N,Datos!DC$5)</f>
        <v>0</v>
      </c>
      <c r="DD25" s="65">
        <f>SUMIFS(Base!$J:$J,Base!$L:$L,Datos!$B25,Base!$O:$O,Datos!$CP$4,Base!$N:$N,Datos!DD$5)</f>
        <v>0</v>
      </c>
      <c r="DE25" s="65">
        <f>SUMIFS(Base!$J:$J,Base!$L:$L,Datos!$B25,Base!$O:$O,Datos!$CP$4,Base!$N:$N,Datos!DE$5)</f>
        <v>0</v>
      </c>
      <c r="DF25" s="65">
        <f>SUMIFS(Base!$J:$J,Base!$L:$L,Datos!$B25,Base!$O:$O,Datos!$CP$4,Base!$N:$N,Datos!DF$5)</f>
        <v>0</v>
      </c>
      <c r="DG25" s="65">
        <f>SUMIFS(Base!$J:$J,Base!$L:$L,Datos!$B25,Base!$O:$O,Datos!$CP$4,Base!$N:$N,Datos!DG$5)</f>
        <v>0</v>
      </c>
      <c r="DH25" s="65">
        <f>SUMIFS(Base!$J:$J,Base!$L:$L,Datos!$B25,Base!$O:$O,Datos!$CP$4,Base!$N:$N,Datos!DH$5)</f>
        <v>0</v>
      </c>
      <c r="DI25" s="65">
        <f>SUMIFS(Base!$J:$J,Base!$L:$L,Datos!$B25,Base!$O:$O,Datos!$CP$4,Base!$N:$N,Datos!DI$5)</f>
        <v>0</v>
      </c>
      <c r="DJ25" s="65">
        <f>SUMIFS(Base!$J:$J,Base!$L:$L,Datos!$B25,Base!$O:$O,Datos!$CP$4,Base!$N:$N,Datos!DJ$5)</f>
        <v>0</v>
      </c>
      <c r="DK25" s="65">
        <f>SUMIFS(Base!$J:$J,Base!$L:$L,Datos!$B25,Base!$O:$O,Datos!$CP$4,Base!$N:$N,Datos!DK$5)</f>
        <v>0</v>
      </c>
      <c r="DL25" s="65">
        <f>SUMIFS(Base!$J:$J,Base!$L:$L,Datos!$B25,Base!$O:$O,Datos!$CP$4,Base!$N:$N,Datos!DL$5)</f>
        <v>0</v>
      </c>
      <c r="DM25" s="65">
        <f>SUMIFS(Base!$J:$J,Base!$L:$L,Datos!$B25,Base!$O:$O,Datos!$CP$4,Base!$N:$N,Datos!DM$5)</f>
        <v>0</v>
      </c>
      <c r="DN25" s="65">
        <f>SUMIFS(Base!$J:$J,Base!$L:$L,Datos!$B25,Base!$O:$O,Datos!$CP$4,Base!$N:$N,Datos!DN$5)</f>
        <v>0</v>
      </c>
      <c r="DO25" s="65">
        <f>SUMIFS(Base!$J:$J,Base!$L:$L,Datos!$B25,Base!$O:$O,Datos!$CP$4,Base!$N:$N,Datos!DO$5)</f>
        <v>0</v>
      </c>
      <c r="DP25" s="65">
        <f>SUMIFS(Base!$J:$J,Base!$L:$L,Datos!$B25,Base!$O:$O,Datos!$CP$4,Base!$N:$N,Datos!DP$5)</f>
        <v>0</v>
      </c>
      <c r="DQ25" s="65">
        <f>SUMIFS(Base!$J:$J,Base!$L:$L,Datos!$B25,Base!$O:$O,Datos!$CP$4,Base!$N:$N,Datos!DQ$5)</f>
        <v>0</v>
      </c>
      <c r="DR25" s="65">
        <f>SUMIFS(Base!$J:$J,Base!$L:$L,Datos!$B25,Base!$O:$O,Datos!$CP$4,Base!$N:$N,Datos!DR$5)</f>
        <v>0</v>
      </c>
      <c r="DS25" s="65">
        <f>SUMIFS(Base!$J:$J,Base!$L:$L,Datos!$B25,Base!$O:$O,Datos!$CP$4,Base!$N:$N,Datos!DS$5)</f>
        <v>0</v>
      </c>
      <c r="DT25" s="65">
        <f>SUMIFS(Base!$J:$J,Base!$L:$L,Datos!$B25,Base!$O:$O,Datos!$DT$4,Base!$N:$N,Datos!DT$5)</f>
        <v>0</v>
      </c>
      <c r="DU25" s="65">
        <f>SUMIFS(Base!$J:$J,Base!$L:$L,Datos!$B25,Base!$O:$O,Datos!$DT$4,Base!$N:$N,Datos!DU$5)</f>
        <v>0</v>
      </c>
      <c r="DV25" s="65">
        <f>SUMIFS(Base!$J:$J,Base!$L:$L,Datos!$B25,Base!$O:$O,Datos!$DT$4,Base!$N:$N,Datos!DV$5)</f>
        <v>0</v>
      </c>
      <c r="DW25" s="65">
        <f>SUMIFS(Base!$J:$J,Base!$L:$L,Datos!$B25,Base!$O:$O,Datos!$DT$4,Base!$N:$N,Datos!DW$5)</f>
        <v>0</v>
      </c>
      <c r="DX25" s="65">
        <f>SUMIFS(Base!$J:$J,Base!$L:$L,Datos!$B25,Base!$O:$O,Datos!$DT$4,Base!$N:$N,Datos!DX$5)</f>
        <v>0</v>
      </c>
      <c r="DY25" s="65">
        <f>SUMIFS(Base!$J:$J,Base!$L:$L,Datos!$B25,Base!$O:$O,Datos!$DT$4,Base!$N:$N,Datos!DY$5)</f>
        <v>0</v>
      </c>
      <c r="DZ25" s="65">
        <f>SUMIFS(Base!$J:$J,Base!$L:$L,Datos!$B25,Base!$O:$O,Datos!$DT$4,Base!$N:$N,Datos!DZ$5)</f>
        <v>0</v>
      </c>
      <c r="EA25" s="65">
        <f>SUMIFS(Base!$J:$J,Base!$L:$L,Datos!$B25,Base!$O:$O,Datos!$DT$4,Base!$N:$N,Datos!EA$5)</f>
        <v>0</v>
      </c>
      <c r="EB25" s="65">
        <f>SUMIFS(Base!$J:$J,Base!$L:$L,Datos!$B25,Base!$O:$O,Datos!$DT$4,Base!$N:$N,Datos!EB$5)</f>
        <v>0</v>
      </c>
      <c r="EC25" s="65">
        <f>SUMIFS(Base!$J:$J,Base!$L:$L,Datos!$B25,Base!$O:$O,Datos!$DT$4,Base!$N:$N,Datos!EC$5)</f>
        <v>0</v>
      </c>
      <c r="ED25" s="65">
        <f>SUMIFS(Base!$J:$J,Base!$L:$L,Datos!$B25,Base!$O:$O,Datos!$DT$4,Base!$N:$N,Datos!ED$5)</f>
        <v>0</v>
      </c>
      <c r="EE25" s="65">
        <f>SUMIFS(Base!$J:$J,Base!$L:$L,Datos!$B25,Base!$O:$O,Datos!$DT$4,Base!$N:$N,Datos!EE$5)</f>
        <v>0</v>
      </c>
      <c r="EF25" s="65">
        <f>SUMIFS(Base!$J:$J,Base!$L:$L,Datos!$B25,Base!$O:$O,Datos!$DT$4,Base!$N:$N,Datos!EF$5)</f>
        <v>0</v>
      </c>
      <c r="EG25" s="65">
        <f>SUMIFS(Base!$J:$J,Base!$L:$L,Datos!$B25,Base!$O:$O,Datos!$DT$4,Base!$N:$N,Datos!EG$5)</f>
        <v>0</v>
      </c>
      <c r="EH25" s="65">
        <f>SUMIFS(Base!$J:$J,Base!$L:$L,Datos!$B25,Base!$O:$O,Datos!$DT$4,Base!$N:$N,Datos!EH$5)</f>
        <v>0</v>
      </c>
      <c r="EI25" s="65">
        <f>SUMIFS(Base!$J:$J,Base!$L:$L,Datos!$B25,Base!$O:$O,Datos!$DT$4,Base!$N:$N,Datos!EI$5)</f>
        <v>0</v>
      </c>
      <c r="EJ25" s="65">
        <f>SUMIFS(Base!$J:$J,Base!$L:$L,Datos!$B25,Base!$O:$O,Datos!$DT$4,Base!$N:$N,Datos!EJ$5)</f>
        <v>0</v>
      </c>
      <c r="EK25" s="65">
        <f>SUMIFS(Base!$J:$J,Base!$L:$L,Datos!$B25,Base!$O:$O,Datos!$DT$4,Base!$N:$N,Datos!EK$5)</f>
        <v>0</v>
      </c>
      <c r="EL25" s="65">
        <f>SUMIFS(Base!$J:$J,Base!$L:$L,Datos!$B25,Base!$O:$O,Datos!$DT$4,Base!$N:$N,Datos!EL$5)</f>
        <v>0</v>
      </c>
      <c r="EM25" s="65">
        <f>SUMIFS(Base!$J:$J,Base!$L:$L,Datos!$B25,Base!$O:$O,Datos!$DT$4,Base!$N:$N,Datos!EM$5)</f>
        <v>0</v>
      </c>
      <c r="EN25" s="65">
        <f>SUMIFS(Base!$J:$J,Base!$L:$L,Datos!$B25,Base!$O:$O,Datos!$DT$4,Base!$N:$N,Datos!EN$5)</f>
        <v>0</v>
      </c>
      <c r="EO25" s="65">
        <f>SUMIFS(Base!$J:$J,Base!$L:$L,Datos!$B25,Base!$O:$O,Datos!$DT$4,Base!$N:$N,Datos!EO$5)</f>
        <v>0</v>
      </c>
      <c r="EP25" s="65">
        <f>SUMIFS(Base!$J:$J,Base!$L:$L,Datos!$B25,Base!$O:$O,Datos!$DT$4,Base!$N:$N,Datos!EP$5)</f>
        <v>0</v>
      </c>
      <c r="EQ25" s="65">
        <f>SUMIFS(Base!$J:$J,Base!$L:$L,Datos!$B25,Base!$O:$O,Datos!$DT$4,Base!$N:$N,Datos!EQ$5)</f>
        <v>0</v>
      </c>
      <c r="ER25" s="65">
        <f>SUMIFS(Base!$J:$J,Base!$L:$L,Datos!$B25,Base!$O:$O,Datos!$DT$4,Base!$N:$N,Datos!ER$5)</f>
        <v>0</v>
      </c>
      <c r="ES25" s="65">
        <f>SUMIFS(Base!$J:$J,Base!$L:$L,Datos!$B25,Base!$O:$O,Datos!$DT$4,Base!$N:$N,Datos!ES$5)</f>
        <v>0</v>
      </c>
      <c r="ET25" s="65">
        <f>SUMIFS(Base!$J:$J,Base!$L:$L,Datos!$B25,Base!$O:$O,Datos!$DT$4,Base!$N:$N,Datos!ET$5)</f>
        <v>0</v>
      </c>
      <c r="EU25" s="65">
        <f>SUMIFS(Base!$J:$J,Base!$L:$L,Datos!$B25,Base!$O:$O,Datos!$DT$4,Base!$N:$N,Datos!EU$5)</f>
        <v>0</v>
      </c>
      <c r="EV25" s="65">
        <f>SUMIFS(Base!$J:$J,Base!$L:$L,Datos!$B25,Base!$O:$O,Datos!$DT$4,Base!$N:$N,Datos!EV$5)</f>
        <v>0</v>
      </c>
      <c r="EW25" s="65">
        <f>SUMIFS(Base!$J:$J,Base!$L:$L,Datos!$B25,Base!$O:$O,Datos!$DT$4,Base!$N:$N,Datos!EW$5)</f>
        <v>0</v>
      </c>
      <c r="EX25" s="65">
        <f>SUMIFS(Base!$J:$J,Base!$L:$L,Datos!$B25,Base!$O:$O,Datos!$DT$4,Base!$N:$N,Datos!EX$5)</f>
        <v>0</v>
      </c>
      <c r="EY25" s="65">
        <f>SUMIFS(Base!$J:$J,Base!$L:$L,Datos!$B25,Base!$O:$O,Datos!$EY$4,Base!$N:$N,Datos!EY$5)</f>
        <v>0</v>
      </c>
      <c r="EZ25" s="65">
        <f>SUMIFS(Base!$J:$J,Base!$L:$L,Datos!$B25,Base!$O:$O,Datos!$EY$4,Base!$N:$N,Datos!EZ$5)</f>
        <v>0</v>
      </c>
      <c r="FA25" s="65">
        <f>SUMIFS(Base!$J:$J,Base!$L:$L,Datos!$B25,Base!$O:$O,Datos!$EY$4,Base!$N:$N,Datos!FA$5)</f>
        <v>0</v>
      </c>
      <c r="FB25" s="65">
        <f>SUMIFS(Base!$J:$J,Base!$L:$L,Datos!$B25,Base!$O:$O,Datos!$EY$4,Base!$N:$N,Datos!FB$5)</f>
        <v>0</v>
      </c>
      <c r="FC25" s="65">
        <f>SUMIFS(Base!$J:$J,Base!$L:$L,Datos!$B25,Base!$O:$O,Datos!$EY$4,Base!$N:$N,Datos!FC$5)</f>
        <v>0</v>
      </c>
      <c r="FD25" s="65">
        <f>SUMIFS(Base!$J:$J,Base!$L:$L,Datos!$B25,Base!$O:$O,Datos!$EY$4,Base!$N:$N,Datos!FD$5)</f>
        <v>0</v>
      </c>
      <c r="FE25" s="65">
        <f>SUMIFS(Base!$J:$J,Base!$L:$L,Datos!$B25,Base!$O:$O,Datos!$EY$4,Base!$N:$N,Datos!FE$5)</f>
        <v>0</v>
      </c>
      <c r="FF25" s="65">
        <f>SUMIFS(Base!$J:$J,Base!$L:$L,Datos!$B25,Base!$O:$O,Datos!$EY$4,Base!$N:$N,Datos!FF$5)</f>
        <v>0</v>
      </c>
      <c r="FG25" s="65">
        <f>SUMIFS(Base!$J:$J,Base!$L:$L,Datos!$B25,Base!$O:$O,Datos!$EY$4,Base!$N:$N,Datos!FG$5)</f>
        <v>0</v>
      </c>
      <c r="FH25" s="65">
        <f>SUMIFS(Base!$J:$J,Base!$L:$L,Datos!$B25,Base!$O:$O,Datos!$EY$4,Base!$N:$N,Datos!FH$5)</f>
        <v>0</v>
      </c>
      <c r="FI25" s="65">
        <f>SUMIFS(Base!$J:$J,Base!$L:$L,Datos!$B25,Base!$O:$O,Datos!$EY$4,Base!$N:$N,Datos!FI$5)</f>
        <v>0</v>
      </c>
      <c r="FJ25" s="65">
        <f>SUMIFS(Base!$J:$J,Base!$L:$L,Datos!$B25,Base!$O:$O,Datos!$EY$4,Base!$N:$N,Datos!FJ$5)</f>
        <v>0</v>
      </c>
      <c r="FK25" s="65">
        <f>SUMIFS(Base!$J:$J,Base!$L:$L,Datos!$B25,Base!$O:$O,Datos!$EY$4,Base!$N:$N,Datos!FK$5)</f>
        <v>0</v>
      </c>
      <c r="FL25" s="65">
        <f>SUMIFS(Base!$J:$J,Base!$L:$L,Datos!$B25,Base!$O:$O,Datos!$EY$4,Base!$N:$N,Datos!FL$5)</f>
        <v>0</v>
      </c>
      <c r="FM25" s="65">
        <f>SUMIFS(Base!$J:$J,Base!$L:$L,Datos!$B25,Base!$O:$O,Datos!$EY$4,Base!$N:$N,Datos!FM$5)</f>
        <v>0</v>
      </c>
      <c r="FN25" s="65">
        <f>SUMIFS(Base!$J:$J,Base!$L:$L,Datos!$B25,Base!$O:$O,Datos!$EY$4,Base!$N:$N,Datos!FN$5)</f>
        <v>0</v>
      </c>
      <c r="FO25" s="65">
        <f>SUMIFS(Base!$J:$J,Base!$L:$L,Datos!$B25,Base!$O:$O,Datos!$EY$4,Base!$N:$N,Datos!FO$5)</f>
        <v>0</v>
      </c>
      <c r="FP25" s="65">
        <f>SUMIFS(Base!$J:$J,Base!$L:$L,Datos!$B25,Base!$O:$O,Datos!$EY$4,Base!$N:$N,Datos!FP$5)</f>
        <v>0</v>
      </c>
      <c r="FQ25" s="65">
        <f>SUMIFS(Base!$J:$J,Base!$L:$L,Datos!$B25,Base!$O:$O,Datos!$EY$4,Base!$N:$N,Datos!FQ$5)</f>
        <v>0</v>
      </c>
      <c r="FR25" s="65">
        <f>SUMIFS(Base!$J:$J,Base!$L:$L,Datos!$B25,Base!$O:$O,Datos!$EY$4,Base!$N:$N,Datos!FR$5)</f>
        <v>0</v>
      </c>
      <c r="FS25" s="65">
        <f>SUMIFS(Base!$J:$J,Base!$L:$L,Datos!$B25,Base!$O:$O,Datos!$EY$4,Base!$N:$N,Datos!FS$5)</f>
        <v>0</v>
      </c>
      <c r="FT25" s="65">
        <f>SUMIFS(Base!$J:$J,Base!$L:$L,Datos!$B25,Base!$O:$O,Datos!$EY$4,Base!$N:$N,Datos!FT$5)</f>
        <v>0</v>
      </c>
      <c r="FU25" s="65">
        <f>SUMIFS(Base!$J:$J,Base!$L:$L,Datos!$B25,Base!$O:$O,Datos!$EY$4,Base!$N:$N,Datos!FU$5)</f>
        <v>0</v>
      </c>
      <c r="FV25" s="65">
        <f>SUMIFS(Base!$J:$J,Base!$L:$L,Datos!$B25,Base!$O:$O,Datos!$EY$4,Base!$N:$N,Datos!FV$5)</f>
        <v>0</v>
      </c>
      <c r="FW25" s="65">
        <f>SUMIFS(Base!$J:$J,Base!$L:$L,Datos!$B25,Base!$O:$O,Datos!$EY$4,Base!$N:$N,Datos!FW$5)</f>
        <v>0</v>
      </c>
      <c r="FX25" s="65">
        <f>SUMIFS(Base!$J:$J,Base!$L:$L,Datos!$B25,Base!$O:$O,Datos!$EY$4,Base!$N:$N,Datos!FX$5)</f>
        <v>0</v>
      </c>
      <c r="FY25" s="65">
        <f>SUMIFS(Base!$J:$J,Base!$L:$L,Datos!$B25,Base!$O:$O,Datos!$EY$4,Base!$N:$N,Datos!FY$5)</f>
        <v>0</v>
      </c>
      <c r="FZ25" s="65">
        <f>SUMIFS(Base!$J:$J,Base!$L:$L,Datos!$B25,Base!$O:$O,Datos!$EY$4,Base!$N:$N,Datos!FZ$5)</f>
        <v>0</v>
      </c>
      <c r="GA25" s="210">
        <f>SUMIFS(Base!$J:$J,Base!$L:$L,Datos!$B25,Base!$O:$O,Datos!$EY$4,Base!$N:$N,Datos!GA$5)</f>
        <v>0</v>
      </c>
      <c r="GB25" s="65">
        <f>SUMIFS(Base!$J:$J,Base!$L:$L,Datos!$B25,Base!$O:$O,Datos!$EY$4,Base!$N:$N,Datos!GB$5)</f>
        <v>0</v>
      </c>
      <c r="GC25" s="65">
        <f>SUMIFS(Base!$J:$J,Base!$L:$L,Datos!$B25,Base!$O:$O,Datos!$GC$4,Base!$N:$N,Datos!GC$5)</f>
        <v>0</v>
      </c>
      <c r="GD25" s="65">
        <f>SUMIFS(Base!$J:$J,Base!$L:$L,Datos!$B25,Base!$O:$O,Datos!$GC$4,Base!$N:$N,Datos!GD$5)</f>
        <v>0</v>
      </c>
      <c r="GE25" s="65">
        <f>SUMIFS(Base!$J:$J,Base!$L:$L,Datos!$B25,Base!$O:$O,Datos!$GC$4,Base!$N:$N,Datos!GE$5)</f>
        <v>0</v>
      </c>
      <c r="GF25" s="65">
        <f>SUMIFS(Base!$J:$J,Base!$L:$L,Datos!$B25,Base!$O:$O,Datos!$GC$4,Base!$N:$N,Datos!GF$5)</f>
        <v>0</v>
      </c>
      <c r="GG25" s="65">
        <f>SUMIFS(Base!$J:$J,Base!$L:$L,Datos!$B25,Base!$O:$O,Datos!$GC$4,Base!$N:$N,Datos!GG$5)</f>
        <v>0</v>
      </c>
      <c r="GH25" s="65">
        <f>SUMIFS(Base!$J:$J,Base!$L:$L,Datos!$B25,Base!$O:$O,Datos!$GC$4,Base!$N:$N,Datos!GH$5)</f>
        <v>0</v>
      </c>
      <c r="GI25" s="65">
        <f>SUMIFS(Base!$J:$J,Base!$L:$L,Datos!$B25,Base!$O:$O,Datos!$GC$4,Base!$N:$N,Datos!GI$5)</f>
        <v>0</v>
      </c>
      <c r="GJ25" s="65">
        <f>SUMIFS(Base!$J:$J,Base!$L:$L,Datos!$B25,Base!$O:$O,Datos!$GC$4,Base!$N:$N,Datos!GJ$5)</f>
        <v>0</v>
      </c>
      <c r="GK25" s="65">
        <f>SUMIFS(Base!$J:$J,Base!$L:$L,Datos!$B25,Base!$O:$O,Datos!$GC$4,Base!$N:$N,Datos!GK$5)</f>
        <v>0</v>
      </c>
      <c r="GL25" s="65">
        <f>SUMIFS(Base!$J:$J,Base!$L:$L,Datos!$B25,Base!$O:$O,Datos!$GC$4,Base!$N:$N,Datos!GL$5)</f>
        <v>0</v>
      </c>
      <c r="GM25" s="65">
        <f>SUMIFS(Base!$J:$J,Base!$L:$L,Datos!$B25,Base!$O:$O,Datos!$GC$4,Base!$N:$N,Datos!GM$5)</f>
        <v>0</v>
      </c>
      <c r="GN25" s="65">
        <f>SUMIFS(Base!$J:$J,Base!$L:$L,Datos!$B25,Base!$O:$O,Datos!$GC$4,Base!$N:$N,Datos!GN$5)</f>
        <v>0</v>
      </c>
      <c r="GO25" s="65">
        <f>SUMIFS(Base!$J:$J,Base!$L:$L,Datos!$B25,Base!$O:$O,Datos!$GC$4,Base!$N:$N,Datos!GO$5)</f>
        <v>0</v>
      </c>
      <c r="GP25" s="65">
        <f>SUMIFS(Base!$J:$J,Base!$L:$L,Datos!$B25,Base!$O:$O,Datos!$GC$4,Base!$N:$N,Datos!GP$5)</f>
        <v>0</v>
      </c>
      <c r="GQ25" s="65">
        <f>SUMIFS(Base!$J:$J,Base!$L:$L,Datos!$B25,Base!$O:$O,Datos!$GC$4,Base!$N:$N,Datos!GQ$5)</f>
        <v>0</v>
      </c>
      <c r="GR25" s="65">
        <f>SUMIFS(Base!$J:$J,Base!$L:$L,Datos!$B25,Base!$O:$O,Datos!$GC$4,Base!$N:$N,Datos!GR$5)</f>
        <v>0</v>
      </c>
      <c r="GS25" s="65">
        <f>SUMIFS(Base!$J:$J,Base!$L:$L,Datos!$B25,Base!$O:$O,Datos!$GC$4,Base!$N:$N,Datos!GS$5)</f>
        <v>0</v>
      </c>
      <c r="GT25" s="65">
        <f>SUMIFS(Base!$J:$J,Base!$L:$L,Datos!$B25,Base!$O:$O,Datos!$GC$4,Base!$N:$N,Datos!GT$5)</f>
        <v>0</v>
      </c>
      <c r="GU25" s="65">
        <f>SUMIFS(Base!$J:$J,Base!$L:$L,Datos!$B25,Base!$O:$O,Datos!$GC$4,Base!$N:$N,Datos!GU$5)</f>
        <v>0</v>
      </c>
      <c r="GV25" s="65">
        <f>SUMIFS(Base!$J:$J,Base!$L:$L,Datos!$B25,Base!$O:$O,Datos!$GC$4,Base!$N:$N,Datos!GV$5)</f>
        <v>0</v>
      </c>
      <c r="GW25" s="65">
        <f>SUMIFS(Base!$J:$J,Base!$L:$L,Datos!$B25,Base!$O:$O,Datos!$GC$4,Base!$N:$N,Datos!GW$5)</f>
        <v>0</v>
      </c>
      <c r="GX25" s="65">
        <f>SUMIFS(Base!$J:$J,Base!$L:$L,Datos!$B25,Base!$O:$O,Datos!$GC$4,Base!$N:$N,Datos!GX$5)</f>
        <v>0</v>
      </c>
      <c r="GY25" s="65">
        <f>SUMIFS(Base!$J:$J,Base!$L:$L,Datos!$B25,Base!$O:$O,Datos!$GC$4,Base!$N:$N,Datos!GY$5)</f>
        <v>0</v>
      </c>
      <c r="GZ25" s="65">
        <f>SUMIFS(Base!$J:$J,Base!$L:$L,Datos!$B25,Base!$O:$O,Datos!$GC$4,Base!$N:$N,Datos!GZ$5)</f>
        <v>0</v>
      </c>
      <c r="HA25" s="65">
        <f>SUMIFS(Base!$J:$J,Base!$L:$L,Datos!$B25,Base!$O:$O,Datos!$GC$4,Base!$N:$N,Datos!HA$5)</f>
        <v>0</v>
      </c>
      <c r="HB25" s="65">
        <f>SUMIFS(Base!$J:$J,Base!$L:$L,Datos!$B25,Base!$O:$O,Datos!$GC$4,Base!$N:$N,Datos!HB$5)</f>
        <v>0</v>
      </c>
      <c r="HC25" s="65">
        <f>SUMIFS(Base!$J:$J,Base!$L:$L,Datos!$B25,Base!$O:$O,Datos!$GC$4,Base!$N:$N,Datos!HC$5)</f>
        <v>0</v>
      </c>
      <c r="HD25" s="65">
        <f>SUMIFS(Base!$J:$J,Base!$L:$L,Datos!$B25,Base!$O:$O,Datos!$GC$4,Base!$N:$N,Datos!HD$5)</f>
        <v>0</v>
      </c>
      <c r="HE25" s="65">
        <f>SUMIFS(Base!$J:$J,Base!$L:$L,Datos!$B25,Base!$O:$O,Datos!$GC$4,Base!$N:$N,Datos!HE$5)</f>
        <v>0</v>
      </c>
      <c r="HF25" s="65">
        <f>SUMIFS(Base!$J:$J,Base!$L:$L,Datos!$B25,Base!$O:$O,Datos!$GC$4,Base!$N:$N,Datos!HF$5)</f>
        <v>0</v>
      </c>
      <c r="HG25" s="65">
        <f>SUMIFS(Base!$J:$J,Base!$L:$L,Datos!$B25,Base!$O:$O,Datos!$GC$4,Base!$N:$N,Datos!HG$5)</f>
        <v>0</v>
      </c>
      <c r="HH25" s="65">
        <f>SUMIFS(Base!$J:$J,Base!$L:$L,Datos!$B25,Base!$O:$O,Datos!$HH$4,Base!$N:$N,Datos!HH$5)</f>
        <v>0</v>
      </c>
      <c r="HI25" s="65">
        <f>SUMIFS(Base!$J:$J,Base!$L:$L,Datos!$B25,Base!$O:$O,Datos!$HH$4,Base!$N:$N,Datos!HI$5)</f>
        <v>0</v>
      </c>
      <c r="HJ25" s="65">
        <f>SUMIFS(Base!$J:$J,Base!$L:$L,Datos!$B25,Base!$O:$O,Datos!$HH$4,Base!$N:$N,Datos!HJ$5)</f>
        <v>0</v>
      </c>
      <c r="HK25" s="65">
        <f>SUMIFS(Base!$J:$J,Base!$L:$L,Datos!$B25,Base!$O:$O,Datos!$HH$4,Base!$N:$N,Datos!HK$5)</f>
        <v>0</v>
      </c>
      <c r="HL25" s="65">
        <f>SUMIFS(Base!$J:$J,Base!$L:$L,Datos!$B25,Base!$O:$O,Datos!$HH$4,Base!$N:$N,Datos!HL$5)</f>
        <v>0</v>
      </c>
      <c r="HM25" s="65">
        <f>SUMIFS(Base!$J:$J,Base!$L:$L,Datos!$B25,Base!$O:$O,Datos!$HH$4,Base!$N:$N,Datos!HM$5)</f>
        <v>0</v>
      </c>
      <c r="HN25" s="65">
        <f>SUMIFS(Base!$J:$J,Base!$L:$L,Datos!$B25,Base!$O:$O,Datos!$HH$4,Base!$N:$N,Datos!HN$5)</f>
        <v>0</v>
      </c>
      <c r="HO25" s="65">
        <f>SUMIFS(Base!$J:$J,Base!$L:$L,Datos!$B25,Base!$O:$O,Datos!$HH$4,Base!$N:$N,Datos!HO$5)</f>
        <v>0</v>
      </c>
      <c r="HP25" s="65">
        <f>SUMIFS(Base!$J:$J,Base!$L:$L,Datos!$B25,Base!$O:$O,Datos!$HH$4,Base!$N:$N,Datos!HP$5)</f>
        <v>0</v>
      </c>
      <c r="HQ25" s="65">
        <f>SUMIFS(Base!$J:$J,Base!$L:$L,Datos!$B25,Base!$O:$O,Datos!$HH$4,Base!$N:$N,Datos!HQ$5)</f>
        <v>0</v>
      </c>
      <c r="HR25" s="65">
        <f>SUMIFS(Base!$J:$J,Base!$L:$L,Datos!$B25,Base!$O:$O,Datos!$HH$4,Base!$N:$N,Datos!HR$5)</f>
        <v>0</v>
      </c>
      <c r="HS25" s="65">
        <f>SUMIFS(Base!$J:$J,Base!$L:$L,Datos!$B25,Base!$O:$O,Datos!$HH$4,Base!$N:$N,Datos!HS$5)</f>
        <v>0</v>
      </c>
      <c r="HT25" s="65">
        <f>SUMIFS(Base!$J:$J,Base!$L:$L,Datos!$B25,Base!$O:$O,Datos!$HH$4,Base!$N:$N,Datos!HT$5)</f>
        <v>0</v>
      </c>
      <c r="HU25" s="65">
        <f>SUMIFS(Base!$J:$J,Base!$L:$L,Datos!$B25,Base!$O:$O,Datos!$HH$4,Base!$N:$N,Datos!HU$5)</f>
        <v>0</v>
      </c>
      <c r="HV25" s="65">
        <f>SUMIFS(Base!$J:$J,Base!$L:$L,Datos!$B25,Base!$O:$O,Datos!$HH$4,Base!$N:$N,Datos!HV$5)</f>
        <v>0</v>
      </c>
      <c r="HW25" s="65">
        <f>SUMIFS(Base!$J:$J,Base!$L:$L,Datos!$B25,Base!$O:$O,Datos!$HH$4,Base!$N:$N,Datos!HW$5)</f>
        <v>0</v>
      </c>
      <c r="HX25" s="65">
        <f>SUMIFS(Base!$J:$J,Base!$L:$L,Datos!$B25,Base!$O:$O,Datos!$HH$4,Base!$N:$N,Datos!HX$5)</f>
        <v>0</v>
      </c>
      <c r="HY25" s="65">
        <f>SUMIFS(Base!$J:$J,Base!$L:$L,Datos!$B25,Base!$O:$O,Datos!$HH$4,Base!$N:$N,Datos!HY$5)</f>
        <v>0</v>
      </c>
      <c r="HZ25" s="65">
        <f>SUMIFS(Base!$J:$J,Base!$L:$L,Datos!$B25,Base!$O:$O,Datos!$HH$4,Base!$N:$N,Datos!HZ$5)</f>
        <v>0</v>
      </c>
      <c r="IA25" s="65">
        <f>SUMIFS(Base!$J:$J,Base!$L:$L,Datos!$B25,Base!$O:$O,Datos!$HH$4,Base!$N:$N,Datos!IA$5)</f>
        <v>0</v>
      </c>
      <c r="IB25" s="65">
        <f>SUMIFS(Base!$J:$J,Base!$L:$L,Datos!$B25,Base!$O:$O,Datos!$HH$4,Base!$N:$N,Datos!IB$5)</f>
        <v>0</v>
      </c>
      <c r="IC25" s="65">
        <f>SUMIFS(Base!$J:$J,Base!$L:$L,Datos!$B25,Base!$O:$O,Datos!$HH$4,Base!$N:$N,Datos!IC$5)</f>
        <v>0</v>
      </c>
      <c r="ID25" s="65">
        <f>SUMIFS(Base!$J:$J,Base!$L:$L,Datos!$B25,Base!$O:$O,Datos!$HH$4,Base!$N:$N,Datos!ID$5)</f>
        <v>0</v>
      </c>
      <c r="IE25" s="65">
        <f>SUMIFS(Base!$J:$J,Base!$L:$L,Datos!$B25,Base!$O:$O,Datos!$HH$4,Base!$N:$N,Datos!IE$5)</f>
        <v>0</v>
      </c>
      <c r="IF25" s="65">
        <f>SUMIFS(Base!$J:$J,Base!$L:$L,Datos!$B25,Base!$O:$O,Datos!$HH$4,Base!$N:$N,Datos!IF$5)</f>
        <v>0</v>
      </c>
      <c r="IG25" s="65">
        <f>SUMIFS(Base!$J:$J,Base!$L:$L,Datos!$B25,Base!$O:$O,Datos!$HH$4,Base!$N:$N,Datos!IG$5)</f>
        <v>0</v>
      </c>
      <c r="IH25" s="65">
        <f>SUMIFS(Base!$J:$J,Base!$L:$L,Datos!$B25,Base!$O:$O,Datos!$HH$4,Base!$N:$N,Datos!IH$5)</f>
        <v>0</v>
      </c>
      <c r="II25" s="65">
        <f>SUMIFS(Base!$J:$J,Base!$L:$L,Datos!$B25,Base!$O:$O,Datos!$HH$4,Base!$N:$N,Datos!II$5)</f>
        <v>0</v>
      </c>
      <c r="IJ25" s="65">
        <f>SUMIFS(Base!$J:$J,Base!$L:$L,Datos!$B25,Base!$O:$O,Datos!$HH$4,Base!$N:$N,Datos!IJ$5)</f>
        <v>0</v>
      </c>
      <c r="IK25" s="65">
        <f>SUMIFS(Base!$J:$J,Base!$L:$L,Datos!$B25,Base!$O:$O,Datos!$HH$4,Base!$N:$N,Datos!IK$5)</f>
        <v>0</v>
      </c>
      <c r="IL25" s="65">
        <f>SUMIFS(Base!$J:$J,Base!$L:$L,Datos!$B25,Base!$O:$O,Datos!$HH$4,Base!$N:$N,Datos!IL$5)</f>
        <v>0</v>
      </c>
      <c r="IM25" s="194">
        <f>SUMIFS(Base!$J:$J,Base!$L:$L,Datos!$B25,Base!$O:$O,Datos!$IM$4,Base!$N:$N,Datos!IM$5)</f>
        <v>0</v>
      </c>
      <c r="IN25" s="65">
        <f>SUMIFS(Base!$J:$J,Base!$L:$L,Datos!$B25,Base!$O:$O,Datos!$IM$4,Base!$N:$N,Datos!IN$5)</f>
        <v>0</v>
      </c>
      <c r="IO25" s="65">
        <f>SUMIFS(Base!$J:$J,Base!$L:$L,Datos!$B25,Base!$O:$O,Datos!$IM$4,Base!$N:$N,Datos!IO$5)</f>
        <v>0</v>
      </c>
      <c r="IP25" s="65">
        <f>SUMIFS(Base!$J:$J,Base!$L:$L,Datos!$B25,Base!$O:$O,Datos!$IM$4,Base!$N:$N,Datos!IP$5)</f>
        <v>0</v>
      </c>
      <c r="IQ25" s="65">
        <f>SUMIFS(Base!$J:$J,Base!$L:$L,Datos!$B25,Base!$O:$O,Datos!$IM$4,Base!$N:$N,Datos!IQ$5)</f>
        <v>0</v>
      </c>
      <c r="IR25" s="65">
        <f>SUMIFS(Base!$J:$J,Base!$L:$L,Datos!$B25,Base!$O:$O,Datos!$IM$4,Base!$N:$N,Datos!IR$5)</f>
        <v>0</v>
      </c>
      <c r="IS25" s="65">
        <f>SUMIFS(Base!$J:$J,Base!$L:$L,Datos!$B25,Base!$O:$O,Datos!$IM$4,Base!$N:$N,Datos!IS$5)</f>
        <v>0</v>
      </c>
      <c r="IT25" s="65">
        <f>SUMIFS(Base!$J:$J,Base!$L:$L,Datos!$B25,Base!$O:$O,Datos!$IM$4,Base!$N:$N,Datos!IT$5)</f>
        <v>0</v>
      </c>
      <c r="IU25" s="65">
        <f>SUMIFS(Base!$J:$J,Base!$L:$L,Datos!$B25,Base!$O:$O,Datos!$IM$4,Base!$N:$N,Datos!IU$5)</f>
        <v>0</v>
      </c>
      <c r="IV25" s="65">
        <f>SUMIFS(Base!$J:$J,Base!$L:$L,Datos!$B25,Base!$O:$O,Datos!$IM$4,Base!$N:$N,Datos!IV$5)</f>
        <v>0</v>
      </c>
      <c r="IW25" s="65">
        <f>SUMIFS(Base!$J:$J,Base!$L:$L,Datos!$B25,Base!$O:$O,Datos!$IM$4,Base!$N:$N,Datos!IW$5)</f>
        <v>0</v>
      </c>
      <c r="IX25" s="65">
        <f>SUMIFS(Base!$J:$J,Base!$L:$L,Datos!$B25,Base!$O:$O,Datos!$IM$4,Base!$N:$N,Datos!IX$5)</f>
        <v>0</v>
      </c>
      <c r="IY25" s="65">
        <f>SUMIFS(Base!$J:$J,Base!$L:$L,Datos!$B25,Base!$O:$O,Datos!$IM$4,Base!$N:$N,Datos!IY$5)</f>
        <v>0</v>
      </c>
      <c r="IZ25" s="65">
        <f>SUMIFS(Base!$J:$J,Base!$L:$L,Datos!$B25,Base!$O:$O,Datos!$IM$4,Base!$N:$N,Datos!IZ$5)</f>
        <v>0</v>
      </c>
      <c r="JA25" s="65">
        <f>SUMIFS(Base!$J:$J,Base!$L:$L,Datos!$B25,Base!$O:$O,Datos!$IM$4,Base!$N:$N,Datos!JA$5)</f>
        <v>0</v>
      </c>
      <c r="JB25" s="65">
        <f>SUMIFS(Base!$J:$J,Base!$L:$L,Datos!$B25,Base!$O:$O,Datos!$IM$4,Base!$N:$N,Datos!JB$5)</f>
        <v>0</v>
      </c>
      <c r="JC25" s="65">
        <f>SUMIFS(Base!$J:$J,Base!$L:$L,Datos!$B25,Base!$O:$O,Datos!$IM$4,Base!$N:$N,Datos!JC$5)</f>
        <v>0</v>
      </c>
      <c r="JD25" s="65">
        <f>SUMIFS(Base!$J:$J,Base!$L:$L,Datos!$B25,Base!$O:$O,Datos!$IM$4,Base!$N:$N,Datos!JD$5)</f>
        <v>0</v>
      </c>
      <c r="JE25" s="65">
        <f>SUMIFS(Base!$J:$J,Base!$L:$L,Datos!$B25,Base!$O:$O,Datos!$IM$4,Base!$N:$N,Datos!JE$5)</f>
        <v>0</v>
      </c>
      <c r="JF25" s="65">
        <f>SUMIFS(Base!$J:$J,Base!$L:$L,Datos!$B25,Base!$O:$O,Datos!$IM$4,Base!$N:$N,Datos!JF$5)</f>
        <v>0</v>
      </c>
      <c r="JG25" s="65">
        <f>SUMIFS(Base!$J:$J,Base!$L:$L,Datos!$B25,Base!$O:$O,Datos!$IM$4,Base!$N:$N,Datos!JG$5)</f>
        <v>0</v>
      </c>
      <c r="JH25" s="65">
        <f>SUMIFS(Base!$J:$J,Base!$L:$L,Datos!$B25,Base!$O:$O,Datos!$IM$4,Base!$N:$N,Datos!JH$5)</f>
        <v>0</v>
      </c>
      <c r="JI25" s="65">
        <f>SUMIFS(Base!$J:$J,Base!$L:$L,Datos!$B25,Base!$O:$O,Datos!$IM$4,Base!$N:$N,Datos!JI$5)</f>
        <v>0</v>
      </c>
      <c r="JJ25" s="65">
        <f>SUMIFS(Base!$J:$J,Base!$L:$L,Datos!$B25,Base!$O:$O,Datos!$IM$4,Base!$N:$N,Datos!JJ$5)</f>
        <v>0</v>
      </c>
      <c r="JK25" s="65">
        <f>SUMIFS(Base!$J:$J,Base!$L:$L,Datos!$B25,Base!$O:$O,Datos!$IM$4,Base!$N:$N,Datos!JK$5)</f>
        <v>0</v>
      </c>
      <c r="JL25" s="65">
        <f>SUMIFS(Base!$J:$J,Base!$L:$L,Datos!$B25,Base!$O:$O,Datos!$IM$4,Base!$N:$N,Datos!JL$5)</f>
        <v>0</v>
      </c>
      <c r="JM25" s="65">
        <f>SUMIFS(Base!$J:$J,Base!$L:$L,Datos!$B25,Base!$O:$O,Datos!$IM$4,Base!$N:$N,Datos!JM$5)</f>
        <v>0</v>
      </c>
      <c r="JN25" s="65">
        <f>SUMIFS(Base!$J:$J,Base!$L:$L,Datos!$B25,Base!$O:$O,Datos!$IM$4,Base!$N:$N,Datos!JN$5)</f>
        <v>0</v>
      </c>
      <c r="JO25" s="65">
        <f>SUMIFS(Base!$J:$J,Base!$L:$L,Datos!$B25,Base!$O:$O,Datos!$IM$4,Base!$N:$N,Datos!JO$5)</f>
        <v>0</v>
      </c>
      <c r="JP25" s="238">
        <f>SUMIFS(Base!$J:$J,Base!$L:$L,Datos!$B25,Base!$O:$O,Datos!$IM$4,Base!$N:$N,Datos!JP$5)</f>
        <v>0</v>
      </c>
      <c r="JQ25" s="65">
        <f>SUMIFS(Base!$J:$J,Base!$L:$L,Datos!$B25,Base!$O:$O,Datos!$JQ$4,Base!$N:$N,Datos!JQ$5)</f>
        <v>0</v>
      </c>
      <c r="JR25" s="65">
        <f>SUMIFS(Base!$J:$J,Base!$L:$L,Datos!$B25,Base!$O:$O,Datos!$JQ$4,Base!$N:$N,Datos!JR$5)</f>
        <v>0</v>
      </c>
      <c r="JS25" s="65">
        <f>SUMIFS(Base!$J:$J,Base!$L:$L,Datos!$B25,Base!$O:$O,Datos!$JQ$4,Base!$N:$N,Datos!JS$5)</f>
        <v>0</v>
      </c>
      <c r="JT25" s="65">
        <f>SUMIFS(Base!$J:$J,Base!$L:$L,Datos!$B25,Base!$O:$O,Datos!$JQ$4,Base!$N:$N,Datos!JT$5)</f>
        <v>0</v>
      </c>
      <c r="JU25" s="65">
        <f>SUMIFS(Base!$J:$J,Base!$L:$L,Datos!$B25,Base!$O:$O,Datos!$JQ$4,Base!$N:$N,Datos!JU$5)</f>
        <v>0</v>
      </c>
      <c r="JV25" s="65">
        <f>SUMIFS(Base!$J:$J,Base!$L:$L,Datos!$B25,Base!$O:$O,Datos!$JQ$4,Base!$N:$N,Datos!JV$5)</f>
        <v>0</v>
      </c>
      <c r="JW25" s="65">
        <f>SUMIFS(Base!$J:$J,Base!$L:$L,Datos!$B25,Base!$O:$O,Datos!$JQ$4,Base!$N:$N,Datos!JW$5)</f>
        <v>0</v>
      </c>
      <c r="JX25" s="65">
        <f>SUMIFS(Base!$J:$J,Base!$L:$L,Datos!$B25,Base!$O:$O,Datos!$JQ$4,Base!$N:$N,Datos!JX$5)</f>
        <v>0</v>
      </c>
      <c r="JY25" s="65">
        <f>SUMIFS(Base!$J:$J,Base!$L:$L,Datos!$B25,Base!$O:$O,Datos!$JQ$4,Base!$N:$N,Datos!JY$5)</f>
        <v>0</v>
      </c>
      <c r="JZ25" s="65">
        <f>SUMIFS(Base!$J:$J,Base!$L:$L,Datos!$B25,Base!$O:$O,Datos!$JQ$4,Base!$N:$N,Datos!JZ$5)</f>
        <v>0</v>
      </c>
      <c r="KA25" s="65">
        <f>SUMIFS(Base!$J:$J,Base!$L:$L,Datos!$B25,Base!$O:$O,Datos!$JQ$4,Base!$N:$N,Datos!KA$5)</f>
        <v>0</v>
      </c>
      <c r="KB25" s="65">
        <f>SUMIFS(Base!$J:$J,Base!$L:$L,Datos!$B25,Base!$O:$O,Datos!$JQ$4,Base!$N:$N,Datos!KB$5)</f>
        <v>0</v>
      </c>
      <c r="KC25" s="65">
        <f>SUMIFS(Base!$J:$J,Base!$L:$L,Datos!$B25,Base!$O:$O,Datos!$JQ$4,Base!$N:$N,Datos!KC$5)</f>
        <v>0</v>
      </c>
      <c r="KD25" s="65">
        <f>SUMIFS(Base!$J:$J,Base!$L:$L,Datos!$B25,Base!$O:$O,Datos!$JQ$4,Base!$N:$N,Datos!KD$5)</f>
        <v>0</v>
      </c>
      <c r="KE25" s="65">
        <f>SUMIFS(Base!$J:$J,Base!$L:$L,Datos!$B25,Base!$O:$O,Datos!$JQ$4,Base!$N:$N,Datos!KE$5)</f>
        <v>0</v>
      </c>
      <c r="KF25" s="65">
        <f>SUMIFS(Base!$J:$J,Base!$L:$L,Datos!$B25,Base!$O:$O,Datos!$JQ$4,Base!$N:$N,Datos!KF$5)</f>
        <v>0</v>
      </c>
      <c r="KG25" s="65">
        <f>SUMIFS(Base!$J:$J,Base!$L:$L,Datos!$B25,Base!$O:$O,Datos!$JQ$4,Base!$N:$N,Datos!KG$5)</f>
        <v>0</v>
      </c>
      <c r="KH25" s="65">
        <f>SUMIFS(Base!$J:$J,Base!$L:$L,Datos!$B25,Base!$O:$O,Datos!$JQ$4,Base!$N:$N,Datos!KH$5)</f>
        <v>0</v>
      </c>
      <c r="KI25" s="65">
        <f>SUMIFS(Base!$J:$J,Base!$L:$L,Datos!$B25,Base!$O:$O,Datos!$JQ$4,Base!$N:$N,Datos!KI$5)</f>
        <v>0</v>
      </c>
      <c r="KJ25" s="65">
        <f>SUMIFS(Base!$J:$J,Base!$L:$L,Datos!$B25,Base!$O:$O,Datos!$JQ$4,Base!$N:$N,Datos!KJ$5)</f>
        <v>0</v>
      </c>
      <c r="KK25" s="65">
        <f>SUMIFS(Base!$J:$J,Base!$L:$L,Datos!$B25,Base!$O:$O,Datos!$JQ$4,Base!$N:$N,Datos!KK$5)</f>
        <v>0</v>
      </c>
      <c r="KL25" s="65">
        <f>SUMIFS(Base!$J:$J,Base!$L:$L,Datos!$B25,Base!$O:$O,Datos!$JQ$4,Base!$N:$N,Datos!KL$5)</f>
        <v>0</v>
      </c>
      <c r="KM25" s="65">
        <f>SUMIFS(Base!$J:$J,Base!$L:$L,Datos!$B25,Base!$O:$O,Datos!$JQ$4,Base!$N:$N,Datos!KM$5)</f>
        <v>0</v>
      </c>
      <c r="KN25" s="65">
        <f>SUMIFS(Base!$J:$J,Base!$L:$L,Datos!$B25,Base!$O:$O,Datos!$JQ$4,Base!$N:$N,Datos!KN$5)</f>
        <v>0</v>
      </c>
      <c r="KO25" s="65">
        <f>SUMIFS(Base!$J:$J,Base!$L:$L,Datos!$B25,Base!$O:$O,Datos!$JQ$4,Base!$N:$N,Datos!KO$5)</f>
        <v>0</v>
      </c>
      <c r="KP25" s="65">
        <f>SUMIFS(Base!$J:$J,Base!$L:$L,Datos!$B25,Base!$O:$O,Datos!$JQ$4,Base!$N:$N,Datos!KP$5)</f>
        <v>0</v>
      </c>
      <c r="KQ25" s="65">
        <f>SUMIFS(Base!$J:$J,Base!$L:$L,Datos!$B25,Base!$O:$O,Datos!$JQ$4,Base!$N:$N,Datos!KQ$5)</f>
        <v>0</v>
      </c>
      <c r="KR25" s="65">
        <f>SUMIFS(Base!$J:$J,Base!$L:$L,Datos!$B25,Base!$O:$O,Datos!$JQ$4,Base!$N:$N,Datos!KR$5)</f>
        <v>0</v>
      </c>
      <c r="KS25" s="65">
        <f>SUMIFS(Base!$J:$J,Base!$L:$L,Datos!$B25,Base!$O:$O,Datos!$JQ$4,Base!$N:$N,Datos!KS$5)</f>
        <v>0</v>
      </c>
      <c r="KT25" s="65">
        <f>SUMIFS(Base!$J:$J,Base!$L:$L,Datos!$B25,Base!$O:$O,Datos!$JQ$4,Base!$N:$N,Datos!KT$5)</f>
        <v>0</v>
      </c>
      <c r="KU25" s="65">
        <f>SUMIFS(Base!$J:$J,Base!$L:$L,Datos!$B25,Base!$O:$O,Datos!$JQ$4,Base!$N:$N,Datos!KU$5)</f>
        <v>0</v>
      </c>
      <c r="KV25" s="65">
        <f>SUMIFS(Base!$J:$J,Base!$L:$L,Datos!$B25,Base!$O:$O,Datos!$KV$4,Base!$N:$N,Datos!KV$5)</f>
        <v>0</v>
      </c>
      <c r="KW25" s="65">
        <f>SUMIFS(Base!$J:$J,Base!$L:$L,Datos!$B25,Base!$O:$O,Datos!$KV$4,Base!$N:$N,Datos!KW$5)</f>
        <v>0</v>
      </c>
      <c r="KX25" s="65">
        <f>SUMIFS(Base!$J:$J,Base!$L:$L,Datos!$B25,Base!$O:$O,Datos!$KV$4,Base!$N:$N,Datos!KX$5)</f>
        <v>0</v>
      </c>
      <c r="KY25" s="65">
        <f>SUMIFS(Base!$J:$J,Base!$L:$L,Datos!$B25,Base!$O:$O,Datos!$KV$4,Base!$N:$N,Datos!KY$5)</f>
        <v>0</v>
      </c>
      <c r="KZ25" s="65">
        <f>SUMIFS(Base!$J:$J,Base!$L:$L,Datos!$B25,Base!$O:$O,Datos!$KV$4,Base!$N:$N,Datos!KZ$5)</f>
        <v>0</v>
      </c>
      <c r="LA25" s="65">
        <f>SUMIFS(Base!$J:$J,Base!$L:$L,Datos!$B25,Base!$O:$O,Datos!$KV$4,Base!$N:$N,Datos!LA$5)</f>
        <v>0</v>
      </c>
      <c r="LB25" s="65">
        <f>SUMIFS(Base!$J:$J,Base!$L:$L,Datos!$B25,Base!$O:$O,Datos!$KV$4,Base!$N:$N,Datos!LB$5)</f>
        <v>0</v>
      </c>
      <c r="LC25" s="65">
        <f>SUMIFS(Base!$J:$J,Base!$L:$L,Datos!$B25,Base!$O:$O,Datos!$KV$4,Base!$N:$N,Datos!LC$5)</f>
        <v>0</v>
      </c>
      <c r="LD25" s="65">
        <f>SUMIFS(Base!$J:$J,Base!$L:$L,Datos!$B25,Base!$O:$O,Datos!$KV$4,Base!$N:$N,Datos!LD$5)</f>
        <v>0</v>
      </c>
      <c r="LE25" s="65">
        <f>SUMIFS(Base!$J:$J,Base!$L:$L,Datos!$B25,Base!$O:$O,Datos!$KV$4,Base!$N:$N,Datos!LE$5)</f>
        <v>0</v>
      </c>
      <c r="LF25" s="65">
        <f>SUMIFS(Base!$J:$J,Base!$L:$L,Datos!$B25,Base!$O:$O,Datos!$KV$4,Base!$N:$N,Datos!LF$5)</f>
        <v>0</v>
      </c>
      <c r="LG25" s="65">
        <f>SUMIFS(Base!$J:$J,Base!$L:$L,Datos!$B25,Base!$O:$O,Datos!$KV$4,Base!$N:$N,Datos!LG$5)</f>
        <v>0</v>
      </c>
      <c r="LH25" s="65">
        <f>SUMIFS(Base!$J:$J,Base!$L:$L,Datos!$B25,Base!$O:$O,Datos!$KV$4,Base!$N:$N,Datos!LH$5)</f>
        <v>0</v>
      </c>
      <c r="LI25" s="65">
        <f>SUMIFS(Base!$J:$J,Base!$L:$L,Datos!$B25,Base!$O:$O,Datos!$KV$4,Base!$N:$N,Datos!LI$5)</f>
        <v>0</v>
      </c>
      <c r="LJ25" s="65">
        <f>SUMIFS(Base!$J:$J,Base!$L:$L,Datos!$B25,Base!$O:$O,Datos!$KV$4,Base!$N:$N,Datos!LJ$5)</f>
        <v>0</v>
      </c>
      <c r="LK25" s="65">
        <f>SUMIFS(Base!$J:$J,Base!$L:$L,Datos!$B25,Base!$O:$O,Datos!$KV$4,Base!$N:$N,Datos!LK$5)</f>
        <v>0</v>
      </c>
      <c r="LL25" s="65">
        <f>SUMIFS(Base!$J:$J,Base!$L:$L,Datos!$B25,Base!$O:$O,Datos!$KV$4,Base!$N:$N,Datos!LL$5)</f>
        <v>0</v>
      </c>
      <c r="LM25" s="65">
        <f>SUMIFS(Base!$J:$J,Base!$L:$L,Datos!$B25,Base!$O:$O,Datos!$KV$4,Base!$N:$N,Datos!LM$5)</f>
        <v>0</v>
      </c>
      <c r="LN25" s="65">
        <f>SUMIFS(Base!$J:$J,Base!$L:$L,Datos!$B25,Base!$O:$O,Datos!$KV$4,Base!$N:$N,Datos!LN$5)</f>
        <v>0</v>
      </c>
      <c r="LO25" s="65">
        <f>SUMIFS(Base!$J:$J,Base!$L:$L,Datos!$B25,Base!$O:$O,Datos!$KV$4,Base!$N:$N,Datos!LO$5)</f>
        <v>0</v>
      </c>
      <c r="LP25" s="65">
        <f>SUMIFS(Base!$J:$J,Base!$L:$L,Datos!$B25,Base!$O:$O,Datos!$KV$4,Base!$N:$N,Datos!LP$5)</f>
        <v>0</v>
      </c>
      <c r="LQ25" s="65">
        <f>SUMIFS(Base!$J:$J,Base!$L:$L,Datos!$B25,Base!$O:$O,Datos!$KV$4,Base!$N:$N,Datos!LQ$5)</f>
        <v>0</v>
      </c>
      <c r="LR25" s="65">
        <f>SUMIFS(Base!$J:$J,Base!$L:$L,Datos!$B25,Base!$O:$O,Datos!$KV$4,Base!$N:$N,Datos!LR$5)</f>
        <v>0</v>
      </c>
      <c r="LS25" s="65">
        <f>SUMIFS(Base!$J:$J,Base!$L:$L,Datos!$B25,Base!$O:$O,Datos!$KV$4,Base!$N:$N,Datos!LS$5)</f>
        <v>0</v>
      </c>
      <c r="LT25" s="65">
        <f>SUMIFS(Base!$J:$J,Base!$L:$L,Datos!$B25,Base!$O:$O,Datos!$KV$4,Base!$N:$N,Datos!LT$5)</f>
        <v>0</v>
      </c>
      <c r="LU25" s="65">
        <f>SUMIFS(Base!$J:$J,Base!$L:$L,Datos!$B25,Base!$O:$O,Datos!$KV$4,Base!$N:$N,Datos!LU$5)</f>
        <v>0</v>
      </c>
      <c r="LV25" s="65">
        <f>SUMIFS(Base!$J:$J,Base!$L:$L,Datos!$B25,Base!$O:$O,Datos!$KV$4,Base!$N:$N,Datos!LV$5)</f>
        <v>0</v>
      </c>
      <c r="LW25" s="65">
        <f>SUMIFS(Base!$J:$J,Base!$L:$L,Datos!$B25,Base!$O:$O,Datos!$KV$4,Base!$N:$N,Datos!LW$5)</f>
        <v>0</v>
      </c>
      <c r="LX25" s="65">
        <f>SUMIFS(Base!$J:$J,Base!$L:$L,Datos!$B25,Base!$O:$O,Datos!$KV$4,Base!$N:$N,Datos!LX$5)</f>
        <v>0</v>
      </c>
      <c r="LY25" s="65">
        <f>SUMIFS(Base!$J:$J,Base!$L:$L,Datos!$B25,Base!$O:$O,Datos!$KV$4,Base!$N:$N,Datos!LY$5)</f>
        <v>0</v>
      </c>
      <c r="LZ25" s="65">
        <f>SUMIFS(Base!$J:$J,Base!$L:$L,Datos!$B25,Base!$O:$O,Datos!$LZ$4,Base!$N:$N,Datos!LZ$5)</f>
        <v>0</v>
      </c>
      <c r="MA25" s="65">
        <f>SUMIFS(Base!$J:$J,Base!$L:$L,Datos!$B25,Base!$O:$O,Datos!$LZ$4,Base!$N:$N,Datos!MA$5)</f>
        <v>0</v>
      </c>
      <c r="MB25" s="65">
        <f>SUMIFS(Base!$J:$J,Base!$L:$L,Datos!$B25,Base!$O:$O,Datos!$LZ$4,Base!$N:$N,Datos!MB$5)</f>
        <v>0</v>
      </c>
      <c r="MC25" s="65">
        <f>SUMIFS(Base!$J:$J,Base!$L:$L,Datos!$B25,Base!$O:$O,Datos!$LZ$4,Base!$N:$N,Datos!MC$5)</f>
        <v>0</v>
      </c>
      <c r="MD25" s="65">
        <f>SUMIFS(Base!$J:$J,Base!$L:$L,Datos!$B25,Base!$O:$O,Datos!$LZ$4,Base!$N:$N,Datos!MD$5)</f>
        <v>0</v>
      </c>
      <c r="ME25" s="65">
        <f>SUMIFS(Base!$J:$J,Base!$L:$L,Datos!$B25,Base!$O:$O,Datos!$LZ$4,Base!$N:$N,Datos!ME$5)</f>
        <v>0</v>
      </c>
      <c r="MF25" s="65">
        <f>SUMIFS(Base!$J:$J,Base!$L:$L,Datos!$B25,Base!$O:$O,Datos!$LZ$4,Base!$N:$N,Datos!MF$5)</f>
        <v>0</v>
      </c>
      <c r="MG25" s="65">
        <f>SUMIFS(Base!$J:$J,Base!$L:$L,Datos!$B25,Base!$O:$O,Datos!$LZ$4,Base!$N:$N,Datos!MG$5)</f>
        <v>0</v>
      </c>
      <c r="MH25" s="65">
        <f>SUMIFS(Base!$J:$J,Base!$L:$L,Datos!$B25,Base!$O:$O,Datos!$LZ$4,Base!$N:$N,Datos!MH$5)</f>
        <v>0</v>
      </c>
      <c r="MI25" s="65">
        <f>SUMIFS(Base!$J:$J,Base!$L:$L,Datos!$B25,Base!$O:$O,Datos!$LZ$4,Base!$N:$N,Datos!MI$5)</f>
        <v>0</v>
      </c>
      <c r="MJ25" s="65">
        <f>SUMIFS(Base!$J:$J,Base!$L:$L,Datos!$B25,Base!$O:$O,Datos!$LZ$4,Base!$N:$N,Datos!MJ$5)</f>
        <v>0</v>
      </c>
      <c r="MK25" s="65">
        <f>SUMIFS(Base!$J:$J,Base!$L:$L,Datos!$B25,Base!$O:$O,Datos!$LZ$4,Base!$N:$N,Datos!MK$5)</f>
        <v>0</v>
      </c>
      <c r="ML25" s="65">
        <f>SUMIFS(Base!$J:$J,Base!$L:$L,Datos!$B25,Base!$O:$O,Datos!$LZ$4,Base!$N:$N,Datos!ML$5)</f>
        <v>0</v>
      </c>
      <c r="MM25" s="65">
        <f>SUMIFS(Base!$J:$J,Base!$L:$L,Datos!$B25,Base!$O:$O,Datos!$LZ$4,Base!$N:$N,Datos!MM$5)</f>
        <v>0</v>
      </c>
      <c r="MN25" s="65">
        <f>SUMIFS(Base!$J:$J,Base!$L:$L,Datos!$B25,Base!$O:$O,Datos!$LZ$4,Base!$N:$N,Datos!MN$5)</f>
        <v>0</v>
      </c>
      <c r="MO25" s="65">
        <f>SUMIFS(Base!$J:$J,Base!$L:$L,Datos!$B25,Base!$O:$O,Datos!$LZ$4,Base!$N:$N,Datos!MO$5)</f>
        <v>0</v>
      </c>
      <c r="MP25" s="65">
        <f>SUMIFS(Base!$J:$J,Base!$L:$L,Datos!$B25,Base!$O:$O,Datos!$LZ$4,Base!$N:$N,Datos!MP$5)</f>
        <v>0</v>
      </c>
      <c r="MQ25" s="65">
        <f>SUMIFS(Base!$J:$J,Base!$L:$L,Datos!$B25,Base!$O:$O,Datos!$LZ$4,Base!$N:$N,Datos!MQ$5)</f>
        <v>0</v>
      </c>
      <c r="MR25" s="65">
        <f>SUMIFS(Base!$J:$J,Base!$L:$L,Datos!$B25,Base!$O:$O,Datos!$LZ$4,Base!$N:$N,Datos!MR$5)</f>
        <v>0</v>
      </c>
      <c r="MS25" s="65">
        <f>SUMIFS(Base!$J:$J,Base!$L:$L,Datos!$B25,Base!$O:$O,Datos!$LZ$4,Base!$N:$N,Datos!MS$5)</f>
        <v>0</v>
      </c>
      <c r="MT25" s="65">
        <f>SUMIFS(Base!$J:$J,Base!$L:$L,Datos!$B25,Base!$O:$O,Datos!$LZ$4,Base!$N:$N,Datos!MT$5)</f>
        <v>0</v>
      </c>
      <c r="MU25" s="65">
        <f>SUMIFS(Base!$J:$J,Base!$L:$L,Datos!$B25,Base!$O:$O,Datos!$LZ$4,Base!$N:$N,Datos!MU$5)</f>
        <v>0</v>
      </c>
      <c r="MV25" s="65">
        <f>SUMIFS(Base!$J:$J,Base!$L:$L,Datos!$B25,Base!$O:$O,Datos!$LZ$4,Base!$N:$N,Datos!MV$5)</f>
        <v>0</v>
      </c>
      <c r="MW25" s="65">
        <f>SUMIFS(Base!$J:$J,Base!$L:$L,Datos!$B25,Base!$O:$O,Datos!$LZ$4,Base!$N:$N,Datos!MW$5)</f>
        <v>0</v>
      </c>
      <c r="MX25" s="65">
        <f>SUMIFS(Base!$J:$J,Base!$L:$L,Datos!$B25,Base!$O:$O,Datos!$LZ$4,Base!$N:$N,Datos!MX$5)</f>
        <v>0</v>
      </c>
      <c r="MY25" s="65">
        <f>SUMIFS(Base!$J:$J,Base!$L:$L,Datos!$B25,Base!$O:$O,Datos!$LZ$4,Base!$N:$N,Datos!MY$5)</f>
        <v>0</v>
      </c>
      <c r="MZ25" s="65">
        <f>SUMIFS(Base!$J:$J,Base!$L:$L,Datos!$B25,Base!$O:$O,Datos!$LZ$4,Base!$N:$N,Datos!MZ$5)</f>
        <v>0</v>
      </c>
      <c r="NA25" s="65">
        <f>SUMIFS(Base!$J:$J,Base!$L:$L,Datos!$B25,Base!$O:$O,Datos!$LZ$4,Base!$N:$N,Datos!NA$5)</f>
        <v>0</v>
      </c>
      <c r="NB25" s="65">
        <f>SUMIFS(Base!$J:$J,Base!$L:$L,Datos!$B25,Base!$O:$O,Datos!$LZ$4,Base!$N:$N,Datos!NB$5)</f>
        <v>0</v>
      </c>
      <c r="NC25" s="65">
        <f>SUMIFS(Base!$J:$J,Base!$L:$L,Datos!$B25,Base!$O:$O,Datos!$LZ$4,Base!$N:$N,Datos!NC$5)</f>
        <v>0</v>
      </c>
      <c r="ND25" s="65">
        <f>SUMIFS(Base!$J:$J,Base!$L:$L,Datos!$B25,Base!$O:$O,Datos!$LZ$4,Base!$N:$N,Datos!ND$5)</f>
        <v>0</v>
      </c>
      <c r="NE25" s="65">
        <f>SUMIFS(Base!$J:$J,Base!$L:$L,Datos!$B25,Base!$O:$O,Datos!$NE$4,Base!$N:$N,Datos!NE$5,Base!$B:$B,$NE$3)</f>
        <v>-95</v>
      </c>
      <c r="NF25" s="65">
        <f>SUMIFS(Base!$J:$J,Base!$L:$L,Datos!$B25,Base!$O:$O,Datos!$NE$4,Base!$N:$N,Datos!NF$5,Base!$B:$B,$NE$3)</f>
        <v>-78</v>
      </c>
      <c r="NG25" s="65">
        <f>SUMIFS(Base!$J:$J,Base!$L:$L,Datos!$B25,Base!$O:$O,Datos!$NE$4,Base!$N:$N,Datos!NG$5,Base!$B:$B,$NE$3)</f>
        <v>-420</v>
      </c>
      <c r="NH25" s="65">
        <f>SUMIFS(Base!$J:$J,Base!$L:$L,Datos!$B25,Base!$O:$O,Datos!$NE$4,Base!$N:$N,Datos!NH$5,Base!$B:$B,$NE$3)</f>
        <v>-560</v>
      </c>
      <c r="NI25" s="65">
        <f>SUMIFS(Base!$J:$J,Base!$L:$L,Datos!$B25,Base!$O:$O,Datos!$NE$4,Base!$N:$N,Datos!NI$5,Base!$B:$B,$NE$3)</f>
        <v>-663</v>
      </c>
      <c r="NJ25" s="65">
        <f>SUMIFS(Base!$J:$J,Base!$L:$L,Datos!$B25,Base!$O:$O,Datos!$NE$4,Base!$N:$N,Datos!NJ$5,Base!$B:$B,$NE$3)</f>
        <v>-271</v>
      </c>
      <c r="NK25" s="65">
        <f>SUMIFS(Base!$J:$J,Base!$L:$L,Datos!$B25,Base!$O:$O,Datos!$NE$4,Base!$N:$N,Datos!NK$5,Base!$B:$B,$NE$3)</f>
        <v>-653</v>
      </c>
      <c r="NL25" s="65">
        <f>SUMIFS(Base!$J:$J,Base!$L:$L,Datos!$B25,Base!$O:$O,Datos!$NE$4,Base!$N:$N,Datos!NL$5,Base!$B:$B,$NE$3)</f>
        <v>-799</v>
      </c>
      <c r="NM25" s="65">
        <f>SUMIFS(Base!$J:$J,Base!$L:$L,Datos!$B25,Base!$O:$O,Datos!$NE$4,Base!$N:$N,Datos!NM$5,Base!$B:$B,$NE$3)</f>
        <v>-256</v>
      </c>
      <c r="NN25" s="65">
        <f>SUMIFS(Base!$J:$J,Base!$L:$L,Datos!$B25,Base!$O:$O,Datos!$NE$4,Base!$N:$N,Datos!NN$5,Base!$B:$B,$NE$3)</f>
        <v>-752</v>
      </c>
      <c r="NO25" s="65">
        <f>SUMIFS(Base!$J:$J,Base!$L:$L,Datos!$B25,Base!$O:$O,Datos!$NE$4,Base!$N:$N,Datos!NO$5,Base!$B:$B,$NE$3)</f>
        <v>-390</v>
      </c>
      <c r="NP25" s="65">
        <f>SUMIFS(Base!$J:$J,Base!$L:$L,Datos!$B25,Base!$O:$O,Datos!$NE$4,Base!$N:$N,Datos!NP$5,Base!$B:$B,$NE$3)</f>
        <v>-659</v>
      </c>
      <c r="NQ25" s="65">
        <f>SUMIFS(Base!$J:$J,Base!$L:$L,Datos!$B25,Base!$O:$O,Datos!$NE$4,Base!$N:$N,Datos!NQ$5,Base!$B:$B,$NE$3)</f>
        <v>-675</v>
      </c>
      <c r="NR25" s="238">
        <f>SUMIFS(Base!$J:$J,Base!$L:$L,Datos!$B25,Base!$O:$O,Datos!$NE$4,Base!$N:$N,Datos!NR$5,Base!$B:$B,$NE$3)</f>
        <v>-58</v>
      </c>
      <c r="NS25" s="65">
        <f>SUMIFS(Base!$J:$J,Base!$L:$L,Datos!$B25,Base!$O:$O,Datos!$NE$4,Base!$N:$N,Datos!NS$5,Base!$B:$B,$NE$3)</f>
        <v>-650</v>
      </c>
      <c r="NT25" s="65">
        <f>SUMIFS(Base!$J:$J,Base!$L:$L,Datos!$B25,Base!$O:$O,Datos!$NE$4,Base!$N:$N,Datos!NT$5,Base!$B:$B,$NE$3)</f>
        <v>-479</v>
      </c>
      <c r="NU25" s="65">
        <f>SUMIFS(Base!$J:$J,Base!$L:$L,Datos!$B25,Base!$O:$O,Datos!$NE$4,Base!$N:$N,Datos!NU$5,Base!$B:$B,$NE$3)</f>
        <v>-361</v>
      </c>
      <c r="NV25" s="65">
        <f>SUMIFS(Base!$J:$J,Base!$L:$L,Datos!$B25,Base!$O:$O,Datos!$NE$4,Base!$N:$N,Datos!NV$5,Base!$B:$B,$NE$3)</f>
        <v>-712</v>
      </c>
      <c r="NW25" s="65">
        <f>SUMIFS(Base!$J:$J,Base!$L:$L,Datos!$B25,Base!$O:$O,Datos!$NE$4,Base!$N:$N,Datos!NW$5,Base!$B:$B,$NE$3)</f>
        <v>-55</v>
      </c>
      <c r="NX25" s="65">
        <f>SUMIFS(Base!$J:$J,Base!$L:$L,Datos!$B25,Base!$O:$O,Datos!$NE$4,Base!$N:$N,Datos!NX$5,Base!$B:$B,$NE$3)</f>
        <v>-580</v>
      </c>
      <c r="NY25" s="259">
        <f t="shared" si="6"/>
        <v>-0.54996727034693438</v>
      </c>
      <c r="NZ25" s="258">
        <f t="shared" si="7"/>
        <v>0.8768926158863265</v>
      </c>
      <c r="OA25" s="244">
        <f t="shared" si="8"/>
        <v>-46.109090909090909</v>
      </c>
      <c r="OB25" s="226">
        <f t="shared" si="9"/>
        <v>-122.21333333333334</v>
      </c>
      <c r="OC25" s="257">
        <f t="shared" si="10"/>
        <v>-29.303754266211605</v>
      </c>
      <c r="OD25" s="96">
        <f t="shared" si="27"/>
        <v>29.303754266211605</v>
      </c>
      <c r="OE25" s="97">
        <f t="shared" si="28"/>
        <v>-1</v>
      </c>
      <c r="OF25" s="13"/>
      <c r="OG25" s="13">
        <f t="shared" si="21"/>
        <v>0</v>
      </c>
      <c r="OH25" s="13">
        <f t="shared" si="22"/>
        <v>0</v>
      </c>
      <c r="OI25" s="13">
        <f t="shared" si="23"/>
        <v>0</v>
      </c>
      <c r="OJ25" s="13">
        <f t="shared" si="24"/>
        <v>0</v>
      </c>
      <c r="OK25" s="13">
        <f t="shared" si="25"/>
        <v>0</v>
      </c>
      <c r="OL25" s="70">
        <f t="shared" si="11"/>
        <v>0</v>
      </c>
      <c r="OM25" s="70">
        <f t="shared" si="26"/>
        <v>0</v>
      </c>
      <c r="ON25" s="276">
        <f t="shared" si="12"/>
        <v>0</v>
      </c>
      <c r="OO25" s="232">
        <f t="shared" si="13"/>
        <v>0</v>
      </c>
      <c r="OP25" s="260" t="e">
        <f t="shared" si="14"/>
        <v>#DIV/0!</v>
      </c>
      <c r="PE25" s="131"/>
      <c r="PF25" s="132"/>
    </row>
    <row r="26" spans="1:422" s="169" customFormat="1" ht="16" customHeight="1" thickBot="1" x14ac:dyDescent="0.25">
      <c r="A26" s="164"/>
      <c r="B26" s="165" t="s">
        <v>59</v>
      </c>
      <c r="C26" s="166">
        <f>SUMIFS(Base!$J:$J,Base!$L:$L,Datos!$B26,Base!$O:$O,Datos!$C$4,Base!$N:$N,Datos!C$5)</f>
        <v>0</v>
      </c>
      <c r="D26" s="166">
        <f>SUMIFS(Base!$J:$J,Base!$L:$L,Datos!$B26,Base!$O:$O,Datos!$C$4,Base!$N:$N,Datos!D$5)</f>
        <v>-730</v>
      </c>
      <c r="E26" s="166">
        <f>SUMIFS(Base!$J:$J,Base!$L:$L,Datos!$B26,Base!$O:$O,Datos!$C$4,Base!$N:$N,Datos!E$5)</f>
        <v>-910</v>
      </c>
      <c r="F26" s="166">
        <f>SUMIFS(Base!$J:$J,Base!$L:$L,Datos!$B26,Base!$O:$O,Datos!$C$4,Base!$N:$N,Datos!F$5)</f>
        <v>-293</v>
      </c>
      <c r="G26" s="166">
        <f>SUMIFS(Base!$J:$J,Base!$L:$L,Datos!$B26,Base!$O:$O,Datos!$C$4,Base!$N:$N,Datos!G$5)</f>
        <v>-730</v>
      </c>
      <c r="H26" s="166">
        <f>SUMIFS(Base!$J:$J,Base!$L:$L,Datos!$B26,Base!$O:$O,Datos!$C$4,Base!$N:$N,Datos!H$5)</f>
        <v>-815</v>
      </c>
      <c r="I26" s="166">
        <f>SUMIFS(Base!$J:$J,Base!$L:$L,Datos!$B26,Base!$O:$O,Datos!$C$4,Base!$N:$N,Datos!I$5)</f>
        <v>-586</v>
      </c>
      <c r="J26" s="166">
        <f>SUMIFS(Base!$J:$J,Base!$L:$L,Datos!$B26,Base!$O:$O,Datos!$C$4,Base!$N:$N,Datos!J$5)</f>
        <v>0</v>
      </c>
      <c r="K26" s="166">
        <f>SUMIFS(Base!$J:$J,Base!$L:$L,Datos!$B26,Base!$O:$O,Datos!$C$4,Base!$N:$N,Datos!K$5)</f>
        <v>0</v>
      </c>
      <c r="L26" s="166">
        <f>SUMIFS(Base!$J:$J,Base!$L:$L,Datos!$B26,Base!$O:$O,Datos!$C$4,Base!$N:$N,Datos!L$5)</f>
        <v>0</v>
      </c>
      <c r="M26" s="166">
        <f>SUMIFS(Base!$J:$J,Base!$L:$L,Datos!$B26,Base!$O:$O,Datos!$C$4,Base!$N:$N,Datos!M$5)</f>
        <v>0</v>
      </c>
      <c r="N26" s="166">
        <f>SUMIFS(Base!$J:$J,Base!$L:$L,Datos!$B26,Base!$O:$O,Datos!$C$4,Base!$N:$N,Datos!N$5)</f>
        <v>0</v>
      </c>
      <c r="O26" s="166">
        <f>SUMIFS(Base!$J:$J,Base!$L:$L,Datos!$B26,Base!$O:$O,Datos!$C$4,Base!$N:$N,Datos!O$5)</f>
        <v>0</v>
      </c>
      <c r="P26" s="166">
        <f>SUMIFS(Base!$J:$J,Base!$L:$L,Datos!$B26,Base!$O:$O,Datos!$C$4,Base!$N:$N,Datos!P$5)</f>
        <v>0</v>
      </c>
      <c r="Q26" s="166">
        <f>SUMIFS(Base!$J:$J,Base!$L:$L,Datos!$B26,Base!$O:$O,Datos!$C$4,Base!$N:$N,Datos!Q$5)</f>
        <v>-730</v>
      </c>
      <c r="R26" s="166">
        <f>SUMIFS(Base!$J:$J,Base!$L:$L,Datos!$B26,Base!$O:$O,Datos!$C$4,Base!$N:$N,Datos!R$5)</f>
        <v>0</v>
      </c>
      <c r="S26" s="166">
        <f>SUMIFS(Base!$J:$J,Base!$L:$L,Datos!$B26,Base!$O:$O,Datos!$C$4,Base!$N:$N,Datos!S$5)</f>
        <v>0</v>
      </c>
      <c r="T26" s="166">
        <f>SUMIFS(Base!$J:$J,Base!$L:$L,Datos!$B26,Base!$O:$O,Datos!$C$4,Base!$N:$N,Datos!T$5)</f>
        <v>0</v>
      </c>
      <c r="U26" s="166">
        <f>SUMIFS(Base!$J:$J,Base!$L:$L,Datos!$B26,Base!$O:$O,Datos!$C$4,Base!$N:$N,Datos!U$5)</f>
        <v>-164</v>
      </c>
      <c r="V26" s="166">
        <f>SUMIFS(Base!$J:$J,Base!$L:$L,Datos!$B26,Base!$O:$O,Datos!$C$4,Base!$N:$N,Datos!V$5)</f>
        <v>-910</v>
      </c>
      <c r="W26" s="166">
        <f>SUMIFS(Base!$J:$J,Base!$L:$L,Datos!$B26,Base!$O:$O,Datos!$C$4,Base!$N:$N,Datos!W$5)</f>
        <v>0</v>
      </c>
      <c r="X26" s="166">
        <f>SUMIFS(Base!$J:$J,Base!$L:$L,Datos!$B26,Base!$O:$O,Datos!$C$4,Base!$N:$N,Datos!X$5)</f>
        <v>0</v>
      </c>
      <c r="Y26" s="166">
        <f>SUMIFS(Base!$J:$J,Base!$L:$L,Datos!$B26,Base!$O:$O,Datos!$C$4,Base!$N:$N,Datos!Y$5)</f>
        <v>0</v>
      </c>
      <c r="Z26" s="166">
        <f>SUMIFS(Base!$J:$J,Base!$L:$L,Datos!$B26,Base!$O:$O,Datos!$C$4,Base!$N:$N,Datos!Z$5)</f>
        <v>0</v>
      </c>
      <c r="AA26" s="166">
        <f>SUMIFS(Base!$J:$J,Base!$L:$L,Datos!$B26,Base!$O:$O,Datos!$C$4,Base!$N:$N,Datos!AA$5)</f>
        <v>0</v>
      </c>
      <c r="AB26" s="166">
        <f>SUMIFS(Base!$J:$J,Base!$L:$L,Datos!$B26,Base!$O:$O,Datos!$C$4,Base!$N:$N,Datos!AB$5)</f>
        <v>0</v>
      </c>
      <c r="AC26" s="166">
        <f>SUMIFS(Base!$J:$J,Base!$L:$L,Datos!$B26,Base!$O:$O,Datos!$C$4,Base!$N:$N,Datos!AC$5)</f>
        <v>0</v>
      </c>
      <c r="AD26" s="166">
        <f>SUMIFS(Base!$J:$J,Base!$L:$L,Datos!$B26,Base!$O:$O,Datos!$C$4,Base!$N:$N,Datos!AD$5)</f>
        <v>0</v>
      </c>
      <c r="AE26" s="166">
        <f>SUMIFS(Base!$J:$J,Base!$L:$L,Datos!$B26,Base!$O:$O,Datos!$C$4,Base!$N:$N,Datos!AE$5)</f>
        <v>0</v>
      </c>
      <c r="AF26" s="166">
        <f>SUMIFS(Base!$J:$J,Base!$L:$L,Datos!$B26,Base!$O:$O,Datos!$C$4,Base!$N:$N,Datos!AF$5)</f>
        <v>0</v>
      </c>
      <c r="AG26" s="166">
        <f>SUMIFS(Base!$J:$J,Base!$L:$L,Datos!$B26,Base!$O:$O,Datos!$C$4,Base!$N:$N,Datos!AG$5)</f>
        <v>0</v>
      </c>
      <c r="AH26" s="166">
        <f>SUMIFS(Base!$J:$J,Base!$L:$L,Datos!$B26,Base!$O:$O,Datos!$AH$4,Base!$N:$N,Datos!AH$5)</f>
        <v>0</v>
      </c>
      <c r="AI26" s="166">
        <f>SUMIFS(Base!$J:$J,Base!$L:$L,Datos!$B26,Base!$O:$O,Datos!$AH$4,Base!$N:$N,Datos!AI$5)</f>
        <v>0</v>
      </c>
      <c r="AJ26" s="166">
        <f>SUMIFS(Base!$J:$J,Base!$L:$L,Datos!$B26,Base!$O:$O,Datos!$AH$4,Base!$N:$N,Datos!AJ$5)</f>
        <v>0</v>
      </c>
      <c r="AK26" s="166">
        <f>SUMIFS(Base!$J:$J,Base!$L:$L,Datos!$B26,Base!$O:$O,Datos!$AH$4,Base!$N:$N,Datos!AK$5)</f>
        <v>0</v>
      </c>
      <c r="AL26" s="166">
        <f>SUMIFS(Base!$J:$J,Base!$L:$L,Datos!$B26,Base!$O:$O,Datos!$AH$4,Base!$N:$N,Datos!AL$5)</f>
        <v>0</v>
      </c>
      <c r="AM26" s="166">
        <f>SUMIFS(Base!$J:$J,Base!$L:$L,Datos!$B26,Base!$O:$O,Datos!$AH$4,Base!$N:$N,Datos!AM$5)</f>
        <v>0</v>
      </c>
      <c r="AN26" s="166">
        <f>SUMIFS(Base!$J:$J,Base!$L:$L,Datos!$B26,Base!$O:$O,Datos!$AH$4,Base!$N:$N,Datos!AN$5)</f>
        <v>0</v>
      </c>
      <c r="AO26" s="166">
        <f>SUMIFS(Base!$J:$J,Base!$L:$L,Datos!$B26,Base!$O:$O,Datos!$AH$4,Base!$N:$N,Datos!AO$5)</f>
        <v>0</v>
      </c>
      <c r="AP26" s="166">
        <f>SUMIFS(Base!$J:$J,Base!$L:$L,Datos!$B26,Base!$O:$O,Datos!$AH$4,Base!$N:$N,Datos!AP$5)</f>
        <v>0</v>
      </c>
      <c r="AQ26" s="166">
        <f>SUMIFS(Base!$J:$J,Base!$L:$L,Datos!$B26,Base!$O:$O,Datos!$AH$4,Base!$N:$N,Datos!AQ$5)</f>
        <v>0</v>
      </c>
      <c r="AR26" s="166">
        <f>SUMIFS(Base!$J:$J,Base!$L:$L,Datos!$B26,Base!$O:$O,Datos!$AH$4,Base!$N:$N,Datos!AR$5)</f>
        <v>0</v>
      </c>
      <c r="AS26" s="166">
        <f>SUMIFS(Base!$J:$J,Base!$L:$L,Datos!$B26,Base!$O:$O,Datos!$AH$4,Base!$N:$N,Datos!AS$5)</f>
        <v>0</v>
      </c>
      <c r="AT26" s="166">
        <f>SUMIFS(Base!$J:$J,Base!$L:$L,Datos!$B26,Base!$O:$O,Datos!$AH$4,Base!$N:$N,Datos!AT$5)</f>
        <v>0</v>
      </c>
      <c r="AU26" s="166">
        <f>SUMIFS(Base!$J:$J,Base!$L:$L,Datos!$B26,Base!$O:$O,Datos!$AH$4,Base!$N:$N,Datos!AU$5)</f>
        <v>0</v>
      </c>
      <c r="AV26" s="166">
        <f>SUMIFS(Base!$J:$J,Base!$L:$L,Datos!$B26,Base!$O:$O,Datos!$AH$4,Base!$N:$N,Datos!AV$5)</f>
        <v>0</v>
      </c>
      <c r="AW26" s="166">
        <f>SUMIFS(Base!$J:$J,Base!$L:$L,Datos!$B26,Base!$O:$O,Datos!$AH$4,Base!$N:$N,Datos!AW$5)</f>
        <v>0</v>
      </c>
      <c r="AX26" s="166">
        <f>SUMIFS(Base!$J:$J,Base!$L:$L,Datos!$B26,Base!$O:$O,Datos!$AH$4,Base!$N:$N,Datos!AX$5)</f>
        <v>0</v>
      </c>
      <c r="AY26" s="166">
        <f>SUMIFS(Base!$J:$J,Base!$L:$L,Datos!$B26,Base!$O:$O,Datos!$AH$4,Base!$N:$N,Datos!AY$5)</f>
        <v>0</v>
      </c>
      <c r="AZ26" s="166">
        <f>SUMIFS(Base!$J:$J,Base!$L:$L,Datos!$B26,Base!$O:$O,Datos!$AH$4,Base!$N:$N,Datos!AZ$5)</f>
        <v>0</v>
      </c>
      <c r="BA26" s="166">
        <f>SUMIFS(Base!$J:$J,Base!$L:$L,Datos!$B26,Base!$O:$O,Datos!$AH$4,Base!$N:$N,Datos!BA$5)</f>
        <v>0</v>
      </c>
      <c r="BB26" s="166">
        <f>SUMIFS(Base!$J:$J,Base!$L:$L,Datos!$B26,Base!$O:$O,Datos!$AH$4,Base!$N:$N,Datos!BB$5)</f>
        <v>0</v>
      </c>
      <c r="BC26" s="166">
        <f>SUMIFS(Base!$J:$J,Base!$L:$L,Datos!$B26,Base!$O:$O,Datos!$AH$4,Base!$N:$N,Datos!BC$5)</f>
        <v>0</v>
      </c>
      <c r="BD26" s="166">
        <f>SUMIFS(Base!$J:$J,Base!$L:$L,Datos!$B26,Base!$O:$O,Datos!$AH$4,Base!$N:$N,Datos!BD$5)</f>
        <v>0</v>
      </c>
      <c r="BE26" s="166">
        <f>SUMIFS(Base!$J:$J,Base!$L:$L,Datos!$B26,Base!$O:$O,Datos!$AH$4,Base!$N:$N,Datos!BE$5)</f>
        <v>0</v>
      </c>
      <c r="BF26" s="166">
        <f>SUMIFS(Base!$J:$J,Base!$L:$L,Datos!$B26,Base!$O:$O,Datos!$AH$4,Base!$N:$N,Datos!BF$5)</f>
        <v>0</v>
      </c>
      <c r="BG26" s="166">
        <f>SUMIFS(Base!$J:$J,Base!$L:$L,Datos!$B26,Base!$O:$O,Datos!$AH$4,Base!$N:$N,Datos!BG$5)</f>
        <v>0</v>
      </c>
      <c r="BH26" s="166">
        <f>SUMIFS(Base!$J:$J,Base!$L:$L,Datos!$B26,Base!$O:$O,Datos!$AH$4,Base!$N:$N,Datos!BH$5)</f>
        <v>0</v>
      </c>
      <c r="BI26" s="166">
        <f>SUMIFS(Base!$J:$J,Base!$L:$L,Datos!$B26,Base!$O:$O,Datos!$AH$4,Base!$N:$N,Datos!BI$5)</f>
        <v>0</v>
      </c>
      <c r="BJ26" s="166">
        <f>SUMIFS(Base!$J:$J,Base!$L:$L,Datos!$B26,Base!$O:$O,Datos!$AH$4,Base!$N:$N,Datos!BJ$5)</f>
        <v>0</v>
      </c>
      <c r="BK26" s="166">
        <f>SUMIFS(Base!$J:$J,Base!$L:$L,Datos!$B26,Base!$O:$O,Datos!$BK$4,Base!$N:$N,Datos!BK$5)</f>
        <v>0</v>
      </c>
      <c r="BL26" s="166">
        <f>SUMIFS(Base!$J:$J,Base!$L:$L,Datos!$B26,Base!$O:$O,Datos!$BK$4,Base!$N:$N,Datos!BL$5)</f>
        <v>0</v>
      </c>
      <c r="BM26" s="166">
        <f>SUMIFS(Base!$J:$J,Base!$L:$L,Datos!$B26,Base!$O:$O,Datos!$BK$4,Base!$N:$N,Datos!BM$5)</f>
        <v>0</v>
      </c>
      <c r="BN26" s="166">
        <f>SUMIFS(Base!$J:$J,Base!$L:$L,Datos!$B26,Base!$O:$O,Datos!$BK$4,Base!$N:$N,Datos!BN$5)</f>
        <v>0</v>
      </c>
      <c r="BO26" s="166">
        <f>SUMIFS(Base!$J:$J,Base!$L:$L,Datos!$B26,Base!$O:$O,Datos!$BK$4,Base!$N:$N,Datos!BO$5)</f>
        <v>0</v>
      </c>
      <c r="BP26" s="166">
        <f>SUMIFS(Base!$J:$J,Base!$L:$L,Datos!$B26,Base!$O:$O,Datos!$BK$4,Base!$N:$N,Datos!BP$5)</f>
        <v>0</v>
      </c>
      <c r="BQ26" s="166">
        <f>SUMIFS(Base!$J:$J,Base!$L:$L,Datos!$B26,Base!$O:$O,Datos!$BK$4,Base!$N:$N,Datos!BQ$5)</f>
        <v>0</v>
      </c>
      <c r="BR26" s="166">
        <f>SUMIFS(Base!$J:$J,Base!$L:$L,Datos!$B26,Base!$O:$O,Datos!$BK$4,Base!$N:$N,Datos!BR$5)</f>
        <v>0</v>
      </c>
      <c r="BS26" s="166">
        <f>SUMIFS(Base!$J:$J,Base!$L:$L,Datos!$B26,Base!$O:$O,Datos!$BK$4,Base!$N:$N,Datos!BS$5)</f>
        <v>0</v>
      </c>
      <c r="BT26" s="166">
        <f>SUMIFS(Base!$J:$J,Base!$L:$L,Datos!$B26,Base!$O:$O,Datos!$BK$4,Base!$N:$N,Datos!BT$5)</f>
        <v>0</v>
      </c>
      <c r="BU26" s="166">
        <f>SUMIFS(Base!$J:$J,Base!$L:$L,Datos!$B26,Base!$O:$O,Datos!$BK$4,Base!$N:$N,Datos!BU$5)</f>
        <v>0</v>
      </c>
      <c r="BV26" s="166">
        <f>SUMIFS(Base!$J:$J,Base!$L:$L,Datos!$B26,Base!$O:$O,Datos!$BK$4,Base!$N:$N,Datos!BV$5)</f>
        <v>0</v>
      </c>
      <c r="BW26" s="166">
        <f>SUMIFS(Base!$J:$J,Base!$L:$L,Datos!$B26,Base!$O:$O,Datos!$BK$4,Base!$N:$N,Datos!BW$5)</f>
        <v>0</v>
      </c>
      <c r="BX26" s="166">
        <f>SUMIFS(Base!$J:$J,Base!$L:$L,Datos!$B26,Base!$O:$O,Datos!$BK$4,Base!$N:$N,Datos!BX$5)</f>
        <v>0</v>
      </c>
      <c r="BY26" s="166">
        <f>SUMIFS(Base!$J:$J,Base!$L:$L,Datos!$B26,Base!$O:$O,Datos!$BK$4,Base!$N:$N,Datos!BY$5)</f>
        <v>0</v>
      </c>
      <c r="BZ26" s="166">
        <f>SUMIFS(Base!$J:$J,Base!$L:$L,Datos!$B26,Base!$O:$O,Datos!$BK$4,Base!$N:$N,Datos!BZ$5)</f>
        <v>0</v>
      </c>
      <c r="CA26" s="166">
        <f>SUMIFS(Base!$J:$J,Base!$L:$L,Datos!$B26,Base!$O:$O,Datos!$BK$4,Base!$N:$N,Datos!CA$5)</f>
        <v>0</v>
      </c>
      <c r="CB26" s="166">
        <f>SUMIFS(Base!$J:$J,Base!$L:$L,Datos!$B26,Base!$O:$O,Datos!$BK$4,Base!$N:$N,Datos!CB$5)</f>
        <v>0</v>
      </c>
      <c r="CC26" s="166">
        <f>SUMIFS(Base!$J:$J,Base!$L:$L,Datos!$B26,Base!$O:$O,Datos!$BK$4,Base!$N:$N,Datos!CC$5)</f>
        <v>0</v>
      </c>
      <c r="CD26" s="166">
        <f>SUMIFS(Base!$J:$J,Base!$L:$L,Datos!$B26,Base!$O:$O,Datos!$BK$4,Base!$N:$N,Datos!CD$5)</f>
        <v>0</v>
      </c>
      <c r="CE26" s="166">
        <f>SUMIFS(Base!$J:$J,Base!$L:$L,Datos!$B26,Base!$O:$O,Datos!$BK$4,Base!$N:$N,Datos!CE$5)</f>
        <v>0</v>
      </c>
      <c r="CF26" s="166">
        <f>SUMIFS(Base!$J:$J,Base!$L:$L,Datos!$B26,Base!$O:$O,Datos!$BK$4,Base!$N:$N,Datos!CF$5)</f>
        <v>0</v>
      </c>
      <c r="CG26" s="166">
        <f>SUMIFS(Base!$J:$J,Base!$L:$L,Datos!$B26,Base!$O:$O,Datos!$BK$4,Base!$N:$N,Datos!CG$5)</f>
        <v>0</v>
      </c>
      <c r="CH26" s="166">
        <f>SUMIFS(Base!$J:$J,Base!$L:$L,Datos!$B26,Base!$O:$O,Datos!$BK$4,Base!$N:$N,Datos!CH$5)</f>
        <v>0</v>
      </c>
      <c r="CI26" s="166">
        <f>SUMIFS(Base!$J:$J,Base!$L:$L,Datos!$B26,Base!$O:$O,Datos!$BK$4,Base!$N:$N,Datos!CI$5)</f>
        <v>0</v>
      </c>
      <c r="CJ26" s="166">
        <f>SUMIFS(Base!$J:$J,Base!$L:$L,Datos!$B26,Base!$O:$O,Datos!$BK$4,Base!$N:$N,Datos!CJ$5)</f>
        <v>0</v>
      </c>
      <c r="CK26" s="166">
        <f>SUMIFS(Base!$J:$J,Base!$L:$L,Datos!$B26,Base!$O:$O,Datos!$BK$4,Base!$N:$N,Datos!CK$5)</f>
        <v>0</v>
      </c>
      <c r="CL26" s="166">
        <f>SUMIFS(Base!$J:$J,Base!$L:$L,Datos!$B26,Base!$O:$O,Datos!$BK$4,Base!$N:$N,Datos!CL$5)</f>
        <v>0</v>
      </c>
      <c r="CM26" s="166">
        <f>SUMIFS(Base!$J:$J,Base!$L:$L,Datos!$B26,Base!$O:$O,Datos!$BK$4,Base!$N:$N,Datos!CM$5)</f>
        <v>0</v>
      </c>
      <c r="CN26" s="166">
        <f>SUMIFS(Base!$J:$J,Base!$L:$L,Datos!$B26,Base!$O:$O,Datos!$BK$4,Base!$N:$N,Datos!CN$5)</f>
        <v>0</v>
      </c>
      <c r="CO26" s="166">
        <f>SUMIFS(Base!$J:$J,Base!$L:$L,Datos!$B26,Base!$O:$O,Datos!$BK$4,Base!$N:$N,Datos!CO$5)</f>
        <v>0</v>
      </c>
      <c r="CP26" s="166">
        <f>SUMIFS(Base!$J:$J,Base!$L:$L,Datos!$B26,Base!$O:$O,Datos!$CP$4,Base!$N:$N,Datos!CP$5)</f>
        <v>0</v>
      </c>
      <c r="CQ26" s="166">
        <f>SUMIFS(Base!$J:$J,Base!$L:$L,Datos!$B26,Base!$O:$O,Datos!$CP$4,Base!$N:$N,Datos!CQ$5)</f>
        <v>0</v>
      </c>
      <c r="CR26" s="166">
        <f>SUMIFS(Base!$J:$J,Base!$L:$L,Datos!$B26,Base!$O:$O,Datos!$CP$4,Base!$N:$N,Datos!CR$5)</f>
        <v>0</v>
      </c>
      <c r="CS26" s="166">
        <f>SUMIFS(Base!$J:$J,Base!$L:$L,Datos!$B26,Base!$O:$O,Datos!$CP$4,Base!$N:$N,Datos!CS$5)</f>
        <v>0</v>
      </c>
      <c r="CT26" s="166">
        <f>SUMIFS(Base!$J:$J,Base!$L:$L,Datos!$B26,Base!$O:$O,Datos!$CP$4,Base!$N:$N,Datos!CT$5)</f>
        <v>0</v>
      </c>
      <c r="CU26" s="166">
        <f>SUMIFS(Base!$J:$J,Base!$L:$L,Datos!$B26,Base!$O:$O,Datos!$CP$4,Base!$N:$N,Datos!CU$5)</f>
        <v>0</v>
      </c>
      <c r="CV26" s="166">
        <f>SUMIFS(Base!$J:$J,Base!$L:$L,Datos!$B26,Base!$O:$O,Datos!$CP$4,Base!$N:$N,Datos!CV$5)</f>
        <v>0</v>
      </c>
      <c r="CW26" s="166">
        <f>SUMIFS(Base!$J:$J,Base!$L:$L,Datos!$B26,Base!$O:$O,Datos!$CP$4,Base!$N:$N,Datos!CW$5)</f>
        <v>0</v>
      </c>
      <c r="CX26" s="166">
        <f>SUMIFS(Base!$J:$J,Base!$L:$L,Datos!$B26,Base!$O:$O,Datos!$CP$4,Base!$N:$N,Datos!CX$5)</f>
        <v>0</v>
      </c>
      <c r="CY26" s="166">
        <f>SUMIFS(Base!$J:$J,Base!$L:$L,Datos!$B26,Base!$O:$O,Datos!$CP$4,Base!$N:$N,Datos!CY$5)</f>
        <v>0</v>
      </c>
      <c r="CZ26" s="166">
        <f>SUMIFS(Base!$J:$J,Base!$L:$L,Datos!$B26,Base!$O:$O,Datos!$CP$4,Base!$N:$N,Datos!CZ$5)</f>
        <v>0</v>
      </c>
      <c r="DA26" s="166">
        <f>SUMIFS(Base!$J:$J,Base!$L:$L,Datos!$B26,Base!$O:$O,Datos!$CP$4,Base!$N:$N,Datos!DA$5)</f>
        <v>0</v>
      </c>
      <c r="DB26" s="166">
        <f>SUMIFS(Base!$J:$J,Base!$L:$L,Datos!$B26,Base!$O:$O,Datos!$CP$4,Base!$N:$N,Datos!DB$5)</f>
        <v>0</v>
      </c>
      <c r="DC26" s="166">
        <f>SUMIFS(Base!$J:$J,Base!$L:$L,Datos!$B26,Base!$O:$O,Datos!$CP$4,Base!$N:$N,Datos!DC$5)</f>
        <v>0</v>
      </c>
      <c r="DD26" s="166">
        <f>SUMIFS(Base!$J:$J,Base!$L:$L,Datos!$B26,Base!$O:$O,Datos!$CP$4,Base!$N:$N,Datos!DD$5)</f>
        <v>0</v>
      </c>
      <c r="DE26" s="166">
        <f>SUMIFS(Base!$J:$J,Base!$L:$L,Datos!$B26,Base!$O:$O,Datos!$CP$4,Base!$N:$N,Datos!DE$5)</f>
        <v>0</v>
      </c>
      <c r="DF26" s="166">
        <f>SUMIFS(Base!$J:$J,Base!$L:$L,Datos!$B26,Base!$O:$O,Datos!$CP$4,Base!$N:$N,Datos!DF$5)</f>
        <v>0</v>
      </c>
      <c r="DG26" s="166">
        <f>SUMIFS(Base!$J:$J,Base!$L:$L,Datos!$B26,Base!$O:$O,Datos!$CP$4,Base!$N:$N,Datos!DG$5)</f>
        <v>0</v>
      </c>
      <c r="DH26" s="166">
        <f>SUMIFS(Base!$J:$J,Base!$L:$L,Datos!$B26,Base!$O:$O,Datos!$CP$4,Base!$N:$N,Datos!DH$5)</f>
        <v>0</v>
      </c>
      <c r="DI26" s="166">
        <f>SUMIFS(Base!$J:$J,Base!$L:$L,Datos!$B26,Base!$O:$O,Datos!$CP$4,Base!$N:$N,Datos!DI$5)</f>
        <v>0</v>
      </c>
      <c r="DJ26" s="166">
        <f>SUMIFS(Base!$J:$J,Base!$L:$L,Datos!$B26,Base!$O:$O,Datos!$CP$4,Base!$N:$N,Datos!DJ$5)</f>
        <v>0</v>
      </c>
      <c r="DK26" s="166">
        <f>SUMIFS(Base!$J:$J,Base!$L:$L,Datos!$B26,Base!$O:$O,Datos!$CP$4,Base!$N:$N,Datos!DK$5)</f>
        <v>0</v>
      </c>
      <c r="DL26" s="166">
        <f>SUMIFS(Base!$J:$J,Base!$L:$L,Datos!$B26,Base!$O:$O,Datos!$CP$4,Base!$N:$N,Datos!DL$5)</f>
        <v>0</v>
      </c>
      <c r="DM26" s="166">
        <f>SUMIFS(Base!$J:$J,Base!$L:$L,Datos!$B26,Base!$O:$O,Datos!$CP$4,Base!$N:$N,Datos!DM$5)</f>
        <v>0</v>
      </c>
      <c r="DN26" s="166">
        <f>SUMIFS(Base!$J:$J,Base!$L:$L,Datos!$B26,Base!$O:$O,Datos!$CP$4,Base!$N:$N,Datos!DN$5)</f>
        <v>0</v>
      </c>
      <c r="DO26" s="166">
        <f>SUMIFS(Base!$J:$J,Base!$L:$L,Datos!$B26,Base!$O:$O,Datos!$CP$4,Base!$N:$N,Datos!DO$5)</f>
        <v>0</v>
      </c>
      <c r="DP26" s="166">
        <f>SUMIFS(Base!$J:$J,Base!$L:$L,Datos!$B26,Base!$O:$O,Datos!$CP$4,Base!$N:$N,Datos!DP$5)</f>
        <v>0</v>
      </c>
      <c r="DQ26" s="166">
        <f>SUMIFS(Base!$J:$J,Base!$L:$L,Datos!$B26,Base!$O:$O,Datos!$CP$4,Base!$N:$N,Datos!DQ$5)</f>
        <v>0</v>
      </c>
      <c r="DR26" s="166">
        <f>SUMIFS(Base!$J:$J,Base!$L:$L,Datos!$B26,Base!$O:$O,Datos!$CP$4,Base!$N:$N,Datos!DR$5)</f>
        <v>0</v>
      </c>
      <c r="DS26" s="166">
        <f>SUMIFS(Base!$J:$J,Base!$L:$L,Datos!$B26,Base!$O:$O,Datos!$CP$4,Base!$N:$N,Datos!DS$5)</f>
        <v>0</v>
      </c>
      <c r="DT26" s="166">
        <f>SUMIFS(Base!$J:$J,Base!$L:$L,Datos!$B26,Base!$O:$O,Datos!$DT$4,Base!$N:$N,Datos!DT$5)</f>
        <v>0</v>
      </c>
      <c r="DU26" s="166">
        <f>SUMIFS(Base!$J:$J,Base!$L:$L,Datos!$B26,Base!$O:$O,Datos!$DT$4,Base!$N:$N,Datos!DU$5)</f>
        <v>0</v>
      </c>
      <c r="DV26" s="166">
        <f>SUMIFS(Base!$J:$J,Base!$L:$L,Datos!$B26,Base!$O:$O,Datos!$DT$4,Base!$N:$N,Datos!DV$5)</f>
        <v>0</v>
      </c>
      <c r="DW26" s="166">
        <f>SUMIFS(Base!$J:$J,Base!$L:$L,Datos!$B26,Base!$O:$O,Datos!$DT$4,Base!$N:$N,Datos!DW$5)</f>
        <v>0</v>
      </c>
      <c r="DX26" s="166">
        <f>SUMIFS(Base!$J:$J,Base!$L:$L,Datos!$B26,Base!$O:$O,Datos!$DT$4,Base!$N:$N,Datos!DX$5)</f>
        <v>0</v>
      </c>
      <c r="DY26" s="166">
        <f>SUMIFS(Base!$J:$J,Base!$L:$L,Datos!$B26,Base!$O:$O,Datos!$DT$4,Base!$N:$N,Datos!DY$5)</f>
        <v>0</v>
      </c>
      <c r="DZ26" s="166">
        <f>SUMIFS(Base!$J:$J,Base!$L:$L,Datos!$B26,Base!$O:$O,Datos!$DT$4,Base!$N:$N,Datos!DZ$5)</f>
        <v>0</v>
      </c>
      <c r="EA26" s="166">
        <f>SUMIFS(Base!$J:$J,Base!$L:$L,Datos!$B26,Base!$O:$O,Datos!$DT$4,Base!$N:$N,Datos!EA$5)</f>
        <v>0</v>
      </c>
      <c r="EB26" s="166">
        <f>SUMIFS(Base!$J:$J,Base!$L:$L,Datos!$B26,Base!$O:$O,Datos!$DT$4,Base!$N:$N,Datos!EB$5)</f>
        <v>0</v>
      </c>
      <c r="EC26" s="166">
        <f>SUMIFS(Base!$J:$J,Base!$L:$L,Datos!$B26,Base!$O:$O,Datos!$DT$4,Base!$N:$N,Datos!EC$5)</f>
        <v>0</v>
      </c>
      <c r="ED26" s="166">
        <f>SUMIFS(Base!$J:$J,Base!$L:$L,Datos!$B26,Base!$O:$O,Datos!$DT$4,Base!$N:$N,Datos!ED$5)</f>
        <v>0</v>
      </c>
      <c r="EE26" s="166">
        <f>SUMIFS(Base!$J:$J,Base!$L:$L,Datos!$B26,Base!$O:$O,Datos!$DT$4,Base!$N:$N,Datos!EE$5)</f>
        <v>0</v>
      </c>
      <c r="EF26" s="166">
        <f>SUMIFS(Base!$J:$J,Base!$L:$L,Datos!$B26,Base!$O:$O,Datos!$DT$4,Base!$N:$N,Datos!EF$5)</f>
        <v>0</v>
      </c>
      <c r="EG26" s="166">
        <f>SUMIFS(Base!$J:$J,Base!$L:$L,Datos!$B26,Base!$O:$O,Datos!$DT$4,Base!$N:$N,Datos!EG$5)</f>
        <v>0</v>
      </c>
      <c r="EH26" s="166">
        <f>SUMIFS(Base!$J:$J,Base!$L:$L,Datos!$B26,Base!$O:$O,Datos!$DT$4,Base!$N:$N,Datos!EH$5)</f>
        <v>0</v>
      </c>
      <c r="EI26" s="166">
        <f>SUMIFS(Base!$J:$J,Base!$L:$L,Datos!$B26,Base!$O:$O,Datos!$DT$4,Base!$N:$N,Datos!EI$5)</f>
        <v>0</v>
      </c>
      <c r="EJ26" s="166">
        <f>SUMIFS(Base!$J:$J,Base!$L:$L,Datos!$B26,Base!$O:$O,Datos!$DT$4,Base!$N:$N,Datos!EJ$5)</f>
        <v>0</v>
      </c>
      <c r="EK26" s="166">
        <f>SUMIFS(Base!$J:$J,Base!$L:$L,Datos!$B26,Base!$O:$O,Datos!$DT$4,Base!$N:$N,Datos!EK$5)</f>
        <v>0</v>
      </c>
      <c r="EL26" s="166">
        <f>SUMIFS(Base!$J:$J,Base!$L:$L,Datos!$B26,Base!$O:$O,Datos!$DT$4,Base!$N:$N,Datos!EL$5)</f>
        <v>0</v>
      </c>
      <c r="EM26" s="166">
        <f>SUMIFS(Base!$J:$J,Base!$L:$L,Datos!$B26,Base!$O:$O,Datos!$DT$4,Base!$N:$N,Datos!EM$5)</f>
        <v>0</v>
      </c>
      <c r="EN26" s="166">
        <f>SUMIFS(Base!$J:$J,Base!$L:$L,Datos!$B26,Base!$O:$O,Datos!$DT$4,Base!$N:$N,Datos!EN$5)</f>
        <v>0</v>
      </c>
      <c r="EO26" s="166">
        <f>SUMIFS(Base!$J:$J,Base!$L:$L,Datos!$B26,Base!$O:$O,Datos!$DT$4,Base!$N:$N,Datos!EO$5)</f>
        <v>0</v>
      </c>
      <c r="EP26" s="166">
        <f>SUMIFS(Base!$J:$J,Base!$L:$L,Datos!$B26,Base!$O:$O,Datos!$DT$4,Base!$N:$N,Datos!EP$5)</f>
        <v>0</v>
      </c>
      <c r="EQ26" s="166">
        <f>SUMIFS(Base!$J:$J,Base!$L:$L,Datos!$B26,Base!$O:$O,Datos!$DT$4,Base!$N:$N,Datos!EQ$5)</f>
        <v>0</v>
      </c>
      <c r="ER26" s="166">
        <f>SUMIFS(Base!$J:$J,Base!$L:$L,Datos!$B26,Base!$O:$O,Datos!$DT$4,Base!$N:$N,Datos!ER$5)</f>
        <v>0</v>
      </c>
      <c r="ES26" s="166">
        <f>SUMIFS(Base!$J:$J,Base!$L:$L,Datos!$B26,Base!$O:$O,Datos!$DT$4,Base!$N:$N,Datos!ES$5)</f>
        <v>0</v>
      </c>
      <c r="ET26" s="166">
        <f>SUMIFS(Base!$J:$J,Base!$L:$L,Datos!$B26,Base!$O:$O,Datos!$DT$4,Base!$N:$N,Datos!ET$5)</f>
        <v>0</v>
      </c>
      <c r="EU26" s="166">
        <f>SUMIFS(Base!$J:$J,Base!$L:$L,Datos!$B26,Base!$O:$O,Datos!$DT$4,Base!$N:$N,Datos!EU$5)</f>
        <v>0</v>
      </c>
      <c r="EV26" s="166">
        <f>SUMIFS(Base!$J:$J,Base!$L:$L,Datos!$B26,Base!$O:$O,Datos!$DT$4,Base!$N:$N,Datos!EV$5)</f>
        <v>0</v>
      </c>
      <c r="EW26" s="166">
        <f>SUMIFS(Base!$J:$J,Base!$L:$L,Datos!$B26,Base!$O:$O,Datos!$DT$4,Base!$N:$N,Datos!EW$5)</f>
        <v>0</v>
      </c>
      <c r="EX26" s="166">
        <f>SUMIFS(Base!$J:$J,Base!$L:$L,Datos!$B26,Base!$O:$O,Datos!$DT$4,Base!$N:$N,Datos!EX$5)</f>
        <v>0</v>
      </c>
      <c r="EY26" s="166">
        <f>SUMIFS(Base!$J:$J,Base!$L:$L,Datos!$B26,Base!$O:$O,Datos!$EY$4,Base!$N:$N,Datos!EY$5)</f>
        <v>0</v>
      </c>
      <c r="EZ26" s="166">
        <f>SUMIFS(Base!$J:$J,Base!$L:$L,Datos!$B26,Base!$O:$O,Datos!$EY$4,Base!$N:$N,Datos!EZ$5)</f>
        <v>0</v>
      </c>
      <c r="FA26" s="166">
        <f>SUMIFS(Base!$J:$J,Base!$L:$L,Datos!$B26,Base!$O:$O,Datos!$EY$4,Base!$N:$N,Datos!FA$5)</f>
        <v>0</v>
      </c>
      <c r="FB26" s="166">
        <f>SUMIFS(Base!$J:$J,Base!$L:$L,Datos!$B26,Base!$O:$O,Datos!$EY$4,Base!$N:$N,Datos!FB$5)</f>
        <v>0</v>
      </c>
      <c r="FC26" s="166">
        <f>SUMIFS(Base!$J:$J,Base!$L:$L,Datos!$B26,Base!$O:$O,Datos!$EY$4,Base!$N:$N,Datos!FC$5)</f>
        <v>0</v>
      </c>
      <c r="FD26" s="166">
        <f>SUMIFS(Base!$J:$J,Base!$L:$L,Datos!$B26,Base!$O:$O,Datos!$EY$4,Base!$N:$N,Datos!FD$5)</f>
        <v>0</v>
      </c>
      <c r="FE26" s="166">
        <f>SUMIFS(Base!$J:$J,Base!$L:$L,Datos!$B26,Base!$O:$O,Datos!$EY$4,Base!$N:$N,Datos!FE$5)</f>
        <v>0</v>
      </c>
      <c r="FF26" s="166">
        <f>SUMIFS(Base!$J:$J,Base!$L:$L,Datos!$B26,Base!$O:$O,Datos!$EY$4,Base!$N:$N,Datos!FF$5)</f>
        <v>0</v>
      </c>
      <c r="FG26" s="166">
        <f>SUMIFS(Base!$J:$J,Base!$L:$L,Datos!$B26,Base!$O:$O,Datos!$EY$4,Base!$N:$N,Datos!FG$5)</f>
        <v>0</v>
      </c>
      <c r="FH26" s="166">
        <f>SUMIFS(Base!$J:$J,Base!$L:$L,Datos!$B26,Base!$O:$O,Datos!$EY$4,Base!$N:$N,Datos!FH$5)</f>
        <v>0</v>
      </c>
      <c r="FI26" s="166">
        <f>SUMIFS(Base!$J:$J,Base!$L:$L,Datos!$B26,Base!$O:$O,Datos!$EY$4,Base!$N:$N,Datos!FI$5)</f>
        <v>0</v>
      </c>
      <c r="FJ26" s="166">
        <f>SUMIFS(Base!$J:$J,Base!$L:$L,Datos!$B26,Base!$O:$O,Datos!$EY$4,Base!$N:$N,Datos!FJ$5)</f>
        <v>0</v>
      </c>
      <c r="FK26" s="166">
        <f>SUMIFS(Base!$J:$J,Base!$L:$L,Datos!$B26,Base!$O:$O,Datos!$EY$4,Base!$N:$N,Datos!FK$5)</f>
        <v>0</v>
      </c>
      <c r="FL26" s="166">
        <f>SUMIFS(Base!$J:$J,Base!$L:$L,Datos!$B26,Base!$O:$O,Datos!$EY$4,Base!$N:$N,Datos!FL$5)</f>
        <v>0</v>
      </c>
      <c r="FM26" s="166">
        <f>SUMIFS(Base!$J:$J,Base!$L:$L,Datos!$B26,Base!$O:$O,Datos!$EY$4,Base!$N:$N,Datos!FM$5)</f>
        <v>0</v>
      </c>
      <c r="FN26" s="166">
        <f>SUMIFS(Base!$J:$J,Base!$L:$L,Datos!$B26,Base!$O:$O,Datos!$EY$4,Base!$N:$N,Datos!FN$5)</f>
        <v>0</v>
      </c>
      <c r="FO26" s="166">
        <f>SUMIFS(Base!$J:$J,Base!$L:$L,Datos!$B26,Base!$O:$O,Datos!$EY$4,Base!$N:$N,Datos!FO$5)</f>
        <v>0</v>
      </c>
      <c r="FP26" s="166">
        <f>SUMIFS(Base!$J:$J,Base!$L:$L,Datos!$B26,Base!$O:$O,Datos!$EY$4,Base!$N:$N,Datos!FP$5)</f>
        <v>0</v>
      </c>
      <c r="FQ26" s="166">
        <f>SUMIFS(Base!$J:$J,Base!$L:$L,Datos!$B26,Base!$O:$O,Datos!$EY$4,Base!$N:$N,Datos!FQ$5)</f>
        <v>0</v>
      </c>
      <c r="FR26" s="166">
        <f>SUMIFS(Base!$J:$J,Base!$L:$L,Datos!$B26,Base!$O:$O,Datos!$EY$4,Base!$N:$N,Datos!FR$5)</f>
        <v>0</v>
      </c>
      <c r="FS26" s="166">
        <f>SUMIFS(Base!$J:$J,Base!$L:$L,Datos!$B26,Base!$O:$O,Datos!$EY$4,Base!$N:$N,Datos!FS$5)</f>
        <v>0</v>
      </c>
      <c r="FT26" s="166">
        <f>SUMIFS(Base!$J:$J,Base!$L:$L,Datos!$B26,Base!$O:$O,Datos!$EY$4,Base!$N:$N,Datos!FT$5)</f>
        <v>0</v>
      </c>
      <c r="FU26" s="166">
        <f>SUMIFS(Base!$J:$J,Base!$L:$L,Datos!$B26,Base!$O:$O,Datos!$EY$4,Base!$N:$N,Datos!FU$5)</f>
        <v>0</v>
      </c>
      <c r="FV26" s="166">
        <f>SUMIFS(Base!$J:$J,Base!$L:$L,Datos!$B26,Base!$O:$O,Datos!$EY$4,Base!$N:$N,Datos!FV$5)</f>
        <v>0</v>
      </c>
      <c r="FW26" s="166">
        <f>SUMIFS(Base!$J:$J,Base!$L:$L,Datos!$B26,Base!$O:$O,Datos!$EY$4,Base!$N:$N,Datos!FW$5)</f>
        <v>0</v>
      </c>
      <c r="FX26" s="166">
        <f>SUMIFS(Base!$J:$J,Base!$L:$L,Datos!$B26,Base!$O:$O,Datos!$EY$4,Base!$N:$N,Datos!FX$5)</f>
        <v>0</v>
      </c>
      <c r="FY26" s="166">
        <f>SUMIFS(Base!$J:$J,Base!$L:$L,Datos!$B26,Base!$O:$O,Datos!$EY$4,Base!$N:$N,Datos!FY$5)</f>
        <v>0</v>
      </c>
      <c r="FZ26" s="166">
        <f>SUMIFS(Base!$J:$J,Base!$L:$L,Datos!$B26,Base!$O:$O,Datos!$EY$4,Base!$N:$N,Datos!FZ$5)</f>
        <v>0</v>
      </c>
      <c r="GA26" s="210">
        <f>SUMIFS(Base!$J:$J,Base!$L:$L,Datos!$B26,Base!$O:$O,Datos!$EY$4,Base!$N:$N,Datos!GA$5)</f>
        <v>0</v>
      </c>
      <c r="GB26" s="166">
        <f>SUMIFS(Base!$J:$J,Base!$L:$L,Datos!$B26,Base!$O:$O,Datos!$EY$4,Base!$N:$N,Datos!GB$5)</f>
        <v>0</v>
      </c>
      <c r="GC26" s="166">
        <f>SUMIFS(Base!$J:$J,Base!$L:$L,Datos!$B26,Base!$O:$O,Datos!$GC$4,Base!$N:$N,Datos!GC$5)</f>
        <v>0</v>
      </c>
      <c r="GD26" s="166">
        <f>SUMIFS(Base!$J:$J,Base!$L:$L,Datos!$B26,Base!$O:$O,Datos!$GC$4,Base!$N:$N,Datos!GD$5)</f>
        <v>0</v>
      </c>
      <c r="GE26" s="166">
        <f>SUMIFS(Base!$J:$J,Base!$L:$L,Datos!$B26,Base!$O:$O,Datos!$GC$4,Base!$N:$N,Datos!GE$5)</f>
        <v>0</v>
      </c>
      <c r="GF26" s="166">
        <f>SUMIFS(Base!$J:$J,Base!$L:$L,Datos!$B26,Base!$O:$O,Datos!$GC$4,Base!$N:$N,Datos!GF$5)</f>
        <v>0</v>
      </c>
      <c r="GG26" s="166">
        <f>SUMIFS(Base!$J:$J,Base!$L:$L,Datos!$B26,Base!$O:$O,Datos!$GC$4,Base!$N:$N,Datos!GG$5)</f>
        <v>0</v>
      </c>
      <c r="GH26" s="166">
        <f>SUMIFS(Base!$J:$J,Base!$L:$L,Datos!$B26,Base!$O:$O,Datos!$GC$4,Base!$N:$N,Datos!GH$5)</f>
        <v>0</v>
      </c>
      <c r="GI26" s="166">
        <f>SUMIFS(Base!$J:$J,Base!$L:$L,Datos!$B26,Base!$O:$O,Datos!$GC$4,Base!$N:$N,Datos!GI$5)</f>
        <v>0</v>
      </c>
      <c r="GJ26" s="166">
        <f>SUMIFS(Base!$J:$J,Base!$L:$L,Datos!$B26,Base!$O:$O,Datos!$GC$4,Base!$N:$N,Datos!GJ$5)</f>
        <v>0</v>
      </c>
      <c r="GK26" s="166">
        <f>SUMIFS(Base!$J:$J,Base!$L:$L,Datos!$B26,Base!$O:$O,Datos!$GC$4,Base!$N:$N,Datos!GK$5)</f>
        <v>0</v>
      </c>
      <c r="GL26" s="166">
        <f>SUMIFS(Base!$J:$J,Base!$L:$L,Datos!$B26,Base!$O:$O,Datos!$GC$4,Base!$N:$N,Datos!GL$5)</f>
        <v>0</v>
      </c>
      <c r="GM26" s="166">
        <f>SUMIFS(Base!$J:$J,Base!$L:$L,Datos!$B26,Base!$O:$O,Datos!$GC$4,Base!$N:$N,Datos!GM$5)</f>
        <v>0</v>
      </c>
      <c r="GN26" s="166">
        <f>SUMIFS(Base!$J:$J,Base!$L:$L,Datos!$B26,Base!$O:$O,Datos!$GC$4,Base!$N:$N,Datos!GN$5)</f>
        <v>0</v>
      </c>
      <c r="GO26" s="166">
        <f>SUMIFS(Base!$J:$J,Base!$L:$L,Datos!$B26,Base!$O:$O,Datos!$GC$4,Base!$N:$N,Datos!GO$5)</f>
        <v>0</v>
      </c>
      <c r="GP26" s="166">
        <f>SUMIFS(Base!$J:$J,Base!$L:$L,Datos!$B26,Base!$O:$O,Datos!$GC$4,Base!$N:$N,Datos!GP$5)</f>
        <v>0</v>
      </c>
      <c r="GQ26" s="166">
        <f>SUMIFS(Base!$J:$J,Base!$L:$L,Datos!$B26,Base!$O:$O,Datos!$GC$4,Base!$N:$N,Datos!GQ$5)</f>
        <v>0</v>
      </c>
      <c r="GR26" s="166">
        <f>SUMIFS(Base!$J:$J,Base!$L:$L,Datos!$B26,Base!$O:$O,Datos!$GC$4,Base!$N:$N,Datos!GR$5)</f>
        <v>0</v>
      </c>
      <c r="GS26" s="166">
        <f>SUMIFS(Base!$J:$J,Base!$L:$L,Datos!$B26,Base!$O:$O,Datos!$GC$4,Base!$N:$N,Datos!GS$5)</f>
        <v>0</v>
      </c>
      <c r="GT26" s="166">
        <f>SUMIFS(Base!$J:$J,Base!$L:$L,Datos!$B26,Base!$O:$O,Datos!$GC$4,Base!$N:$N,Datos!GT$5)</f>
        <v>0</v>
      </c>
      <c r="GU26" s="166">
        <f>SUMIFS(Base!$J:$J,Base!$L:$L,Datos!$B26,Base!$O:$O,Datos!$GC$4,Base!$N:$N,Datos!GU$5)</f>
        <v>0</v>
      </c>
      <c r="GV26" s="166">
        <f>SUMIFS(Base!$J:$J,Base!$L:$L,Datos!$B26,Base!$O:$O,Datos!$GC$4,Base!$N:$N,Datos!GV$5)</f>
        <v>0</v>
      </c>
      <c r="GW26" s="166">
        <f>SUMIFS(Base!$J:$J,Base!$L:$L,Datos!$B26,Base!$O:$O,Datos!$GC$4,Base!$N:$N,Datos!GW$5)</f>
        <v>0</v>
      </c>
      <c r="GX26" s="166">
        <f>SUMIFS(Base!$J:$J,Base!$L:$L,Datos!$B26,Base!$O:$O,Datos!$GC$4,Base!$N:$N,Datos!GX$5)</f>
        <v>0</v>
      </c>
      <c r="GY26" s="166">
        <f>SUMIFS(Base!$J:$J,Base!$L:$L,Datos!$B26,Base!$O:$O,Datos!$GC$4,Base!$N:$N,Datos!GY$5)</f>
        <v>0</v>
      </c>
      <c r="GZ26" s="166">
        <f>SUMIFS(Base!$J:$J,Base!$L:$L,Datos!$B26,Base!$O:$O,Datos!$GC$4,Base!$N:$N,Datos!GZ$5)</f>
        <v>0</v>
      </c>
      <c r="HA26" s="166">
        <f>SUMIFS(Base!$J:$J,Base!$L:$L,Datos!$B26,Base!$O:$O,Datos!$GC$4,Base!$N:$N,Datos!HA$5)</f>
        <v>0</v>
      </c>
      <c r="HB26" s="166">
        <f>SUMIFS(Base!$J:$J,Base!$L:$L,Datos!$B26,Base!$O:$O,Datos!$GC$4,Base!$N:$N,Datos!HB$5)</f>
        <v>0</v>
      </c>
      <c r="HC26" s="166">
        <f>SUMIFS(Base!$J:$J,Base!$L:$L,Datos!$B26,Base!$O:$O,Datos!$GC$4,Base!$N:$N,Datos!HC$5)</f>
        <v>0</v>
      </c>
      <c r="HD26" s="166">
        <f>SUMIFS(Base!$J:$J,Base!$L:$L,Datos!$B26,Base!$O:$O,Datos!$GC$4,Base!$N:$N,Datos!HD$5)</f>
        <v>0</v>
      </c>
      <c r="HE26" s="166">
        <f>SUMIFS(Base!$J:$J,Base!$L:$L,Datos!$B26,Base!$O:$O,Datos!$GC$4,Base!$N:$N,Datos!HE$5)</f>
        <v>0</v>
      </c>
      <c r="HF26" s="166">
        <f>SUMIFS(Base!$J:$J,Base!$L:$L,Datos!$B26,Base!$O:$O,Datos!$GC$4,Base!$N:$N,Datos!HF$5)</f>
        <v>0</v>
      </c>
      <c r="HG26" s="166">
        <f>SUMIFS(Base!$J:$J,Base!$L:$L,Datos!$B26,Base!$O:$O,Datos!$GC$4,Base!$N:$N,Datos!HG$5)</f>
        <v>0</v>
      </c>
      <c r="HH26" s="166">
        <f>SUMIFS(Base!$J:$J,Base!$L:$L,Datos!$B26,Base!$O:$O,Datos!$HH$4,Base!$N:$N,Datos!HH$5)</f>
        <v>0</v>
      </c>
      <c r="HI26" s="166">
        <f>SUMIFS(Base!$J:$J,Base!$L:$L,Datos!$B26,Base!$O:$O,Datos!$HH$4,Base!$N:$N,Datos!HI$5)</f>
        <v>0</v>
      </c>
      <c r="HJ26" s="166">
        <f>SUMIFS(Base!$J:$J,Base!$L:$L,Datos!$B26,Base!$O:$O,Datos!$HH$4,Base!$N:$N,Datos!HJ$5)</f>
        <v>0</v>
      </c>
      <c r="HK26" s="166">
        <f>SUMIFS(Base!$J:$J,Base!$L:$L,Datos!$B26,Base!$O:$O,Datos!$HH$4,Base!$N:$N,Datos!HK$5)</f>
        <v>0</v>
      </c>
      <c r="HL26" s="166">
        <f>SUMIFS(Base!$J:$J,Base!$L:$L,Datos!$B26,Base!$O:$O,Datos!$HH$4,Base!$N:$N,Datos!HL$5)</f>
        <v>0</v>
      </c>
      <c r="HM26" s="166">
        <f>SUMIFS(Base!$J:$J,Base!$L:$L,Datos!$B26,Base!$O:$O,Datos!$HH$4,Base!$N:$N,Datos!HM$5)</f>
        <v>0</v>
      </c>
      <c r="HN26" s="166">
        <f>SUMIFS(Base!$J:$J,Base!$L:$L,Datos!$B26,Base!$O:$O,Datos!$HH$4,Base!$N:$N,Datos!HN$5)</f>
        <v>0</v>
      </c>
      <c r="HO26" s="166">
        <f>SUMIFS(Base!$J:$J,Base!$L:$L,Datos!$B26,Base!$O:$O,Datos!$HH$4,Base!$N:$N,Datos!HO$5)</f>
        <v>0</v>
      </c>
      <c r="HP26" s="166">
        <f>SUMIFS(Base!$J:$J,Base!$L:$L,Datos!$B26,Base!$O:$O,Datos!$HH$4,Base!$N:$N,Datos!HP$5)</f>
        <v>0</v>
      </c>
      <c r="HQ26" s="166">
        <f>SUMIFS(Base!$J:$J,Base!$L:$L,Datos!$B26,Base!$O:$O,Datos!$HH$4,Base!$N:$N,Datos!HQ$5)</f>
        <v>0</v>
      </c>
      <c r="HR26" s="166">
        <f>SUMIFS(Base!$J:$J,Base!$L:$L,Datos!$B26,Base!$O:$O,Datos!$HH$4,Base!$N:$N,Datos!HR$5)</f>
        <v>0</v>
      </c>
      <c r="HS26" s="166">
        <f>SUMIFS(Base!$J:$J,Base!$L:$L,Datos!$B26,Base!$O:$O,Datos!$HH$4,Base!$N:$N,Datos!HS$5)</f>
        <v>0</v>
      </c>
      <c r="HT26" s="166">
        <f>SUMIFS(Base!$J:$J,Base!$L:$L,Datos!$B26,Base!$O:$O,Datos!$HH$4,Base!$N:$N,Datos!HT$5)</f>
        <v>0</v>
      </c>
      <c r="HU26" s="166">
        <f>SUMIFS(Base!$J:$J,Base!$L:$L,Datos!$B26,Base!$O:$O,Datos!$HH$4,Base!$N:$N,Datos!HU$5)</f>
        <v>0</v>
      </c>
      <c r="HV26" s="166">
        <f>SUMIFS(Base!$J:$J,Base!$L:$L,Datos!$B26,Base!$O:$O,Datos!$HH$4,Base!$N:$N,Datos!HV$5)</f>
        <v>0</v>
      </c>
      <c r="HW26" s="166">
        <f>SUMIFS(Base!$J:$J,Base!$L:$L,Datos!$B26,Base!$O:$O,Datos!$HH$4,Base!$N:$N,Datos!HW$5)</f>
        <v>0</v>
      </c>
      <c r="HX26" s="166">
        <f>SUMIFS(Base!$J:$J,Base!$L:$L,Datos!$B26,Base!$O:$O,Datos!$HH$4,Base!$N:$N,Datos!HX$5)</f>
        <v>0</v>
      </c>
      <c r="HY26" s="166">
        <f>SUMIFS(Base!$J:$J,Base!$L:$L,Datos!$B26,Base!$O:$O,Datos!$HH$4,Base!$N:$N,Datos!HY$5)</f>
        <v>0</v>
      </c>
      <c r="HZ26" s="166">
        <f>SUMIFS(Base!$J:$J,Base!$L:$L,Datos!$B26,Base!$O:$O,Datos!$HH$4,Base!$N:$N,Datos!HZ$5)</f>
        <v>0</v>
      </c>
      <c r="IA26" s="166">
        <f>SUMIFS(Base!$J:$J,Base!$L:$L,Datos!$B26,Base!$O:$O,Datos!$HH$4,Base!$N:$N,Datos!IA$5)</f>
        <v>0</v>
      </c>
      <c r="IB26" s="166">
        <f>SUMIFS(Base!$J:$J,Base!$L:$L,Datos!$B26,Base!$O:$O,Datos!$HH$4,Base!$N:$N,Datos!IB$5)</f>
        <v>0</v>
      </c>
      <c r="IC26" s="166">
        <f>SUMIFS(Base!$J:$J,Base!$L:$L,Datos!$B26,Base!$O:$O,Datos!$HH$4,Base!$N:$N,Datos!IC$5)</f>
        <v>0</v>
      </c>
      <c r="ID26" s="166">
        <f>SUMIFS(Base!$J:$J,Base!$L:$L,Datos!$B26,Base!$O:$O,Datos!$HH$4,Base!$N:$N,Datos!ID$5)</f>
        <v>0</v>
      </c>
      <c r="IE26" s="166">
        <f>SUMIFS(Base!$J:$J,Base!$L:$L,Datos!$B26,Base!$O:$O,Datos!$HH$4,Base!$N:$N,Datos!IE$5)</f>
        <v>0</v>
      </c>
      <c r="IF26" s="166">
        <f>SUMIFS(Base!$J:$J,Base!$L:$L,Datos!$B26,Base!$O:$O,Datos!$HH$4,Base!$N:$N,Datos!IF$5)</f>
        <v>0</v>
      </c>
      <c r="IG26" s="166">
        <f>SUMIFS(Base!$J:$J,Base!$L:$L,Datos!$B26,Base!$O:$O,Datos!$HH$4,Base!$N:$N,Datos!IG$5)</f>
        <v>0</v>
      </c>
      <c r="IH26" s="166">
        <f>SUMIFS(Base!$J:$J,Base!$L:$L,Datos!$B26,Base!$O:$O,Datos!$HH$4,Base!$N:$N,Datos!IH$5)</f>
        <v>0</v>
      </c>
      <c r="II26" s="166">
        <f>SUMIFS(Base!$J:$J,Base!$L:$L,Datos!$B26,Base!$O:$O,Datos!$HH$4,Base!$N:$N,Datos!II$5)</f>
        <v>0</v>
      </c>
      <c r="IJ26" s="166">
        <f>SUMIFS(Base!$J:$J,Base!$L:$L,Datos!$B26,Base!$O:$O,Datos!$HH$4,Base!$N:$N,Datos!IJ$5)</f>
        <v>0</v>
      </c>
      <c r="IK26" s="166">
        <f>SUMIFS(Base!$J:$J,Base!$L:$L,Datos!$B26,Base!$O:$O,Datos!$HH$4,Base!$N:$N,Datos!IK$5)</f>
        <v>0</v>
      </c>
      <c r="IL26" s="166">
        <f>SUMIFS(Base!$J:$J,Base!$L:$L,Datos!$B26,Base!$O:$O,Datos!$HH$4,Base!$N:$N,Datos!IL$5)</f>
        <v>0</v>
      </c>
      <c r="IM26" s="194">
        <f>SUMIFS(Base!$J:$J,Base!$L:$L,Datos!$B26,Base!$O:$O,Datos!$IM$4,Base!$N:$N,Datos!IM$5)</f>
        <v>0</v>
      </c>
      <c r="IN26" s="166">
        <f>SUMIFS(Base!$J:$J,Base!$L:$L,Datos!$B26,Base!$O:$O,Datos!$IM$4,Base!$N:$N,Datos!IN$5)</f>
        <v>0</v>
      </c>
      <c r="IO26" s="166">
        <f>SUMIFS(Base!$J:$J,Base!$L:$L,Datos!$B26,Base!$O:$O,Datos!$IM$4,Base!$N:$N,Datos!IO$5)</f>
        <v>0</v>
      </c>
      <c r="IP26" s="166">
        <f>SUMIFS(Base!$J:$J,Base!$L:$L,Datos!$B26,Base!$O:$O,Datos!$IM$4,Base!$N:$N,Datos!IP$5)</f>
        <v>0</v>
      </c>
      <c r="IQ26" s="166">
        <f>SUMIFS(Base!$J:$J,Base!$L:$L,Datos!$B26,Base!$O:$O,Datos!$IM$4,Base!$N:$N,Datos!IQ$5)</f>
        <v>0</v>
      </c>
      <c r="IR26" s="166">
        <f>SUMIFS(Base!$J:$J,Base!$L:$L,Datos!$B26,Base!$O:$O,Datos!$IM$4,Base!$N:$N,Datos!IR$5)</f>
        <v>0</v>
      </c>
      <c r="IS26" s="166">
        <f>SUMIFS(Base!$J:$J,Base!$L:$L,Datos!$B26,Base!$O:$O,Datos!$IM$4,Base!$N:$N,Datos!IS$5)</f>
        <v>0</v>
      </c>
      <c r="IT26" s="166">
        <f>SUMIFS(Base!$J:$J,Base!$L:$L,Datos!$B26,Base!$O:$O,Datos!$IM$4,Base!$N:$N,Datos!IT$5)</f>
        <v>0</v>
      </c>
      <c r="IU26" s="166">
        <f>SUMIFS(Base!$J:$J,Base!$L:$L,Datos!$B26,Base!$O:$O,Datos!$IM$4,Base!$N:$N,Datos!IU$5)</f>
        <v>0</v>
      </c>
      <c r="IV26" s="166">
        <f>SUMIFS(Base!$J:$J,Base!$L:$L,Datos!$B26,Base!$O:$O,Datos!$IM$4,Base!$N:$N,Datos!IV$5)</f>
        <v>0</v>
      </c>
      <c r="IW26" s="166">
        <f>SUMIFS(Base!$J:$J,Base!$L:$L,Datos!$B26,Base!$O:$O,Datos!$IM$4,Base!$N:$N,Datos!IW$5)</f>
        <v>0</v>
      </c>
      <c r="IX26" s="166">
        <f>SUMIFS(Base!$J:$J,Base!$L:$L,Datos!$B26,Base!$O:$O,Datos!$IM$4,Base!$N:$N,Datos!IX$5)</f>
        <v>0</v>
      </c>
      <c r="IY26" s="166">
        <f>SUMIFS(Base!$J:$J,Base!$L:$L,Datos!$B26,Base!$O:$O,Datos!$IM$4,Base!$N:$N,Datos!IY$5)</f>
        <v>0</v>
      </c>
      <c r="IZ26" s="166">
        <f>SUMIFS(Base!$J:$J,Base!$L:$L,Datos!$B26,Base!$O:$O,Datos!$IM$4,Base!$N:$N,Datos!IZ$5)</f>
        <v>0</v>
      </c>
      <c r="JA26" s="166">
        <f>SUMIFS(Base!$J:$J,Base!$L:$L,Datos!$B26,Base!$O:$O,Datos!$IM$4,Base!$N:$N,Datos!JA$5)</f>
        <v>0</v>
      </c>
      <c r="JB26" s="166">
        <f>SUMIFS(Base!$J:$J,Base!$L:$L,Datos!$B26,Base!$O:$O,Datos!$IM$4,Base!$N:$N,Datos!JB$5)</f>
        <v>0</v>
      </c>
      <c r="JC26" s="166">
        <f>SUMIFS(Base!$J:$J,Base!$L:$L,Datos!$B26,Base!$O:$O,Datos!$IM$4,Base!$N:$N,Datos!JC$5)</f>
        <v>0</v>
      </c>
      <c r="JD26" s="166">
        <f>SUMIFS(Base!$J:$J,Base!$L:$L,Datos!$B26,Base!$O:$O,Datos!$IM$4,Base!$N:$N,Datos!JD$5)</f>
        <v>0</v>
      </c>
      <c r="JE26" s="166">
        <f>SUMIFS(Base!$J:$J,Base!$L:$L,Datos!$B26,Base!$O:$O,Datos!$IM$4,Base!$N:$N,Datos!JE$5)</f>
        <v>0</v>
      </c>
      <c r="JF26" s="166">
        <f>SUMIFS(Base!$J:$J,Base!$L:$L,Datos!$B26,Base!$O:$O,Datos!$IM$4,Base!$N:$N,Datos!JF$5)</f>
        <v>0</v>
      </c>
      <c r="JG26" s="166">
        <f>SUMIFS(Base!$J:$J,Base!$L:$L,Datos!$B26,Base!$O:$O,Datos!$IM$4,Base!$N:$N,Datos!JG$5)</f>
        <v>0</v>
      </c>
      <c r="JH26" s="166">
        <f>SUMIFS(Base!$J:$J,Base!$L:$L,Datos!$B26,Base!$O:$O,Datos!$IM$4,Base!$N:$N,Datos!JH$5)</f>
        <v>0</v>
      </c>
      <c r="JI26" s="166">
        <f>SUMIFS(Base!$J:$J,Base!$L:$L,Datos!$B26,Base!$O:$O,Datos!$IM$4,Base!$N:$N,Datos!JI$5)</f>
        <v>0</v>
      </c>
      <c r="JJ26" s="166">
        <f>SUMIFS(Base!$J:$J,Base!$L:$L,Datos!$B26,Base!$O:$O,Datos!$IM$4,Base!$N:$N,Datos!JJ$5)</f>
        <v>0</v>
      </c>
      <c r="JK26" s="166">
        <f>SUMIFS(Base!$J:$J,Base!$L:$L,Datos!$B26,Base!$O:$O,Datos!$IM$4,Base!$N:$N,Datos!JK$5)</f>
        <v>0</v>
      </c>
      <c r="JL26" s="166">
        <f>SUMIFS(Base!$J:$J,Base!$L:$L,Datos!$B26,Base!$O:$O,Datos!$IM$4,Base!$N:$N,Datos!JL$5)</f>
        <v>0</v>
      </c>
      <c r="JM26" s="166">
        <f>SUMIFS(Base!$J:$J,Base!$L:$L,Datos!$B26,Base!$O:$O,Datos!$IM$4,Base!$N:$N,Datos!JM$5)</f>
        <v>0</v>
      </c>
      <c r="JN26" s="166">
        <f>SUMIFS(Base!$J:$J,Base!$L:$L,Datos!$B26,Base!$O:$O,Datos!$IM$4,Base!$N:$N,Datos!JN$5)</f>
        <v>0</v>
      </c>
      <c r="JO26" s="166">
        <f>SUMIFS(Base!$J:$J,Base!$L:$L,Datos!$B26,Base!$O:$O,Datos!$IM$4,Base!$N:$N,Datos!JO$5)</f>
        <v>0</v>
      </c>
      <c r="JP26" s="238">
        <f>SUMIFS(Base!$J:$J,Base!$L:$L,Datos!$B26,Base!$O:$O,Datos!$IM$4,Base!$N:$N,Datos!JP$5)</f>
        <v>0</v>
      </c>
      <c r="JQ26" s="65">
        <f>SUMIFS(Base!$J:$J,Base!$L:$L,Datos!$B26,Base!$O:$O,Datos!$JQ$4,Base!$N:$N,Datos!JQ$5)</f>
        <v>0</v>
      </c>
      <c r="JR26" s="65">
        <f>SUMIFS(Base!$J:$J,Base!$L:$L,Datos!$B26,Base!$O:$O,Datos!$JQ$4,Base!$N:$N,Datos!JR$5)</f>
        <v>0</v>
      </c>
      <c r="JS26" s="65">
        <f>SUMIFS(Base!$J:$J,Base!$L:$L,Datos!$B26,Base!$O:$O,Datos!$JQ$4,Base!$N:$N,Datos!JS$5)</f>
        <v>0</v>
      </c>
      <c r="JT26" s="65">
        <f>SUMIFS(Base!$J:$J,Base!$L:$L,Datos!$B26,Base!$O:$O,Datos!$JQ$4,Base!$N:$N,Datos!JT$5)</f>
        <v>0</v>
      </c>
      <c r="JU26" s="65">
        <f>SUMIFS(Base!$J:$J,Base!$L:$L,Datos!$B26,Base!$O:$O,Datos!$JQ$4,Base!$N:$N,Datos!JU$5)</f>
        <v>0</v>
      </c>
      <c r="JV26" s="65">
        <f>SUMIFS(Base!$J:$J,Base!$L:$L,Datos!$B26,Base!$O:$O,Datos!$JQ$4,Base!$N:$N,Datos!JV$5)</f>
        <v>0</v>
      </c>
      <c r="JW26" s="65">
        <f>SUMIFS(Base!$J:$J,Base!$L:$L,Datos!$B26,Base!$O:$O,Datos!$JQ$4,Base!$N:$N,Datos!JW$5)</f>
        <v>0</v>
      </c>
      <c r="JX26" s="65">
        <f>SUMIFS(Base!$J:$J,Base!$L:$L,Datos!$B26,Base!$O:$O,Datos!$JQ$4,Base!$N:$N,Datos!JX$5)</f>
        <v>0</v>
      </c>
      <c r="JY26" s="65">
        <f>SUMIFS(Base!$J:$J,Base!$L:$L,Datos!$B26,Base!$O:$O,Datos!$JQ$4,Base!$N:$N,Datos!JY$5)</f>
        <v>0</v>
      </c>
      <c r="JZ26" s="65">
        <f>SUMIFS(Base!$J:$J,Base!$L:$L,Datos!$B26,Base!$O:$O,Datos!$JQ$4,Base!$N:$N,Datos!JZ$5)</f>
        <v>0</v>
      </c>
      <c r="KA26" s="65">
        <f>SUMIFS(Base!$J:$J,Base!$L:$L,Datos!$B26,Base!$O:$O,Datos!$JQ$4,Base!$N:$N,Datos!KA$5)</f>
        <v>0</v>
      </c>
      <c r="KB26" s="65">
        <f>SUMIFS(Base!$J:$J,Base!$L:$L,Datos!$B26,Base!$O:$O,Datos!$JQ$4,Base!$N:$N,Datos!KB$5)</f>
        <v>0</v>
      </c>
      <c r="KC26" s="65">
        <f>SUMIFS(Base!$J:$J,Base!$L:$L,Datos!$B26,Base!$O:$O,Datos!$JQ$4,Base!$N:$N,Datos!KC$5)</f>
        <v>0</v>
      </c>
      <c r="KD26" s="65">
        <f>SUMIFS(Base!$J:$J,Base!$L:$L,Datos!$B26,Base!$O:$O,Datos!$JQ$4,Base!$N:$N,Datos!KD$5)</f>
        <v>0</v>
      </c>
      <c r="KE26" s="65">
        <f>SUMIFS(Base!$J:$J,Base!$L:$L,Datos!$B26,Base!$O:$O,Datos!$JQ$4,Base!$N:$N,Datos!KE$5)</f>
        <v>0</v>
      </c>
      <c r="KF26" s="65">
        <f>SUMIFS(Base!$J:$J,Base!$L:$L,Datos!$B26,Base!$O:$O,Datos!$JQ$4,Base!$N:$N,Datos!KF$5)</f>
        <v>0</v>
      </c>
      <c r="KG26" s="65">
        <f>SUMIFS(Base!$J:$J,Base!$L:$L,Datos!$B26,Base!$O:$O,Datos!$JQ$4,Base!$N:$N,Datos!KG$5)</f>
        <v>0</v>
      </c>
      <c r="KH26" s="65">
        <f>SUMIFS(Base!$J:$J,Base!$L:$L,Datos!$B26,Base!$O:$O,Datos!$JQ$4,Base!$N:$N,Datos!KH$5)</f>
        <v>0</v>
      </c>
      <c r="KI26" s="65">
        <f>SUMIFS(Base!$J:$J,Base!$L:$L,Datos!$B26,Base!$O:$O,Datos!$JQ$4,Base!$N:$N,Datos!KI$5)</f>
        <v>0</v>
      </c>
      <c r="KJ26" s="65">
        <f>SUMIFS(Base!$J:$J,Base!$L:$L,Datos!$B26,Base!$O:$O,Datos!$JQ$4,Base!$N:$N,Datos!KJ$5)</f>
        <v>0</v>
      </c>
      <c r="KK26" s="65">
        <f>SUMIFS(Base!$J:$J,Base!$L:$L,Datos!$B26,Base!$O:$O,Datos!$JQ$4,Base!$N:$N,Datos!KK$5)</f>
        <v>0</v>
      </c>
      <c r="KL26" s="65">
        <f>SUMIFS(Base!$J:$J,Base!$L:$L,Datos!$B26,Base!$O:$O,Datos!$JQ$4,Base!$N:$N,Datos!KL$5)</f>
        <v>0</v>
      </c>
      <c r="KM26" s="65">
        <f>SUMIFS(Base!$J:$J,Base!$L:$L,Datos!$B26,Base!$O:$O,Datos!$JQ$4,Base!$N:$N,Datos!KM$5)</f>
        <v>0</v>
      </c>
      <c r="KN26" s="65">
        <f>SUMIFS(Base!$J:$J,Base!$L:$L,Datos!$B26,Base!$O:$O,Datos!$JQ$4,Base!$N:$N,Datos!KN$5)</f>
        <v>0</v>
      </c>
      <c r="KO26" s="65">
        <f>SUMIFS(Base!$J:$J,Base!$L:$L,Datos!$B26,Base!$O:$O,Datos!$JQ$4,Base!$N:$N,Datos!KO$5)</f>
        <v>0</v>
      </c>
      <c r="KP26" s="65">
        <f>SUMIFS(Base!$J:$J,Base!$L:$L,Datos!$B26,Base!$O:$O,Datos!$JQ$4,Base!$N:$N,Datos!KP$5)</f>
        <v>0</v>
      </c>
      <c r="KQ26" s="65">
        <f>SUMIFS(Base!$J:$J,Base!$L:$L,Datos!$B26,Base!$O:$O,Datos!$JQ$4,Base!$N:$N,Datos!KQ$5)</f>
        <v>0</v>
      </c>
      <c r="KR26" s="65">
        <f>SUMIFS(Base!$J:$J,Base!$L:$L,Datos!$B26,Base!$O:$O,Datos!$JQ$4,Base!$N:$N,Datos!KR$5)</f>
        <v>0</v>
      </c>
      <c r="KS26" s="65">
        <f>SUMIFS(Base!$J:$J,Base!$L:$L,Datos!$B26,Base!$O:$O,Datos!$JQ$4,Base!$N:$N,Datos!KS$5)</f>
        <v>0</v>
      </c>
      <c r="KT26" s="65">
        <f>SUMIFS(Base!$J:$J,Base!$L:$L,Datos!$B26,Base!$O:$O,Datos!$JQ$4,Base!$N:$N,Datos!KT$5)</f>
        <v>0</v>
      </c>
      <c r="KU26" s="65">
        <f>SUMIFS(Base!$J:$J,Base!$L:$L,Datos!$B26,Base!$O:$O,Datos!$JQ$4,Base!$N:$N,Datos!KU$5)</f>
        <v>0</v>
      </c>
      <c r="KV26" s="65">
        <f>SUMIFS(Base!$J:$J,Base!$L:$L,Datos!$B26,Base!$O:$O,Datos!$KV$4,Base!$N:$N,Datos!KV$5)</f>
        <v>0</v>
      </c>
      <c r="KW26" s="65">
        <f>SUMIFS(Base!$J:$J,Base!$L:$L,Datos!$B26,Base!$O:$O,Datos!$KV$4,Base!$N:$N,Datos!KW$5)</f>
        <v>0</v>
      </c>
      <c r="KX26" s="65">
        <f>SUMIFS(Base!$J:$J,Base!$L:$L,Datos!$B26,Base!$O:$O,Datos!$KV$4,Base!$N:$N,Datos!KX$5)</f>
        <v>0</v>
      </c>
      <c r="KY26" s="65">
        <f>SUMIFS(Base!$J:$J,Base!$L:$L,Datos!$B26,Base!$O:$O,Datos!$KV$4,Base!$N:$N,Datos!KY$5)</f>
        <v>0</v>
      </c>
      <c r="KZ26" s="65">
        <f>SUMIFS(Base!$J:$J,Base!$L:$L,Datos!$B26,Base!$O:$O,Datos!$KV$4,Base!$N:$N,Datos!KZ$5)</f>
        <v>0</v>
      </c>
      <c r="LA26" s="65">
        <f>SUMIFS(Base!$J:$J,Base!$L:$L,Datos!$B26,Base!$O:$O,Datos!$KV$4,Base!$N:$N,Datos!LA$5)</f>
        <v>0</v>
      </c>
      <c r="LB26" s="65">
        <f>SUMIFS(Base!$J:$J,Base!$L:$L,Datos!$B26,Base!$O:$O,Datos!$KV$4,Base!$N:$N,Datos!LB$5)</f>
        <v>0</v>
      </c>
      <c r="LC26" s="65">
        <f>SUMIFS(Base!$J:$J,Base!$L:$L,Datos!$B26,Base!$O:$O,Datos!$KV$4,Base!$N:$N,Datos!LC$5)</f>
        <v>0</v>
      </c>
      <c r="LD26" s="65">
        <f>SUMIFS(Base!$J:$J,Base!$L:$L,Datos!$B26,Base!$O:$O,Datos!$KV$4,Base!$N:$N,Datos!LD$5)</f>
        <v>0</v>
      </c>
      <c r="LE26" s="65">
        <f>SUMIFS(Base!$J:$J,Base!$L:$L,Datos!$B26,Base!$O:$O,Datos!$KV$4,Base!$N:$N,Datos!LE$5)</f>
        <v>0</v>
      </c>
      <c r="LF26" s="65">
        <f>SUMIFS(Base!$J:$J,Base!$L:$L,Datos!$B26,Base!$O:$O,Datos!$KV$4,Base!$N:$N,Datos!LF$5)</f>
        <v>0</v>
      </c>
      <c r="LG26" s="65">
        <f>SUMIFS(Base!$J:$J,Base!$L:$L,Datos!$B26,Base!$O:$O,Datos!$KV$4,Base!$N:$N,Datos!LG$5)</f>
        <v>0</v>
      </c>
      <c r="LH26" s="65">
        <f>SUMIFS(Base!$J:$J,Base!$L:$L,Datos!$B26,Base!$O:$O,Datos!$KV$4,Base!$N:$N,Datos!LH$5)</f>
        <v>0</v>
      </c>
      <c r="LI26" s="65">
        <f>SUMIFS(Base!$J:$J,Base!$L:$L,Datos!$B26,Base!$O:$O,Datos!$KV$4,Base!$N:$N,Datos!LI$5)</f>
        <v>0</v>
      </c>
      <c r="LJ26" s="65">
        <f>SUMIFS(Base!$J:$J,Base!$L:$L,Datos!$B26,Base!$O:$O,Datos!$KV$4,Base!$N:$N,Datos!LJ$5)</f>
        <v>0</v>
      </c>
      <c r="LK26" s="65">
        <f>SUMIFS(Base!$J:$J,Base!$L:$L,Datos!$B26,Base!$O:$O,Datos!$KV$4,Base!$N:$N,Datos!LK$5)</f>
        <v>0</v>
      </c>
      <c r="LL26" s="65">
        <f>SUMIFS(Base!$J:$J,Base!$L:$L,Datos!$B26,Base!$O:$O,Datos!$KV$4,Base!$N:$N,Datos!LL$5)</f>
        <v>0</v>
      </c>
      <c r="LM26" s="65">
        <f>SUMIFS(Base!$J:$J,Base!$L:$L,Datos!$B26,Base!$O:$O,Datos!$KV$4,Base!$N:$N,Datos!LM$5)</f>
        <v>0</v>
      </c>
      <c r="LN26" s="65">
        <f>SUMIFS(Base!$J:$J,Base!$L:$L,Datos!$B26,Base!$O:$O,Datos!$KV$4,Base!$N:$N,Datos!LN$5)</f>
        <v>0</v>
      </c>
      <c r="LO26" s="65">
        <f>SUMIFS(Base!$J:$J,Base!$L:$L,Datos!$B26,Base!$O:$O,Datos!$KV$4,Base!$N:$N,Datos!LO$5)</f>
        <v>0</v>
      </c>
      <c r="LP26" s="65">
        <f>SUMIFS(Base!$J:$J,Base!$L:$L,Datos!$B26,Base!$O:$O,Datos!$KV$4,Base!$N:$N,Datos!LP$5)</f>
        <v>0</v>
      </c>
      <c r="LQ26" s="65">
        <f>SUMIFS(Base!$J:$J,Base!$L:$L,Datos!$B26,Base!$O:$O,Datos!$KV$4,Base!$N:$N,Datos!LQ$5)</f>
        <v>0</v>
      </c>
      <c r="LR26" s="65">
        <f>SUMIFS(Base!$J:$J,Base!$L:$L,Datos!$B26,Base!$O:$O,Datos!$KV$4,Base!$N:$N,Datos!LR$5)</f>
        <v>0</v>
      </c>
      <c r="LS26" s="65">
        <f>SUMIFS(Base!$J:$J,Base!$L:$L,Datos!$B26,Base!$O:$O,Datos!$KV$4,Base!$N:$N,Datos!LS$5)</f>
        <v>0</v>
      </c>
      <c r="LT26" s="65">
        <f>SUMIFS(Base!$J:$J,Base!$L:$L,Datos!$B26,Base!$O:$O,Datos!$KV$4,Base!$N:$N,Datos!LT$5)</f>
        <v>0</v>
      </c>
      <c r="LU26" s="65">
        <f>SUMIFS(Base!$J:$J,Base!$L:$L,Datos!$B26,Base!$O:$O,Datos!$KV$4,Base!$N:$N,Datos!LU$5)</f>
        <v>0</v>
      </c>
      <c r="LV26" s="65">
        <f>SUMIFS(Base!$J:$J,Base!$L:$L,Datos!$B26,Base!$O:$O,Datos!$KV$4,Base!$N:$N,Datos!LV$5)</f>
        <v>0</v>
      </c>
      <c r="LW26" s="65">
        <f>SUMIFS(Base!$J:$J,Base!$L:$L,Datos!$B26,Base!$O:$O,Datos!$KV$4,Base!$N:$N,Datos!LW$5)</f>
        <v>0</v>
      </c>
      <c r="LX26" s="65">
        <f>SUMIFS(Base!$J:$J,Base!$L:$L,Datos!$B26,Base!$O:$O,Datos!$KV$4,Base!$N:$N,Datos!LX$5)</f>
        <v>0</v>
      </c>
      <c r="LY26" s="65">
        <f>SUMIFS(Base!$J:$J,Base!$L:$L,Datos!$B26,Base!$O:$O,Datos!$KV$4,Base!$N:$N,Datos!LY$5)</f>
        <v>0</v>
      </c>
      <c r="LZ26" s="65">
        <f>SUMIFS(Base!$J:$J,Base!$L:$L,Datos!$B26,Base!$O:$O,Datos!$LZ$4,Base!$N:$N,Datos!LZ$5)</f>
        <v>0</v>
      </c>
      <c r="MA26" s="65">
        <f>SUMIFS(Base!$J:$J,Base!$L:$L,Datos!$B26,Base!$O:$O,Datos!$LZ$4,Base!$N:$N,Datos!MA$5)</f>
        <v>0</v>
      </c>
      <c r="MB26" s="65">
        <f>SUMIFS(Base!$J:$J,Base!$L:$L,Datos!$B26,Base!$O:$O,Datos!$LZ$4,Base!$N:$N,Datos!MB$5)</f>
        <v>0</v>
      </c>
      <c r="MC26" s="65">
        <f>SUMIFS(Base!$J:$J,Base!$L:$L,Datos!$B26,Base!$O:$O,Datos!$LZ$4,Base!$N:$N,Datos!MC$5)</f>
        <v>0</v>
      </c>
      <c r="MD26" s="65">
        <f>SUMIFS(Base!$J:$J,Base!$L:$L,Datos!$B26,Base!$O:$O,Datos!$LZ$4,Base!$N:$N,Datos!MD$5)</f>
        <v>0</v>
      </c>
      <c r="ME26" s="65">
        <f>SUMIFS(Base!$J:$J,Base!$L:$L,Datos!$B26,Base!$O:$O,Datos!$LZ$4,Base!$N:$N,Datos!ME$5)</f>
        <v>0</v>
      </c>
      <c r="MF26" s="65">
        <f>SUMIFS(Base!$J:$J,Base!$L:$L,Datos!$B26,Base!$O:$O,Datos!$LZ$4,Base!$N:$N,Datos!MF$5)</f>
        <v>0</v>
      </c>
      <c r="MG26" s="65">
        <f>SUMIFS(Base!$J:$J,Base!$L:$L,Datos!$B26,Base!$O:$O,Datos!$LZ$4,Base!$N:$N,Datos!MG$5)</f>
        <v>0</v>
      </c>
      <c r="MH26" s="65">
        <f>SUMIFS(Base!$J:$J,Base!$L:$L,Datos!$B26,Base!$O:$O,Datos!$LZ$4,Base!$N:$N,Datos!MH$5)</f>
        <v>0</v>
      </c>
      <c r="MI26" s="65">
        <f>SUMIFS(Base!$J:$J,Base!$L:$L,Datos!$B26,Base!$O:$O,Datos!$LZ$4,Base!$N:$N,Datos!MI$5)</f>
        <v>0</v>
      </c>
      <c r="MJ26" s="65">
        <f>SUMIFS(Base!$J:$J,Base!$L:$L,Datos!$B26,Base!$O:$O,Datos!$LZ$4,Base!$N:$N,Datos!MJ$5)</f>
        <v>0</v>
      </c>
      <c r="MK26" s="65">
        <f>SUMIFS(Base!$J:$J,Base!$L:$L,Datos!$B26,Base!$O:$O,Datos!$LZ$4,Base!$N:$N,Datos!MK$5)</f>
        <v>0</v>
      </c>
      <c r="ML26" s="65">
        <f>SUMIFS(Base!$J:$J,Base!$L:$L,Datos!$B26,Base!$O:$O,Datos!$LZ$4,Base!$N:$N,Datos!ML$5)</f>
        <v>0</v>
      </c>
      <c r="MM26" s="65">
        <f>SUMIFS(Base!$J:$J,Base!$L:$L,Datos!$B26,Base!$O:$O,Datos!$LZ$4,Base!$N:$N,Datos!MM$5)</f>
        <v>0</v>
      </c>
      <c r="MN26" s="65">
        <f>SUMIFS(Base!$J:$J,Base!$L:$L,Datos!$B26,Base!$O:$O,Datos!$LZ$4,Base!$N:$N,Datos!MN$5)</f>
        <v>0</v>
      </c>
      <c r="MO26" s="65">
        <f>SUMIFS(Base!$J:$J,Base!$L:$L,Datos!$B26,Base!$O:$O,Datos!$LZ$4,Base!$N:$N,Datos!MO$5)</f>
        <v>0</v>
      </c>
      <c r="MP26" s="65">
        <f>SUMIFS(Base!$J:$J,Base!$L:$L,Datos!$B26,Base!$O:$O,Datos!$LZ$4,Base!$N:$N,Datos!MP$5)</f>
        <v>0</v>
      </c>
      <c r="MQ26" s="65">
        <f>SUMIFS(Base!$J:$J,Base!$L:$L,Datos!$B26,Base!$O:$O,Datos!$LZ$4,Base!$N:$N,Datos!MQ$5)</f>
        <v>0</v>
      </c>
      <c r="MR26" s="65">
        <f>SUMIFS(Base!$J:$J,Base!$L:$L,Datos!$B26,Base!$O:$O,Datos!$LZ$4,Base!$N:$N,Datos!MR$5)</f>
        <v>0</v>
      </c>
      <c r="MS26" s="65">
        <f>SUMIFS(Base!$J:$J,Base!$L:$L,Datos!$B26,Base!$O:$O,Datos!$LZ$4,Base!$N:$N,Datos!MS$5)</f>
        <v>0</v>
      </c>
      <c r="MT26" s="65">
        <f>SUMIFS(Base!$J:$J,Base!$L:$L,Datos!$B26,Base!$O:$O,Datos!$LZ$4,Base!$N:$N,Datos!MT$5)</f>
        <v>0</v>
      </c>
      <c r="MU26" s="65">
        <f>SUMIFS(Base!$J:$J,Base!$L:$L,Datos!$B26,Base!$O:$O,Datos!$LZ$4,Base!$N:$N,Datos!MU$5)</f>
        <v>0</v>
      </c>
      <c r="MV26" s="65">
        <f>SUMIFS(Base!$J:$J,Base!$L:$L,Datos!$B26,Base!$O:$O,Datos!$LZ$4,Base!$N:$N,Datos!MV$5)</f>
        <v>0</v>
      </c>
      <c r="MW26" s="65">
        <f>SUMIFS(Base!$J:$J,Base!$L:$L,Datos!$B26,Base!$O:$O,Datos!$LZ$4,Base!$N:$N,Datos!MW$5)</f>
        <v>0</v>
      </c>
      <c r="MX26" s="65">
        <f>SUMIFS(Base!$J:$J,Base!$L:$L,Datos!$B26,Base!$O:$O,Datos!$LZ$4,Base!$N:$N,Datos!MX$5)</f>
        <v>0</v>
      </c>
      <c r="MY26" s="65">
        <f>SUMIFS(Base!$J:$J,Base!$L:$L,Datos!$B26,Base!$O:$O,Datos!$LZ$4,Base!$N:$N,Datos!MY$5)</f>
        <v>0</v>
      </c>
      <c r="MZ26" s="65">
        <f>SUMIFS(Base!$J:$J,Base!$L:$L,Datos!$B26,Base!$O:$O,Datos!$LZ$4,Base!$N:$N,Datos!MZ$5)</f>
        <v>0</v>
      </c>
      <c r="NA26" s="65">
        <f>SUMIFS(Base!$J:$J,Base!$L:$L,Datos!$B26,Base!$O:$O,Datos!$LZ$4,Base!$N:$N,Datos!NA$5)</f>
        <v>0</v>
      </c>
      <c r="NB26" s="65">
        <f>SUMIFS(Base!$J:$J,Base!$L:$L,Datos!$B26,Base!$O:$O,Datos!$LZ$4,Base!$N:$N,Datos!NB$5)</f>
        <v>0</v>
      </c>
      <c r="NC26" s="65">
        <f>SUMIFS(Base!$J:$J,Base!$L:$L,Datos!$B26,Base!$O:$O,Datos!$LZ$4,Base!$N:$N,Datos!NC$5)</f>
        <v>0</v>
      </c>
      <c r="ND26" s="65">
        <f>SUMIFS(Base!$J:$J,Base!$L:$L,Datos!$B26,Base!$O:$O,Datos!$LZ$4,Base!$N:$N,Datos!ND$5)</f>
        <v>0</v>
      </c>
      <c r="NE26" s="65">
        <f>SUMIFS(Base!$J:$J,Base!$L:$L,Datos!$B26,Base!$O:$O,Datos!$NE$4,Base!$N:$N,Datos!NE$5,Base!$B:$B,$NE$3)</f>
        <v>0</v>
      </c>
      <c r="NF26" s="65">
        <f>SUMIFS(Base!$J:$J,Base!$L:$L,Datos!$B26,Base!$O:$O,Datos!$NE$4,Base!$N:$N,Datos!NF$5,Base!$B:$B,$NE$3)</f>
        <v>-730</v>
      </c>
      <c r="NG26" s="65">
        <f>SUMIFS(Base!$J:$J,Base!$L:$L,Datos!$B26,Base!$O:$O,Datos!$NE$4,Base!$N:$N,Datos!NG$5,Base!$B:$B,$NE$3)</f>
        <v>-910</v>
      </c>
      <c r="NH26" s="65">
        <f>SUMIFS(Base!$J:$J,Base!$L:$L,Datos!$B26,Base!$O:$O,Datos!$NE$4,Base!$N:$N,Datos!NH$5,Base!$B:$B,$NE$3)</f>
        <v>-293</v>
      </c>
      <c r="NI26" s="65">
        <f>SUMIFS(Base!$J:$J,Base!$L:$L,Datos!$B26,Base!$O:$O,Datos!$NE$4,Base!$N:$N,Datos!NI$5,Base!$B:$B,$NE$3)</f>
        <v>-730</v>
      </c>
      <c r="NJ26" s="65">
        <f>SUMIFS(Base!$J:$J,Base!$L:$L,Datos!$B26,Base!$O:$O,Datos!$NE$4,Base!$N:$N,Datos!NJ$5,Base!$B:$B,$NE$3)</f>
        <v>-815</v>
      </c>
      <c r="NK26" s="65">
        <f>SUMIFS(Base!$J:$J,Base!$L:$L,Datos!$B26,Base!$O:$O,Datos!$NE$4,Base!$N:$N,Datos!NK$5,Base!$B:$B,$NE$3)</f>
        <v>-586</v>
      </c>
      <c r="NL26" s="65">
        <f>SUMIFS(Base!$J:$J,Base!$L:$L,Datos!$B26,Base!$O:$O,Datos!$NE$4,Base!$N:$N,Datos!NL$5,Base!$B:$B,$NE$3)</f>
        <v>0</v>
      </c>
      <c r="NM26" s="65">
        <f>SUMIFS(Base!$J:$J,Base!$L:$L,Datos!$B26,Base!$O:$O,Datos!$NE$4,Base!$N:$N,Datos!NM$5,Base!$B:$B,$NE$3)</f>
        <v>0</v>
      </c>
      <c r="NN26" s="65">
        <f>SUMIFS(Base!$J:$J,Base!$L:$L,Datos!$B26,Base!$O:$O,Datos!$NE$4,Base!$N:$N,Datos!NN$5,Base!$B:$B,$NE$3)</f>
        <v>0</v>
      </c>
      <c r="NO26" s="65">
        <f>SUMIFS(Base!$J:$J,Base!$L:$L,Datos!$B26,Base!$O:$O,Datos!$NE$4,Base!$N:$N,Datos!NO$5,Base!$B:$B,$NE$3)</f>
        <v>0</v>
      </c>
      <c r="NP26" s="65">
        <f>SUMIFS(Base!$J:$J,Base!$L:$L,Datos!$B26,Base!$O:$O,Datos!$NE$4,Base!$N:$N,Datos!NP$5,Base!$B:$B,$NE$3)</f>
        <v>0</v>
      </c>
      <c r="NQ26" s="65">
        <f>SUMIFS(Base!$J:$J,Base!$L:$L,Datos!$B26,Base!$O:$O,Datos!$NE$4,Base!$N:$N,Datos!NQ$5,Base!$B:$B,$NE$3)</f>
        <v>0</v>
      </c>
      <c r="NR26" s="238">
        <f>SUMIFS(Base!$J:$J,Base!$L:$L,Datos!$B26,Base!$O:$O,Datos!$NE$4,Base!$N:$N,Datos!NR$5,Base!$B:$B,$NE$3)</f>
        <v>0</v>
      </c>
      <c r="NS26" s="65">
        <f>SUMIFS(Base!$J:$J,Base!$L:$L,Datos!$B26,Base!$O:$O,Datos!$NE$4,Base!$N:$N,Datos!NS$5,Base!$B:$B,$NE$3)</f>
        <v>-730</v>
      </c>
      <c r="NT26" s="65">
        <f>SUMIFS(Base!$J:$J,Base!$L:$L,Datos!$B26,Base!$O:$O,Datos!$NE$4,Base!$N:$N,Datos!NT$5,Base!$B:$B,$NE$3)</f>
        <v>0</v>
      </c>
      <c r="NU26" s="65">
        <f>SUMIFS(Base!$J:$J,Base!$L:$L,Datos!$B26,Base!$O:$O,Datos!$NE$4,Base!$N:$N,Datos!NU$5,Base!$B:$B,$NE$3)</f>
        <v>0</v>
      </c>
      <c r="NV26" s="65">
        <f>SUMIFS(Base!$J:$J,Base!$L:$L,Datos!$B26,Base!$O:$O,Datos!$NE$4,Base!$N:$N,Datos!NV$5,Base!$B:$B,$NE$3)</f>
        <v>0</v>
      </c>
      <c r="NW26" s="65">
        <f>SUMIFS(Base!$J:$J,Base!$L:$L,Datos!$B26,Base!$O:$O,Datos!$NE$4,Base!$N:$N,Datos!NW$5,Base!$B:$B,$NE$3)</f>
        <v>-164</v>
      </c>
      <c r="NX26" s="65">
        <f>SUMIFS(Base!$J:$J,Base!$L:$L,Datos!$B26,Base!$O:$O,Datos!$NE$4,Base!$N:$N,Datos!NX$5,Base!$B:$B,$NE$3)</f>
        <v>-910</v>
      </c>
      <c r="NY26" s="259">
        <f t="shared" si="6"/>
        <v>1.0961145194274029</v>
      </c>
      <c r="NZ26" s="258">
        <f t="shared" si="7"/>
        <v>8.6918112141992747</v>
      </c>
      <c r="OA26" s="244">
        <f t="shared" si="8"/>
        <v>-28.119480519480518</v>
      </c>
      <c r="OB26" s="226">
        <f t="shared" si="9"/>
        <v>-78.239999999999995</v>
      </c>
      <c r="OC26" s="257">
        <f t="shared" si="10"/>
        <v>-16.921501706484641</v>
      </c>
      <c r="OD26" s="167">
        <f t="shared" si="27"/>
        <v>16.921501706484641</v>
      </c>
      <c r="OE26" s="168">
        <f t="shared" si="28"/>
        <v>-1</v>
      </c>
      <c r="OF26" s="13"/>
      <c r="OG26" s="13">
        <f t="shared" si="21"/>
        <v>0</v>
      </c>
      <c r="OH26" s="13">
        <f t="shared" si="22"/>
        <v>0</v>
      </c>
      <c r="OI26" s="13">
        <f t="shared" si="23"/>
        <v>0</v>
      </c>
      <c r="OJ26" s="13">
        <f t="shared" si="24"/>
        <v>0</v>
      </c>
      <c r="OK26" s="13">
        <f t="shared" si="25"/>
        <v>0</v>
      </c>
      <c r="OL26" s="70">
        <f t="shared" si="11"/>
        <v>0</v>
      </c>
      <c r="OM26" s="70">
        <f t="shared" si="26"/>
        <v>0</v>
      </c>
      <c r="ON26" s="276">
        <f t="shared" si="12"/>
        <v>0</v>
      </c>
      <c r="OO26" s="232">
        <f t="shared" si="13"/>
        <v>0</v>
      </c>
      <c r="OP26" s="260" t="e">
        <f t="shared" si="14"/>
        <v>#DIV/0!</v>
      </c>
      <c r="PE26" s="170"/>
      <c r="PF26" s="171"/>
    </row>
    <row r="27" spans="1:422" s="169" customFormat="1" ht="16" customHeight="1" thickBot="1" x14ac:dyDescent="0.25">
      <c r="A27" s="164"/>
      <c r="B27" s="165" t="s">
        <v>60</v>
      </c>
      <c r="C27" s="166">
        <f>SUMIFS(Base!$J:$J,Base!$L:$L,Datos!$B27,Base!$O:$O,Datos!$C$4,Base!$N:$N,Datos!C$5)</f>
        <v>0</v>
      </c>
      <c r="D27" s="166">
        <f>SUMIFS(Base!$J:$J,Base!$L:$L,Datos!$B27,Base!$O:$O,Datos!$C$4,Base!$N:$N,Datos!D$5)</f>
        <v>0</v>
      </c>
      <c r="E27" s="166">
        <f>SUMIFS(Base!$J:$J,Base!$L:$L,Datos!$B27,Base!$O:$O,Datos!$C$4,Base!$N:$N,Datos!E$5)</f>
        <v>0</v>
      </c>
      <c r="F27" s="166">
        <f>SUMIFS(Base!$J:$J,Base!$L:$L,Datos!$B27,Base!$O:$O,Datos!$C$4,Base!$N:$N,Datos!F$5)</f>
        <v>0</v>
      </c>
      <c r="G27" s="166">
        <f>SUMIFS(Base!$J:$J,Base!$L:$L,Datos!$B27,Base!$O:$O,Datos!$C$4,Base!$N:$N,Datos!G$5)</f>
        <v>0</v>
      </c>
      <c r="H27" s="166">
        <f>SUMIFS(Base!$J:$J,Base!$L:$L,Datos!$B27,Base!$O:$O,Datos!$C$4,Base!$N:$N,Datos!H$5)</f>
        <v>0</v>
      </c>
      <c r="I27" s="166">
        <f>SUMIFS(Base!$J:$J,Base!$L:$L,Datos!$B27,Base!$O:$O,Datos!$C$4,Base!$N:$N,Datos!I$5)</f>
        <v>0</v>
      </c>
      <c r="J27" s="166">
        <f>SUMIFS(Base!$J:$J,Base!$L:$L,Datos!$B27,Base!$O:$O,Datos!$C$4,Base!$N:$N,Datos!J$5)</f>
        <v>0</v>
      </c>
      <c r="K27" s="166">
        <f>SUMIFS(Base!$J:$J,Base!$L:$L,Datos!$B27,Base!$O:$O,Datos!$C$4,Base!$N:$N,Datos!K$5)</f>
        <v>0</v>
      </c>
      <c r="L27" s="166">
        <f>SUMIFS(Base!$J:$J,Base!$L:$L,Datos!$B27,Base!$O:$O,Datos!$C$4,Base!$N:$N,Datos!L$5)</f>
        <v>0</v>
      </c>
      <c r="M27" s="166">
        <f>SUMIFS(Base!$J:$J,Base!$L:$L,Datos!$B27,Base!$O:$O,Datos!$C$4,Base!$N:$N,Datos!M$5)</f>
        <v>0</v>
      </c>
      <c r="N27" s="166">
        <f>SUMIFS(Base!$J:$J,Base!$L:$L,Datos!$B27,Base!$O:$O,Datos!$C$4,Base!$N:$N,Datos!N$5)</f>
        <v>0</v>
      </c>
      <c r="O27" s="166">
        <f>SUMIFS(Base!$J:$J,Base!$L:$L,Datos!$B27,Base!$O:$O,Datos!$C$4,Base!$N:$N,Datos!O$5)</f>
        <v>0</v>
      </c>
      <c r="P27" s="166">
        <f>SUMIFS(Base!$J:$J,Base!$L:$L,Datos!$B27,Base!$O:$O,Datos!$C$4,Base!$N:$N,Datos!P$5)</f>
        <v>0</v>
      </c>
      <c r="Q27" s="166">
        <f>SUMIFS(Base!$J:$J,Base!$L:$L,Datos!$B27,Base!$O:$O,Datos!$C$4,Base!$N:$N,Datos!Q$5)</f>
        <v>0</v>
      </c>
      <c r="R27" s="166">
        <f>SUMIFS(Base!$J:$J,Base!$L:$L,Datos!$B27,Base!$O:$O,Datos!$C$4,Base!$N:$N,Datos!R$5)</f>
        <v>0</v>
      </c>
      <c r="S27" s="166">
        <f>SUMIFS(Base!$J:$J,Base!$L:$L,Datos!$B27,Base!$O:$O,Datos!$C$4,Base!$N:$N,Datos!S$5)</f>
        <v>0</v>
      </c>
      <c r="T27" s="166">
        <f>SUMIFS(Base!$J:$J,Base!$L:$L,Datos!$B27,Base!$O:$O,Datos!$C$4,Base!$N:$N,Datos!T$5)</f>
        <v>0</v>
      </c>
      <c r="U27" s="166">
        <f>SUMIFS(Base!$J:$J,Base!$L:$L,Datos!$B27,Base!$O:$O,Datos!$C$4,Base!$N:$N,Datos!U$5)</f>
        <v>0</v>
      </c>
      <c r="V27" s="166">
        <f>SUMIFS(Base!$J:$J,Base!$L:$L,Datos!$B27,Base!$O:$O,Datos!$C$4,Base!$N:$N,Datos!V$5)</f>
        <v>0</v>
      </c>
      <c r="W27" s="166">
        <f>SUMIFS(Base!$J:$J,Base!$L:$L,Datos!$B27,Base!$O:$O,Datos!$C$4,Base!$N:$N,Datos!W$5)</f>
        <v>0</v>
      </c>
      <c r="X27" s="166">
        <f>SUMIFS(Base!$J:$J,Base!$L:$L,Datos!$B27,Base!$O:$O,Datos!$C$4,Base!$N:$N,Datos!X$5)</f>
        <v>0</v>
      </c>
      <c r="Y27" s="166">
        <f>SUMIFS(Base!$J:$J,Base!$L:$L,Datos!$B27,Base!$O:$O,Datos!$C$4,Base!$N:$N,Datos!Y$5)</f>
        <v>0</v>
      </c>
      <c r="Z27" s="166">
        <f>SUMIFS(Base!$J:$J,Base!$L:$L,Datos!$B27,Base!$O:$O,Datos!$C$4,Base!$N:$N,Datos!Z$5)</f>
        <v>0</v>
      </c>
      <c r="AA27" s="166">
        <f>SUMIFS(Base!$J:$J,Base!$L:$L,Datos!$B27,Base!$O:$O,Datos!$C$4,Base!$N:$N,Datos!AA$5)</f>
        <v>0</v>
      </c>
      <c r="AB27" s="166">
        <f>SUMIFS(Base!$J:$J,Base!$L:$L,Datos!$B27,Base!$O:$O,Datos!$C$4,Base!$N:$N,Datos!AB$5)</f>
        <v>0</v>
      </c>
      <c r="AC27" s="166">
        <f>SUMIFS(Base!$J:$J,Base!$L:$L,Datos!$B27,Base!$O:$O,Datos!$C$4,Base!$N:$N,Datos!AC$5)</f>
        <v>0</v>
      </c>
      <c r="AD27" s="166">
        <f>SUMIFS(Base!$J:$J,Base!$L:$L,Datos!$B27,Base!$O:$O,Datos!$C$4,Base!$N:$N,Datos!AD$5)</f>
        <v>0</v>
      </c>
      <c r="AE27" s="166">
        <f>SUMIFS(Base!$J:$J,Base!$L:$L,Datos!$B27,Base!$O:$O,Datos!$C$4,Base!$N:$N,Datos!AE$5)</f>
        <v>0</v>
      </c>
      <c r="AF27" s="166">
        <f>SUMIFS(Base!$J:$J,Base!$L:$L,Datos!$B27,Base!$O:$O,Datos!$C$4,Base!$N:$N,Datos!AF$5)</f>
        <v>0</v>
      </c>
      <c r="AG27" s="166">
        <f>SUMIFS(Base!$J:$J,Base!$L:$L,Datos!$B27,Base!$O:$O,Datos!$C$4,Base!$N:$N,Datos!AG$5)</f>
        <v>0</v>
      </c>
      <c r="AH27" s="166">
        <f>SUMIFS(Base!$J:$J,Base!$L:$L,Datos!$B27,Base!$O:$O,Datos!$AH$4,Base!$N:$N,Datos!AH$5)</f>
        <v>0</v>
      </c>
      <c r="AI27" s="166">
        <f>SUMIFS(Base!$J:$J,Base!$L:$L,Datos!$B27,Base!$O:$O,Datos!$AH$4,Base!$N:$N,Datos!AI$5)</f>
        <v>0</v>
      </c>
      <c r="AJ27" s="166">
        <f>SUMIFS(Base!$J:$J,Base!$L:$L,Datos!$B27,Base!$O:$O,Datos!$AH$4,Base!$N:$N,Datos!AJ$5)</f>
        <v>0</v>
      </c>
      <c r="AK27" s="166">
        <f>SUMIFS(Base!$J:$J,Base!$L:$L,Datos!$B27,Base!$O:$O,Datos!$AH$4,Base!$N:$N,Datos!AK$5)</f>
        <v>0</v>
      </c>
      <c r="AL27" s="166">
        <f>SUMIFS(Base!$J:$J,Base!$L:$L,Datos!$B27,Base!$O:$O,Datos!$AH$4,Base!$N:$N,Datos!AL$5)</f>
        <v>0</v>
      </c>
      <c r="AM27" s="166">
        <f>SUMIFS(Base!$J:$J,Base!$L:$L,Datos!$B27,Base!$O:$O,Datos!$AH$4,Base!$N:$N,Datos!AM$5)</f>
        <v>0</v>
      </c>
      <c r="AN27" s="166">
        <f>SUMIFS(Base!$J:$J,Base!$L:$L,Datos!$B27,Base!$O:$O,Datos!$AH$4,Base!$N:$N,Datos!AN$5)</f>
        <v>0</v>
      </c>
      <c r="AO27" s="166">
        <f>SUMIFS(Base!$J:$J,Base!$L:$L,Datos!$B27,Base!$O:$O,Datos!$AH$4,Base!$N:$N,Datos!AO$5)</f>
        <v>0</v>
      </c>
      <c r="AP27" s="166">
        <f>SUMIFS(Base!$J:$J,Base!$L:$L,Datos!$B27,Base!$O:$O,Datos!$AH$4,Base!$N:$N,Datos!AP$5)</f>
        <v>0</v>
      </c>
      <c r="AQ27" s="166">
        <f>SUMIFS(Base!$J:$J,Base!$L:$L,Datos!$B27,Base!$O:$O,Datos!$AH$4,Base!$N:$N,Datos!AQ$5)</f>
        <v>0</v>
      </c>
      <c r="AR27" s="166">
        <f>SUMIFS(Base!$J:$J,Base!$L:$L,Datos!$B27,Base!$O:$O,Datos!$AH$4,Base!$N:$N,Datos!AR$5)</f>
        <v>0</v>
      </c>
      <c r="AS27" s="166">
        <f>SUMIFS(Base!$J:$J,Base!$L:$L,Datos!$B27,Base!$O:$O,Datos!$AH$4,Base!$N:$N,Datos!AS$5)</f>
        <v>0</v>
      </c>
      <c r="AT27" s="166">
        <f>SUMIFS(Base!$J:$J,Base!$L:$L,Datos!$B27,Base!$O:$O,Datos!$AH$4,Base!$N:$N,Datos!AT$5)</f>
        <v>0</v>
      </c>
      <c r="AU27" s="166">
        <f>SUMIFS(Base!$J:$J,Base!$L:$L,Datos!$B27,Base!$O:$O,Datos!$AH$4,Base!$N:$N,Datos!AU$5)</f>
        <v>0</v>
      </c>
      <c r="AV27" s="166">
        <f>SUMIFS(Base!$J:$J,Base!$L:$L,Datos!$B27,Base!$O:$O,Datos!$AH$4,Base!$N:$N,Datos!AV$5)</f>
        <v>0</v>
      </c>
      <c r="AW27" s="166">
        <f>SUMIFS(Base!$J:$J,Base!$L:$L,Datos!$B27,Base!$O:$O,Datos!$AH$4,Base!$N:$N,Datos!AW$5)</f>
        <v>0</v>
      </c>
      <c r="AX27" s="166">
        <f>SUMIFS(Base!$J:$J,Base!$L:$L,Datos!$B27,Base!$O:$O,Datos!$AH$4,Base!$N:$N,Datos!AX$5)</f>
        <v>0</v>
      </c>
      <c r="AY27" s="166">
        <f>SUMIFS(Base!$J:$J,Base!$L:$L,Datos!$B27,Base!$O:$O,Datos!$AH$4,Base!$N:$N,Datos!AY$5)</f>
        <v>0</v>
      </c>
      <c r="AZ27" s="166">
        <f>SUMIFS(Base!$J:$J,Base!$L:$L,Datos!$B27,Base!$O:$O,Datos!$AH$4,Base!$N:$N,Datos!AZ$5)</f>
        <v>0</v>
      </c>
      <c r="BA27" s="166">
        <f>SUMIFS(Base!$J:$J,Base!$L:$L,Datos!$B27,Base!$O:$O,Datos!$AH$4,Base!$N:$N,Datos!BA$5)</f>
        <v>0</v>
      </c>
      <c r="BB27" s="166">
        <f>SUMIFS(Base!$J:$J,Base!$L:$L,Datos!$B27,Base!$O:$O,Datos!$AH$4,Base!$N:$N,Datos!BB$5)</f>
        <v>0</v>
      </c>
      <c r="BC27" s="166">
        <f>SUMIFS(Base!$J:$J,Base!$L:$L,Datos!$B27,Base!$O:$O,Datos!$AH$4,Base!$N:$N,Datos!BC$5)</f>
        <v>0</v>
      </c>
      <c r="BD27" s="166">
        <f>SUMIFS(Base!$J:$J,Base!$L:$L,Datos!$B27,Base!$O:$O,Datos!$AH$4,Base!$N:$N,Datos!BD$5)</f>
        <v>0</v>
      </c>
      <c r="BE27" s="166">
        <f>SUMIFS(Base!$J:$J,Base!$L:$L,Datos!$B27,Base!$O:$O,Datos!$AH$4,Base!$N:$N,Datos!BE$5)</f>
        <v>0</v>
      </c>
      <c r="BF27" s="166">
        <f>SUMIFS(Base!$J:$J,Base!$L:$L,Datos!$B27,Base!$O:$O,Datos!$AH$4,Base!$N:$N,Datos!BF$5)</f>
        <v>0</v>
      </c>
      <c r="BG27" s="166">
        <f>SUMIFS(Base!$J:$J,Base!$L:$L,Datos!$B27,Base!$O:$O,Datos!$AH$4,Base!$N:$N,Datos!BG$5)</f>
        <v>0</v>
      </c>
      <c r="BH27" s="166">
        <f>SUMIFS(Base!$J:$J,Base!$L:$L,Datos!$B27,Base!$O:$O,Datos!$AH$4,Base!$N:$N,Datos!BH$5)</f>
        <v>0</v>
      </c>
      <c r="BI27" s="166">
        <f>SUMIFS(Base!$J:$J,Base!$L:$L,Datos!$B27,Base!$O:$O,Datos!$AH$4,Base!$N:$N,Datos!BI$5)</f>
        <v>0</v>
      </c>
      <c r="BJ27" s="166">
        <f>SUMIFS(Base!$J:$J,Base!$L:$L,Datos!$B27,Base!$O:$O,Datos!$AH$4,Base!$N:$N,Datos!BJ$5)</f>
        <v>0</v>
      </c>
      <c r="BK27" s="166">
        <f>SUMIFS(Base!$J:$J,Base!$L:$L,Datos!$B27,Base!$O:$O,Datos!$BK$4,Base!$N:$N,Datos!BK$5)</f>
        <v>0</v>
      </c>
      <c r="BL27" s="166">
        <f>SUMIFS(Base!$J:$J,Base!$L:$L,Datos!$B27,Base!$O:$O,Datos!$BK$4,Base!$N:$N,Datos!BL$5)</f>
        <v>0</v>
      </c>
      <c r="BM27" s="166">
        <f>SUMIFS(Base!$J:$J,Base!$L:$L,Datos!$B27,Base!$O:$O,Datos!$BK$4,Base!$N:$N,Datos!BM$5)</f>
        <v>0</v>
      </c>
      <c r="BN27" s="166">
        <f>SUMIFS(Base!$J:$J,Base!$L:$L,Datos!$B27,Base!$O:$O,Datos!$BK$4,Base!$N:$N,Datos!BN$5)</f>
        <v>0</v>
      </c>
      <c r="BO27" s="166">
        <f>SUMIFS(Base!$J:$J,Base!$L:$L,Datos!$B27,Base!$O:$O,Datos!$BK$4,Base!$N:$N,Datos!BO$5)</f>
        <v>0</v>
      </c>
      <c r="BP27" s="166">
        <f>SUMIFS(Base!$J:$J,Base!$L:$L,Datos!$B27,Base!$O:$O,Datos!$BK$4,Base!$N:$N,Datos!BP$5)</f>
        <v>0</v>
      </c>
      <c r="BQ27" s="166">
        <f>SUMIFS(Base!$J:$J,Base!$L:$L,Datos!$B27,Base!$O:$O,Datos!$BK$4,Base!$N:$N,Datos!BQ$5)</f>
        <v>0</v>
      </c>
      <c r="BR27" s="166">
        <f>SUMIFS(Base!$J:$J,Base!$L:$L,Datos!$B27,Base!$O:$O,Datos!$BK$4,Base!$N:$N,Datos!BR$5)</f>
        <v>0</v>
      </c>
      <c r="BS27" s="166">
        <f>SUMIFS(Base!$J:$J,Base!$L:$L,Datos!$B27,Base!$O:$O,Datos!$BK$4,Base!$N:$N,Datos!BS$5)</f>
        <v>0</v>
      </c>
      <c r="BT27" s="166">
        <f>SUMIFS(Base!$J:$J,Base!$L:$L,Datos!$B27,Base!$O:$O,Datos!$BK$4,Base!$N:$N,Datos!BT$5)</f>
        <v>0</v>
      </c>
      <c r="BU27" s="166">
        <f>SUMIFS(Base!$J:$J,Base!$L:$L,Datos!$B27,Base!$O:$O,Datos!$BK$4,Base!$N:$N,Datos!BU$5)</f>
        <v>0</v>
      </c>
      <c r="BV27" s="166">
        <f>SUMIFS(Base!$J:$J,Base!$L:$L,Datos!$B27,Base!$O:$O,Datos!$BK$4,Base!$N:$N,Datos!BV$5)</f>
        <v>0</v>
      </c>
      <c r="BW27" s="166">
        <f>SUMIFS(Base!$J:$J,Base!$L:$L,Datos!$B27,Base!$O:$O,Datos!$BK$4,Base!$N:$N,Datos!BW$5)</f>
        <v>0</v>
      </c>
      <c r="BX27" s="166">
        <f>SUMIFS(Base!$J:$J,Base!$L:$L,Datos!$B27,Base!$O:$O,Datos!$BK$4,Base!$N:$N,Datos!BX$5)</f>
        <v>0</v>
      </c>
      <c r="BY27" s="166">
        <f>SUMIFS(Base!$J:$J,Base!$L:$L,Datos!$B27,Base!$O:$O,Datos!$BK$4,Base!$N:$N,Datos!BY$5)</f>
        <v>0</v>
      </c>
      <c r="BZ27" s="166">
        <f>SUMIFS(Base!$J:$J,Base!$L:$L,Datos!$B27,Base!$O:$O,Datos!$BK$4,Base!$N:$N,Datos!BZ$5)</f>
        <v>0</v>
      </c>
      <c r="CA27" s="166">
        <f>SUMIFS(Base!$J:$J,Base!$L:$L,Datos!$B27,Base!$O:$O,Datos!$BK$4,Base!$N:$N,Datos!CA$5)</f>
        <v>0</v>
      </c>
      <c r="CB27" s="166">
        <f>SUMIFS(Base!$J:$J,Base!$L:$L,Datos!$B27,Base!$O:$O,Datos!$BK$4,Base!$N:$N,Datos!CB$5)</f>
        <v>0</v>
      </c>
      <c r="CC27" s="166">
        <f>SUMIFS(Base!$J:$J,Base!$L:$L,Datos!$B27,Base!$O:$O,Datos!$BK$4,Base!$N:$N,Datos!CC$5)</f>
        <v>0</v>
      </c>
      <c r="CD27" s="166">
        <f>SUMIFS(Base!$J:$J,Base!$L:$L,Datos!$B27,Base!$O:$O,Datos!$BK$4,Base!$N:$N,Datos!CD$5)</f>
        <v>0</v>
      </c>
      <c r="CE27" s="166">
        <f>SUMIFS(Base!$J:$J,Base!$L:$L,Datos!$B27,Base!$O:$O,Datos!$BK$4,Base!$N:$N,Datos!CE$5)</f>
        <v>0</v>
      </c>
      <c r="CF27" s="166">
        <f>SUMIFS(Base!$J:$J,Base!$L:$L,Datos!$B27,Base!$O:$O,Datos!$BK$4,Base!$N:$N,Datos!CF$5)</f>
        <v>0</v>
      </c>
      <c r="CG27" s="166">
        <f>SUMIFS(Base!$J:$J,Base!$L:$L,Datos!$B27,Base!$O:$O,Datos!$BK$4,Base!$N:$N,Datos!CG$5)</f>
        <v>0</v>
      </c>
      <c r="CH27" s="166">
        <f>SUMIFS(Base!$J:$J,Base!$L:$L,Datos!$B27,Base!$O:$O,Datos!$BK$4,Base!$N:$N,Datos!CH$5)</f>
        <v>0</v>
      </c>
      <c r="CI27" s="166">
        <f>SUMIFS(Base!$J:$J,Base!$L:$L,Datos!$B27,Base!$O:$O,Datos!$BK$4,Base!$N:$N,Datos!CI$5)</f>
        <v>0</v>
      </c>
      <c r="CJ27" s="166">
        <f>SUMIFS(Base!$J:$J,Base!$L:$L,Datos!$B27,Base!$O:$O,Datos!$BK$4,Base!$N:$N,Datos!CJ$5)</f>
        <v>0</v>
      </c>
      <c r="CK27" s="166">
        <f>SUMIFS(Base!$J:$J,Base!$L:$L,Datos!$B27,Base!$O:$O,Datos!$BK$4,Base!$N:$N,Datos!CK$5)</f>
        <v>0</v>
      </c>
      <c r="CL27" s="166">
        <f>SUMIFS(Base!$J:$J,Base!$L:$L,Datos!$B27,Base!$O:$O,Datos!$BK$4,Base!$N:$N,Datos!CL$5)</f>
        <v>0</v>
      </c>
      <c r="CM27" s="166">
        <f>SUMIFS(Base!$J:$J,Base!$L:$L,Datos!$B27,Base!$O:$O,Datos!$BK$4,Base!$N:$N,Datos!CM$5)</f>
        <v>0</v>
      </c>
      <c r="CN27" s="166">
        <f>SUMIFS(Base!$J:$J,Base!$L:$L,Datos!$B27,Base!$O:$O,Datos!$BK$4,Base!$N:$N,Datos!CN$5)</f>
        <v>0</v>
      </c>
      <c r="CO27" s="166">
        <f>SUMIFS(Base!$J:$J,Base!$L:$L,Datos!$B27,Base!$O:$O,Datos!$BK$4,Base!$N:$N,Datos!CO$5)</f>
        <v>0</v>
      </c>
      <c r="CP27" s="166">
        <f>SUMIFS(Base!$J:$J,Base!$L:$L,Datos!$B27,Base!$O:$O,Datos!$CP$4,Base!$N:$N,Datos!CP$5)</f>
        <v>0</v>
      </c>
      <c r="CQ27" s="166">
        <f>SUMIFS(Base!$J:$J,Base!$L:$L,Datos!$B27,Base!$O:$O,Datos!$CP$4,Base!$N:$N,Datos!CQ$5)</f>
        <v>0</v>
      </c>
      <c r="CR27" s="166">
        <f>SUMIFS(Base!$J:$J,Base!$L:$L,Datos!$B27,Base!$O:$O,Datos!$CP$4,Base!$N:$N,Datos!CR$5)</f>
        <v>0</v>
      </c>
      <c r="CS27" s="166">
        <f>SUMIFS(Base!$J:$J,Base!$L:$L,Datos!$B27,Base!$O:$O,Datos!$CP$4,Base!$N:$N,Datos!CS$5)</f>
        <v>0</v>
      </c>
      <c r="CT27" s="166">
        <f>SUMIFS(Base!$J:$J,Base!$L:$L,Datos!$B27,Base!$O:$O,Datos!$CP$4,Base!$N:$N,Datos!CT$5)</f>
        <v>0</v>
      </c>
      <c r="CU27" s="166">
        <f>SUMIFS(Base!$J:$J,Base!$L:$L,Datos!$B27,Base!$O:$O,Datos!$CP$4,Base!$N:$N,Datos!CU$5)</f>
        <v>0</v>
      </c>
      <c r="CV27" s="166">
        <f>SUMIFS(Base!$J:$J,Base!$L:$L,Datos!$B27,Base!$O:$O,Datos!$CP$4,Base!$N:$N,Datos!CV$5)</f>
        <v>0</v>
      </c>
      <c r="CW27" s="166">
        <f>SUMIFS(Base!$J:$J,Base!$L:$L,Datos!$B27,Base!$O:$O,Datos!$CP$4,Base!$N:$N,Datos!CW$5)</f>
        <v>0</v>
      </c>
      <c r="CX27" s="166">
        <f>SUMIFS(Base!$J:$J,Base!$L:$L,Datos!$B27,Base!$O:$O,Datos!$CP$4,Base!$N:$N,Datos!CX$5)</f>
        <v>0</v>
      </c>
      <c r="CY27" s="166">
        <f>SUMIFS(Base!$J:$J,Base!$L:$L,Datos!$B27,Base!$O:$O,Datos!$CP$4,Base!$N:$N,Datos!CY$5)</f>
        <v>0</v>
      </c>
      <c r="CZ27" s="166">
        <f>SUMIFS(Base!$J:$J,Base!$L:$L,Datos!$B27,Base!$O:$O,Datos!$CP$4,Base!$N:$N,Datos!CZ$5)</f>
        <v>0</v>
      </c>
      <c r="DA27" s="166">
        <f>SUMIFS(Base!$J:$J,Base!$L:$L,Datos!$B27,Base!$O:$O,Datos!$CP$4,Base!$N:$N,Datos!DA$5)</f>
        <v>0</v>
      </c>
      <c r="DB27" s="166">
        <f>SUMIFS(Base!$J:$J,Base!$L:$L,Datos!$B27,Base!$O:$O,Datos!$CP$4,Base!$N:$N,Datos!DB$5)</f>
        <v>0</v>
      </c>
      <c r="DC27" s="166">
        <f>SUMIFS(Base!$J:$J,Base!$L:$L,Datos!$B27,Base!$O:$O,Datos!$CP$4,Base!$N:$N,Datos!DC$5)</f>
        <v>0</v>
      </c>
      <c r="DD27" s="166">
        <f>SUMIFS(Base!$J:$J,Base!$L:$L,Datos!$B27,Base!$O:$O,Datos!$CP$4,Base!$N:$N,Datos!DD$5)</f>
        <v>0</v>
      </c>
      <c r="DE27" s="166">
        <f>SUMIFS(Base!$J:$J,Base!$L:$L,Datos!$B27,Base!$O:$O,Datos!$CP$4,Base!$N:$N,Datos!DE$5)</f>
        <v>0</v>
      </c>
      <c r="DF27" s="166">
        <f>SUMIFS(Base!$J:$J,Base!$L:$L,Datos!$B27,Base!$O:$O,Datos!$CP$4,Base!$N:$N,Datos!DF$5)</f>
        <v>0</v>
      </c>
      <c r="DG27" s="166">
        <f>SUMIFS(Base!$J:$J,Base!$L:$L,Datos!$B27,Base!$O:$O,Datos!$CP$4,Base!$N:$N,Datos!DG$5)</f>
        <v>0</v>
      </c>
      <c r="DH27" s="166">
        <f>SUMIFS(Base!$J:$J,Base!$L:$L,Datos!$B27,Base!$O:$O,Datos!$CP$4,Base!$N:$N,Datos!DH$5)</f>
        <v>0</v>
      </c>
      <c r="DI27" s="166">
        <f>SUMIFS(Base!$J:$J,Base!$L:$L,Datos!$B27,Base!$O:$O,Datos!$CP$4,Base!$N:$N,Datos!DI$5)</f>
        <v>0</v>
      </c>
      <c r="DJ27" s="166">
        <f>SUMIFS(Base!$J:$J,Base!$L:$L,Datos!$B27,Base!$O:$O,Datos!$CP$4,Base!$N:$N,Datos!DJ$5)</f>
        <v>0</v>
      </c>
      <c r="DK27" s="166">
        <f>SUMIFS(Base!$J:$J,Base!$L:$L,Datos!$B27,Base!$O:$O,Datos!$CP$4,Base!$N:$N,Datos!DK$5)</f>
        <v>0</v>
      </c>
      <c r="DL27" s="166">
        <f>SUMIFS(Base!$J:$J,Base!$L:$L,Datos!$B27,Base!$O:$O,Datos!$CP$4,Base!$N:$N,Datos!DL$5)</f>
        <v>0</v>
      </c>
      <c r="DM27" s="166">
        <f>SUMIFS(Base!$J:$J,Base!$L:$L,Datos!$B27,Base!$O:$O,Datos!$CP$4,Base!$N:$N,Datos!DM$5)</f>
        <v>0</v>
      </c>
      <c r="DN27" s="166">
        <f>SUMIFS(Base!$J:$J,Base!$L:$L,Datos!$B27,Base!$O:$O,Datos!$CP$4,Base!$N:$N,Datos!DN$5)</f>
        <v>0</v>
      </c>
      <c r="DO27" s="166">
        <f>SUMIFS(Base!$J:$J,Base!$L:$L,Datos!$B27,Base!$O:$O,Datos!$CP$4,Base!$N:$N,Datos!DO$5)</f>
        <v>0</v>
      </c>
      <c r="DP27" s="166">
        <f>SUMIFS(Base!$J:$J,Base!$L:$L,Datos!$B27,Base!$O:$O,Datos!$CP$4,Base!$N:$N,Datos!DP$5)</f>
        <v>0</v>
      </c>
      <c r="DQ27" s="166">
        <f>SUMIFS(Base!$J:$J,Base!$L:$L,Datos!$B27,Base!$O:$O,Datos!$CP$4,Base!$N:$N,Datos!DQ$5)</f>
        <v>0</v>
      </c>
      <c r="DR27" s="166">
        <f>SUMIFS(Base!$J:$J,Base!$L:$L,Datos!$B27,Base!$O:$O,Datos!$CP$4,Base!$N:$N,Datos!DR$5)</f>
        <v>0</v>
      </c>
      <c r="DS27" s="166">
        <f>SUMIFS(Base!$J:$J,Base!$L:$L,Datos!$B27,Base!$O:$O,Datos!$CP$4,Base!$N:$N,Datos!DS$5)</f>
        <v>0</v>
      </c>
      <c r="DT27" s="166">
        <f>SUMIFS(Base!$J:$J,Base!$L:$L,Datos!$B27,Base!$O:$O,Datos!$DT$4,Base!$N:$N,Datos!DT$5)</f>
        <v>0</v>
      </c>
      <c r="DU27" s="166">
        <f>SUMIFS(Base!$J:$J,Base!$L:$L,Datos!$B27,Base!$O:$O,Datos!$DT$4,Base!$N:$N,Datos!DU$5)</f>
        <v>0</v>
      </c>
      <c r="DV27" s="166">
        <f>SUMIFS(Base!$J:$J,Base!$L:$L,Datos!$B27,Base!$O:$O,Datos!$DT$4,Base!$N:$N,Datos!DV$5)</f>
        <v>0</v>
      </c>
      <c r="DW27" s="166">
        <f>SUMIFS(Base!$J:$J,Base!$L:$L,Datos!$B27,Base!$O:$O,Datos!$DT$4,Base!$N:$N,Datos!DW$5)</f>
        <v>0</v>
      </c>
      <c r="DX27" s="166">
        <f>SUMIFS(Base!$J:$J,Base!$L:$L,Datos!$B27,Base!$O:$O,Datos!$DT$4,Base!$N:$N,Datos!DX$5)</f>
        <v>0</v>
      </c>
      <c r="DY27" s="166">
        <f>SUMIFS(Base!$J:$J,Base!$L:$L,Datos!$B27,Base!$O:$O,Datos!$DT$4,Base!$N:$N,Datos!DY$5)</f>
        <v>0</v>
      </c>
      <c r="DZ27" s="166">
        <f>SUMIFS(Base!$J:$J,Base!$L:$L,Datos!$B27,Base!$O:$O,Datos!$DT$4,Base!$N:$N,Datos!DZ$5)</f>
        <v>0</v>
      </c>
      <c r="EA27" s="166">
        <f>SUMIFS(Base!$J:$J,Base!$L:$L,Datos!$B27,Base!$O:$O,Datos!$DT$4,Base!$N:$N,Datos!EA$5)</f>
        <v>0</v>
      </c>
      <c r="EB27" s="166">
        <f>SUMIFS(Base!$J:$J,Base!$L:$L,Datos!$B27,Base!$O:$O,Datos!$DT$4,Base!$N:$N,Datos!EB$5)</f>
        <v>0</v>
      </c>
      <c r="EC27" s="166">
        <f>SUMIFS(Base!$J:$J,Base!$L:$L,Datos!$B27,Base!$O:$O,Datos!$DT$4,Base!$N:$N,Datos!EC$5)</f>
        <v>0</v>
      </c>
      <c r="ED27" s="166">
        <f>SUMIFS(Base!$J:$J,Base!$L:$L,Datos!$B27,Base!$O:$O,Datos!$DT$4,Base!$N:$N,Datos!ED$5)</f>
        <v>0</v>
      </c>
      <c r="EE27" s="166">
        <f>SUMIFS(Base!$J:$J,Base!$L:$L,Datos!$B27,Base!$O:$O,Datos!$DT$4,Base!$N:$N,Datos!EE$5)</f>
        <v>0</v>
      </c>
      <c r="EF27" s="166">
        <f>SUMIFS(Base!$J:$J,Base!$L:$L,Datos!$B27,Base!$O:$O,Datos!$DT$4,Base!$N:$N,Datos!EF$5)</f>
        <v>0</v>
      </c>
      <c r="EG27" s="166">
        <f>SUMIFS(Base!$J:$J,Base!$L:$L,Datos!$B27,Base!$O:$O,Datos!$DT$4,Base!$N:$N,Datos!EG$5)</f>
        <v>0</v>
      </c>
      <c r="EH27" s="166">
        <f>SUMIFS(Base!$J:$J,Base!$L:$L,Datos!$B27,Base!$O:$O,Datos!$DT$4,Base!$N:$N,Datos!EH$5)</f>
        <v>0</v>
      </c>
      <c r="EI27" s="166">
        <f>SUMIFS(Base!$J:$J,Base!$L:$L,Datos!$B27,Base!$O:$O,Datos!$DT$4,Base!$N:$N,Datos!EI$5)</f>
        <v>0</v>
      </c>
      <c r="EJ27" s="166">
        <f>SUMIFS(Base!$J:$J,Base!$L:$L,Datos!$B27,Base!$O:$O,Datos!$DT$4,Base!$N:$N,Datos!EJ$5)</f>
        <v>0</v>
      </c>
      <c r="EK27" s="166">
        <f>SUMIFS(Base!$J:$J,Base!$L:$L,Datos!$B27,Base!$O:$O,Datos!$DT$4,Base!$N:$N,Datos!EK$5)</f>
        <v>0</v>
      </c>
      <c r="EL27" s="166">
        <f>SUMIFS(Base!$J:$J,Base!$L:$L,Datos!$B27,Base!$O:$O,Datos!$DT$4,Base!$N:$N,Datos!EL$5)</f>
        <v>0</v>
      </c>
      <c r="EM27" s="166">
        <f>SUMIFS(Base!$J:$J,Base!$L:$L,Datos!$B27,Base!$O:$O,Datos!$DT$4,Base!$N:$N,Datos!EM$5)</f>
        <v>0</v>
      </c>
      <c r="EN27" s="166">
        <f>SUMIFS(Base!$J:$J,Base!$L:$L,Datos!$B27,Base!$O:$O,Datos!$DT$4,Base!$N:$N,Datos!EN$5)</f>
        <v>0</v>
      </c>
      <c r="EO27" s="166">
        <f>SUMIFS(Base!$J:$J,Base!$L:$L,Datos!$B27,Base!$O:$O,Datos!$DT$4,Base!$N:$N,Datos!EO$5)</f>
        <v>0</v>
      </c>
      <c r="EP27" s="166">
        <f>SUMIFS(Base!$J:$J,Base!$L:$L,Datos!$B27,Base!$O:$O,Datos!$DT$4,Base!$N:$N,Datos!EP$5)</f>
        <v>0</v>
      </c>
      <c r="EQ27" s="166">
        <f>SUMIFS(Base!$J:$J,Base!$L:$L,Datos!$B27,Base!$O:$O,Datos!$DT$4,Base!$N:$N,Datos!EQ$5)</f>
        <v>0</v>
      </c>
      <c r="ER27" s="166">
        <f>SUMIFS(Base!$J:$J,Base!$L:$L,Datos!$B27,Base!$O:$O,Datos!$DT$4,Base!$N:$N,Datos!ER$5)</f>
        <v>0</v>
      </c>
      <c r="ES27" s="166">
        <f>SUMIFS(Base!$J:$J,Base!$L:$L,Datos!$B27,Base!$O:$O,Datos!$DT$4,Base!$N:$N,Datos!ES$5)</f>
        <v>0</v>
      </c>
      <c r="ET27" s="166">
        <f>SUMIFS(Base!$J:$J,Base!$L:$L,Datos!$B27,Base!$O:$O,Datos!$DT$4,Base!$N:$N,Datos!ET$5)</f>
        <v>0</v>
      </c>
      <c r="EU27" s="166">
        <f>SUMIFS(Base!$J:$J,Base!$L:$L,Datos!$B27,Base!$O:$O,Datos!$DT$4,Base!$N:$N,Datos!EU$5)</f>
        <v>0</v>
      </c>
      <c r="EV27" s="166">
        <f>SUMIFS(Base!$J:$J,Base!$L:$L,Datos!$B27,Base!$O:$O,Datos!$DT$4,Base!$N:$N,Datos!EV$5)</f>
        <v>0</v>
      </c>
      <c r="EW27" s="166">
        <f>SUMIFS(Base!$J:$J,Base!$L:$L,Datos!$B27,Base!$O:$O,Datos!$DT$4,Base!$N:$N,Datos!EW$5)</f>
        <v>0</v>
      </c>
      <c r="EX27" s="166">
        <f>SUMIFS(Base!$J:$J,Base!$L:$L,Datos!$B27,Base!$O:$O,Datos!$DT$4,Base!$N:$N,Datos!EX$5)</f>
        <v>0</v>
      </c>
      <c r="EY27" s="166">
        <f>SUMIFS(Base!$J:$J,Base!$L:$L,Datos!$B27,Base!$O:$O,Datos!$EY$4,Base!$N:$N,Datos!EY$5)</f>
        <v>0</v>
      </c>
      <c r="EZ27" s="166">
        <f>SUMIFS(Base!$J:$J,Base!$L:$L,Datos!$B27,Base!$O:$O,Datos!$EY$4,Base!$N:$N,Datos!EZ$5)</f>
        <v>0</v>
      </c>
      <c r="FA27" s="166">
        <f>SUMIFS(Base!$J:$J,Base!$L:$L,Datos!$B27,Base!$O:$O,Datos!$EY$4,Base!$N:$N,Datos!FA$5)</f>
        <v>0</v>
      </c>
      <c r="FB27" s="166">
        <f>SUMIFS(Base!$J:$J,Base!$L:$L,Datos!$B27,Base!$O:$O,Datos!$EY$4,Base!$N:$N,Datos!FB$5)</f>
        <v>0</v>
      </c>
      <c r="FC27" s="166">
        <f>SUMIFS(Base!$J:$J,Base!$L:$L,Datos!$B27,Base!$O:$O,Datos!$EY$4,Base!$N:$N,Datos!FC$5)</f>
        <v>0</v>
      </c>
      <c r="FD27" s="166">
        <f>SUMIFS(Base!$J:$J,Base!$L:$L,Datos!$B27,Base!$O:$O,Datos!$EY$4,Base!$N:$N,Datos!FD$5)</f>
        <v>0</v>
      </c>
      <c r="FE27" s="166">
        <f>SUMIFS(Base!$J:$J,Base!$L:$L,Datos!$B27,Base!$O:$O,Datos!$EY$4,Base!$N:$N,Datos!FE$5)</f>
        <v>0</v>
      </c>
      <c r="FF27" s="166">
        <f>SUMIFS(Base!$J:$J,Base!$L:$L,Datos!$B27,Base!$O:$O,Datos!$EY$4,Base!$N:$N,Datos!FF$5)</f>
        <v>0</v>
      </c>
      <c r="FG27" s="166">
        <f>SUMIFS(Base!$J:$J,Base!$L:$L,Datos!$B27,Base!$O:$O,Datos!$EY$4,Base!$N:$N,Datos!FG$5)</f>
        <v>0</v>
      </c>
      <c r="FH27" s="166">
        <f>SUMIFS(Base!$J:$J,Base!$L:$L,Datos!$B27,Base!$O:$O,Datos!$EY$4,Base!$N:$N,Datos!FH$5)</f>
        <v>0</v>
      </c>
      <c r="FI27" s="166">
        <f>SUMIFS(Base!$J:$J,Base!$L:$L,Datos!$B27,Base!$O:$O,Datos!$EY$4,Base!$N:$N,Datos!FI$5)</f>
        <v>0</v>
      </c>
      <c r="FJ27" s="166">
        <f>SUMIFS(Base!$J:$J,Base!$L:$L,Datos!$B27,Base!$O:$O,Datos!$EY$4,Base!$N:$N,Datos!FJ$5)</f>
        <v>0</v>
      </c>
      <c r="FK27" s="166">
        <f>SUMIFS(Base!$J:$J,Base!$L:$L,Datos!$B27,Base!$O:$O,Datos!$EY$4,Base!$N:$N,Datos!FK$5)</f>
        <v>0</v>
      </c>
      <c r="FL27" s="166">
        <f>SUMIFS(Base!$J:$J,Base!$L:$L,Datos!$B27,Base!$O:$O,Datos!$EY$4,Base!$N:$N,Datos!FL$5)</f>
        <v>0</v>
      </c>
      <c r="FM27" s="166">
        <f>SUMIFS(Base!$J:$J,Base!$L:$L,Datos!$B27,Base!$O:$O,Datos!$EY$4,Base!$N:$N,Datos!FM$5)</f>
        <v>0</v>
      </c>
      <c r="FN27" s="166">
        <f>SUMIFS(Base!$J:$J,Base!$L:$L,Datos!$B27,Base!$O:$O,Datos!$EY$4,Base!$N:$N,Datos!FN$5)</f>
        <v>0</v>
      </c>
      <c r="FO27" s="166">
        <f>SUMIFS(Base!$J:$J,Base!$L:$L,Datos!$B27,Base!$O:$O,Datos!$EY$4,Base!$N:$N,Datos!FO$5)</f>
        <v>0</v>
      </c>
      <c r="FP27" s="166">
        <f>SUMIFS(Base!$J:$J,Base!$L:$L,Datos!$B27,Base!$O:$O,Datos!$EY$4,Base!$N:$N,Datos!FP$5)</f>
        <v>0</v>
      </c>
      <c r="FQ27" s="166">
        <f>SUMIFS(Base!$J:$J,Base!$L:$L,Datos!$B27,Base!$O:$O,Datos!$EY$4,Base!$N:$N,Datos!FQ$5)</f>
        <v>0</v>
      </c>
      <c r="FR27" s="166">
        <f>SUMIFS(Base!$J:$J,Base!$L:$L,Datos!$B27,Base!$O:$O,Datos!$EY$4,Base!$N:$N,Datos!FR$5)</f>
        <v>0</v>
      </c>
      <c r="FS27" s="166">
        <f>SUMIFS(Base!$J:$J,Base!$L:$L,Datos!$B27,Base!$O:$O,Datos!$EY$4,Base!$N:$N,Datos!FS$5)</f>
        <v>0</v>
      </c>
      <c r="FT27" s="166">
        <f>SUMIFS(Base!$J:$J,Base!$L:$L,Datos!$B27,Base!$O:$O,Datos!$EY$4,Base!$N:$N,Datos!FT$5)</f>
        <v>0</v>
      </c>
      <c r="FU27" s="166">
        <f>SUMIFS(Base!$J:$J,Base!$L:$L,Datos!$B27,Base!$O:$O,Datos!$EY$4,Base!$N:$N,Datos!FU$5)</f>
        <v>0</v>
      </c>
      <c r="FV27" s="166">
        <f>SUMIFS(Base!$J:$J,Base!$L:$L,Datos!$B27,Base!$O:$O,Datos!$EY$4,Base!$N:$N,Datos!FV$5)</f>
        <v>0</v>
      </c>
      <c r="FW27" s="166">
        <f>SUMIFS(Base!$J:$J,Base!$L:$L,Datos!$B27,Base!$O:$O,Datos!$EY$4,Base!$N:$N,Datos!FW$5)</f>
        <v>0</v>
      </c>
      <c r="FX27" s="166">
        <f>SUMIFS(Base!$J:$J,Base!$L:$L,Datos!$B27,Base!$O:$O,Datos!$EY$4,Base!$N:$N,Datos!FX$5)</f>
        <v>0</v>
      </c>
      <c r="FY27" s="166">
        <f>SUMIFS(Base!$J:$J,Base!$L:$L,Datos!$B27,Base!$O:$O,Datos!$EY$4,Base!$N:$N,Datos!FY$5)</f>
        <v>0</v>
      </c>
      <c r="FZ27" s="166">
        <f>SUMIFS(Base!$J:$J,Base!$L:$L,Datos!$B27,Base!$O:$O,Datos!$EY$4,Base!$N:$N,Datos!FZ$5)</f>
        <v>0</v>
      </c>
      <c r="GA27" s="210">
        <f>SUMIFS(Base!$J:$J,Base!$L:$L,Datos!$B27,Base!$O:$O,Datos!$EY$4,Base!$N:$N,Datos!GA$5)</f>
        <v>0</v>
      </c>
      <c r="GB27" s="166">
        <f>SUMIFS(Base!$J:$J,Base!$L:$L,Datos!$B27,Base!$O:$O,Datos!$EY$4,Base!$N:$N,Datos!GB$5)</f>
        <v>0</v>
      </c>
      <c r="GC27" s="166">
        <f>SUMIFS(Base!$J:$J,Base!$L:$L,Datos!$B27,Base!$O:$O,Datos!$GC$4,Base!$N:$N,Datos!GC$5)</f>
        <v>0</v>
      </c>
      <c r="GD27" s="166">
        <f>SUMIFS(Base!$J:$J,Base!$L:$L,Datos!$B27,Base!$O:$O,Datos!$GC$4,Base!$N:$N,Datos!GD$5)</f>
        <v>0</v>
      </c>
      <c r="GE27" s="166">
        <f>SUMIFS(Base!$J:$J,Base!$L:$L,Datos!$B27,Base!$O:$O,Datos!$GC$4,Base!$N:$N,Datos!GE$5)</f>
        <v>0</v>
      </c>
      <c r="GF27" s="166">
        <f>SUMIFS(Base!$J:$J,Base!$L:$L,Datos!$B27,Base!$O:$O,Datos!$GC$4,Base!$N:$N,Datos!GF$5)</f>
        <v>0</v>
      </c>
      <c r="GG27" s="166">
        <f>SUMIFS(Base!$J:$J,Base!$L:$L,Datos!$B27,Base!$O:$O,Datos!$GC$4,Base!$N:$N,Datos!GG$5)</f>
        <v>0</v>
      </c>
      <c r="GH27" s="166">
        <f>SUMIFS(Base!$J:$J,Base!$L:$L,Datos!$B27,Base!$O:$O,Datos!$GC$4,Base!$N:$N,Datos!GH$5)</f>
        <v>0</v>
      </c>
      <c r="GI27" s="166">
        <f>SUMIFS(Base!$J:$J,Base!$L:$L,Datos!$B27,Base!$O:$O,Datos!$GC$4,Base!$N:$N,Datos!GI$5)</f>
        <v>0</v>
      </c>
      <c r="GJ27" s="166">
        <f>SUMIFS(Base!$J:$J,Base!$L:$L,Datos!$B27,Base!$O:$O,Datos!$GC$4,Base!$N:$N,Datos!GJ$5)</f>
        <v>0</v>
      </c>
      <c r="GK27" s="166">
        <f>SUMIFS(Base!$J:$J,Base!$L:$L,Datos!$B27,Base!$O:$O,Datos!$GC$4,Base!$N:$N,Datos!GK$5)</f>
        <v>0</v>
      </c>
      <c r="GL27" s="166">
        <f>SUMIFS(Base!$J:$J,Base!$L:$L,Datos!$B27,Base!$O:$O,Datos!$GC$4,Base!$N:$N,Datos!GL$5)</f>
        <v>0</v>
      </c>
      <c r="GM27" s="166">
        <f>SUMIFS(Base!$J:$J,Base!$L:$L,Datos!$B27,Base!$O:$O,Datos!$GC$4,Base!$N:$N,Datos!GM$5)</f>
        <v>0</v>
      </c>
      <c r="GN27" s="166">
        <f>SUMIFS(Base!$J:$J,Base!$L:$L,Datos!$B27,Base!$O:$O,Datos!$GC$4,Base!$N:$N,Datos!GN$5)</f>
        <v>0</v>
      </c>
      <c r="GO27" s="166">
        <f>SUMIFS(Base!$J:$J,Base!$L:$L,Datos!$B27,Base!$O:$O,Datos!$GC$4,Base!$N:$N,Datos!GO$5)</f>
        <v>0</v>
      </c>
      <c r="GP27" s="166">
        <f>SUMIFS(Base!$J:$J,Base!$L:$L,Datos!$B27,Base!$O:$O,Datos!$GC$4,Base!$N:$N,Datos!GP$5)</f>
        <v>0</v>
      </c>
      <c r="GQ27" s="166">
        <f>SUMIFS(Base!$J:$J,Base!$L:$L,Datos!$B27,Base!$O:$O,Datos!$GC$4,Base!$N:$N,Datos!GQ$5)</f>
        <v>0</v>
      </c>
      <c r="GR27" s="166">
        <f>SUMIFS(Base!$J:$J,Base!$L:$L,Datos!$B27,Base!$O:$O,Datos!$GC$4,Base!$N:$N,Datos!GR$5)</f>
        <v>0</v>
      </c>
      <c r="GS27" s="166">
        <f>SUMIFS(Base!$J:$J,Base!$L:$L,Datos!$B27,Base!$O:$O,Datos!$GC$4,Base!$N:$N,Datos!GS$5)</f>
        <v>0</v>
      </c>
      <c r="GT27" s="166">
        <f>SUMIFS(Base!$J:$J,Base!$L:$L,Datos!$B27,Base!$O:$O,Datos!$GC$4,Base!$N:$N,Datos!GT$5)</f>
        <v>0</v>
      </c>
      <c r="GU27" s="166">
        <f>SUMIFS(Base!$J:$J,Base!$L:$L,Datos!$B27,Base!$O:$O,Datos!$GC$4,Base!$N:$N,Datos!GU$5)</f>
        <v>0</v>
      </c>
      <c r="GV27" s="166">
        <f>SUMIFS(Base!$J:$J,Base!$L:$L,Datos!$B27,Base!$O:$O,Datos!$GC$4,Base!$N:$N,Datos!GV$5)</f>
        <v>0</v>
      </c>
      <c r="GW27" s="166">
        <f>SUMIFS(Base!$J:$J,Base!$L:$L,Datos!$B27,Base!$O:$O,Datos!$GC$4,Base!$N:$N,Datos!GW$5)</f>
        <v>0</v>
      </c>
      <c r="GX27" s="166">
        <f>SUMIFS(Base!$J:$J,Base!$L:$L,Datos!$B27,Base!$O:$O,Datos!$GC$4,Base!$N:$N,Datos!GX$5)</f>
        <v>0</v>
      </c>
      <c r="GY27" s="166">
        <f>SUMIFS(Base!$J:$J,Base!$L:$L,Datos!$B27,Base!$O:$O,Datos!$GC$4,Base!$N:$N,Datos!GY$5)</f>
        <v>0</v>
      </c>
      <c r="GZ27" s="166">
        <f>SUMIFS(Base!$J:$J,Base!$L:$L,Datos!$B27,Base!$O:$O,Datos!$GC$4,Base!$N:$N,Datos!GZ$5)</f>
        <v>0</v>
      </c>
      <c r="HA27" s="166">
        <f>SUMIFS(Base!$J:$J,Base!$L:$L,Datos!$B27,Base!$O:$O,Datos!$GC$4,Base!$N:$N,Datos!HA$5)</f>
        <v>0</v>
      </c>
      <c r="HB27" s="166">
        <f>SUMIFS(Base!$J:$J,Base!$L:$L,Datos!$B27,Base!$O:$O,Datos!$GC$4,Base!$N:$N,Datos!HB$5)</f>
        <v>0</v>
      </c>
      <c r="HC27" s="166">
        <f>SUMIFS(Base!$J:$J,Base!$L:$L,Datos!$B27,Base!$O:$O,Datos!$GC$4,Base!$N:$N,Datos!HC$5)</f>
        <v>0</v>
      </c>
      <c r="HD27" s="166">
        <f>SUMIFS(Base!$J:$J,Base!$L:$L,Datos!$B27,Base!$O:$O,Datos!$GC$4,Base!$N:$N,Datos!HD$5)</f>
        <v>0</v>
      </c>
      <c r="HE27" s="166">
        <f>SUMIFS(Base!$J:$J,Base!$L:$L,Datos!$B27,Base!$O:$O,Datos!$GC$4,Base!$N:$N,Datos!HE$5)</f>
        <v>0</v>
      </c>
      <c r="HF27" s="166">
        <f>SUMIFS(Base!$J:$J,Base!$L:$L,Datos!$B27,Base!$O:$O,Datos!$GC$4,Base!$N:$N,Datos!HF$5)</f>
        <v>0</v>
      </c>
      <c r="HG27" s="166">
        <f>SUMIFS(Base!$J:$J,Base!$L:$L,Datos!$B27,Base!$O:$O,Datos!$GC$4,Base!$N:$N,Datos!HG$5)</f>
        <v>0</v>
      </c>
      <c r="HH27" s="166">
        <f>SUMIFS(Base!$J:$J,Base!$L:$L,Datos!$B27,Base!$O:$O,Datos!$HH$4,Base!$N:$N,Datos!HH$5)</f>
        <v>0</v>
      </c>
      <c r="HI27" s="166">
        <f>SUMIFS(Base!$J:$J,Base!$L:$L,Datos!$B27,Base!$O:$O,Datos!$HH$4,Base!$N:$N,Datos!HI$5)</f>
        <v>0</v>
      </c>
      <c r="HJ27" s="166">
        <f>SUMIFS(Base!$J:$J,Base!$L:$L,Datos!$B27,Base!$O:$O,Datos!$HH$4,Base!$N:$N,Datos!HJ$5)</f>
        <v>0</v>
      </c>
      <c r="HK27" s="166">
        <f>SUMIFS(Base!$J:$J,Base!$L:$L,Datos!$B27,Base!$O:$O,Datos!$HH$4,Base!$N:$N,Datos!HK$5)</f>
        <v>0</v>
      </c>
      <c r="HL27" s="166">
        <f>SUMIFS(Base!$J:$J,Base!$L:$L,Datos!$B27,Base!$O:$O,Datos!$HH$4,Base!$N:$N,Datos!HL$5)</f>
        <v>0</v>
      </c>
      <c r="HM27" s="166">
        <f>SUMIFS(Base!$J:$J,Base!$L:$L,Datos!$B27,Base!$O:$O,Datos!$HH$4,Base!$N:$N,Datos!HM$5)</f>
        <v>0</v>
      </c>
      <c r="HN27" s="166">
        <f>SUMIFS(Base!$J:$J,Base!$L:$L,Datos!$B27,Base!$O:$O,Datos!$HH$4,Base!$N:$N,Datos!HN$5)</f>
        <v>0</v>
      </c>
      <c r="HO27" s="166">
        <f>SUMIFS(Base!$J:$J,Base!$L:$L,Datos!$B27,Base!$O:$O,Datos!$HH$4,Base!$N:$N,Datos!HO$5)</f>
        <v>0</v>
      </c>
      <c r="HP27" s="166">
        <f>SUMIFS(Base!$J:$J,Base!$L:$L,Datos!$B27,Base!$O:$O,Datos!$HH$4,Base!$N:$N,Datos!HP$5)</f>
        <v>0</v>
      </c>
      <c r="HQ27" s="166">
        <f>SUMIFS(Base!$J:$J,Base!$L:$L,Datos!$B27,Base!$O:$O,Datos!$HH$4,Base!$N:$N,Datos!HQ$5)</f>
        <v>0</v>
      </c>
      <c r="HR27" s="166">
        <f>SUMIFS(Base!$J:$J,Base!$L:$L,Datos!$B27,Base!$O:$O,Datos!$HH$4,Base!$N:$N,Datos!HR$5)</f>
        <v>0</v>
      </c>
      <c r="HS27" s="166">
        <f>SUMIFS(Base!$J:$J,Base!$L:$L,Datos!$B27,Base!$O:$O,Datos!$HH$4,Base!$N:$N,Datos!HS$5)</f>
        <v>0</v>
      </c>
      <c r="HT27" s="166">
        <f>SUMIFS(Base!$J:$J,Base!$L:$L,Datos!$B27,Base!$O:$O,Datos!$HH$4,Base!$N:$N,Datos!HT$5)</f>
        <v>0</v>
      </c>
      <c r="HU27" s="166">
        <f>SUMIFS(Base!$J:$J,Base!$L:$L,Datos!$B27,Base!$O:$O,Datos!$HH$4,Base!$N:$N,Datos!HU$5)</f>
        <v>0</v>
      </c>
      <c r="HV27" s="166">
        <f>SUMIFS(Base!$J:$J,Base!$L:$L,Datos!$B27,Base!$O:$O,Datos!$HH$4,Base!$N:$N,Datos!HV$5)</f>
        <v>0</v>
      </c>
      <c r="HW27" s="166">
        <f>SUMIFS(Base!$J:$J,Base!$L:$L,Datos!$B27,Base!$O:$O,Datos!$HH$4,Base!$N:$N,Datos!HW$5)</f>
        <v>0</v>
      </c>
      <c r="HX27" s="166">
        <f>SUMIFS(Base!$J:$J,Base!$L:$L,Datos!$B27,Base!$O:$O,Datos!$HH$4,Base!$N:$N,Datos!HX$5)</f>
        <v>0</v>
      </c>
      <c r="HY27" s="166">
        <f>SUMIFS(Base!$J:$J,Base!$L:$L,Datos!$B27,Base!$O:$O,Datos!$HH$4,Base!$N:$N,Datos!HY$5)</f>
        <v>0</v>
      </c>
      <c r="HZ27" s="166">
        <f>SUMIFS(Base!$J:$J,Base!$L:$L,Datos!$B27,Base!$O:$O,Datos!$HH$4,Base!$N:$N,Datos!HZ$5)</f>
        <v>0</v>
      </c>
      <c r="IA27" s="166">
        <f>SUMIFS(Base!$J:$J,Base!$L:$L,Datos!$B27,Base!$O:$O,Datos!$HH$4,Base!$N:$N,Datos!IA$5)</f>
        <v>0</v>
      </c>
      <c r="IB27" s="166">
        <f>SUMIFS(Base!$J:$J,Base!$L:$L,Datos!$B27,Base!$O:$O,Datos!$HH$4,Base!$N:$N,Datos!IB$5)</f>
        <v>0</v>
      </c>
      <c r="IC27" s="166">
        <f>SUMIFS(Base!$J:$J,Base!$L:$L,Datos!$B27,Base!$O:$O,Datos!$HH$4,Base!$N:$N,Datos!IC$5)</f>
        <v>0</v>
      </c>
      <c r="ID27" s="166">
        <f>SUMIFS(Base!$J:$J,Base!$L:$L,Datos!$B27,Base!$O:$O,Datos!$HH$4,Base!$N:$N,Datos!ID$5)</f>
        <v>0</v>
      </c>
      <c r="IE27" s="166">
        <f>SUMIFS(Base!$J:$J,Base!$L:$L,Datos!$B27,Base!$O:$O,Datos!$HH$4,Base!$N:$N,Datos!IE$5)</f>
        <v>0</v>
      </c>
      <c r="IF27" s="166">
        <f>SUMIFS(Base!$J:$J,Base!$L:$L,Datos!$B27,Base!$O:$O,Datos!$HH$4,Base!$N:$N,Datos!IF$5)</f>
        <v>0</v>
      </c>
      <c r="IG27" s="166">
        <f>SUMIFS(Base!$J:$J,Base!$L:$L,Datos!$B27,Base!$O:$O,Datos!$HH$4,Base!$N:$N,Datos!IG$5)</f>
        <v>0</v>
      </c>
      <c r="IH27" s="166">
        <f>SUMIFS(Base!$J:$J,Base!$L:$L,Datos!$B27,Base!$O:$O,Datos!$HH$4,Base!$N:$N,Datos!IH$5)</f>
        <v>0</v>
      </c>
      <c r="II27" s="166">
        <f>SUMIFS(Base!$J:$J,Base!$L:$L,Datos!$B27,Base!$O:$O,Datos!$HH$4,Base!$N:$N,Datos!II$5)</f>
        <v>0</v>
      </c>
      <c r="IJ27" s="166">
        <f>SUMIFS(Base!$J:$J,Base!$L:$L,Datos!$B27,Base!$O:$O,Datos!$HH$4,Base!$N:$N,Datos!IJ$5)</f>
        <v>0</v>
      </c>
      <c r="IK27" s="166">
        <f>SUMIFS(Base!$J:$J,Base!$L:$L,Datos!$B27,Base!$O:$O,Datos!$HH$4,Base!$N:$N,Datos!IK$5)</f>
        <v>0</v>
      </c>
      <c r="IL27" s="166">
        <f>SUMIFS(Base!$J:$J,Base!$L:$L,Datos!$B27,Base!$O:$O,Datos!$HH$4,Base!$N:$N,Datos!IL$5)</f>
        <v>0</v>
      </c>
      <c r="IM27" s="194">
        <f>SUMIFS(Base!$J:$J,Base!$L:$L,Datos!$B27,Base!$O:$O,Datos!$IM$4,Base!$N:$N,Datos!IM$5)</f>
        <v>0</v>
      </c>
      <c r="IN27" s="166">
        <f>SUMIFS(Base!$J:$J,Base!$L:$L,Datos!$B27,Base!$O:$O,Datos!$IM$4,Base!$N:$N,Datos!IN$5)</f>
        <v>0</v>
      </c>
      <c r="IO27" s="166">
        <f>SUMIFS(Base!$J:$J,Base!$L:$L,Datos!$B27,Base!$O:$O,Datos!$IM$4,Base!$N:$N,Datos!IO$5)</f>
        <v>0</v>
      </c>
      <c r="IP27" s="166">
        <f>SUMIFS(Base!$J:$J,Base!$L:$L,Datos!$B27,Base!$O:$O,Datos!$IM$4,Base!$N:$N,Datos!IP$5)</f>
        <v>0</v>
      </c>
      <c r="IQ27" s="166">
        <f>SUMIFS(Base!$J:$J,Base!$L:$L,Datos!$B27,Base!$O:$O,Datos!$IM$4,Base!$N:$N,Datos!IQ$5)</f>
        <v>0</v>
      </c>
      <c r="IR27" s="166">
        <f>SUMIFS(Base!$J:$J,Base!$L:$L,Datos!$B27,Base!$O:$O,Datos!$IM$4,Base!$N:$N,Datos!IR$5)</f>
        <v>0</v>
      </c>
      <c r="IS27" s="166">
        <f>SUMIFS(Base!$J:$J,Base!$L:$L,Datos!$B27,Base!$O:$O,Datos!$IM$4,Base!$N:$N,Datos!IS$5)</f>
        <v>0</v>
      </c>
      <c r="IT27" s="166">
        <f>SUMIFS(Base!$J:$J,Base!$L:$L,Datos!$B27,Base!$O:$O,Datos!$IM$4,Base!$N:$N,Datos!IT$5)</f>
        <v>0</v>
      </c>
      <c r="IU27" s="166">
        <f>SUMIFS(Base!$J:$J,Base!$L:$L,Datos!$B27,Base!$O:$O,Datos!$IM$4,Base!$N:$N,Datos!IU$5)</f>
        <v>0</v>
      </c>
      <c r="IV27" s="166">
        <f>SUMIFS(Base!$J:$J,Base!$L:$L,Datos!$B27,Base!$O:$O,Datos!$IM$4,Base!$N:$N,Datos!IV$5)</f>
        <v>0</v>
      </c>
      <c r="IW27" s="166">
        <f>SUMIFS(Base!$J:$J,Base!$L:$L,Datos!$B27,Base!$O:$O,Datos!$IM$4,Base!$N:$N,Datos!IW$5)</f>
        <v>0</v>
      </c>
      <c r="IX27" s="166">
        <f>SUMIFS(Base!$J:$J,Base!$L:$L,Datos!$B27,Base!$O:$O,Datos!$IM$4,Base!$N:$N,Datos!IX$5)</f>
        <v>0</v>
      </c>
      <c r="IY27" s="166">
        <f>SUMIFS(Base!$J:$J,Base!$L:$L,Datos!$B27,Base!$O:$O,Datos!$IM$4,Base!$N:$N,Datos!IY$5)</f>
        <v>0</v>
      </c>
      <c r="IZ27" s="166">
        <f>SUMIFS(Base!$J:$J,Base!$L:$L,Datos!$B27,Base!$O:$O,Datos!$IM$4,Base!$N:$N,Datos!IZ$5)</f>
        <v>0</v>
      </c>
      <c r="JA27" s="166">
        <f>SUMIFS(Base!$J:$J,Base!$L:$L,Datos!$B27,Base!$O:$O,Datos!$IM$4,Base!$N:$N,Datos!JA$5)</f>
        <v>0</v>
      </c>
      <c r="JB27" s="166">
        <f>SUMIFS(Base!$J:$J,Base!$L:$L,Datos!$B27,Base!$O:$O,Datos!$IM$4,Base!$N:$N,Datos!JB$5)</f>
        <v>0</v>
      </c>
      <c r="JC27" s="166">
        <f>SUMIFS(Base!$J:$J,Base!$L:$L,Datos!$B27,Base!$O:$O,Datos!$IM$4,Base!$N:$N,Datos!JC$5)</f>
        <v>0</v>
      </c>
      <c r="JD27" s="166">
        <f>SUMIFS(Base!$J:$J,Base!$L:$L,Datos!$B27,Base!$O:$O,Datos!$IM$4,Base!$N:$N,Datos!JD$5)</f>
        <v>0</v>
      </c>
      <c r="JE27" s="166">
        <f>SUMIFS(Base!$J:$J,Base!$L:$L,Datos!$B27,Base!$O:$O,Datos!$IM$4,Base!$N:$N,Datos!JE$5)</f>
        <v>0</v>
      </c>
      <c r="JF27" s="166">
        <f>SUMIFS(Base!$J:$J,Base!$L:$L,Datos!$B27,Base!$O:$O,Datos!$IM$4,Base!$N:$N,Datos!JF$5)</f>
        <v>0</v>
      </c>
      <c r="JG27" s="166">
        <f>SUMIFS(Base!$J:$J,Base!$L:$L,Datos!$B27,Base!$O:$O,Datos!$IM$4,Base!$N:$N,Datos!JG$5)</f>
        <v>0</v>
      </c>
      <c r="JH27" s="166">
        <f>SUMIFS(Base!$J:$J,Base!$L:$L,Datos!$B27,Base!$O:$O,Datos!$IM$4,Base!$N:$N,Datos!JH$5)</f>
        <v>0</v>
      </c>
      <c r="JI27" s="166">
        <f>SUMIFS(Base!$J:$J,Base!$L:$L,Datos!$B27,Base!$O:$O,Datos!$IM$4,Base!$N:$N,Datos!JI$5)</f>
        <v>0</v>
      </c>
      <c r="JJ27" s="166">
        <f>SUMIFS(Base!$J:$J,Base!$L:$L,Datos!$B27,Base!$O:$O,Datos!$IM$4,Base!$N:$N,Datos!JJ$5)</f>
        <v>0</v>
      </c>
      <c r="JK27" s="166">
        <f>SUMIFS(Base!$J:$J,Base!$L:$L,Datos!$B27,Base!$O:$O,Datos!$IM$4,Base!$N:$N,Datos!JK$5)</f>
        <v>0</v>
      </c>
      <c r="JL27" s="166">
        <f>SUMIFS(Base!$J:$J,Base!$L:$L,Datos!$B27,Base!$O:$O,Datos!$IM$4,Base!$N:$N,Datos!JL$5)</f>
        <v>0</v>
      </c>
      <c r="JM27" s="166">
        <f>SUMIFS(Base!$J:$J,Base!$L:$L,Datos!$B27,Base!$O:$O,Datos!$IM$4,Base!$N:$N,Datos!JM$5)</f>
        <v>0</v>
      </c>
      <c r="JN27" s="166">
        <f>SUMIFS(Base!$J:$J,Base!$L:$L,Datos!$B27,Base!$O:$O,Datos!$IM$4,Base!$N:$N,Datos!JN$5)</f>
        <v>0</v>
      </c>
      <c r="JO27" s="166">
        <f>SUMIFS(Base!$J:$J,Base!$L:$L,Datos!$B27,Base!$O:$O,Datos!$IM$4,Base!$N:$N,Datos!JO$5)</f>
        <v>0</v>
      </c>
      <c r="JP27" s="238">
        <f>SUMIFS(Base!$J:$J,Base!$L:$L,Datos!$B27,Base!$O:$O,Datos!$IM$4,Base!$N:$N,Datos!JP$5)</f>
        <v>0</v>
      </c>
      <c r="JQ27" s="65">
        <f>SUMIFS(Base!$J:$J,Base!$L:$L,Datos!$B27,Base!$O:$O,Datos!$JQ$4,Base!$N:$N,Datos!JQ$5)</f>
        <v>0</v>
      </c>
      <c r="JR27" s="65">
        <f>SUMIFS(Base!$J:$J,Base!$L:$L,Datos!$B27,Base!$O:$O,Datos!$JQ$4,Base!$N:$N,Datos!JR$5)</f>
        <v>0</v>
      </c>
      <c r="JS27" s="65">
        <f>SUMIFS(Base!$J:$J,Base!$L:$L,Datos!$B27,Base!$O:$O,Datos!$JQ$4,Base!$N:$N,Datos!JS$5)</f>
        <v>0</v>
      </c>
      <c r="JT27" s="65">
        <f>SUMIFS(Base!$J:$J,Base!$L:$L,Datos!$B27,Base!$O:$O,Datos!$JQ$4,Base!$N:$N,Datos!JT$5)</f>
        <v>0</v>
      </c>
      <c r="JU27" s="65">
        <f>SUMIFS(Base!$J:$J,Base!$L:$L,Datos!$B27,Base!$O:$O,Datos!$JQ$4,Base!$N:$N,Datos!JU$5)</f>
        <v>0</v>
      </c>
      <c r="JV27" s="65">
        <f>SUMIFS(Base!$J:$J,Base!$L:$L,Datos!$B27,Base!$O:$O,Datos!$JQ$4,Base!$N:$N,Datos!JV$5)</f>
        <v>0</v>
      </c>
      <c r="JW27" s="65">
        <f>SUMIFS(Base!$J:$J,Base!$L:$L,Datos!$B27,Base!$O:$O,Datos!$JQ$4,Base!$N:$N,Datos!JW$5)</f>
        <v>0</v>
      </c>
      <c r="JX27" s="65">
        <f>SUMIFS(Base!$J:$J,Base!$L:$L,Datos!$B27,Base!$O:$O,Datos!$JQ$4,Base!$N:$N,Datos!JX$5)</f>
        <v>0</v>
      </c>
      <c r="JY27" s="65">
        <f>SUMIFS(Base!$J:$J,Base!$L:$L,Datos!$B27,Base!$O:$O,Datos!$JQ$4,Base!$N:$N,Datos!JY$5)</f>
        <v>0</v>
      </c>
      <c r="JZ27" s="65">
        <f>SUMIFS(Base!$J:$J,Base!$L:$L,Datos!$B27,Base!$O:$O,Datos!$JQ$4,Base!$N:$N,Datos!JZ$5)</f>
        <v>0</v>
      </c>
      <c r="KA27" s="65">
        <f>SUMIFS(Base!$J:$J,Base!$L:$L,Datos!$B27,Base!$O:$O,Datos!$JQ$4,Base!$N:$N,Datos!KA$5)</f>
        <v>0</v>
      </c>
      <c r="KB27" s="65">
        <f>SUMIFS(Base!$J:$J,Base!$L:$L,Datos!$B27,Base!$O:$O,Datos!$JQ$4,Base!$N:$N,Datos!KB$5)</f>
        <v>0</v>
      </c>
      <c r="KC27" s="65">
        <f>SUMIFS(Base!$J:$J,Base!$L:$L,Datos!$B27,Base!$O:$O,Datos!$JQ$4,Base!$N:$N,Datos!KC$5)</f>
        <v>0</v>
      </c>
      <c r="KD27" s="65">
        <f>SUMIFS(Base!$J:$J,Base!$L:$L,Datos!$B27,Base!$O:$O,Datos!$JQ$4,Base!$N:$N,Datos!KD$5)</f>
        <v>0</v>
      </c>
      <c r="KE27" s="65">
        <f>SUMIFS(Base!$J:$J,Base!$L:$L,Datos!$B27,Base!$O:$O,Datos!$JQ$4,Base!$N:$N,Datos!KE$5)</f>
        <v>0</v>
      </c>
      <c r="KF27" s="65">
        <f>SUMIFS(Base!$J:$J,Base!$L:$L,Datos!$B27,Base!$O:$O,Datos!$JQ$4,Base!$N:$N,Datos!KF$5)</f>
        <v>0</v>
      </c>
      <c r="KG27" s="65">
        <f>SUMIFS(Base!$J:$J,Base!$L:$L,Datos!$B27,Base!$O:$O,Datos!$JQ$4,Base!$N:$N,Datos!KG$5)</f>
        <v>0</v>
      </c>
      <c r="KH27" s="65">
        <f>SUMIFS(Base!$J:$J,Base!$L:$L,Datos!$B27,Base!$O:$O,Datos!$JQ$4,Base!$N:$N,Datos!KH$5)</f>
        <v>0</v>
      </c>
      <c r="KI27" s="65">
        <f>SUMIFS(Base!$J:$J,Base!$L:$L,Datos!$B27,Base!$O:$O,Datos!$JQ$4,Base!$N:$N,Datos!KI$5)</f>
        <v>0</v>
      </c>
      <c r="KJ27" s="65">
        <f>SUMIFS(Base!$J:$J,Base!$L:$L,Datos!$B27,Base!$O:$O,Datos!$JQ$4,Base!$N:$N,Datos!KJ$5)</f>
        <v>0</v>
      </c>
      <c r="KK27" s="65">
        <f>SUMIFS(Base!$J:$J,Base!$L:$L,Datos!$B27,Base!$O:$O,Datos!$JQ$4,Base!$N:$N,Datos!KK$5)</f>
        <v>0</v>
      </c>
      <c r="KL27" s="65">
        <f>SUMIFS(Base!$J:$J,Base!$L:$L,Datos!$B27,Base!$O:$O,Datos!$JQ$4,Base!$N:$N,Datos!KL$5)</f>
        <v>0</v>
      </c>
      <c r="KM27" s="65">
        <f>SUMIFS(Base!$J:$J,Base!$L:$L,Datos!$B27,Base!$O:$O,Datos!$JQ$4,Base!$N:$N,Datos!KM$5)</f>
        <v>0</v>
      </c>
      <c r="KN27" s="65">
        <f>SUMIFS(Base!$J:$J,Base!$L:$L,Datos!$B27,Base!$O:$O,Datos!$JQ$4,Base!$N:$N,Datos!KN$5)</f>
        <v>0</v>
      </c>
      <c r="KO27" s="65">
        <f>SUMIFS(Base!$J:$J,Base!$L:$L,Datos!$B27,Base!$O:$O,Datos!$JQ$4,Base!$N:$N,Datos!KO$5)</f>
        <v>0</v>
      </c>
      <c r="KP27" s="65">
        <f>SUMIFS(Base!$J:$J,Base!$L:$L,Datos!$B27,Base!$O:$O,Datos!$JQ$4,Base!$N:$N,Datos!KP$5)</f>
        <v>0</v>
      </c>
      <c r="KQ27" s="65">
        <f>SUMIFS(Base!$J:$J,Base!$L:$L,Datos!$B27,Base!$O:$O,Datos!$JQ$4,Base!$N:$N,Datos!KQ$5)</f>
        <v>0</v>
      </c>
      <c r="KR27" s="65">
        <f>SUMIFS(Base!$J:$J,Base!$L:$L,Datos!$B27,Base!$O:$O,Datos!$JQ$4,Base!$N:$N,Datos!KR$5)</f>
        <v>0</v>
      </c>
      <c r="KS27" s="65">
        <f>SUMIFS(Base!$J:$J,Base!$L:$L,Datos!$B27,Base!$O:$O,Datos!$JQ$4,Base!$N:$N,Datos!KS$5)</f>
        <v>0</v>
      </c>
      <c r="KT27" s="65">
        <f>SUMIFS(Base!$J:$J,Base!$L:$L,Datos!$B27,Base!$O:$O,Datos!$JQ$4,Base!$N:$N,Datos!KT$5)</f>
        <v>0</v>
      </c>
      <c r="KU27" s="65">
        <f>SUMIFS(Base!$J:$J,Base!$L:$L,Datos!$B27,Base!$O:$O,Datos!$JQ$4,Base!$N:$N,Datos!KU$5)</f>
        <v>0</v>
      </c>
      <c r="KV27" s="65">
        <f>SUMIFS(Base!$J:$J,Base!$L:$L,Datos!$B27,Base!$O:$O,Datos!$KV$4,Base!$N:$N,Datos!KV$5)</f>
        <v>0</v>
      </c>
      <c r="KW27" s="65">
        <f>SUMIFS(Base!$J:$J,Base!$L:$L,Datos!$B27,Base!$O:$O,Datos!$KV$4,Base!$N:$N,Datos!KW$5)</f>
        <v>0</v>
      </c>
      <c r="KX27" s="65">
        <f>SUMIFS(Base!$J:$J,Base!$L:$L,Datos!$B27,Base!$O:$O,Datos!$KV$4,Base!$N:$N,Datos!KX$5)</f>
        <v>0</v>
      </c>
      <c r="KY27" s="65">
        <f>SUMIFS(Base!$J:$J,Base!$L:$L,Datos!$B27,Base!$O:$O,Datos!$KV$4,Base!$N:$N,Datos!KY$5)</f>
        <v>0</v>
      </c>
      <c r="KZ27" s="65">
        <f>SUMIFS(Base!$J:$J,Base!$L:$L,Datos!$B27,Base!$O:$O,Datos!$KV$4,Base!$N:$N,Datos!KZ$5)</f>
        <v>0</v>
      </c>
      <c r="LA27" s="65">
        <f>SUMIFS(Base!$J:$J,Base!$L:$L,Datos!$B27,Base!$O:$O,Datos!$KV$4,Base!$N:$N,Datos!LA$5)</f>
        <v>0</v>
      </c>
      <c r="LB27" s="65">
        <f>SUMIFS(Base!$J:$J,Base!$L:$L,Datos!$B27,Base!$O:$O,Datos!$KV$4,Base!$N:$N,Datos!LB$5)</f>
        <v>0</v>
      </c>
      <c r="LC27" s="65">
        <f>SUMIFS(Base!$J:$J,Base!$L:$L,Datos!$B27,Base!$O:$O,Datos!$KV$4,Base!$N:$N,Datos!LC$5)</f>
        <v>0</v>
      </c>
      <c r="LD27" s="65">
        <f>SUMIFS(Base!$J:$J,Base!$L:$L,Datos!$B27,Base!$O:$O,Datos!$KV$4,Base!$N:$N,Datos!LD$5)</f>
        <v>0</v>
      </c>
      <c r="LE27" s="65">
        <f>SUMIFS(Base!$J:$J,Base!$L:$L,Datos!$B27,Base!$O:$O,Datos!$KV$4,Base!$N:$N,Datos!LE$5)</f>
        <v>0</v>
      </c>
      <c r="LF27" s="65">
        <f>SUMIFS(Base!$J:$J,Base!$L:$L,Datos!$B27,Base!$O:$O,Datos!$KV$4,Base!$N:$N,Datos!LF$5)</f>
        <v>0</v>
      </c>
      <c r="LG27" s="65">
        <f>SUMIFS(Base!$J:$J,Base!$L:$L,Datos!$B27,Base!$O:$O,Datos!$KV$4,Base!$N:$N,Datos!LG$5)</f>
        <v>0</v>
      </c>
      <c r="LH27" s="65">
        <f>SUMIFS(Base!$J:$J,Base!$L:$L,Datos!$B27,Base!$O:$O,Datos!$KV$4,Base!$N:$N,Datos!LH$5)</f>
        <v>0</v>
      </c>
      <c r="LI27" s="65">
        <f>SUMIFS(Base!$J:$J,Base!$L:$L,Datos!$B27,Base!$O:$O,Datos!$KV$4,Base!$N:$N,Datos!LI$5)</f>
        <v>0</v>
      </c>
      <c r="LJ27" s="65">
        <f>SUMIFS(Base!$J:$J,Base!$L:$L,Datos!$B27,Base!$O:$O,Datos!$KV$4,Base!$N:$N,Datos!LJ$5)</f>
        <v>0</v>
      </c>
      <c r="LK27" s="65">
        <f>SUMIFS(Base!$J:$J,Base!$L:$L,Datos!$B27,Base!$O:$O,Datos!$KV$4,Base!$N:$N,Datos!LK$5)</f>
        <v>0</v>
      </c>
      <c r="LL27" s="65">
        <f>SUMIFS(Base!$J:$J,Base!$L:$L,Datos!$B27,Base!$O:$O,Datos!$KV$4,Base!$N:$N,Datos!LL$5)</f>
        <v>0</v>
      </c>
      <c r="LM27" s="65">
        <f>SUMIFS(Base!$J:$J,Base!$L:$L,Datos!$B27,Base!$O:$O,Datos!$KV$4,Base!$N:$N,Datos!LM$5)</f>
        <v>0</v>
      </c>
      <c r="LN27" s="65">
        <f>SUMIFS(Base!$J:$J,Base!$L:$L,Datos!$B27,Base!$O:$O,Datos!$KV$4,Base!$N:$N,Datos!LN$5)</f>
        <v>0</v>
      </c>
      <c r="LO27" s="65">
        <f>SUMIFS(Base!$J:$J,Base!$L:$L,Datos!$B27,Base!$O:$O,Datos!$KV$4,Base!$N:$N,Datos!LO$5)</f>
        <v>0</v>
      </c>
      <c r="LP27" s="65">
        <f>SUMIFS(Base!$J:$J,Base!$L:$L,Datos!$B27,Base!$O:$O,Datos!$KV$4,Base!$N:$N,Datos!LP$5)</f>
        <v>0</v>
      </c>
      <c r="LQ27" s="65">
        <f>SUMIFS(Base!$J:$J,Base!$L:$L,Datos!$B27,Base!$O:$O,Datos!$KV$4,Base!$N:$N,Datos!LQ$5)</f>
        <v>0</v>
      </c>
      <c r="LR27" s="65">
        <f>SUMIFS(Base!$J:$J,Base!$L:$L,Datos!$B27,Base!$O:$O,Datos!$KV$4,Base!$N:$N,Datos!LR$5)</f>
        <v>0</v>
      </c>
      <c r="LS27" s="65">
        <f>SUMIFS(Base!$J:$J,Base!$L:$L,Datos!$B27,Base!$O:$O,Datos!$KV$4,Base!$N:$N,Datos!LS$5)</f>
        <v>0</v>
      </c>
      <c r="LT27" s="65">
        <f>SUMIFS(Base!$J:$J,Base!$L:$L,Datos!$B27,Base!$O:$O,Datos!$KV$4,Base!$N:$N,Datos!LT$5)</f>
        <v>0</v>
      </c>
      <c r="LU27" s="65">
        <f>SUMIFS(Base!$J:$J,Base!$L:$L,Datos!$B27,Base!$O:$O,Datos!$KV$4,Base!$N:$N,Datos!LU$5)</f>
        <v>0</v>
      </c>
      <c r="LV27" s="65">
        <f>SUMIFS(Base!$J:$J,Base!$L:$L,Datos!$B27,Base!$O:$O,Datos!$KV$4,Base!$N:$N,Datos!LV$5)</f>
        <v>0</v>
      </c>
      <c r="LW27" s="65">
        <f>SUMIFS(Base!$J:$J,Base!$L:$L,Datos!$B27,Base!$O:$O,Datos!$KV$4,Base!$N:$N,Datos!LW$5)</f>
        <v>0</v>
      </c>
      <c r="LX27" s="65">
        <f>SUMIFS(Base!$J:$J,Base!$L:$L,Datos!$B27,Base!$O:$O,Datos!$KV$4,Base!$N:$N,Datos!LX$5)</f>
        <v>0</v>
      </c>
      <c r="LY27" s="65">
        <f>SUMIFS(Base!$J:$J,Base!$L:$L,Datos!$B27,Base!$O:$O,Datos!$KV$4,Base!$N:$N,Datos!LY$5)</f>
        <v>0</v>
      </c>
      <c r="LZ27" s="65">
        <f>SUMIFS(Base!$J:$J,Base!$L:$L,Datos!$B27,Base!$O:$O,Datos!$LZ$4,Base!$N:$N,Datos!LZ$5)</f>
        <v>0</v>
      </c>
      <c r="MA27" s="65">
        <f>SUMIFS(Base!$J:$J,Base!$L:$L,Datos!$B27,Base!$O:$O,Datos!$LZ$4,Base!$N:$N,Datos!MA$5)</f>
        <v>0</v>
      </c>
      <c r="MB27" s="65">
        <f>SUMIFS(Base!$J:$J,Base!$L:$L,Datos!$B27,Base!$O:$O,Datos!$LZ$4,Base!$N:$N,Datos!MB$5)</f>
        <v>0</v>
      </c>
      <c r="MC27" s="65">
        <f>SUMIFS(Base!$J:$J,Base!$L:$L,Datos!$B27,Base!$O:$O,Datos!$LZ$4,Base!$N:$N,Datos!MC$5)</f>
        <v>0</v>
      </c>
      <c r="MD27" s="65">
        <f>SUMIFS(Base!$J:$J,Base!$L:$L,Datos!$B27,Base!$O:$O,Datos!$LZ$4,Base!$N:$N,Datos!MD$5)</f>
        <v>0</v>
      </c>
      <c r="ME27" s="65">
        <f>SUMIFS(Base!$J:$J,Base!$L:$L,Datos!$B27,Base!$O:$O,Datos!$LZ$4,Base!$N:$N,Datos!ME$5)</f>
        <v>0</v>
      </c>
      <c r="MF27" s="65">
        <f>SUMIFS(Base!$J:$J,Base!$L:$L,Datos!$B27,Base!$O:$O,Datos!$LZ$4,Base!$N:$N,Datos!MF$5)</f>
        <v>0</v>
      </c>
      <c r="MG27" s="65">
        <f>SUMIFS(Base!$J:$J,Base!$L:$L,Datos!$B27,Base!$O:$O,Datos!$LZ$4,Base!$N:$N,Datos!MG$5)</f>
        <v>0</v>
      </c>
      <c r="MH27" s="65">
        <f>SUMIFS(Base!$J:$J,Base!$L:$L,Datos!$B27,Base!$O:$O,Datos!$LZ$4,Base!$N:$N,Datos!MH$5)</f>
        <v>0</v>
      </c>
      <c r="MI27" s="65">
        <f>SUMIFS(Base!$J:$J,Base!$L:$L,Datos!$B27,Base!$O:$O,Datos!$LZ$4,Base!$N:$N,Datos!MI$5)</f>
        <v>0</v>
      </c>
      <c r="MJ27" s="65">
        <f>SUMIFS(Base!$J:$J,Base!$L:$L,Datos!$B27,Base!$O:$O,Datos!$LZ$4,Base!$N:$N,Datos!MJ$5)</f>
        <v>0</v>
      </c>
      <c r="MK27" s="65">
        <f>SUMIFS(Base!$J:$J,Base!$L:$L,Datos!$B27,Base!$O:$O,Datos!$LZ$4,Base!$N:$N,Datos!MK$5)</f>
        <v>0</v>
      </c>
      <c r="ML27" s="65">
        <f>SUMIFS(Base!$J:$J,Base!$L:$L,Datos!$B27,Base!$O:$O,Datos!$LZ$4,Base!$N:$N,Datos!ML$5)</f>
        <v>0</v>
      </c>
      <c r="MM27" s="65">
        <f>SUMIFS(Base!$J:$J,Base!$L:$L,Datos!$B27,Base!$O:$O,Datos!$LZ$4,Base!$N:$N,Datos!MM$5)</f>
        <v>0</v>
      </c>
      <c r="MN27" s="65">
        <f>SUMIFS(Base!$J:$J,Base!$L:$L,Datos!$B27,Base!$O:$O,Datos!$LZ$4,Base!$N:$N,Datos!MN$5)</f>
        <v>0</v>
      </c>
      <c r="MO27" s="65">
        <f>SUMIFS(Base!$J:$J,Base!$L:$L,Datos!$B27,Base!$O:$O,Datos!$LZ$4,Base!$N:$N,Datos!MO$5)</f>
        <v>0</v>
      </c>
      <c r="MP27" s="65">
        <f>SUMIFS(Base!$J:$J,Base!$L:$L,Datos!$B27,Base!$O:$O,Datos!$LZ$4,Base!$N:$N,Datos!MP$5)</f>
        <v>0</v>
      </c>
      <c r="MQ27" s="65">
        <f>SUMIFS(Base!$J:$J,Base!$L:$L,Datos!$B27,Base!$O:$O,Datos!$LZ$4,Base!$N:$N,Datos!MQ$5)</f>
        <v>0</v>
      </c>
      <c r="MR27" s="65">
        <f>SUMIFS(Base!$J:$J,Base!$L:$L,Datos!$B27,Base!$O:$O,Datos!$LZ$4,Base!$N:$N,Datos!MR$5)</f>
        <v>0</v>
      </c>
      <c r="MS27" s="65">
        <f>SUMIFS(Base!$J:$J,Base!$L:$L,Datos!$B27,Base!$O:$O,Datos!$LZ$4,Base!$N:$N,Datos!MS$5)</f>
        <v>0</v>
      </c>
      <c r="MT27" s="65">
        <f>SUMIFS(Base!$J:$J,Base!$L:$L,Datos!$B27,Base!$O:$O,Datos!$LZ$4,Base!$N:$N,Datos!MT$5)</f>
        <v>0</v>
      </c>
      <c r="MU27" s="65">
        <f>SUMIFS(Base!$J:$J,Base!$L:$L,Datos!$B27,Base!$O:$O,Datos!$LZ$4,Base!$N:$N,Datos!MU$5)</f>
        <v>0</v>
      </c>
      <c r="MV27" s="65">
        <f>SUMIFS(Base!$J:$J,Base!$L:$L,Datos!$B27,Base!$O:$O,Datos!$LZ$4,Base!$N:$N,Datos!MV$5)</f>
        <v>0</v>
      </c>
      <c r="MW27" s="65">
        <f>SUMIFS(Base!$J:$J,Base!$L:$L,Datos!$B27,Base!$O:$O,Datos!$LZ$4,Base!$N:$N,Datos!MW$5)</f>
        <v>0</v>
      </c>
      <c r="MX27" s="65">
        <f>SUMIFS(Base!$J:$J,Base!$L:$L,Datos!$B27,Base!$O:$O,Datos!$LZ$4,Base!$N:$N,Datos!MX$5)</f>
        <v>0</v>
      </c>
      <c r="MY27" s="65">
        <f>SUMIFS(Base!$J:$J,Base!$L:$L,Datos!$B27,Base!$O:$O,Datos!$LZ$4,Base!$N:$N,Datos!MY$5)</f>
        <v>0</v>
      </c>
      <c r="MZ27" s="65">
        <f>SUMIFS(Base!$J:$J,Base!$L:$L,Datos!$B27,Base!$O:$O,Datos!$LZ$4,Base!$N:$N,Datos!MZ$5)</f>
        <v>0</v>
      </c>
      <c r="NA27" s="65">
        <f>SUMIFS(Base!$J:$J,Base!$L:$L,Datos!$B27,Base!$O:$O,Datos!$LZ$4,Base!$N:$N,Datos!NA$5)</f>
        <v>0</v>
      </c>
      <c r="NB27" s="65">
        <f>SUMIFS(Base!$J:$J,Base!$L:$L,Datos!$B27,Base!$O:$O,Datos!$LZ$4,Base!$N:$N,Datos!NB$5)</f>
        <v>0</v>
      </c>
      <c r="NC27" s="65">
        <f>SUMIFS(Base!$J:$J,Base!$L:$L,Datos!$B27,Base!$O:$O,Datos!$LZ$4,Base!$N:$N,Datos!NC$5)</f>
        <v>0</v>
      </c>
      <c r="ND27" s="65">
        <f>SUMIFS(Base!$J:$J,Base!$L:$L,Datos!$B27,Base!$O:$O,Datos!$LZ$4,Base!$N:$N,Datos!ND$5)</f>
        <v>0</v>
      </c>
      <c r="NE27" s="65">
        <f>SUMIFS(Base!$J:$J,Base!$L:$L,Datos!$B27,Base!$O:$O,Datos!$NE$4,Base!$N:$N,Datos!NE$5,Base!$B:$B,$NE$3)</f>
        <v>0</v>
      </c>
      <c r="NF27" s="65">
        <f>SUMIFS(Base!$J:$J,Base!$L:$L,Datos!$B27,Base!$O:$O,Datos!$NE$4,Base!$N:$N,Datos!NF$5,Base!$B:$B,$NE$3)</f>
        <v>0</v>
      </c>
      <c r="NG27" s="65">
        <f>SUMIFS(Base!$J:$J,Base!$L:$L,Datos!$B27,Base!$O:$O,Datos!$NE$4,Base!$N:$N,Datos!NG$5,Base!$B:$B,$NE$3)</f>
        <v>0</v>
      </c>
      <c r="NH27" s="65">
        <f>SUMIFS(Base!$J:$J,Base!$L:$L,Datos!$B27,Base!$O:$O,Datos!$NE$4,Base!$N:$N,Datos!NH$5,Base!$B:$B,$NE$3)</f>
        <v>0</v>
      </c>
      <c r="NI27" s="65">
        <f>SUMIFS(Base!$J:$J,Base!$L:$L,Datos!$B27,Base!$O:$O,Datos!$NE$4,Base!$N:$N,Datos!NI$5,Base!$B:$B,$NE$3)</f>
        <v>0</v>
      </c>
      <c r="NJ27" s="65">
        <f>SUMIFS(Base!$J:$J,Base!$L:$L,Datos!$B27,Base!$O:$O,Datos!$NE$4,Base!$N:$N,Datos!NJ$5,Base!$B:$B,$NE$3)</f>
        <v>0</v>
      </c>
      <c r="NK27" s="65">
        <f>SUMIFS(Base!$J:$J,Base!$L:$L,Datos!$B27,Base!$O:$O,Datos!$NE$4,Base!$N:$N,Datos!NK$5,Base!$B:$B,$NE$3)</f>
        <v>0</v>
      </c>
      <c r="NL27" s="65">
        <f>SUMIFS(Base!$J:$J,Base!$L:$L,Datos!$B27,Base!$O:$O,Datos!$NE$4,Base!$N:$N,Datos!NL$5,Base!$B:$B,$NE$3)</f>
        <v>0</v>
      </c>
      <c r="NM27" s="65">
        <f>SUMIFS(Base!$J:$J,Base!$L:$L,Datos!$B27,Base!$O:$O,Datos!$NE$4,Base!$N:$N,Datos!NM$5,Base!$B:$B,$NE$3)</f>
        <v>0</v>
      </c>
      <c r="NN27" s="65">
        <f>SUMIFS(Base!$J:$J,Base!$L:$L,Datos!$B27,Base!$O:$O,Datos!$NE$4,Base!$N:$N,Datos!NN$5,Base!$B:$B,$NE$3)</f>
        <v>0</v>
      </c>
      <c r="NO27" s="65">
        <f>SUMIFS(Base!$J:$J,Base!$L:$L,Datos!$B27,Base!$O:$O,Datos!$NE$4,Base!$N:$N,Datos!NO$5,Base!$B:$B,$NE$3)</f>
        <v>0</v>
      </c>
      <c r="NP27" s="65">
        <f>SUMIFS(Base!$J:$J,Base!$L:$L,Datos!$B27,Base!$O:$O,Datos!$NE$4,Base!$N:$N,Datos!NP$5,Base!$B:$B,$NE$3)</f>
        <v>0</v>
      </c>
      <c r="NQ27" s="65">
        <f>SUMIFS(Base!$J:$J,Base!$L:$L,Datos!$B27,Base!$O:$O,Datos!$NE$4,Base!$N:$N,Datos!NQ$5,Base!$B:$B,$NE$3)</f>
        <v>0</v>
      </c>
      <c r="NR27" s="238">
        <f>SUMIFS(Base!$J:$J,Base!$L:$L,Datos!$B27,Base!$O:$O,Datos!$NE$4,Base!$N:$N,Datos!NR$5,Base!$B:$B,$NE$3)</f>
        <v>0</v>
      </c>
      <c r="NS27" s="65">
        <f>SUMIFS(Base!$J:$J,Base!$L:$L,Datos!$B27,Base!$O:$O,Datos!$NE$4,Base!$N:$N,Datos!NS$5,Base!$B:$B,$NE$3)</f>
        <v>0</v>
      </c>
      <c r="NT27" s="65">
        <f>SUMIFS(Base!$J:$J,Base!$L:$L,Datos!$B27,Base!$O:$O,Datos!$NE$4,Base!$N:$N,Datos!NT$5,Base!$B:$B,$NE$3)</f>
        <v>0</v>
      </c>
      <c r="NU27" s="65">
        <f>SUMIFS(Base!$J:$J,Base!$L:$L,Datos!$B27,Base!$O:$O,Datos!$NE$4,Base!$N:$N,Datos!NU$5,Base!$B:$B,$NE$3)</f>
        <v>0</v>
      </c>
      <c r="NV27" s="65">
        <f>SUMIFS(Base!$J:$J,Base!$L:$L,Datos!$B27,Base!$O:$O,Datos!$NE$4,Base!$N:$N,Datos!NV$5,Base!$B:$B,$NE$3)</f>
        <v>0</v>
      </c>
      <c r="NW27" s="65">
        <f>SUMIFS(Base!$J:$J,Base!$L:$L,Datos!$B27,Base!$O:$O,Datos!$NE$4,Base!$N:$N,Datos!NW$5,Base!$B:$B,$NE$3)</f>
        <v>0</v>
      </c>
      <c r="NX27" s="65">
        <f>SUMIFS(Base!$J:$J,Base!$L:$L,Datos!$B27,Base!$O:$O,Datos!$NE$4,Base!$N:$N,Datos!NX$5,Base!$B:$B,$NE$3)</f>
        <v>0</v>
      </c>
      <c r="NY27" s="259" t="e">
        <f t="shared" si="6"/>
        <v>#DIV/0!</v>
      </c>
      <c r="NZ27" s="258" t="e">
        <f t="shared" si="7"/>
        <v>#DIV/0!</v>
      </c>
      <c r="OA27" s="244">
        <f t="shared" si="8"/>
        <v>0</v>
      </c>
      <c r="OB27" s="226">
        <f t="shared" si="9"/>
        <v>0</v>
      </c>
      <c r="OC27" s="257">
        <f t="shared" si="10"/>
        <v>0</v>
      </c>
      <c r="OD27" s="167">
        <f t="shared" si="27"/>
        <v>0</v>
      </c>
      <c r="OE27" s="168">
        <f t="shared" si="28"/>
        <v>0</v>
      </c>
      <c r="OF27" s="13"/>
      <c r="OG27" s="13">
        <f t="shared" si="21"/>
        <v>0</v>
      </c>
      <c r="OH27" s="13">
        <f t="shared" si="22"/>
        <v>0</v>
      </c>
      <c r="OI27" s="13">
        <f t="shared" si="23"/>
        <v>0</v>
      </c>
      <c r="OJ27" s="13">
        <f t="shared" si="24"/>
        <v>0</v>
      </c>
      <c r="OK27" s="13">
        <f t="shared" si="25"/>
        <v>0</v>
      </c>
      <c r="OL27" s="70">
        <f t="shared" si="11"/>
        <v>0</v>
      </c>
      <c r="OM27" s="70">
        <f t="shared" si="26"/>
        <v>0</v>
      </c>
      <c r="ON27" s="276">
        <f t="shared" si="12"/>
        <v>0</v>
      </c>
      <c r="OO27" s="232">
        <f t="shared" si="13"/>
        <v>0</v>
      </c>
      <c r="OP27" s="260" t="e">
        <f t="shared" si="14"/>
        <v>#DIV/0!</v>
      </c>
      <c r="PE27" s="170"/>
      <c r="PF27" s="171"/>
    </row>
    <row r="28" spans="1:422" s="102" customFormat="1" ht="16" customHeight="1" thickBot="1" x14ac:dyDescent="0.25">
      <c r="A28" s="9"/>
      <c r="B28" s="10" t="s">
        <v>61</v>
      </c>
      <c r="C28" s="86">
        <f t="shared" ref="C28:BN28" si="31">SUM(C8:C27)</f>
        <v>-4083</v>
      </c>
      <c r="D28" s="86">
        <f t="shared" si="31"/>
        <v>-7164</v>
      </c>
      <c r="E28" s="86">
        <f t="shared" si="31"/>
        <v>-6014</v>
      </c>
      <c r="F28" s="86">
        <f t="shared" si="31"/>
        <v>-7309</v>
      </c>
      <c r="G28" s="86">
        <f t="shared" si="31"/>
        <v>-7889</v>
      </c>
      <c r="H28" s="86">
        <f t="shared" si="31"/>
        <v>-3922</v>
      </c>
      <c r="I28" s="86">
        <f t="shared" si="31"/>
        <v>-6410</v>
      </c>
      <c r="J28" s="86">
        <f t="shared" si="31"/>
        <v>-7457</v>
      </c>
      <c r="K28" s="86">
        <f t="shared" si="31"/>
        <v>-4523</v>
      </c>
      <c r="L28" s="86">
        <f t="shared" si="31"/>
        <v>-9079</v>
      </c>
      <c r="M28" s="86">
        <f t="shared" si="31"/>
        <v>-7602</v>
      </c>
      <c r="N28" s="86">
        <f t="shared" si="31"/>
        <v>-5027</v>
      </c>
      <c r="O28" s="86">
        <f t="shared" si="31"/>
        <v>-6410</v>
      </c>
      <c r="P28" s="86">
        <f t="shared" si="31"/>
        <v>-6291</v>
      </c>
      <c r="Q28" s="86">
        <f t="shared" si="31"/>
        <v>-7519</v>
      </c>
      <c r="R28" s="86">
        <f t="shared" si="31"/>
        <v>-5152</v>
      </c>
      <c r="S28" s="86">
        <f t="shared" si="31"/>
        <v>-4645</v>
      </c>
      <c r="T28" s="86">
        <f t="shared" si="31"/>
        <v>-7208</v>
      </c>
      <c r="U28" s="86">
        <f t="shared" si="31"/>
        <v>-5458</v>
      </c>
      <c r="V28" s="86">
        <f t="shared" si="31"/>
        <v>-8006</v>
      </c>
      <c r="W28" s="86">
        <f t="shared" si="31"/>
        <v>0</v>
      </c>
      <c r="X28" s="86">
        <f t="shared" si="31"/>
        <v>0</v>
      </c>
      <c r="Y28" s="86">
        <f t="shared" si="31"/>
        <v>0</v>
      </c>
      <c r="Z28" s="86">
        <f t="shared" si="31"/>
        <v>0</v>
      </c>
      <c r="AA28" s="86">
        <f t="shared" si="31"/>
        <v>0</v>
      </c>
      <c r="AB28" s="86">
        <f t="shared" si="31"/>
        <v>0</v>
      </c>
      <c r="AC28" s="86">
        <f t="shared" si="31"/>
        <v>0</v>
      </c>
      <c r="AD28" s="86">
        <f t="shared" si="31"/>
        <v>0</v>
      </c>
      <c r="AE28" s="86">
        <f t="shared" si="31"/>
        <v>0</v>
      </c>
      <c r="AF28" s="86">
        <f t="shared" si="31"/>
        <v>0</v>
      </c>
      <c r="AG28" s="86">
        <f t="shared" si="31"/>
        <v>0</v>
      </c>
      <c r="AH28" s="86">
        <f t="shared" si="31"/>
        <v>0</v>
      </c>
      <c r="AI28" s="86">
        <f t="shared" si="31"/>
        <v>0</v>
      </c>
      <c r="AJ28" s="86">
        <f t="shared" si="31"/>
        <v>0</v>
      </c>
      <c r="AK28" s="86">
        <f t="shared" si="31"/>
        <v>0</v>
      </c>
      <c r="AL28" s="86">
        <f t="shared" si="31"/>
        <v>0</v>
      </c>
      <c r="AM28" s="86">
        <f t="shared" si="31"/>
        <v>0</v>
      </c>
      <c r="AN28" s="86">
        <f t="shared" si="31"/>
        <v>0</v>
      </c>
      <c r="AO28" s="86">
        <f t="shared" si="31"/>
        <v>0</v>
      </c>
      <c r="AP28" s="86">
        <f t="shared" si="31"/>
        <v>0</v>
      </c>
      <c r="AQ28" s="86">
        <f t="shared" si="31"/>
        <v>0</v>
      </c>
      <c r="AR28" s="86">
        <f t="shared" si="31"/>
        <v>0</v>
      </c>
      <c r="AS28" s="86">
        <f t="shared" si="31"/>
        <v>0</v>
      </c>
      <c r="AT28" s="86">
        <f t="shared" si="31"/>
        <v>0</v>
      </c>
      <c r="AU28" s="86">
        <f t="shared" si="31"/>
        <v>0</v>
      </c>
      <c r="AV28" s="86">
        <f t="shared" si="31"/>
        <v>0</v>
      </c>
      <c r="AW28" s="86">
        <f t="shared" si="31"/>
        <v>0</v>
      </c>
      <c r="AX28" s="86">
        <f t="shared" si="31"/>
        <v>0</v>
      </c>
      <c r="AY28" s="86">
        <f t="shared" si="31"/>
        <v>0</v>
      </c>
      <c r="AZ28" s="86">
        <f t="shared" si="31"/>
        <v>0</v>
      </c>
      <c r="BA28" s="86">
        <f t="shared" si="31"/>
        <v>0</v>
      </c>
      <c r="BB28" s="86">
        <f t="shared" si="31"/>
        <v>0</v>
      </c>
      <c r="BC28" s="86">
        <f t="shared" si="31"/>
        <v>0</v>
      </c>
      <c r="BD28" s="86">
        <f t="shared" si="31"/>
        <v>0</v>
      </c>
      <c r="BE28" s="86">
        <f t="shared" si="31"/>
        <v>0</v>
      </c>
      <c r="BF28" s="86">
        <f t="shared" si="31"/>
        <v>0</v>
      </c>
      <c r="BG28" s="86">
        <f t="shared" si="31"/>
        <v>0</v>
      </c>
      <c r="BH28" s="86">
        <f t="shared" si="31"/>
        <v>0</v>
      </c>
      <c r="BI28" s="86">
        <f t="shared" si="31"/>
        <v>0</v>
      </c>
      <c r="BJ28" s="86">
        <f t="shared" si="31"/>
        <v>0</v>
      </c>
      <c r="BK28" s="86">
        <f t="shared" si="31"/>
        <v>0</v>
      </c>
      <c r="BL28" s="86">
        <f t="shared" si="31"/>
        <v>0</v>
      </c>
      <c r="BM28" s="86">
        <f t="shared" si="31"/>
        <v>0</v>
      </c>
      <c r="BN28" s="86">
        <f t="shared" si="31"/>
        <v>0</v>
      </c>
      <c r="BO28" s="86">
        <f t="shared" ref="BO28:DZ28" si="32">SUM(BO8:BO27)</f>
        <v>0</v>
      </c>
      <c r="BP28" s="86">
        <f t="shared" si="32"/>
        <v>0</v>
      </c>
      <c r="BQ28" s="86">
        <f t="shared" si="32"/>
        <v>0</v>
      </c>
      <c r="BR28" s="86">
        <f t="shared" si="32"/>
        <v>0</v>
      </c>
      <c r="BS28" s="86">
        <f t="shared" si="32"/>
        <v>0</v>
      </c>
      <c r="BT28" s="86">
        <f t="shared" si="32"/>
        <v>0</v>
      </c>
      <c r="BU28" s="86">
        <f t="shared" si="32"/>
        <v>0</v>
      </c>
      <c r="BV28" s="86">
        <f t="shared" si="32"/>
        <v>0</v>
      </c>
      <c r="BW28" s="86">
        <f t="shared" si="32"/>
        <v>0</v>
      </c>
      <c r="BX28" s="86">
        <f t="shared" si="32"/>
        <v>0</v>
      </c>
      <c r="BY28" s="86">
        <f t="shared" si="32"/>
        <v>0</v>
      </c>
      <c r="BZ28" s="86">
        <f t="shared" si="32"/>
        <v>0</v>
      </c>
      <c r="CA28" s="86">
        <f t="shared" si="32"/>
        <v>0</v>
      </c>
      <c r="CB28" s="86">
        <f t="shared" si="32"/>
        <v>0</v>
      </c>
      <c r="CC28" s="86">
        <f t="shared" si="32"/>
        <v>0</v>
      </c>
      <c r="CD28" s="86">
        <f t="shared" si="32"/>
        <v>0</v>
      </c>
      <c r="CE28" s="86">
        <f t="shared" si="32"/>
        <v>0</v>
      </c>
      <c r="CF28" s="86">
        <f t="shared" si="32"/>
        <v>0</v>
      </c>
      <c r="CG28" s="86">
        <f t="shared" si="32"/>
        <v>0</v>
      </c>
      <c r="CH28" s="86">
        <f t="shared" si="32"/>
        <v>0</v>
      </c>
      <c r="CI28" s="86">
        <f t="shared" si="32"/>
        <v>0</v>
      </c>
      <c r="CJ28" s="86">
        <f t="shared" si="32"/>
        <v>0</v>
      </c>
      <c r="CK28" s="86">
        <f t="shared" si="32"/>
        <v>0</v>
      </c>
      <c r="CL28" s="86">
        <f t="shared" si="32"/>
        <v>0</v>
      </c>
      <c r="CM28" s="86">
        <f t="shared" si="32"/>
        <v>0</v>
      </c>
      <c r="CN28" s="86">
        <f t="shared" si="32"/>
        <v>0</v>
      </c>
      <c r="CO28" s="86">
        <f t="shared" si="32"/>
        <v>0</v>
      </c>
      <c r="CP28" s="86">
        <f t="shared" si="32"/>
        <v>0</v>
      </c>
      <c r="CQ28" s="86">
        <f t="shared" si="32"/>
        <v>0</v>
      </c>
      <c r="CR28" s="86">
        <f t="shared" si="32"/>
        <v>0</v>
      </c>
      <c r="CS28" s="86">
        <f t="shared" si="32"/>
        <v>0</v>
      </c>
      <c r="CT28" s="86">
        <f t="shared" si="32"/>
        <v>0</v>
      </c>
      <c r="CU28" s="86">
        <f t="shared" si="32"/>
        <v>0</v>
      </c>
      <c r="CV28" s="86">
        <f t="shared" si="32"/>
        <v>0</v>
      </c>
      <c r="CW28" s="86">
        <f t="shared" si="32"/>
        <v>0</v>
      </c>
      <c r="CX28" s="86">
        <f t="shared" si="32"/>
        <v>0</v>
      </c>
      <c r="CY28" s="86">
        <f t="shared" si="32"/>
        <v>0</v>
      </c>
      <c r="CZ28" s="86">
        <f t="shared" si="32"/>
        <v>0</v>
      </c>
      <c r="DA28" s="86">
        <f t="shared" si="32"/>
        <v>0</v>
      </c>
      <c r="DB28" s="86">
        <f t="shared" si="32"/>
        <v>0</v>
      </c>
      <c r="DC28" s="86">
        <f t="shared" si="32"/>
        <v>0</v>
      </c>
      <c r="DD28" s="86">
        <f t="shared" si="32"/>
        <v>0</v>
      </c>
      <c r="DE28" s="86">
        <f t="shared" si="32"/>
        <v>0</v>
      </c>
      <c r="DF28" s="86">
        <f t="shared" si="32"/>
        <v>0</v>
      </c>
      <c r="DG28" s="86">
        <f t="shared" si="32"/>
        <v>0</v>
      </c>
      <c r="DH28" s="86">
        <f t="shared" si="32"/>
        <v>0</v>
      </c>
      <c r="DI28" s="86">
        <f t="shared" si="32"/>
        <v>0</v>
      </c>
      <c r="DJ28" s="86">
        <f t="shared" si="32"/>
        <v>0</v>
      </c>
      <c r="DK28" s="86">
        <f t="shared" si="32"/>
        <v>0</v>
      </c>
      <c r="DL28" s="86">
        <f t="shared" si="32"/>
        <v>0</v>
      </c>
      <c r="DM28" s="86">
        <f t="shared" si="32"/>
        <v>0</v>
      </c>
      <c r="DN28" s="86">
        <f t="shared" si="32"/>
        <v>0</v>
      </c>
      <c r="DO28" s="86">
        <f t="shared" si="32"/>
        <v>0</v>
      </c>
      <c r="DP28" s="86">
        <f t="shared" si="32"/>
        <v>0</v>
      </c>
      <c r="DQ28" s="86">
        <f t="shared" si="32"/>
        <v>0</v>
      </c>
      <c r="DR28" s="86">
        <f t="shared" si="32"/>
        <v>0</v>
      </c>
      <c r="DS28" s="86">
        <f t="shared" si="32"/>
        <v>0</v>
      </c>
      <c r="DT28" s="86">
        <f t="shared" si="32"/>
        <v>0</v>
      </c>
      <c r="DU28" s="86">
        <f t="shared" si="32"/>
        <v>0</v>
      </c>
      <c r="DV28" s="86">
        <f t="shared" si="32"/>
        <v>0</v>
      </c>
      <c r="DW28" s="86">
        <f t="shared" si="32"/>
        <v>0</v>
      </c>
      <c r="DX28" s="86">
        <f t="shared" si="32"/>
        <v>0</v>
      </c>
      <c r="DY28" s="86">
        <f t="shared" si="32"/>
        <v>0</v>
      </c>
      <c r="DZ28" s="86">
        <f t="shared" si="32"/>
        <v>0</v>
      </c>
      <c r="EA28" s="86">
        <f t="shared" ref="EA28:GL28" si="33">SUM(EA8:EA27)</f>
        <v>0</v>
      </c>
      <c r="EB28" s="86">
        <f t="shared" si="33"/>
        <v>0</v>
      </c>
      <c r="EC28" s="86">
        <f t="shared" si="33"/>
        <v>0</v>
      </c>
      <c r="ED28" s="86">
        <f t="shared" si="33"/>
        <v>0</v>
      </c>
      <c r="EE28" s="86">
        <f t="shared" si="33"/>
        <v>0</v>
      </c>
      <c r="EF28" s="86">
        <f t="shared" si="33"/>
        <v>0</v>
      </c>
      <c r="EG28" s="86">
        <f t="shared" si="33"/>
        <v>0</v>
      </c>
      <c r="EH28" s="86">
        <f t="shared" si="33"/>
        <v>0</v>
      </c>
      <c r="EI28" s="86">
        <f t="shared" si="33"/>
        <v>0</v>
      </c>
      <c r="EJ28" s="86">
        <f t="shared" si="33"/>
        <v>0</v>
      </c>
      <c r="EK28" s="86">
        <f t="shared" si="33"/>
        <v>0</v>
      </c>
      <c r="EL28" s="86">
        <f t="shared" si="33"/>
        <v>0</v>
      </c>
      <c r="EM28" s="86">
        <f t="shared" si="33"/>
        <v>0</v>
      </c>
      <c r="EN28" s="86">
        <f t="shared" si="33"/>
        <v>0</v>
      </c>
      <c r="EO28" s="86">
        <f t="shared" si="33"/>
        <v>0</v>
      </c>
      <c r="EP28" s="86">
        <f t="shared" si="33"/>
        <v>0</v>
      </c>
      <c r="EQ28" s="86">
        <f t="shared" si="33"/>
        <v>0</v>
      </c>
      <c r="ER28" s="86">
        <f t="shared" si="33"/>
        <v>0</v>
      </c>
      <c r="ES28" s="86">
        <f t="shared" si="33"/>
        <v>0</v>
      </c>
      <c r="ET28" s="86">
        <f t="shared" si="33"/>
        <v>0</v>
      </c>
      <c r="EU28" s="86">
        <f t="shared" si="33"/>
        <v>0</v>
      </c>
      <c r="EV28" s="86">
        <f t="shared" si="33"/>
        <v>0</v>
      </c>
      <c r="EW28" s="86">
        <f t="shared" si="33"/>
        <v>0</v>
      </c>
      <c r="EX28" s="86">
        <f t="shared" si="33"/>
        <v>0</v>
      </c>
      <c r="EY28" s="86">
        <f t="shared" si="33"/>
        <v>0</v>
      </c>
      <c r="EZ28" s="86">
        <f t="shared" si="33"/>
        <v>0</v>
      </c>
      <c r="FA28" s="86">
        <f t="shared" si="33"/>
        <v>0</v>
      </c>
      <c r="FB28" s="86">
        <f t="shared" si="33"/>
        <v>0</v>
      </c>
      <c r="FC28" s="86">
        <f t="shared" si="33"/>
        <v>0</v>
      </c>
      <c r="FD28" s="86">
        <f t="shared" si="33"/>
        <v>0</v>
      </c>
      <c r="FE28" s="86">
        <f t="shared" si="33"/>
        <v>0</v>
      </c>
      <c r="FF28" s="86">
        <f t="shared" si="33"/>
        <v>0</v>
      </c>
      <c r="FG28" s="86">
        <f t="shared" si="33"/>
        <v>0</v>
      </c>
      <c r="FH28" s="86">
        <f t="shared" si="33"/>
        <v>0</v>
      </c>
      <c r="FI28" s="86">
        <f t="shared" si="33"/>
        <v>0</v>
      </c>
      <c r="FJ28" s="86">
        <f t="shared" si="33"/>
        <v>0</v>
      </c>
      <c r="FK28" s="86">
        <f t="shared" si="33"/>
        <v>0</v>
      </c>
      <c r="FL28" s="86">
        <f t="shared" si="33"/>
        <v>0</v>
      </c>
      <c r="FM28" s="86">
        <f t="shared" si="33"/>
        <v>0</v>
      </c>
      <c r="FN28" s="86">
        <f t="shared" si="33"/>
        <v>0</v>
      </c>
      <c r="FO28" s="86">
        <f t="shared" si="33"/>
        <v>0</v>
      </c>
      <c r="FP28" s="86">
        <f t="shared" si="33"/>
        <v>0</v>
      </c>
      <c r="FQ28" s="86">
        <f t="shared" si="33"/>
        <v>0</v>
      </c>
      <c r="FR28" s="86">
        <f t="shared" si="33"/>
        <v>0</v>
      </c>
      <c r="FS28" s="86">
        <f t="shared" si="33"/>
        <v>0</v>
      </c>
      <c r="FT28" s="86">
        <f t="shared" si="33"/>
        <v>0</v>
      </c>
      <c r="FU28" s="86">
        <f t="shared" si="33"/>
        <v>0</v>
      </c>
      <c r="FV28" s="86">
        <f t="shared" si="33"/>
        <v>0</v>
      </c>
      <c r="FW28" s="86">
        <f t="shared" si="33"/>
        <v>0</v>
      </c>
      <c r="FX28" s="86">
        <f t="shared" si="33"/>
        <v>0</v>
      </c>
      <c r="FY28" s="86">
        <f t="shared" si="33"/>
        <v>0</v>
      </c>
      <c r="FZ28" s="86">
        <f t="shared" si="33"/>
        <v>0</v>
      </c>
      <c r="GA28" s="211">
        <f t="shared" si="33"/>
        <v>0</v>
      </c>
      <c r="GB28" s="86">
        <f t="shared" si="33"/>
        <v>0</v>
      </c>
      <c r="GC28" s="86">
        <f t="shared" si="33"/>
        <v>0</v>
      </c>
      <c r="GD28" s="86">
        <f t="shared" si="33"/>
        <v>0</v>
      </c>
      <c r="GE28" s="86">
        <f t="shared" si="33"/>
        <v>0</v>
      </c>
      <c r="GF28" s="86">
        <f t="shared" si="33"/>
        <v>0</v>
      </c>
      <c r="GG28" s="86">
        <f t="shared" si="33"/>
        <v>0</v>
      </c>
      <c r="GH28" s="86">
        <f t="shared" si="33"/>
        <v>0</v>
      </c>
      <c r="GI28" s="86">
        <f t="shared" si="33"/>
        <v>0</v>
      </c>
      <c r="GJ28" s="86">
        <f t="shared" si="33"/>
        <v>0</v>
      </c>
      <c r="GK28" s="86">
        <f t="shared" si="33"/>
        <v>0</v>
      </c>
      <c r="GL28" s="86">
        <f t="shared" si="33"/>
        <v>0</v>
      </c>
      <c r="GM28" s="86">
        <f t="shared" ref="GM28:IX28" si="34">SUM(GM8:GM27)</f>
        <v>0</v>
      </c>
      <c r="GN28" s="86">
        <f t="shared" si="34"/>
        <v>0</v>
      </c>
      <c r="GO28" s="86">
        <f t="shared" si="34"/>
        <v>0</v>
      </c>
      <c r="GP28" s="86">
        <f t="shared" si="34"/>
        <v>0</v>
      </c>
      <c r="GQ28" s="86">
        <f t="shared" si="34"/>
        <v>0</v>
      </c>
      <c r="GR28" s="86">
        <f t="shared" si="34"/>
        <v>0</v>
      </c>
      <c r="GS28" s="86">
        <f t="shared" si="34"/>
        <v>0</v>
      </c>
      <c r="GT28" s="86">
        <f t="shared" si="34"/>
        <v>0</v>
      </c>
      <c r="GU28" s="86">
        <f t="shared" si="34"/>
        <v>0</v>
      </c>
      <c r="GV28" s="86">
        <f t="shared" si="34"/>
        <v>0</v>
      </c>
      <c r="GW28" s="86">
        <f t="shared" si="34"/>
        <v>0</v>
      </c>
      <c r="GX28" s="86">
        <f t="shared" si="34"/>
        <v>0</v>
      </c>
      <c r="GY28" s="86">
        <f t="shared" si="34"/>
        <v>0</v>
      </c>
      <c r="GZ28" s="86">
        <f t="shared" si="34"/>
        <v>0</v>
      </c>
      <c r="HA28" s="86">
        <f t="shared" si="34"/>
        <v>0</v>
      </c>
      <c r="HB28" s="86">
        <f t="shared" si="34"/>
        <v>0</v>
      </c>
      <c r="HC28" s="86">
        <f t="shared" si="34"/>
        <v>0</v>
      </c>
      <c r="HD28" s="86">
        <f t="shared" si="34"/>
        <v>0</v>
      </c>
      <c r="HE28" s="86">
        <f t="shared" si="34"/>
        <v>0</v>
      </c>
      <c r="HF28" s="86">
        <f t="shared" si="34"/>
        <v>0</v>
      </c>
      <c r="HG28" s="86">
        <f t="shared" si="34"/>
        <v>0</v>
      </c>
      <c r="HH28" s="86">
        <f t="shared" si="34"/>
        <v>0</v>
      </c>
      <c r="HI28" s="86">
        <f t="shared" si="34"/>
        <v>0</v>
      </c>
      <c r="HJ28" s="86">
        <f t="shared" si="34"/>
        <v>0</v>
      </c>
      <c r="HK28" s="86">
        <f t="shared" si="34"/>
        <v>0</v>
      </c>
      <c r="HL28" s="86">
        <f t="shared" si="34"/>
        <v>0</v>
      </c>
      <c r="HM28" s="86">
        <f t="shared" si="34"/>
        <v>0</v>
      </c>
      <c r="HN28" s="86">
        <f t="shared" si="34"/>
        <v>0</v>
      </c>
      <c r="HO28" s="86">
        <f t="shared" si="34"/>
        <v>0</v>
      </c>
      <c r="HP28" s="86">
        <f t="shared" si="34"/>
        <v>0</v>
      </c>
      <c r="HQ28" s="86">
        <f t="shared" si="34"/>
        <v>0</v>
      </c>
      <c r="HR28" s="86">
        <f t="shared" si="34"/>
        <v>0</v>
      </c>
      <c r="HS28" s="86">
        <f t="shared" si="34"/>
        <v>0</v>
      </c>
      <c r="HT28" s="86">
        <f t="shared" si="34"/>
        <v>0</v>
      </c>
      <c r="HU28" s="86">
        <f t="shared" si="34"/>
        <v>0</v>
      </c>
      <c r="HV28" s="86">
        <f t="shared" si="34"/>
        <v>0</v>
      </c>
      <c r="HW28" s="86">
        <f t="shared" si="34"/>
        <v>0</v>
      </c>
      <c r="HX28" s="86">
        <f t="shared" si="34"/>
        <v>0</v>
      </c>
      <c r="HY28" s="86">
        <f t="shared" si="34"/>
        <v>0</v>
      </c>
      <c r="HZ28" s="86">
        <f t="shared" si="34"/>
        <v>0</v>
      </c>
      <c r="IA28" s="86">
        <f t="shared" si="34"/>
        <v>0</v>
      </c>
      <c r="IB28" s="86">
        <f t="shared" si="34"/>
        <v>0</v>
      </c>
      <c r="IC28" s="86">
        <f t="shared" si="34"/>
        <v>0</v>
      </c>
      <c r="ID28" s="86">
        <f t="shared" si="34"/>
        <v>0</v>
      </c>
      <c r="IE28" s="86">
        <f t="shared" si="34"/>
        <v>0</v>
      </c>
      <c r="IF28" s="86">
        <f t="shared" si="34"/>
        <v>0</v>
      </c>
      <c r="IG28" s="86">
        <f t="shared" si="34"/>
        <v>0</v>
      </c>
      <c r="IH28" s="86">
        <f t="shared" si="34"/>
        <v>0</v>
      </c>
      <c r="II28" s="86">
        <f t="shared" si="34"/>
        <v>0</v>
      </c>
      <c r="IJ28" s="86">
        <f t="shared" si="34"/>
        <v>0</v>
      </c>
      <c r="IK28" s="86">
        <f t="shared" si="34"/>
        <v>0</v>
      </c>
      <c r="IL28" s="86">
        <f t="shared" si="34"/>
        <v>0</v>
      </c>
      <c r="IM28" s="195">
        <f t="shared" si="34"/>
        <v>0</v>
      </c>
      <c r="IN28" s="86">
        <f t="shared" si="34"/>
        <v>0</v>
      </c>
      <c r="IO28" s="86">
        <f t="shared" si="34"/>
        <v>0</v>
      </c>
      <c r="IP28" s="86">
        <f t="shared" si="34"/>
        <v>0</v>
      </c>
      <c r="IQ28" s="86">
        <f t="shared" si="34"/>
        <v>0</v>
      </c>
      <c r="IR28" s="86">
        <f t="shared" si="34"/>
        <v>0</v>
      </c>
      <c r="IS28" s="86">
        <f t="shared" si="34"/>
        <v>0</v>
      </c>
      <c r="IT28" s="86">
        <f t="shared" si="34"/>
        <v>0</v>
      </c>
      <c r="IU28" s="86">
        <f t="shared" si="34"/>
        <v>0</v>
      </c>
      <c r="IV28" s="86">
        <f t="shared" si="34"/>
        <v>0</v>
      </c>
      <c r="IW28" s="86">
        <f t="shared" si="34"/>
        <v>0</v>
      </c>
      <c r="IX28" s="86">
        <f t="shared" si="34"/>
        <v>0</v>
      </c>
      <c r="IY28" s="86">
        <f t="shared" ref="IY28:LJ28" si="35">SUM(IY8:IY27)</f>
        <v>0</v>
      </c>
      <c r="IZ28" s="86">
        <f t="shared" si="35"/>
        <v>0</v>
      </c>
      <c r="JA28" s="86">
        <f t="shared" si="35"/>
        <v>0</v>
      </c>
      <c r="JB28" s="86">
        <f t="shared" si="35"/>
        <v>0</v>
      </c>
      <c r="JC28" s="86">
        <f t="shared" si="35"/>
        <v>0</v>
      </c>
      <c r="JD28" s="86">
        <f t="shared" si="35"/>
        <v>0</v>
      </c>
      <c r="JE28" s="86">
        <f t="shared" si="35"/>
        <v>0</v>
      </c>
      <c r="JF28" s="86">
        <f t="shared" si="35"/>
        <v>0</v>
      </c>
      <c r="JG28" s="86">
        <f t="shared" si="35"/>
        <v>0</v>
      </c>
      <c r="JH28" s="86">
        <f t="shared" si="35"/>
        <v>0</v>
      </c>
      <c r="JI28" s="86">
        <f t="shared" si="35"/>
        <v>0</v>
      </c>
      <c r="JJ28" s="86">
        <f t="shared" si="35"/>
        <v>0</v>
      </c>
      <c r="JK28" s="86">
        <f t="shared" si="35"/>
        <v>0</v>
      </c>
      <c r="JL28" s="86">
        <f t="shared" si="35"/>
        <v>0</v>
      </c>
      <c r="JM28" s="86">
        <f t="shared" si="35"/>
        <v>0</v>
      </c>
      <c r="JN28" s="86">
        <f t="shared" si="35"/>
        <v>0</v>
      </c>
      <c r="JO28" s="86">
        <f t="shared" si="35"/>
        <v>0</v>
      </c>
      <c r="JP28" s="273">
        <f t="shared" si="35"/>
        <v>0</v>
      </c>
      <c r="JQ28" s="86">
        <f t="shared" si="35"/>
        <v>0</v>
      </c>
      <c r="JR28" s="86">
        <f t="shared" si="35"/>
        <v>0</v>
      </c>
      <c r="JS28" s="86">
        <f t="shared" si="35"/>
        <v>0</v>
      </c>
      <c r="JT28" s="86">
        <f t="shared" si="35"/>
        <v>0</v>
      </c>
      <c r="JU28" s="86">
        <f t="shared" si="35"/>
        <v>0</v>
      </c>
      <c r="JV28" s="86">
        <f t="shared" si="35"/>
        <v>0</v>
      </c>
      <c r="JW28" s="86">
        <f t="shared" si="35"/>
        <v>0</v>
      </c>
      <c r="JX28" s="86">
        <f t="shared" si="35"/>
        <v>0</v>
      </c>
      <c r="JY28" s="86">
        <f t="shared" si="35"/>
        <v>0</v>
      </c>
      <c r="JZ28" s="86">
        <f t="shared" si="35"/>
        <v>0</v>
      </c>
      <c r="KA28" s="86">
        <f t="shared" si="35"/>
        <v>0</v>
      </c>
      <c r="KB28" s="86">
        <f t="shared" si="35"/>
        <v>0</v>
      </c>
      <c r="KC28" s="86">
        <f t="shared" si="35"/>
        <v>0</v>
      </c>
      <c r="KD28" s="86">
        <f t="shared" si="35"/>
        <v>0</v>
      </c>
      <c r="KE28" s="86">
        <f t="shared" si="35"/>
        <v>0</v>
      </c>
      <c r="KF28" s="86">
        <f t="shared" si="35"/>
        <v>0</v>
      </c>
      <c r="KG28" s="86">
        <f t="shared" si="35"/>
        <v>0</v>
      </c>
      <c r="KH28" s="86">
        <f t="shared" si="35"/>
        <v>0</v>
      </c>
      <c r="KI28" s="86">
        <f t="shared" si="35"/>
        <v>0</v>
      </c>
      <c r="KJ28" s="86">
        <f t="shared" si="35"/>
        <v>0</v>
      </c>
      <c r="KK28" s="86">
        <f t="shared" si="35"/>
        <v>0</v>
      </c>
      <c r="KL28" s="86">
        <f t="shared" si="35"/>
        <v>0</v>
      </c>
      <c r="KM28" s="86">
        <f t="shared" si="35"/>
        <v>0</v>
      </c>
      <c r="KN28" s="86">
        <f t="shared" si="35"/>
        <v>0</v>
      </c>
      <c r="KO28" s="86">
        <f t="shared" si="35"/>
        <v>0</v>
      </c>
      <c r="KP28" s="86">
        <f t="shared" si="35"/>
        <v>0</v>
      </c>
      <c r="KQ28" s="86">
        <f t="shared" si="35"/>
        <v>0</v>
      </c>
      <c r="KR28" s="86">
        <f t="shared" si="35"/>
        <v>0</v>
      </c>
      <c r="KS28" s="86">
        <f t="shared" si="35"/>
        <v>0</v>
      </c>
      <c r="KT28" s="86">
        <f t="shared" si="35"/>
        <v>0</v>
      </c>
      <c r="KU28" s="86">
        <f t="shared" si="35"/>
        <v>0</v>
      </c>
      <c r="KV28" s="86">
        <f t="shared" si="35"/>
        <v>0</v>
      </c>
      <c r="KW28" s="86">
        <f t="shared" si="35"/>
        <v>0</v>
      </c>
      <c r="KX28" s="86">
        <f t="shared" si="35"/>
        <v>0</v>
      </c>
      <c r="KY28" s="86">
        <f t="shared" si="35"/>
        <v>0</v>
      </c>
      <c r="KZ28" s="86">
        <f t="shared" si="35"/>
        <v>0</v>
      </c>
      <c r="LA28" s="86">
        <f t="shared" si="35"/>
        <v>0</v>
      </c>
      <c r="LB28" s="86">
        <f t="shared" si="35"/>
        <v>0</v>
      </c>
      <c r="LC28" s="86">
        <f t="shared" si="35"/>
        <v>0</v>
      </c>
      <c r="LD28" s="86">
        <f t="shared" si="35"/>
        <v>0</v>
      </c>
      <c r="LE28" s="86">
        <f t="shared" si="35"/>
        <v>0</v>
      </c>
      <c r="LF28" s="86">
        <f t="shared" si="35"/>
        <v>0</v>
      </c>
      <c r="LG28" s="86">
        <f t="shared" si="35"/>
        <v>0</v>
      </c>
      <c r="LH28" s="86">
        <f t="shared" si="35"/>
        <v>0</v>
      </c>
      <c r="LI28" s="86">
        <f t="shared" si="35"/>
        <v>0</v>
      </c>
      <c r="LJ28" s="86">
        <f t="shared" si="35"/>
        <v>0</v>
      </c>
      <c r="LK28" s="86">
        <f t="shared" ref="LK28:NV28" si="36">SUM(LK8:LK27)</f>
        <v>0</v>
      </c>
      <c r="LL28" s="86">
        <f t="shared" si="36"/>
        <v>0</v>
      </c>
      <c r="LM28" s="86">
        <f t="shared" si="36"/>
        <v>0</v>
      </c>
      <c r="LN28" s="86">
        <f t="shared" si="36"/>
        <v>0</v>
      </c>
      <c r="LO28" s="86">
        <f t="shared" si="36"/>
        <v>0</v>
      </c>
      <c r="LP28" s="86">
        <f t="shared" si="36"/>
        <v>0</v>
      </c>
      <c r="LQ28" s="86">
        <f t="shared" si="36"/>
        <v>0</v>
      </c>
      <c r="LR28" s="86">
        <f t="shared" si="36"/>
        <v>0</v>
      </c>
      <c r="LS28" s="86">
        <f t="shared" si="36"/>
        <v>0</v>
      </c>
      <c r="LT28" s="86">
        <f t="shared" si="36"/>
        <v>0</v>
      </c>
      <c r="LU28" s="86">
        <f t="shared" si="36"/>
        <v>0</v>
      </c>
      <c r="LV28" s="86">
        <f t="shared" si="36"/>
        <v>0</v>
      </c>
      <c r="LW28" s="86">
        <f t="shared" si="36"/>
        <v>0</v>
      </c>
      <c r="LX28" s="86">
        <f t="shared" si="36"/>
        <v>0</v>
      </c>
      <c r="LY28" s="86">
        <f t="shared" si="36"/>
        <v>0</v>
      </c>
      <c r="LZ28" s="86">
        <f t="shared" si="36"/>
        <v>0</v>
      </c>
      <c r="MA28" s="86">
        <f t="shared" si="36"/>
        <v>0</v>
      </c>
      <c r="MB28" s="86">
        <f t="shared" si="36"/>
        <v>0</v>
      </c>
      <c r="MC28" s="86">
        <f t="shared" si="36"/>
        <v>0</v>
      </c>
      <c r="MD28" s="86">
        <f t="shared" si="36"/>
        <v>0</v>
      </c>
      <c r="ME28" s="86">
        <f t="shared" si="36"/>
        <v>0</v>
      </c>
      <c r="MF28" s="86">
        <f t="shared" si="36"/>
        <v>0</v>
      </c>
      <c r="MG28" s="86">
        <f t="shared" si="36"/>
        <v>0</v>
      </c>
      <c r="MH28" s="86">
        <f t="shared" si="36"/>
        <v>0</v>
      </c>
      <c r="MI28" s="86">
        <f t="shared" si="36"/>
        <v>0</v>
      </c>
      <c r="MJ28" s="86">
        <f t="shared" si="36"/>
        <v>0</v>
      </c>
      <c r="MK28" s="86">
        <f t="shared" si="36"/>
        <v>0</v>
      </c>
      <c r="ML28" s="86">
        <f t="shared" si="36"/>
        <v>0</v>
      </c>
      <c r="MM28" s="86">
        <f t="shared" si="36"/>
        <v>0</v>
      </c>
      <c r="MN28" s="86">
        <f t="shared" si="36"/>
        <v>0</v>
      </c>
      <c r="MO28" s="86">
        <f t="shared" si="36"/>
        <v>0</v>
      </c>
      <c r="MP28" s="86">
        <f t="shared" si="36"/>
        <v>0</v>
      </c>
      <c r="MQ28" s="86">
        <f t="shared" si="36"/>
        <v>0</v>
      </c>
      <c r="MR28" s="86">
        <f t="shared" si="36"/>
        <v>0</v>
      </c>
      <c r="MS28" s="86">
        <f t="shared" si="36"/>
        <v>0</v>
      </c>
      <c r="MT28" s="86">
        <f t="shared" si="36"/>
        <v>0</v>
      </c>
      <c r="MU28" s="86">
        <f t="shared" si="36"/>
        <v>0</v>
      </c>
      <c r="MV28" s="86">
        <f t="shared" si="36"/>
        <v>0</v>
      </c>
      <c r="MW28" s="86">
        <f t="shared" si="36"/>
        <v>0</v>
      </c>
      <c r="MX28" s="86">
        <f t="shared" si="36"/>
        <v>0</v>
      </c>
      <c r="MY28" s="86">
        <f t="shared" si="36"/>
        <v>0</v>
      </c>
      <c r="MZ28" s="86">
        <f t="shared" si="36"/>
        <v>0</v>
      </c>
      <c r="NA28" s="86">
        <f t="shared" si="36"/>
        <v>0</v>
      </c>
      <c r="NB28" s="86">
        <f t="shared" si="36"/>
        <v>0</v>
      </c>
      <c r="NC28" s="86">
        <f t="shared" si="36"/>
        <v>0</v>
      </c>
      <c r="ND28" s="86">
        <f t="shared" si="36"/>
        <v>0</v>
      </c>
      <c r="NE28" s="86">
        <f t="shared" si="36"/>
        <v>-4083</v>
      </c>
      <c r="NF28" s="86">
        <f t="shared" si="36"/>
        <v>-7164</v>
      </c>
      <c r="NG28" s="86">
        <f t="shared" si="36"/>
        <v>-6014</v>
      </c>
      <c r="NH28" s="86">
        <f t="shared" si="36"/>
        <v>-7309</v>
      </c>
      <c r="NI28" s="86">
        <f t="shared" si="36"/>
        <v>-7889</v>
      </c>
      <c r="NJ28" s="86">
        <f t="shared" si="36"/>
        <v>-3922</v>
      </c>
      <c r="NK28" s="86">
        <f t="shared" si="36"/>
        <v>-6410</v>
      </c>
      <c r="NL28" s="86">
        <f t="shared" si="36"/>
        <v>-7457</v>
      </c>
      <c r="NM28" s="86">
        <f t="shared" si="36"/>
        <v>-4523</v>
      </c>
      <c r="NN28" s="86">
        <f t="shared" si="36"/>
        <v>-9079</v>
      </c>
      <c r="NO28" s="86">
        <f t="shared" si="36"/>
        <v>-7602</v>
      </c>
      <c r="NP28" s="86">
        <f t="shared" si="36"/>
        <v>-5027</v>
      </c>
      <c r="NQ28" s="86">
        <f t="shared" si="36"/>
        <v>-6410</v>
      </c>
      <c r="NR28" s="273">
        <f t="shared" si="36"/>
        <v>-6291</v>
      </c>
      <c r="NS28" s="86">
        <f t="shared" si="36"/>
        <v>-7519</v>
      </c>
      <c r="NT28" s="86">
        <f t="shared" si="36"/>
        <v>-5152</v>
      </c>
      <c r="NU28" s="86">
        <f t="shared" si="36"/>
        <v>-4645</v>
      </c>
      <c r="NV28" s="86">
        <f t="shared" si="36"/>
        <v>-7208</v>
      </c>
      <c r="NW28" s="86">
        <f t="shared" ref="NW28:QH28" si="37">SUM(NW8:NW27)</f>
        <v>-5458</v>
      </c>
      <c r="NX28" s="86">
        <f t="shared" si="37"/>
        <v>-8006</v>
      </c>
      <c r="NY28" s="259">
        <f t="shared" si="6"/>
        <v>2.2189701811776548</v>
      </c>
      <c r="NZ28" s="258">
        <f t="shared" si="7"/>
        <v>12.420335341803595</v>
      </c>
      <c r="OA28" s="244">
        <f t="shared" si="8"/>
        <v>-639.81818181818187</v>
      </c>
      <c r="OB28" s="226">
        <f t="shared" si="9"/>
        <v>-1695.5733333333333</v>
      </c>
      <c r="OC28" s="257">
        <f t="shared" si="10"/>
        <v>-406.69624573378837</v>
      </c>
      <c r="OD28" s="96">
        <f t="shared" si="27"/>
        <v>406.69624573378837</v>
      </c>
      <c r="OE28" s="97">
        <f t="shared" si="28"/>
        <v>-1</v>
      </c>
      <c r="OF28" s="13"/>
      <c r="OG28" s="13">
        <f t="shared" si="21"/>
        <v>0</v>
      </c>
      <c r="OH28" s="13">
        <f t="shared" si="22"/>
        <v>0</v>
      </c>
      <c r="OI28" s="13">
        <f t="shared" si="23"/>
        <v>0</v>
      </c>
      <c r="OJ28" s="13">
        <f t="shared" si="24"/>
        <v>0</v>
      </c>
      <c r="OK28" s="13">
        <f t="shared" si="25"/>
        <v>0</v>
      </c>
      <c r="OL28" s="70">
        <f t="shared" si="11"/>
        <v>0</v>
      </c>
      <c r="OM28" s="70">
        <f t="shared" si="26"/>
        <v>-19834.363636363629</v>
      </c>
      <c r="ON28" s="276">
        <f t="shared" si="12"/>
        <v>0</v>
      </c>
      <c r="OO28" s="232">
        <f t="shared" si="13"/>
        <v>0</v>
      </c>
      <c r="PE28" s="131">
        <f>SUM(EY28:GB28)</f>
        <v>0</v>
      </c>
      <c r="PF28" s="46">
        <f>PE28*99%</f>
        <v>0</v>
      </c>
    </row>
    <row r="29" spans="1:422" s="102" customFormat="1" ht="16" x14ac:dyDescent="0.2">
      <c r="B29" s="91" t="s">
        <v>62</v>
      </c>
      <c r="C29" s="92">
        <f t="shared" ref="C29:BN29" si="38">$OA$28</f>
        <v>-639.81818181818187</v>
      </c>
      <c r="D29" s="92">
        <f t="shared" si="38"/>
        <v>-639.81818181818187</v>
      </c>
      <c r="E29" s="92">
        <f t="shared" si="38"/>
        <v>-639.81818181818187</v>
      </c>
      <c r="F29" s="92">
        <f t="shared" si="38"/>
        <v>-639.81818181818187</v>
      </c>
      <c r="G29" s="92">
        <f t="shared" si="38"/>
        <v>-639.81818181818187</v>
      </c>
      <c r="H29" s="92">
        <f t="shared" si="38"/>
        <v>-639.81818181818187</v>
      </c>
      <c r="I29" s="92">
        <f t="shared" si="38"/>
        <v>-639.81818181818187</v>
      </c>
      <c r="J29" s="92">
        <f t="shared" si="38"/>
        <v>-639.81818181818187</v>
      </c>
      <c r="K29" s="92">
        <f t="shared" si="38"/>
        <v>-639.81818181818187</v>
      </c>
      <c r="L29" s="92">
        <f t="shared" si="38"/>
        <v>-639.81818181818187</v>
      </c>
      <c r="M29" s="92">
        <f t="shared" si="38"/>
        <v>-639.81818181818187</v>
      </c>
      <c r="N29" s="92">
        <f t="shared" si="38"/>
        <v>-639.81818181818187</v>
      </c>
      <c r="O29" s="92">
        <f t="shared" si="38"/>
        <v>-639.81818181818187</v>
      </c>
      <c r="P29" s="92">
        <f t="shared" si="38"/>
        <v>-639.81818181818187</v>
      </c>
      <c r="Q29" s="92">
        <f t="shared" si="38"/>
        <v>-639.81818181818187</v>
      </c>
      <c r="R29" s="92">
        <f t="shared" si="38"/>
        <v>-639.81818181818187</v>
      </c>
      <c r="S29" s="92">
        <f t="shared" si="38"/>
        <v>-639.81818181818187</v>
      </c>
      <c r="T29" s="92">
        <f t="shared" si="38"/>
        <v>-639.81818181818187</v>
      </c>
      <c r="U29" s="92">
        <f t="shared" si="38"/>
        <v>-639.81818181818187</v>
      </c>
      <c r="V29" s="92">
        <f t="shared" si="38"/>
        <v>-639.81818181818187</v>
      </c>
      <c r="W29" s="92">
        <f t="shared" si="38"/>
        <v>-639.81818181818187</v>
      </c>
      <c r="X29" s="92">
        <f t="shared" si="38"/>
        <v>-639.81818181818187</v>
      </c>
      <c r="Y29" s="92">
        <f t="shared" si="38"/>
        <v>-639.81818181818187</v>
      </c>
      <c r="Z29" s="92">
        <f t="shared" si="38"/>
        <v>-639.81818181818187</v>
      </c>
      <c r="AA29" s="92">
        <f t="shared" si="38"/>
        <v>-639.81818181818187</v>
      </c>
      <c r="AB29" s="92">
        <f t="shared" si="38"/>
        <v>-639.81818181818187</v>
      </c>
      <c r="AC29" s="92">
        <f t="shared" si="38"/>
        <v>-639.81818181818187</v>
      </c>
      <c r="AD29" s="92">
        <f t="shared" si="38"/>
        <v>-639.81818181818187</v>
      </c>
      <c r="AE29" s="92">
        <f t="shared" si="38"/>
        <v>-639.81818181818187</v>
      </c>
      <c r="AF29" s="92">
        <f t="shared" si="38"/>
        <v>-639.81818181818187</v>
      </c>
      <c r="AG29" s="92">
        <f t="shared" si="38"/>
        <v>-639.81818181818187</v>
      </c>
      <c r="AH29" s="92">
        <f t="shared" si="38"/>
        <v>-639.81818181818187</v>
      </c>
      <c r="AI29" s="92">
        <f t="shared" si="38"/>
        <v>-639.81818181818187</v>
      </c>
      <c r="AJ29" s="92">
        <f t="shared" si="38"/>
        <v>-639.81818181818187</v>
      </c>
      <c r="AK29" s="92">
        <f t="shared" si="38"/>
        <v>-639.81818181818187</v>
      </c>
      <c r="AL29" s="92">
        <f t="shared" si="38"/>
        <v>-639.81818181818187</v>
      </c>
      <c r="AM29" s="92">
        <f t="shared" si="38"/>
        <v>-639.81818181818187</v>
      </c>
      <c r="AN29" s="92">
        <f t="shared" si="38"/>
        <v>-639.81818181818187</v>
      </c>
      <c r="AO29" s="92">
        <f t="shared" si="38"/>
        <v>-639.81818181818187</v>
      </c>
      <c r="AP29" s="92">
        <f t="shared" si="38"/>
        <v>-639.81818181818187</v>
      </c>
      <c r="AQ29" s="92">
        <f t="shared" si="38"/>
        <v>-639.81818181818187</v>
      </c>
      <c r="AR29" s="92">
        <f t="shared" si="38"/>
        <v>-639.81818181818187</v>
      </c>
      <c r="AS29" s="92">
        <f t="shared" si="38"/>
        <v>-639.81818181818187</v>
      </c>
      <c r="AT29" s="92">
        <f t="shared" si="38"/>
        <v>-639.81818181818187</v>
      </c>
      <c r="AU29" s="92">
        <f t="shared" si="38"/>
        <v>-639.81818181818187</v>
      </c>
      <c r="AV29" s="92">
        <f t="shared" si="38"/>
        <v>-639.81818181818187</v>
      </c>
      <c r="AW29" s="92">
        <f t="shared" si="38"/>
        <v>-639.81818181818187</v>
      </c>
      <c r="AX29" s="92">
        <f t="shared" si="38"/>
        <v>-639.81818181818187</v>
      </c>
      <c r="AY29" s="92">
        <f t="shared" si="38"/>
        <v>-639.81818181818187</v>
      </c>
      <c r="AZ29" s="92">
        <f t="shared" si="38"/>
        <v>-639.81818181818187</v>
      </c>
      <c r="BA29" s="92">
        <f t="shared" si="38"/>
        <v>-639.81818181818187</v>
      </c>
      <c r="BB29" s="92">
        <f t="shared" si="38"/>
        <v>-639.81818181818187</v>
      </c>
      <c r="BC29" s="92">
        <f t="shared" si="38"/>
        <v>-639.81818181818187</v>
      </c>
      <c r="BD29" s="92">
        <f t="shared" si="38"/>
        <v>-639.81818181818187</v>
      </c>
      <c r="BE29" s="92">
        <f t="shared" si="38"/>
        <v>-639.81818181818187</v>
      </c>
      <c r="BF29" s="92">
        <f t="shared" si="38"/>
        <v>-639.81818181818187</v>
      </c>
      <c r="BG29" s="92">
        <f t="shared" si="38"/>
        <v>-639.81818181818187</v>
      </c>
      <c r="BH29" s="92">
        <f t="shared" si="38"/>
        <v>-639.81818181818187</v>
      </c>
      <c r="BI29" s="92">
        <f t="shared" si="38"/>
        <v>-639.81818181818187</v>
      </c>
      <c r="BJ29" s="92">
        <f t="shared" si="38"/>
        <v>-639.81818181818187</v>
      </c>
      <c r="BK29" s="92">
        <f t="shared" si="38"/>
        <v>-639.81818181818187</v>
      </c>
      <c r="BL29" s="92">
        <f t="shared" si="38"/>
        <v>-639.81818181818187</v>
      </c>
      <c r="BM29" s="92">
        <f t="shared" si="38"/>
        <v>-639.81818181818187</v>
      </c>
      <c r="BN29" s="92">
        <f t="shared" si="38"/>
        <v>-639.81818181818187</v>
      </c>
      <c r="BO29" s="92">
        <f t="shared" ref="BO29:DZ29" si="39">$OA$28</f>
        <v>-639.81818181818187</v>
      </c>
      <c r="BP29" s="92">
        <f t="shared" si="39"/>
        <v>-639.81818181818187</v>
      </c>
      <c r="BQ29" s="92">
        <f t="shared" si="39"/>
        <v>-639.81818181818187</v>
      </c>
      <c r="BR29" s="92">
        <f t="shared" si="39"/>
        <v>-639.81818181818187</v>
      </c>
      <c r="BS29" s="92">
        <f t="shared" si="39"/>
        <v>-639.81818181818187</v>
      </c>
      <c r="BT29" s="92">
        <f t="shared" si="39"/>
        <v>-639.81818181818187</v>
      </c>
      <c r="BU29" s="92">
        <f t="shared" si="39"/>
        <v>-639.81818181818187</v>
      </c>
      <c r="BV29" s="92">
        <f t="shared" si="39"/>
        <v>-639.81818181818187</v>
      </c>
      <c r="BW29" s="92">
        <f t="shared" si="39"/>
        <v>-639.81818181818187</v>
      </c>
      <c r="BX29" s="92">
        <f t="shared" si="39"/>
        <v>-639.81818181818187</v>
      </c>
      <c r="BY29" s="92">
        <f t="shared" si="39"/>
        <v>-639.81818181818187</v>
      </c>
      <c r="BZ29" s="92">
        <f t="shared" si="39"/>
        <v>-639.81818181818187</v>
      </c>
      <c r="CA29" s="92">
        <f t="shared" si="39"/>
        <v>-639.81818181818187</v>
      </c>
      <c r="CB29" s="92">
        <f t="shared" si="39"/>
        <v>-639.81818181818187</v>
      </c>
      <c r="CC29" s="92">
        <f t="shared" si="39"/>
        <v>-639.81818181818187</v>
      </c>
      <c r="CD29" s="92">
        <f t="shared" si="39"/>
        <v>-639.81818181818187</v>
      </c>
      <c r="CE29" s="92">
        <f t="shared" si="39"/>
        <v>-639.81818181818187</v>
      </c>
      <c r="CF29" s="92">
        <f t="shared" si="39"/>
        <v>-639.81818181818187</v>
      </c>
      <c r="CG29" s="92">
        <f t="shared" si="39"/>
        <v>-639.81818181818187</v>
      </c>
      <c r="CH29" s="92">
        <f t="shared" si="39"/>
        <v>-639.81818181818187</v>
      </c>
      <c r="CI29" s="92">
        <f t="shared" si="39"/>
        <v>-639.81818181818187</v>
      </c>
      <c r="CJ29" s="92">
        <f t="shared" si="39"/>
        <v>-639.81818181818187</v>
      </c>
      <c r="CK29" s="92">
        <f t="shared" si="39"/>
        <v>-639.81818181818187</v>
      </c>
      <c r="CL29" s="92">
        <f t="shared" si="39"/>
        <v>-639.81818181818187</v>
      </c>
      <c r="CM29" s="92">
        <f t="shared" si="39"/>
        <v>-639.81818181818187</v>
      </c>
      <c r="CN29" s="92">
        <f t="shared" si="39"/>
        <v>-639.81818181818187</v>
      </c>
      <c r="CO29" s="92">
        <f t="shared" si="39"/>
        <v>-639.81818181818187</v>
      </c>
      <c r="CP29" s="92">
        <f t="shared" si="39"/>
        <v>-639.81818181818187</v>
      </c>
      <c r="CQ29" s="92">
        <f t="shared" si="39"/>
        <v>-639.81818181818187</v>
      </c>
      <c r="CR29" s="92">
        <f t="shared" si="39"/>
        <v>-639.81818181818187</v>
      </c>
      <c r="CS29" s="92">
        <f t="shared" si="39"/>
        <v>-639.81818181818187</v>
      </c>
      <c r="CT29" s="92">
        <f t="shared" si="39"/>
        <v>-639.81818181818187</v>
      </c>
      <c r="CU29" s="92">
        <f t="shared" si="39"/>
        <v>-639.81818181818187</v>
      </c>
      <c r="CV29" s="92">
        <f t="shared" si="39"/>
        <v>-639.81818181818187</v>
      </c>
      <c r="CW29" s="92">
        <f t="shared" si="39"/>
        <v>-639.81818181818187</v>
      </c>
      <c r="CX29" s="92">
        <f t="shared" si="39"/>
        <v>-639.81818181818187</v>
      </c>
      <c r="CY29" s="92">
        <f t="shared" si="39"/>
        <v>-639.81818181818187</v>
      </c>
      <c r="CZ29" s="92">
        <f t="shared" si="39"/>
        <v>-639.81818181818187</v>
      </c>
      <c r="DA29" s="92">
        <f t="shared" si="39"/>
        <v>-639.81818181818187</v>
      </c>
      <c r="DB29" s="92">
        <f t="shared" si="39"/>
        <v>-639.81818181818187</v>
      </c>
      <c r="DC29" s="92">
        <f t="shared" si="39"/>
        <v>-639.81818181818187</v>
      </c>
      <c r="DD29" s="92">
        <f t="shared" si="39"/>
        <v>-639.81818181818187</v>
      </c>
      <c r="DE29" s="92">
        <f t="shared" si="39"/>
        <v>-639.81818181818187</v>
      </c>
      <c r="DF29" s="92">
        <f t="shared" si="39"/>
        <v>-639.81818181818187</v>
      </c>
      <c r="DG29" s="92">
        <f t="shared" si="39"/>
        <v>-639.81818181818187</v>
      </c>
      <c r="DH29" s="92">
        <f t="shared" si="39"/>
        <v>-639.81818181818187</v>
      </c>
      <c r="DI29" s="92">
        <f t="shared" si="39"/>
        <v>-639.81818181818187</v>
      </c>
      <c r="DJ29" s="92">
        <f t="shared" si="39"/>
        <v>-639.81818181818187</v>
      </c>
      <c r="DK29" s="92">
        <f t="shared" si="39"/>
        <v>-639.81818181818187</v>
      </c>
      <c r="DL29" s="92">
        <f t="shared" si="39"/>
        <v>-639.81818181818187</v>
      </c>
      <c r="DM29" s="92">
        <f t="shared" si="39"/>
        <v>-639.81818181818187</v>
      </c>
      <c r="DN29" s="92">
        <f t="shared" si="39"/>
        <v>-639.81818181818187</v>
      </c>
      <c r="DO29" s="92">
        <f t="shared" si="39"/>
        <v>-639.81818181818187</v>
      </c>
      <c r="DP29" s="92">
        <f t="shared" si="39"/>
        <v>-639.81818181818187</v>
      </c>
      <c r="DQ29" s="92">
        <f t="shared" si="39"/>
        <v>-639.81818181818187</v>
      </c>
      <c r="DR29" s="92">
        <f t="shared" si="39"/>
        <v>-639.81818181818187</v>
      </c>
      <c r="DS29" s="92">
        <f t="shared" si="39"/>
        <v>-639.81818181818187</v>
      </c>
      <c r="DT29" s="92">
        <f t="shared" si="39"/>
        <v>-639.81818181818187</v>
      </c>
      <c r="DU29" s="92">
        <f t="shared" si="39"/>
        <v>-639.81818181818187</v>
      </c>
      <c r="DV29" s="92">
        <f t="shared" si="39"/>
        <v>-639.81818181818187</v>
      </c>
      <c r="DW29" s="92">
        <f t="shared" si="39"/>
        <v>-639.81818181818187</v>
      </c>
      <c r="DX29" s="92">
        <f t="shared" si="39"/>
        <v>-639.81818181818187</v>
      </c>
      <c r="DY29" s="92">
        <f t="shared" si="39"/>
        <v>-639.81818181818187</v>
      </c>
      <c r="DZ29" s="92">
        <f t="shared" si="39"/>
        <v>-639.81818181818187</v>
      </c>
      <c r="EA29" s="92">
        <f t="shared" ref="EA29:GL29" si="40">$OA$28</f>
        <v>-639.81818181818187</v>
      </c>
      <c r="EB29" s="92">
        <f t="shared" si="40"/>
        <v>-639.81818181818187</v>
      </c>
      <c r="EC29" s="92">
        <f t="shared" si="40"/>
        <v>-639.81818181818187</v>
      </c>
      <c r="ED29" s="92">
        <f t="shared" si="40"/>
        <v>-639.81818181818187</v>
      </c>
      <c r="EE29" s="92">
        <f t="shared" si="40"/>
        <v>-639.81818181818187</v>
      </c>
      <c r="EF29" s="92">
        <f t="shared" si="40"/>
        <v>-639.81818181818187</v>
      </c>
      <c r="EG29" s="92">
        <f t="shared" si="40"/>
        <v>-639.81818181818187</v>
      </c>
      <c r="EH29" s="92">
        <f t="shared" si="40"/>
        <v>-639.81818181818187</v>
      </c>
      <c r="EI29" s="92">
        <f t="shared" si="40"/>
        <v>-639.81818181818187</v>
      </c>
      <c r="EJ29" s="92">
        <f t="shared" si="40"/>
        <v>-639.81818181818187</v>
      </c>
      <c r="EK29" s="92">
        <f t="shared" si="40"/>
        <v>-639.81818181818187</v>
      </c>
      <c r="EL29" s="92">
        <f t="shared" si="40"/>
        <v>-639.81818181818187</v>
      </c>
      <c r="EM29" s="92">
        <f t="shared" si="40"/>
        <v>-639.81818181818187</v>
      </c>
      <c r="EN29" s="92">
        <f t="shared" si="40"/>
        <v>-639.81818181818187</v>
      </c>
      <c r="EO29" s="92">
        <f t="shared" si="40"/>
        <v>-639.81818181818187</v>
      </c>
      <c r="EP29" s="92">
        <f t="shared" si="40"/>
        <v>-639.81818181818187</v>
      </c>
      <c r="EQ29" s="92">
        <f t="shared" si="40"/>
        <v>-639.81818181818187</v>
      </c>
      <c r="ER29" s="92">
        <f t="shared" si="40"/>
        <v>-639.81818181818187</v>
      </c>
      <c r="ES29" s="92">
        <f t="shared" si="40"/>
        <v>-639.81818181818187</v>
      </c>
      <c r="ET29" s="92">
        <f t="shared" si="40"/>
        <v>-639.81818181818187</v>
      </c>
      <c r="EU29" s="92">
        <f t="shared" si="40"/>
        <v>-639.81818181818187</v>
      </c>
      <c r="EV29" s="92">
        <f t="shared" si="40"/>
        <v>-639.81818181818187</v>
      </c>
      <c r="EW29" s="92">
        <f t="shared" si="40"/>
        <v>-639.81818181818187</v>
      </c>
      <c r="EX29" s="92">
        <f t="shared" si="40"/>
        <v>-639.81818181818187</v>
      </c>
      <c r="EY29" s="92">
        <f t="shared" si="40"/>
        <v>-639.81818181818187</v>
      </c>
      <c r="EZ29" s="92">
        <f t="shared" si="40"/>
        <v>-639.81818181818187</v>
      </c>
      <c r="FA29" s="92">
        <f t="shared" si="40"/>
        <v>-639.81818181818187</v>
      </c>
      <c r="FB29" s="92">
        <f t="shared" si="40"/>
        <v>-639.81818181818187</v>
      </c>
      <c r="FC29" s="92">
        <f t="shared" si="40"/>
        <v>-639.81818181818187</v>
      </c>
      <c r="FD29" s="92">
        <f t="shared" si="40"/>
        <v>-639.81818181818187</v>
      </c>
      <c r="FE29" s="92">
        <f t="shared" si="40"/>
        <v>-639.81818181818187</v>
      </c>
      <c r="FF29" s="92">
        <f t="shared" si="40"/>
        <v>-639.81818181818187</v>
      </c>
      <c r="FG29" s="92">
        <f t="shared" si="40"/>
        <v>-639.81818181818187</v>
      </c>
      <c r="FH29" s="92">
        <f t="shared" si="40"/>
        <v>-639.81818181818187</v>
      </c>
      <c r="FI29" s="92">
        <f t="shared" si="40"/>
        <v>-639.81818181818187</v>
      </c>
      <c r="FJ29" s="92">
        <f t="shared" si="40"/>
        <v>-639.81818181818187</v>
      </c>
      <c r="FK29" s="92">
        <f t="shared" si="40"/>
        <v>-639.81818181818187</v>
      </c>
      <c r="FL29" s="92">
        <f t="shared" si="40"/>
        <v>-639.81818181818187</v>
      </c>
      <c r="FM29" s="92">
        <f t="shared" si="40"/>
        <v>-639.81818181818187</v>
      </c>
      <c r="FN29" s="92">
        <f t="shared" si="40"/>
        <v>-639.81818181818187</v>
      </c>
      <c r="FO29" s="92">
        <f t="shared" si="40"/>
        <v>-639.81818181818187</v>
      </c>
      <c r="FP29" s="92">
        <f t="shared" si="40"/>
        <v>-639.81818181818187</v>
      </c>
      <c r="FQ29" s="92">
        <f t="shared" si="40"/>
        <v>-639.81818181818187</v>
      </c>
      <c r="FR29" s="92">
        <f t="shared" si="40"/>
        <v>-639.81818181818187</v>
      </c>
      <c r="FS29" s="92">
        <f t="shared" si="40"/>
        <v>-639.81818181818187</v>
      </c>
      <c r="FT29" s="92">
        <f t="shared" si="40"/>
        <v>-639.81818181818187</v>
      </c>
      <c r="FU29" s="92">
        <f t="shared" si="40"/>
        <v>-639.81818181818187</v>
      </c>
      <c r="FV29" s="92">
        <f t="shared" si="40"/>
        <v>-639.81818181818187</v>
      </c>
      <c r="FW29" s="92">
        <f t="shared" si="40"/>
        <v>-639.81818181818187</v>
      </c>
      <c r="FX29" s="92">
        <f t="shared" si="40"/>
        <v>-639.81818181818187</v>
      </c>
      <c r="FY29" s="92">
        <f t="shared" si="40"/>
        <v>-639.81818181818187</v>
      </c>
      <c r="FZ29" s="92">
        <f t="shared" si="40"/>
        <v>-639.81818181818187</v>
      </c>
      <c r="GA29" s="212">
        <f t="shared" si="40"/>
        <v>-639.81818181818187</v>
      </c>
      <c r="GB29" s="92">
        <f t="shared" si="40"/>
        <v>-639.81818181818187</v>
      </c>
      <c r="GC29" s="92">
        <f t="shared" si="40"/>
        <v>-639.81818181818187</v>
      </c>
      <c r="GD29" s="92">
        <f t="shared" si="40"/>
        <v>-639.81818181818187</v>
      </c>
      <c r="GE29" s="92">
        <f t="shared" si="40"/>
        <v>-639.81818181818187</v>
      </c>
      <c r="GF29" s="92">
        <f t="shared" si="40"/>
        <v>-639.81818181818187</v>
      </c>
      <c r="GG29" s="92">
        <f t="shared" si="40"/>
        <v>-639.81818181818187</v>
      </c>
      <c r="GH29" s="92">
        <f t="shared" si="40"/>
        <v>-639.81818181818187</v>
      </c>
      <c r="GI29" s="92">
        <f t="shared" si="40"/>
        <v>-639.81818181818187</v>
      </c>
      <c r="GJ29" s="92">
        <f t="shared" si="40"/>
        <v>-639.81818181818187</v>
      </c>
      <c r="GK29" s="92">
        <f t="shared" si="40"/>
        <v>-639.81818181818187</v>
      </c>
      <c r="GL29" s="92">
        <f t="shared" si="40"/>
        <v>-639.81818181818187</v>
      </c>
      <c r="GM29" s="92">
        <f t="shared" ref="GM29:IX29" si="41">$OA$28</f>
        <v>-639.81818181818187</v>
      </c>
      <c r="GN29" s="92">
        <f t="shared" si="41"/>
        <v>-639.81818181818187</v>
      </c>
      <c r="GO29" s="92">
        <f t="shared" si="41"/>
        <v>-639.81818181818187</v>
      </c>
      <c r="GP29" s="92">
        <f t="shared" si="41"/>
        <v>-639.81818181818187</v>
      </c>
      <c r="GQ29" s="92">
        <f t="shared" si="41"/>
        <v>-639.81818181818187</v>
      </c>
      <c r="GR29" s="92">
        <f t="shared" si="41"/>
        <v>-639.81818181818187</v>
      </c>
      <c r="GS29" s="92">
        <f t="shared" si="41"/>
        <v>-639.81818181818187</v>
      </c>
      <c r="GT29" s="92">
        <f t="shared" si="41"/>
        <v>-639.81818181818187</v>
      </c>
      <c r="GU29" s="92">
        <f t="shared" si="41"/>
        <v>-639.81818181818187</v>
      </c>
      <c r="GV29" s="92">
        <f t="shared" si="41"/>
        <v>-639.81818181818187</v>
      </c>
      <c r="GW29" s="92">
        <f t="shared" si="41"/>
        <v>-639.81818181818187</v>
      </c>
      <c r="GX29" s="92">
        <f t="shared" si="41"/>
        <v>-639.81818181818187</v>
      </c>
      <c r="GY29" s="92">
        <f t="shared" si="41"/>
        <v>-639.81818181818187</v>
      </c>
      <c r="GZ29" s="92">
        <f t="shared" si="41"/>
        <v>-639.81818181818187</v>
      </c>
      <c r="HA29" s="92">
        <f t="shared" si="41"/>
        <v>-639.81818181818187</v>
      </c>
      <c r="HB29" s="92">
        <f t="shared" si="41"/>
        <v>-639.81818181818187</v>
      </c>
      <c r="HC29" s="92">
        <f t="shared" si="41"/>
        <v>-639.81818181818187</v>
      </c>
      <c r="HD29" s="92">
        <f t="shared" si="41"/>
        <v>-639.81818181818187</v>
      </c>
      <c r="HE29" s="92">
        <f t="shared" si="41"/>
        <v>-639.81818181818187</v>
      </c>
      <c r="HF29" s="92">
        <f t="shared" si="41"/>
        <v>-639.81818181818187</v>
      </c>
      <c r="HG29" s="92">
        <f t="shared" si="41"/>
        <v>-639.81818181818187</v>
      </c>
      <c r="HH29" s="92">
        <f t="shared" si="41"/>
        <v>-639.81818181818187</v>
      </c>
      <c r="HI29" s="92">
        <f t="shared" si="41"/>
        <v>-639.81818181818187</v>
      </c>
      <c r="HJ29" s="92">
        <f t="shared" si="41"/>
        <v>-639.81818181818187</v>
      </c>
      <c r="HK29" s="92">
        <f t="shared" si="41"/>
        <v>-639.81818181818187</v>
      </c>
      <c r="HL29" s="92">
        <f t="shared" si="41"/>
        <v>-639.81818181818187</v>
      </c>
      <c r="HM29" s="92">
        <f t="shared" si="41"/>
        <v>-639.81818181818187</v>
      </c>
      <c r="HN29" s="92">
        <f t="shared" si="41"/>
        <v>-639.81818181818187</v>
      </c>
      <c r="HO29" s="92">
        <f t="shared" si="41"/>
        <v>-639.81818181818187</v>
      </c>
      <c r="HP29" s="92">
        <f t="shared" si="41"/>
        <v>-639.81818181818187</v>
      </c>
      <c r="HQ29" s="92">
        <f t="shared" si="41"/>
        <v>-639.81818181818187</v>
      </c>
      <c r="HR29" s="92">
        <f t="shared" si="41"/>
        <v>-639.81818181818187</v>
      </c>
      <c r="HS29" s="92">
        <f t="shared" si="41"/>
        <v>-639.81818181818187</v>
      </c>
      <c r="HT29" s="92">
        <f t="shared" si="41"/>
        <v>-639.81818181818187</v>
      </c>
      <c r="HU29" s="92">
        <f t="shared" si="41"/>
        <v>-639.81818181818187</v>
      </c>
      <c r="HV29" s="92">
        <f t="shared" si="41"/>
        <v>-639.81818181818187</v>
      </c>
      <c r="HW29" s="92">
        <f t="shared" si="41"/>
        <v>-639.81818181818187</v>
      </c>
      <c r="HX29" s="92">
        <f t="shared" si="41"/>
        <v>-639.81818181818187</v>
      </c>
      <c r="HY29" s="92">
        <f t="shared" si="41"/>
        <v>-639.81818181818187</v>
      </c>
      <c r="HZ29" s="92">
        <f t="shared" si="41"/>
        <v>-639.81818181818187</v>
      </c>
      <c r="IA29" s="92">
        <f t="shared" si="41"/>
        <v>-639.81818181818187</v>
      </c>
      <c r="IB29" s="92">
        <f t="shared" si="41"/>
        <v>-639.81818181818187</v>
      </c>
      <c r="IC29" s="92">
        <f t="shared" si="41"/>
        <v>-639.81818181818187</v>
      </c>
      <c r="ID29" s="92">
        <f t="shared" si="41"/>
        <v>-639.81818181818187</v>
      </c>
      <c r="IE29" s="92">
        <f t="shared" si="41"/>
        <v>-639.81818181818187</v>
      </c>
      <c r="IF29" s="92">
        <f t="shared" si="41"/>
        <v>-639.81818181818187</v>
      </c>
      <c r="IG29" s="92">
        <f t="shared" si="41"/>
        <v>-639.81818181818187</v>
      </c>
      <c r="IH29" s="92">
        <f t="shared" si="41"/>
        <v>-639.81818181818187</v>
      </c>
      <c r="II29" s="92">
        <f t="shared" si="41"/>
        <v>-639.81818181818187</v>
      </c>
      <c r="IJ29" s="92">
        <f t="shared" si="41"/>
        <v>-639.81818181818187</v>
      </c>
      <c r="IK29" s="92">
        <f t="shared" si="41"/>
        <v>-639.81818181818187</v>
      </c>
      <c r="IL29" s="92">
        <f t="shared" si="41"/>
        <v>-639.81818181818187</v>
      </c>
      <c r="IM29" s="196">
        <f t="shared" si="41"/>
        <v>-639.81818181818187</v>
      </c>
      <c r="IN29" s="92">
        <f t="shared" si="41"/>
        <v>-639.81818181818187</v>
      </c>
      <c r="IO29" s="92">
        <f t="shared" si="41"/>
        <v>-639.81818181818187</v>
      </c>
      <c r="IP29" s="92">
        <f t="shared" si="41"/>
        <v>-639.81818181818187</v>
      </c>
      <c r="IQ29" s="92">
        <f t="shared" si="41"/>
        <v>-639.81818181818187</v>
      </c>
      <c r="IR29" s="92">
        <f t="shared" si="41"/>
        <v>-639.81818181818187</v>
      </c>
      <c r="IS29" s="92">
        <f t="shared" si="41"/>
        <v>-639.81818181818187</v>
      </c>
      <c r="IT29" s="92">
        <f t="shared" si="41"/>
        <v>-639.81818181818187</v>
      </c>
      <c r="IU29" s="92">
        <f t="shared" si="41"/>
        <v>-639.81818181818187</v>
      </c>
      <c r="IV29" s="92">
        <f t="shared" si="41"/>
        <v>-639.81818181818187</v>
      </c>
      <c r="IW29" s="92">
        <f t="shared" si="41"/>
        <v>-639.81818181818187</v>
      </c>
      <c r="IX29" s="92">
        <f t="shared" si="41"/>
        <v>-639.81818181818187</v>
      </c>
      <c r="IY29" s="92">
        <f t="shared" ref="IY29:LJ29" si="42">$OA$28</f>
        <v>-639.81818181818187</v>
      </c>
      <c r="IZ29" s="92">
        <f t="shared" si="42"/>
        <v>-639.81818181818187</v>
      </c>
      <c r="JA29" s="92">
        <f t="shared" si="42"/>
        <v>-639.81818181818187</v>
      </c>
      <c r="JB29" s="92">
        <f t="shared" si="42"/>
        <v>-639.81818181818187</v>
      </c>
      <c r="JC29" s="92">
        <f t="shared" si="42"/>
        <v>-639.81818181818187</v>
      </c>
      <c r="JD29" s="92">
        <f t="shared" si="42"/>
        <v>-639.81818181818187</v>
      </c>
      <c r="JE29" s="92">
        <f t="shared" si="42"/>
        <v>-639.81818181818187</v>
      </c>
      <c r="JF29" s="92">
        <f t="shared" si="42"/>
        <v>-639.81818181818187</v>
      </c>
      <c r="JG29" s="92">
        <f t="shared" si="42"/>
        <v>-639.81818181818187</v>
      </c>
      <c r="JH29" s="92">
        <f t="shared" si="42"/>
        <v>-639.81818181818187</v>
      </c>
      <c r="JI29" s="92">
        <f t="shared" si="42"/>
        <v>-639.81818181818187</v>
      </c>
      <c r="JJ29" s="92">
        <f t="shared" si="42"/>
        <v>-639.81818181818187</v>
      </c>
      <c r="JK29" s="92">
        <f t="shared" si="42"/>
        <v>-639.81818181818187</v>
      </c>
      <c r="JL29" s="92">
        <f t="shared" si="42"/>
        <v>-639.81818181818187</v>
      </c>
      <c r="JM29" s="92">
        <f t="shared" si="42"/>
        <v>-639.81818181818187</v>
      </c>
      <c r="JN29" s="92">
        <f t="shared" si="42"/>
        <v>-639.81818181818187</v>
      </c>
      <c r="JO29" s="92">
        <f t="shared" si="42"/>
        <v>-639.81818181818187</v>
      </c>
      <c r="JP29" s="274">
        <f t="shared" si="42"/>
        <v>-639.81818181818187</v>
      </c>
      <c r="JQ29" s="92">
        <f t="shared" si="42"/>
        <v>-639.81818181818187</v>
      </c>
      <c r="JR29" s="92">
        <f t="shared" si="42"/>
        <v>-639.81818181818187</v>
      </c>
      <c r="JS29" s="92">
        <f t="shared" si="42"/>
        <v>-639.81818181818187</v>
      </c>
      <c r="JT29" s="92">
        <f t="shared" si="42"/>
        <v>-639.81818181818187</v>
      </c>
      <c r="JU29" s="92">
        <f t="shared" si="42"/>
        <v>-639.81818181818187</v>
      </c>
      <c r="JV29" s="92">
        <f t="shared" si="42"/>
        <v>-639.81818181818187</v>
      </c>
      <c r="JW29" s="92">
        <f t="shared" si="42"/>
        <v>-639.81818181818187</v>
      </c>
      <c r="JX29" s="92">
        <f t="shared" si="42"/>
        <v>-639.81818181818187</v>
      </c>
      <c r="JY29" s="92">
        <f t="shared" si="42"/>
        <v>-639.81818181818187</v>
      </c>
      <c r="JZ29" s="92">
        <f t="shared" si="42"/>
        <v>-639.81818181818187</v>
      </c>
      <c r="KA29" s="92">
        <f t="shared" si="42"/>
        <v>-639.81818181818187</v>
      </c>
      <c r="KB29" s="92">
        <f t="shared" si="42"/>
        <v>-639.81818181818187</v>
      </c>
      <c r="KC29" s="92">
        <f t="shared" si="42"/>
        <v>-639.81818181818187</v>
      </c>
      <c r="KD29" s="92">
        <f t="shared" si="42"/>
        <v>-639.81818181818187</v>
      </c>
      <c r="KE29" s="92">
        <f t="shared" si="42"/>
        <v>-639.81818181818187</v>
      </c>
      <c r="KF29" s="92">
        <f t="shared" si="42"/>
        <v>-639.81818181818187</v>
      </c>
      <c r="KG29" s="92">
        <f t="shared" si="42"/>
        <v>-639.81818181818187</v>
      </c>
      <c r="KH29" s="92">
        <f t="shared" si="42"/>
        <v>-639.81818181818187</v>
      </c>
      <c r="KI29" s="92">
        <f t="shared" si="42"/>
        <v>-639.81818181818187</v>
      </c>
      <c r="KJ29" s="92">
        <f t="shared" si="42"/>
        <v>-639.81818181818187</v>
      </c>
      <c r="KK29" s="92">
        <f t="shared" si="42"/>
        <v>-639.81818181818187</v>
      </c>
      <c r="KL29" s="92">
        <f t="shared" si="42"/>
        <v>-639.81818181818187</v>
      </c>
      <c r="KM29" s="92">
        <f t="shared" si="42"/>
        <v>-639.81818181818187</v>
      </c>
      <c r="KN29" s="92">
        <f t="shared" si="42"/>
        <v>-639.81818181818187</v>
      </c>
      <c r="KO29" s="92">
        <f t="shared" si="42"/>
        <v>-639.81818181818187</v>
      </c>
      <c r="KP29" s="92">
        <f t="shared" si="42"/>
        <v>-639.81818181818187</v>
      </c>
      <c r="KQ29" s="92">
        <f t="shared" si="42"/>
        <v>-639.81818181818187</v>
      </c>
      <c r="KR29" s="92">
        <f t="shared" si="42"/>
        <v>-639.81818181818187</v>
      </c>
      <c r="KS29" s="92">
        <f t="shared" si="42"/>
        <v>-639.81818181818187</v>
      </c>
      <c r="KT29" s="92">
        <f t="shared" si="42"/>
        <v>-639.81818181818187</v>
      </c>
      <c r="KU29" s="92">
        <f t="shared" si="42"/>
        <v>-639.81818181818187</v>
      </c>
      <c r="KV29" s="92">
        <f t="shared" si="42"/>
        <v>-639.81818181818187</v>
      </c>
      <c r="KW29" s="92">
        <f t="shared" si="42"/>
        <v>-639.81818181818187</v>
      </c>
      <c r="KX29" s="92">
        <f t="shared" si="42"/>
        <v>-639.81818181818187</v>
      </c>
      <c r="KY29" s="92">
        <f t="shared" si="42"/>
        <v>-639.81818181818187</v>
      </c>
      <c r="KZ29" s="92">
        <f t="shared" si="42"/>
        <v>-639.81818181818187</v>
      </c>
      <c r="LA29" s="92">
        <f t="shared" si="42"/>
        <v>-639.81818181818187</v>
      </c>
      <c r="LB29" s="92">
        <f t="shared" si="42"/>
        <v>-639.81818181818187</v>
      </c>
      <c r="LC29" s="92">
        <f t="shared" si="42"/>
        <v>-639.81818181818187</v>
      </c>
      <c r="LD29" s="92">
        <f t="shared" si="42"/>
        <v>-639.81818181818187</v>
      </c>
      <c r="LE29" s="92">
        <f t="shared" si="42"/>
        <v>-639.81818181818187</v>
      </c>
      <c r="LF29" s="92">
        <f t="shared" si="42"/>
        <v>-639.81818181818187</v>
      </c>
      <c r="LG29" s="92">
        <f t="shared" si="42"/>
        <v>-639.81818181818187</v>
      </c>
      <c r="LH29" s="92">
        <f t="shared" si="42"/>
        <v>-639.81818181818187</v>
      </c>
      <c r="LI29" s="92">
        <f t="shared" si="42"/>
        <v>-639.81818181818187</v>
      </c>
      <c r="LJ29" s="92">
        <f t="shared" si="42"/>
        <v>-639.81818181818187</v>
      </c>
      <c r="LK29" s="92">
        <f t="shared" ref="LK29:NX29" si="43">$OA$28</f>
        <v>-639.81818181818187</v>
      </c>
      <c r="LL29" s="92">
        <f t="shared" si="43"/>
        <v>-639.81818181818187</v>
      </c>
      <c r="LM29" s="92">
        <f t="shared" si="43"/>
        <v>-639.81818181818187</v>
      </c>
      <c r="LN29" s="92">
        <f t="shared" si="43"/>
        <v>-639.81818181818187</v>
      </c>
      <c r="LO29" s="92">
        <f t="shared" si="43"/>
        <v>-639.81818181818187</v>
      </c>
      <c r="LP29" s="92">
        <f t="shared" si="43"/>
        <v>-639.81818181818187</v>
      </c>
      <c r="LQ29" s="92">
        <f t="shared" si="43"/>
        <v>-639.81818181818187</v>
      </c>
      <c r="LR29" s="92">
        <f t="shared" si="43"/>
        <v>-639.81818181818187</v>
      </c>
      <c r="LS29" s="92">
        <f t="shared" si="43"/>
        <v>-639.81818181818187</v>
      </c>
      <c r="LT29" s="92">
        <f t="shared" si="43"/>
        <v>-639.81818181818187</v>
      </c>
      <c r="LU29" s="92">
        <f t="shared" si="43"/>
        <v>-639.81818181818187</v>
      </c>
      <c r="LV29" s="92">
        <f t="shared" si="43"/>
        <v>-639.81818181818187</v>
      </c>
      <c r="LW29" s="92">
        <f t="shared" si="43"/>
        <v>-639.81818181818187</v>
      </c>
      <c r="LX29" s="92">
        <f t="shared" si="43"/>
        <v>-639.81818181818187</v>
      </c>
      <c r="LY29" s="92">
        <f t="shared" si="43"/>
        <v>-639.81818181818187</v>
      </c>
      <c r="LZ29" s="92">
        <f t="shared" si="43"/>
        <v>-639.81818181818187</v>
      </c>
      <c r="MA29" s="92">
        <f t="shared" si="43"/>
        <v>-639.81818181818187</v>
      </c>
      <c r="MB29" s="92">
        <f t="shared" si="43"/>
        <v>-639.81818181818187</v>
      </c>
      <c r="MC29" s="92">
        <f t="shared" si="43"/>
        <v>-639.81818181818187</v>
      </c>
      <c r="MD29" s="92">
        <f t="shared" si="43"/>
        <v>-639.81818181818187</v>
      </c>
      <c r="ME29" s="92">
        <f t="shared" si="43"/>
        <v>-639.81818181818187</v>
      </c>
      <c r="MF29" s="92">
        <f t="shared" si="43"/>
        <v>-639.81818181818187</v>
      </c>
      <c r="MG29" s="92">
        <f t="shared" si="43"/>
        <v>-639.81818181818187</v>
      </c>
      <c r="MH29" s="92">
        <f t="shared" si="43"/>
        <v>-639.81818181818187</v>
      </c>
      <c r="MI29" s="92">
        <f t="shared" si="43"/>
        <v>-639.81818181818187</v>
      </c>
      <c r="MJ29" s="92">
        <f t="shared" si="43"/>
        <v>-639.81818181818187</v>
      </c>
      <c r="MK29" s="92">
        <f t="shared" si="43"/>
        <v>-639.81818181818187</v>
      </c>
      <c r="ML29" s="92">
        <f t="shared" si="43"/>
        <v>-639.81818181818187</v>
      </c>
      <c r="MM29" s="92">
        <f t="shared" si="43"/>
        <v>-639.81818181818187</v>
      </c>
      <c r="MN29" s="92">
        <f t="shared" si="43"/>
        <v>-639.81818181818187</v>
      </c>
      <c r="MO29" s="92">
        <f t="shared" si="43"/>
        <v>-639.81818181818187</v>
      </c>
      <c r="MP29" s="92">
        <f t="shared" si="43"/>
        <v>-639.81818181818187</v>
      </c>
      <c r="MQ29" s="92">
        <f t="shared" si="43"/>
        <v>-639.81818181818187</v>
      </c>
      <c r="MR29" s="92">
        <f t="shared" si="43"/>
        <v>-639.81818181818187</v>
      </c>
      <c r="MS29" s="92">
        <f t="shared" si="43"/>
        <v>-639.81818181818187</v>
      </c>
      <c r="MT29" s="92">
        <f t="shared" si="43"/>
        <v>-639.81818181818187</v>
      </c>
      <c r="MU29" s="92">
        <f t="shared" si="43"/>
        <v>-639.81818181818187</v>
      </c>
      <c r="MV29" s="92">
        <f t="shared" si="43"/>
        <v>-639.81818181818187</v>
      </c>
      <c r="MW29" s="92">
        <f t="shared" si="43"/>
        <v>-639.81818181818187</v>
      </c>
      <c r="MX29" s="92">
        <f t="shared" si="43"/>
        <v>-639.81818181818187</v>
      </c>
      <c r="MY29" s="92">
        <f t="shared" si="43"/>
        <v>-639.81818181818187</v>
      </c>
      <c r="MZ29" s="92">
        <f t="shared" si="43"/>
        <v>-639.81818181818187</v>
      </c>
      <c r="NA29" s="92">
        <f t="shared" si="43"/>
        <v>-639.81818181818187</v>
      </c>
      <c r="NB29" s="92">
        <f t="shared" si="43"/>
        <v>-639.81818181818187</v>
      </c>
      <c r="NC29" s="92">
        <f t="shared" si="43"/>
        <v>-639.81818181818187</v>
      </c>
      <c r="ND29" s="92">
        <f t="shared" si="43"/>
        <v>-639.81818181818187</v>
      </c>
      <c r="NE29" s="92">
        <f t="shared" si="43"/>
        <v>-639.81818181818187</v>
      </c>
      <c r="NF29" s="92">
        <f t="shared" si="43"/>
        <v>-639.81818181818187</v>
      </c>
      <c r="NG29" s="92">
        <f t="shared" si="43"/>
        <v>-639.81818181818187</v>
      </c>
      <c r="NH29" s="92">
        <f t="shared" si="43"/>
        <v>-639.81818181818187</v>
      </c>
      <c r="NI29" s="92">
        <f t="shared" si="43"/>
        <v>-639.81818181818187</v>
      </c>
      <c r="NJ29" s="92">
        <f t="shared" si="43"/>
        <v>-639.81818181818187</v>
      </c>
      <c r="NK29" s="92">
        <f t="shared" si="43"/>
        <v>-639.81818181818187</v>
      </c>
      <c r="NL29" s="92">
        <f t="shared" si="43"/>
        <v>-639.81818181818187</v>
      </c>
      <c r="NM29" s="92">
        <f t="shared" si="43"/>
        <v>-639.81818181818187</v>
      </c>
      <c r="NN29" s="92">
        <f t="shared" si="43"/>
        <v>-639.81818181818187</v>
      </c>
      <c r="NO29" s="92">
        <f t="shared" si="43"/>
        <v>-639.81818181818187</v>
      </c>
      <c r="NP29" s="92">
        <f t="shared" si="43"/>
        <v>-639.81818181818187</v>
      </c>
      <c r="NQ29" s="92">
        <f t="shared" si="43"/>
        <v>-639.81818181818187</v>
      </c>
      <c r="NR29" s="274">
        <f t="shared" si="43"/>
        <v>-639.81818181818187</v>
      </c>
      <c r="NS29" s="92">
        <f t="shared" si="43"/>
        <v>-639.81818181818187</v>
      </c>
      <c r="NT29" s="92">
        <f t="shared" si="43"/>
        <v>-639.81818181818187</v>
      </c>
      <c r="NU29" s="92">
        <f t="shared" si="43"/>
        <v>-639.81818181818187</v>
      </c>
      <c r="NV29" s="92">
        <f t="shared" si="43"/>
        <v>-639.81818181818187</v>
      </c>
      <c r="NW29" s="92">
        <f t="shared" si="43"/>
        <v>-639.81818181818187</v>
      </c>
      <c r="NX29" s="92">
        <f t="shared" si="43"/>
        <v>-639.81818181818187</v>
      </c>
      <c r="NY29" s="259" t="e">
        <f t="shared" si="6"/>
        <v>#DIV/0!</v>
      </c>
      <c r="NZ29" s="258">
        <f t="shared" si="7"/>
        <v>-6.7796610169464488E-3</v>
      </c>
      <c r="OA29" s="244">
        <f t="shared" si="8"/>
        <v>-639.81818181817812</v>
      </c>
      <c r="OB29" s="93"/>
      <c r="OC29" s="257">
        <f t="shared" si="10"/>
        <v>-644.1855414210346</v>
      </c>
      <c r="OD29" s="93"/>
      <c r="OE29" s="93"/>
      <c r="OF29" s="87"/>
      <c r="OG29" s="87"/>
      <c r="OH29" s="87"/>
      <c r="OI29" s="87"/>
      <c r="OJ29" s="87"/>
      <c r="OK29" s="87"/>
      <c r="OL29" s="101"/>
      <c r="OM29" s="70">
        <f t="shared" si="26"/>
        <v>-12607.583617747445</v>
      </c>
      <c r="ON29" s="276">
        <f t="shared" si="12"/>
        <v>-639.81818181818164</v>
      </c>
      <c r="OO29" s="232">
        <f t="shared" si="13"/>
        <v>-19194.545454545449</v>
      </c>
      <c r="PE29" s="103"/>
      <c r="PF29" s="96"/>
    </row>
    <row r="30" spans="1:422" s="102" customFormat="1" ht="16" x14ac:dyDescent="0.2">
      <c r="B30" s="94" t="s">
        <v>63</v>
      </c>
      <c r="C30" s="92">
        <f t="shared" ref="C30:BN30" si="44">$OC$28</f>
        <v>-406.69624573378837</v>
      </c>
      <c r="D30" s="92">
        <f t="shared" si="44"/>
        <v>-406.69624573378837</v>
      </c>
      <c r="E30" s="92">
        <f t="shared" si="44"/>
        <v>-406.69624573378837</v>
      </c>
      <c r="F30" s="92">
        <f t="shared" si="44"/>
        <v>-406.69624573378837</v>
      </c>
      <c r="G30" s="92">
        <f t="shared" si="44"/>
        <v>-406.69624573378837</v>
      </c>
      <c r="H30" s="92">
        <f t="shared" si="44"/>
        <v>-406.69624573378837</v>
      </c>
      <c r="I30" s="92">
        <f t="shared" si="44"/>
        <v>-406.69624573378837</v>
      </c>
      <c r="J30" s="92">
        <f t="shared" si="44"/>
        <v>-406.69624573378837</v>
      </c>
      <c r="K30" s="92">
        <f t="shared" si="44"/>
        <v>-406.69624573378837</v>
      </c>
      <c r="L30" s="92">
        <f t="shared" si="44"/>
        <v>-406.69624573378837</v>
      </c>
      <c r="M30" s="92">
        <f t="shared" si="44"/>
        <v>-406.69624573378837</v>
      </c>
      <c r="N30" s="92">
        <f t="shared" si="44"/>
        <v>-406.69624573378837</v>
      </c>
      <c r="O30" s="92">
        <f t="shared" si="44"/>
        <v>-406.69624573378837</v>
      </c>
      <c r="P30" s="92">
        <f t="shared" si="44"/>
        <v>-406.69624573378837</v>
      </c>
      <c r="Q30" s="92">
        <f t="shared" si="44"/>
        <v>-406.69624573378837</v>
      </c>
      <c r="R30" s="92">
        <f t="shared" si="44"/>
        <v>-406.69624573378837</v>
      </c>
      <c r="S30" s="92">
        <f t="shared" si="44"/>
        <v>-406.69624573378837</v>
      </c>
      <c r="T30" s="92">
        <f t="shared" si="44"/>
        <v>-406.69624573378837</v>
      </c>
      <c r="U30" s="92">
        <f t="shared" si="44"/>
        <v>-406.69624573378837</v>
      </c>
      <c r="V30" s="92">
        <f t="shared" si="44"/>
        <v>-406.69624573378837</v>
      </c>
      <c r="W30" s="92">
        <f t="shared" si="44"/>
        <v>-406.69624573378837</v>
      </c>
      <c r="X30" s="92">
        <f t="shared" si="44"/>
        <v>-406.69624573378837</v>
      </c>
      <c r="Y30" s="92">
        <f t="shared" si="44"/>
        <v>-406.69624573378837</v>
      </c>
      <c r="Z30" s="92">
        <f t="shared" si="44"/>
        <v>-406.69624573378837</v>
      </c>
      <c r="AA30" s="92">
        <f t="shared" si="44"/>
        <v>-406.69624573378837</v>
      </c>
      <c r="AB30" s="92">
        <f t="shared" si="44"/>
        <v>-406.69624573378837</v>
      </c>
      <c r="AC30" s="92">
        <f t="shared" si="44"/>
        <v>-406.69624573378837</v>
      </c>
      <c r="AD30" s="92">
        <f t="shared" si="44"/>
        <v>-406.69624573378837</v>
      </c>
      <c r="AE30" s="92">
        <f t="shared" si="44"/>
        <v>-406.69624573378837</v>
      </c>
      <c r="AF30" s="92">
        <f t="shared" si="44"/>
        <v>-406.69624573378837</v>
      </c>
      <c r="AG30" s="92">
        <f t="shared" si="44"/>
        <v>-406.69624573378837</v>
      </c>
      <c r="AH30" s="92">
        <f t="shared" si="44"/>
        <v>-406.69624573378837</v>
      </c>
      <c r="AI30" s="92">
        <f t="shared" si="44"/>
        <v>-406.69624573378837</v>
      </c>
      <c r="AJ30" s="92">
        <f t="shared" si="44"/>
        <v>-406.69624573378837</v>
      </c>
      <c r="AK30" s="92">
        <f t="shared" si="44"/>
        <v>-406.69624573378837</v>
      </c>
      <c r="AL30" s="92">
        <f t="shared" si="44"/>
        <v>-406.69624573378837</v>
      </c>
      <c r="AM30" s="92">
        <f t="shared" si="44"/>
        <v>-406.69624573378837</v>
      </c>
      <c r="AN30" s="92">
        <f t="shared" si="44"/>
        <v>-406.69624573378837</v>
      </c>
      <c r="AO30" s="92">
        <f t="shared" si="44"/>
        <v>-406.69624573378837</v>
      </c>
      <c r="AP30" s="92">
        <f t="shared" si="44"/>
        <v>-406.69624573378837</v>
      </c>
      <c r="AQ30" s="92">
        <f t="shared" si="44"/>
        <v>-406.69624573378837</v>
      </c>
      <c r="AR30" s="92">
        <f t="shared" si="44"/>
        <v>-406.69624573378837</v>
      </c>
      <c r="AS30" s="92">
        <f t="shared" si="44"/>
        <v>-406.69624573378837</v>
      </c>
      <c r="AT30" s="92">
        <f t="shared" si="44"/>
        <v>-406.69624573378837</v>
      </c>
      <c r="AU30" s="92">
        <f t="shared" si="44"/>
        <v>-406.69624573378837</v>
      </c>
      <c r="AV30" s="92">
        <f t="shared" si="44"/>
        <v>-406.69624573378837</v>
      </c>
      <c r="AW30" s="92">
        <f t="shared" si="44"/>
        <v>-406.69624573378837</v>
      </c>
      <c r="AX30" s="92">
        <f t="shared" si="44"/>
        <v>-406.69624573378837</v>
      </c>
      <c r="AY30" s="92">
        <f t="shared" si="44"/>
        <v>-406.69624573378837</v>
      </c>
      <c r="AZ30" s="92">
        <f t="shared" si="44"/>
        <v>-406.69624573378837</v>
      </c>
      <c r="BA30" s="92">
        <f t="shared" si="44"/>
        <v>-406.69624573378837</v>
      </c>
      <c r="BB30" s="92">
        <f t="shared" si="44"/>
        <v>-406.69624573378837</v>
      </c>
      <c r="BC30" s="92">
        <f t="shared" si="44"/>
        <v>-406.69624573378837</v>
      </c>
      <c r="BD30" s="92">
        <f t="shared" si="44"/>
        <v>-406.69624573378837</v>
      </c>
      <c r="BE30" s="92">
        <f t="shared" si="44"/>
        <v>-406.69624573378837</v>
      </c>
      <c r="BF30" s="92">
        <f t="shared" si="44"/>
        <v>-406.69624573378837</v>
      </c>
      <c r="BG30" s="92">
        <f t="shared" si="44"/>
        <v>-406.69624573378837</v>
      </c>
      <c r="BH30" s="92">
        <f t="shared" si="44"/>
        <v>-406.69624573378837</v>
      </c>
      <c r="BI30" s="92">
        <f t="shared" si="44"/>
        <v>-406.69624573378837</v>
      </c>
      <c r="BJ30" s="92">
        <f t="shared" si="44"/>
        <v>-406.69624573378837</v>
      </c>
      <c r="BK30" s="92">
        <f t="shared" si="44"/>
        <v>-406.69624573378837</v>
      </c>
      <c r="BL30" s="92">
        <f t="shared" si="44"/>
        <v>-406.69624573378837</v>
      </c>
      <c r="BM30" s="92">
        <f t="shared" si="44"/>
        <v>-406.69624573378837</v>
      </c>
      <c r="BN30" s="92">
        <f t="shared" si="44"/>
        <v>-406.69624573378837</v>
      </c>
      <c r="BO30" s="92">
        <f t="shared" ref="BO30:DZ30" si="45">$OC$28</f>
        <v>-406.69624573378837</v>
      </c>
      <c r="BP30" s="92">
        <f t="shared" si="45"/>
        <v>-406.69624573378837</v>
      </c>
      <c r="BQ30" s="92">
        <f t="shared" si="45"/>
        <v>-406.69624573378837</v>
      </c>
      <c r="BR30" s="92">
        <f t="shared" si="45"/>
        <v>-406.69624573378837</v>
      </c>
      <c r="BS30" s="92">
        <f t="shared" si="45"/>
        <v>-406.69624573378837</v>
      </c>
      <c r="BT30" s="92">
        <f t="shared" si="45"/>
        <v>-406.69624573378837</v>
      </c>
      <c r="BU30" s="92">
        <f t="shared" si="45"/>
        <v>-406.69624573378837</v>
      </c>
      <c r="BV30" s="92">
        <f t="shared" si="45"/>
        <v>-406.69624573378837</v>
      </c>
      <c r="BW30" s="92">
        <f t="shared" si="45"/>
        <v>-406.69624573378837</v>
      </c>
      <c r="BX30" s="92">
        <f t="shared" si="45"/>
        <v>-406.69624573378837</v>
      </c>
      <c r="BY30" s="92">
        <f t="shared" si="45"/>
        <v>-406.69624573378837</v>
      </c>
      <c r="BZ30" s="92">
        <f t="shared" si="45"/>
        <v>-406.69624573378837</v>
      </c>
      <c r="CA30" s="92">
        <f t="shared" si="45"/>
        <v>-406.69624573378837</v>
      </c>
      <c r="CB30" s="92">
        <f t="shared" si="45"/>
        <v>-406.69624573378837</v>
      </c>
      <c r="CC30" s="92">
        <f t="shared" si="45"/>
        <v>-406.69624573378837</v>
      </c>
      <c r="CD30" s="92">
        <f t="shared" si="45"/>
        <v>-406.69624573378837</v>
      </c>
      <c r="CE30" s="92">
        <f t="shared" si="45"/>
        <v>-406.69624573378837</v>
      </c>
      <c r="CF30" s="92">
        <f t="shared" si="45"/>
        <v>-406.69624573378837</v>
      </c>
      <c r="CG30" s="92">
        <f t="shared" si="45"/>
        <v>-406.69624573378837</v>
      </c>
      <c r="CH30" s="92">
        <f t="shared" si="45"/>
        <v>-406.69624573378837</v>
      </c>
      <c r="CI30" s="92">
        <f t="shared" si="45"/>
        <v>-406.69624573378837</v>
      </c>
      <c r="CJ30" s="92">
        <f t="shared" si="45"/>
        <v>-406.69624573378837</v>
      </c>
      <c r="CK30" s="92">
        <f t="shared" si="45"/>
        <v>-406.69624573378837</v>
      </c>
      <c r="CL30" s="92">
        <f t="shared" si="45"/>
        <v>-406.69624573378837</v>
      </c>
      <c r="CM30" s="92">
        <f t="shared" si="45"/>
        <v>-406.69624573378837</v>
      </c>
      <c r="CN30" s="92">
        <f t="shared" si="45"/>
        <v>-406.69624573378837</v>
      </c>
      <c r="CO30" s="92">
        <f t="shared" si="45"/>
        <v>-406.69624573378837</v>
      </c>
      <c r="CP30" s="92">
        <f t="shared" si="45"/>
        <v>-406.69624573378837</v>
      </c>
      <c r="CQ30" s="92">
        <f t="shared" si="45"/>
        <v>-406.69624573378837</v>
      </c>
      <c r="CR30" s="92">
        <f t="shared" si="45"/>
        <v>-406.69624573378837</v>
      </c>
      <c r="CS30" s="92">
        <f t="shared" si="45"/>
        <v>-406.69624573378837</v>
      </c>
      <c r="CT30" s="92">
        <f t="shared" si="45"/>
        <v>-406.69624573378837</v>
      </c>
      <c r="CU30" s="92">
        <f t="shared" si="45"/>
        <v>-406.69624573378837</v>
      </c>
      <c r="CV30" s="92">
        <f t="shared" si="45"/>
        <v>-406.69624573378837</v>
      </c>
      <c r="CW30" s="92">
        <f t="shared" si="45"/>
        <v>-406.69624573378837</v>
      </c>
      <c r="CX30" s="92">
        <f t="shared" si="45"/>
        <v>-406.69624573378837</v>
      </c>
      <c r="CY30" s="92">
        <f t="shared" si="45"/>
        <v>-406.69624573378837</v>
      </c>
      <c r="CZ30" s="92">
        <f t="shared" si="45"/>
        <v>-406.69624573378837</v>
      </c>
      <c r="DA30" s="92">
        <f t="shared" si="45"/>
        <v>-406.69624573378837</v>
      </c>
      <c r="DB30" s="92">
        <f t="shared" si="45"/>
        <v>-406.69624573378837</v>
      </c>
      <c r="DC30" s="92">
        <f t="shared" si="45"/>
        <v>-406.69624573378837</v>
      </c>
      <c r="DD30" s="92">
        <f t="shared" si="45"/>
        <v>-406.69624573378837</v>
      </c>
      <c r="DE30" s="92">
        <f t="shared" si="45"/>
        <v>-406.69624573378837</v>
      </c>
      <c r="DF30" s="92">
        <f t="shared" si="45"/>
        <v>-406.69624573378837</v>
      </c>
      <c r="DG30" s="92">
        <f t="shared" si="45"/>
        <v>-406.69624573378837</v>
      </c>
      <c r="DH30" s="92">
        <f t="shared" si="45"/>
        <v>-406.69624573378837</v>
      </c>
      <c r="DI30" s="92">
        <f t="shared" si="45"/>
        <v>-406.69624573378837</v>
      </c>
      <c r="DJ30" s="92">
        <f t="shared" si="45"/>
        <v>-406.69624573378837</v>
      </c>
      <c r="DK30" s="92">
        <f t="shared" si="45"/>
        <v>-406.69624573378837</v>
      </c>
      <c r="DL30" s="92">
        <f t="shared" si="45"/>
        <v>-406.69624573378837</v>
      </c>
      <c r="DM30" s="92">
        <f t="shared" si="45"/>
        <v>-406.69624573378837</v>
      </c>
      <c r="DN30" s="92">
        <f t="shared" si="45"/>
        <v>-406.69624573378837</v>
      </c>
      <c r="DO30" s="92">
        <f t="shared" si="45"/>
        <v>-406.69624573378837</v>
      </c>
      <c r="DP30" s="92">
        <f t="shared" si="45"/>
        <v>-406.69624573378837</v>
      </c>
      <c r="DQ30" s="92">
        <f t="shared" si="45"/>
        <v>-406.69624573378837</v>
      </c>
      <c r="DR30" s="92">
        <f t="shared" si="45"/>
        <v>-406.69624573378837</v>
      </c>
      <c r="DS30" s="92">
        <f t="shared" si="45"/>
        <v>-406.69624573378837</v>
      </c>
      <c r="DT30" s="92">
        <f t="shared" si="45"/>
        <v>-406.69624573378837</v>
      </c>
      <c r="DU30" s="92">
        <f t="shared" si="45"/>
        <v>-406.69624573378837</v>
      </c>
      <c r="DV30" s="92">
        <f t="shared" si="45"/>
        <v>-406.69624573378837</v>
      </c>
      <c r="DW30" s="92">
        <f t="shared" si="45"/>
        <v>-406.69624573378837</v>
      </c>
      <c r="DX30" s="92">
        <f t="shared" si="45"/>
        <v>-406.69624573378837</v>
      </c>
      <c r="DY30" s="92">
        <f t="shared" si="45"/>
        <v>-406.69624573378837</v>
      </c>
      <c r="DZ30" s="92">
        <f t="shared" si="45"/>
        <v>-406.69624573378837</v>
      </c>
      <c r="EA30" s="92">
        <f t="shared" ref="EA30:GL30" si="46">$OC$28</f>
        <v>-406.69624573378837</v>
      </c>
      <c r="EB30" s="92">
        <f t="shared" si="46"/>
        <v>-406.69624573378837</v>
      </c>
      <c r="EC30" s="92">
        <f t="shared" si="46"/>
        <v>-406.69624573378837</v>
      </c>
      <c r="ED30" s="92">
        <f t="shared" si="46"/>
        <v>-406.69624573378837</v>
      </c>
      <c r="EE30" s="92">
        <f t="shared" si="46"/>
        <v>-406.69624573378837</v>
      </c>
      <c r="EF30" s="92">
        <f t="shared" si="46"/>
        <v>-406.69624573378837</v>
      </c>
      <c r="EG30" s="92">
        <f t="shared" si="46"/>
        <v>-406.69624573378837</v>
      </c>
      <c r="EH30" s="92">
        <f t="shared" si="46"/>
        <v>-406.69624573378837</v>
      </c>
      <c r="EI30" s="92">
        <f t="shared" si="46"/>
        <v>-406.69624573378837</v>
      </c>
      <c r="EJ30" s="92">
        <f t="shared" si="46"/>
        <v>-406.69624573378837</v>
      </c>
      <c r="EK30" s="92">
        <f t="shared" si="46"/>
        <v>-406.69624573378837</v>
      </c>
      <c r="EL30" s="92">
        <f t="shared" si="46"/>
        <v>-406.69624573378837</v>
      </c>
      <c r="EM30" s="92">
        <f t="shared" si="46"/>
        <v>-406.69624573378837</v>
      </c>
      <c r="EN30" s="92">
        <f t="shared" si="46"/>
        <v>-406.69624573378837</v>
      </c>
      <c r="EO30" s="92">
        <f t="shared" si="46"/>
        <v>-406.69624573378837</v>
      </c>
      <c r="EP30" s="92">
        <f t="shared" si="46"/>
        <v>-406.69624573378837</v>
      </c>
      <c r="EQ30" s="92">
        <f t="shared" si="46"/>
        <v>-406.69624573378837</v>
      </c>
      <c r="ER30" s="92">
        <f t="shared" si="46"/>
        <v>-406.69624573378837</v>
      </c>
      <c r="ES30" s="92">
        <f t="shared" si="46"/>
        <v>-406.69624573378837</v>
      </c>
      <c r="ET30" s="92">
        <f t="shared" si="46"/>
        <v>-406.69624573378837</v>
      </c>
      <c r="EU30" s="92">
        <f t="shared" si="46"/>
        <v>-406.69624573378837</v>
      </c>
      <c r="EV30" s="92">
        <f t="shared" si="46"/>
        <v>-406.69624573378837</v>
      </c>
      <c r="EW30" s="92">
        <f t="shared" si="46"/>
        <v>-406.69624573378837</v>
      </c>
      <c r="EX30" s="92">
        <f t="shared" si="46"/>
        <v>-406.69624573378837</v>
      </c>
      <c r="EY30" s="92">
        <f t="shared" si="46"/>
        <v>-406.69624573378837</v>
      </c>
      <c r="EZ30" s="92">
        <f t="shared" si="46"/>
        <v>-406.69624573378837</v>
      </c>
      <c r="FA30" s="92">
        <f t="shared" si="46"/>
        <v>-406.69624573378837</v>
      </c>
      <c r="FB30" s="92">
        <f t="shared" si="46"/>
        <v>-406.69624573378837</v>
      </c>
      <c r="FC30" s="92">
        <f t="shared" si="46"/>
        <v>-406.69624573378837</v>
      </c>
      <c r="FD30" s="92">
        <f t="shared" si="46"/>
        <v>-406.69624573378837</v>
      </c>
      <c r="FE30" s="92">
        <f t="shared" si="46"/>
        <v>-406.69624573378837</v>
      </c>
      <c r="FF30" s="92">
        <f t="shared" si="46"/>
        <v>-406.69624573378837</v>
      </c>
      <c r="FG30" s="92">
        <f t="shared" si="46"/>
        <v>-406.69624573378837</v>
      </c>
      <c r="FH30" s="92">
        <f t="shared" si="46"/>
        <v>-406.69624573378837</v>
      </c>
      <c r="FI30" s="92">
        <f t="shared" si="46"/>
        <v>-406.69624573378837</v>
      </c>
      <c r="FJ30" s="92">
        <f t="shared" si="46"/>
        <v>-406.69624573378837</v>
      </c>
      <c r="FK30" s="92">
        <f t="shared" si="46"/>
        <v>-406.69624573378837</v>
      </c>
      <c r="FL30" s="92">
        <f t="shared" si="46"/>
        <v>-406.69624573378837</v>
      </c>
      <c r="FM30" s="92">
        <f t="shared" si="46"/>
        <v>-406.69624573378837</v>
      </c>
      <c r="FN30" s="92">
        <f t="shared" si="46"/>
        <v>-406.69624573378837</v>
      </c>
      <c r="FO30" s="92">
        <f t="shared" si="46"/>
        <v>-406.69624573378837</v>
      </c>
      <c r="FP30" s="92">
        <f t="shared" si="46"/>
        <v>-406.69624573378837</v>
      </c>
      <c r="FQ30" s="92">
        <f t="shared" si="46"/>
        <v>-406.69624573378837</v>
      </c>
      <c r="FR30" s="92">
        <f t="shared" si="46"/>
        <v>-406.69624573378837</v>
      </c>
      <c r="FS30" s="92">
        <f t="shared" si="46"/>
        <v>-406.69624573378837</v>
      </c>
      <c r="FT30" s="92">
        <f t="shared" si="46"/>
        <v>-406.69624573378837</v>
      </c>
      <c r="FU30" s="92">
        <f t="shared" si="46"/>
        <v>-406.69624573378837</v>
      </c>
      <c r="FV30" s="92">
        <f t="shared" si="46"/>
        <v>-406.69624573378837</v>
      </c>
      <c r="FW30" s="92">
        <f t="shared" si="46"/>
        <v>-406.69624573378837</v>
      </c>
      <c r="FX30" s="92">
        <f t="shared" si="46"/>
        <v>-406.69624573378837</v>
      </c>
      <c r="FY30" s="92">
        <f t="shared" si="46"/>
        <v>-406.69624573378837</v>
      </c>
      <c r="FZ30" s="92">
        <f t="shared" si="46"/>
        <v>-406.69624573378837</v>
      </c>
      <c r="GA30" s="212">
        <f t="shared" si="46"/>
        <v>-406.69624573378837</v>
      </c>
      <c r="GB30" s="92">
        <f t="shared" si="46"/>
        <v>-406.69624573378837</v>
      </c>
      <c r="GC30" s="92">
        <f t="shared" si="46"/>
        <v>-406.69624573378837</v>
      </c>
      <c r="GD30" s="92">
        <f t="shared" si="46"/>
        <v>-406.69624573378837</v>
      </c>
      <c r="GE30" s="92">
        <f t="shared" si="46"/>
        <v>-406.69624573378837</v>
      </c>
      <c r="GF30" s="92">
        <f t="shared" si="46"/>
        <v>-406.69624573378837</v>
      </c>
      <c r="GG30" s="92">
        <f t="shared" si="46"/>
        <v>-406.69624573378837</v>
      </c>
      <c r="GH30" s="92">
        <f t="shared" si="46"/>
        <v>-406.69624573378837</v>
      </c>
      <c r="GI30" s="92">
        <f t="shared" si="46"/>
        <v>-406.69624573378837</v>
      </c>
      <c r="GJ30" s="92">
        <f t="shared" si="46"/>
        <v>-406.69624573378837</v>
      </c>
      <c r="GK30" s="92">
        <f t="shared" si="46"/>
        <v>-406.69624573378837</v>
      </c>
      <c r="GL30" s="92">
        <f t="shared" si="46"/>
        <v>-406.69624573378837</v>
      </c>
      <c r="GM30" s="92">
        <f t="shared" ref="GM30:IX30" si="47">$OC$28</f>
        <v>-406.69624573378837</v>
      </c>
      <c r="GN30" s="92">
        <f t="shared" si="47"/>
        <v>-406.69624573378837</v>
      </c>
      <c r="GO30" s="92">
        <f t="shared" si="47"/>
        <v>-406.69624573378837</v>
      </c>
      <c r="GP30" s="92">
        <f t="shared" si="47"/>
        <v>-406.69624573378837</v>
      </c>
      <c r="GQ30" s="92">
        <f t="shared" si="47"/>
        <v>-406.69624573378837</v>
      </c>
      <c r="GR30" s="92">
        <f t="shared" si="47"/>
        <v>-406.69624573378837</v>
      </c>
      <c r="GS30" s="92">
        <f t="shared" si="47"/>
        <v>-406.69624573378837</v>
      </c>
      <c r="GT30" s="92">
        <f t="shared" si="47"/>
        <v>-406.69624573378837</v>
      </c>
      <c r="GU30" s="92">
        <f t="shared" si="47"/>
        <v>-406.69624573378837</v>
      </c>
      <c r="GV30" s="92">
        <f t="shared" si="47"/>
        <v>-406.69624573378837</v>
      </c>
      <c r="GW30" s="92">
        <f t="shared" si="47"/>
        <v>-406.69624573378837</v>
      </c>
      <c r="GX30" s="92">
        <f t="shared" si="47"/>
        <v>-406.69624573378837</v>
      </c>
      <c r="GY30" s="92">
        <f t="shared" si="47"/>
        <v>-406.69624573378837</v>
      </c>
      <c r="GZ30" s="92">
        <f t="shared" si="47"/>
        <v>-406.69624573378837</v>
      </c>
      <c r="HA30" s="92">
        <f t="shared" si="47"/>
        <v>-406.69624573378837</v>
      </c>
      <c r="HB30" s="92">
        <f t="shared" si="47"/>
        <v>-406.69624573378837</v>
      </c>
      <c r="HC30" s="92">
        <f t="shared" si="47"/>
        <v>-406.69624573378837</v>
      </c>
      <c r="HD30" s="92">
        <f t="shared" si="47"/>
        <v>-406.69624573378837</v>
      </c>
      <c r="HE30" s="92">
        <f t="shared" si="47"/>
        <v>-406.69624573378837</v>
      </c>
      <c r="HF30" s="92">
        <f t="shared" si="47"/>
        <v>-406.69624573378837</v>
      </c>
      <c r="HG30" s="92">
        <f t="shared" si="47"/>
        <v>-406.69624573378837</v>
      </c>
      <c r="HH30" s="92">
        <f t="shared" si="47"/>
        <v>-406.69624573378837</v>
      </c>
      <c r="HI30" s="92">
        <f t="shared" si="47"/>
        <v>-406.69624573378837</v>
      </c>
      <c r="HJ30" s="92">
        <f t="shared" si="47"/>
        <v>-406.69624573378837</v>
      </c>
      <c r="HK30" s="92">
        <f t="shared" si="47"/>
        <v>-406.69624573378837</v>
      </c>
      <c r="HL30" s="92">
        <f t="shared" si="47"/>
        <v>-406.69624573378837</v>
      </c>
      <c r="HM30" s="92">
        <f t="shared" si="47"/>
        <v>-406.69624573378837</v>
      </c>
      <c r="HN30" s="92">
        <f t="shared" si="47"/>
        <v>-406.69624573378837</v>
      </c>
      <c r="HO30" s="92">
        <f t="shared" si="47"/>
        <v>-406.69624573378837</v>
      </c>
      <c r="HP30" s="92">
        <f t="shared" si="47"/>
        <v>-406.69624573378837</v>
      </c>
      <c r="HQ30" s="92">
        <f t="shared" si="47"/>
        <v>-406.69624573378837</v>
      </c>
      <c r="HR30" s="92">
        <f t="shared" si="47"/>
        <v>-406.69624573378837</v>
      </c>
      <c r="HS30" s="92">
        <f t="shared" si="47"/>
        <v>-406.69624573378837</v>
      </c>
      <c r="HT30" s="92">
        <f t="shared" si="47"/>
        <v>-406.69624573378837</v>
      </c>
      <c r="HU30" s="92">
        <f t="shared" si="47"/>
        <v>-406.69624573378837</v>
      </c>
      <c r="HV30" s="92">
        <f t="shared" si="47"/>
        <v>-406.69624573378837</v>
      </c>
      <c r="HW30" s="92">
        <f t="shared" si="47"/>
        <v>-406.69624573378837</v>
      </c>
      <c r="HX30" s="92">
        <f t="shared" si="47"/>
        <v>-406.69624573378837</v>
      </c>
      <c r="HY30" s="92">
        <f t="shared" si="47"/>
        <v>-406.69624573378837</v>
      </c>
      <c r="HZ30" s="92">
        <f t="shared" si="47"/>
        <v>-406.69624573378837</v>
      </c>
      <c r="IA30" s="92">
        <f t="shared" si="47"/>
        <v>-406.69624573378837</v>
      </c>
      <c r="IB30" s="92">
        <f t="shared" si="47"/>
        <v>-406.69624573378837</v>
      </c>
      <c r="IC30" s="92">
        <f t="shared" si="47"/>
        <v>-406.69624573378837</v>
      </c>
      <c r="ID30" s="92">
        <f t="shared" si="47"/>
        <v>-406.69624573378837</v>
      </c>
      <c r="IE30" s="92">
        <f t="shared" si="47"/>
        <v>-406.69624573378837</v>
      </c>
      <c r="IF30" s="92">
        <f t="shared" si="47"/>
        <v>-406.69624573378837</v>
      </c>
      <c r="IG30" s="92">
        <f t="shared" si="47"/>
        <v>-406.69624573378837</v>
      </c>
      <c r="IH30" s="92">
        <f t="shared" si="47"/>
        <v>-406.69624573378837</v>
      </c>
      <c r="II30" s="92">
        <f t="shared" si="47"/>
        <v>-406.69624573378837</v>
      </c>
      <c r="IJ30" s="92">
        <f t="shared" si="47"/>
        <v>-406.69624573378837</v>
      </c>
      <c r="IK30" s="92">
        <f t="shared" si="47"/>
        <v>-406.69624573378837</v>
      </c>
      <c r="IL30" s="92">
        <f t="shared" si="47"/>
        <v>-406.69624573378837</v>
      </c>
      <c r="IM30" s="196">
        <f t="shared" si="47"/>
        <v>-406.69624573378837</v>
      </c>
      <c r="IN30" s="92">
        <f t="shared" si="47"/>
        <v>-406.69624573378837</v>
      </c>
      <c r="IO30" s="92">
        <f t="shared" si="47"/>
        <v>-406.69624573378837</v>
      </c>
      <c r="IP30" s="92">
        <f t="shared" si="47"/>
        <v>-406.69624573378837</v>
      </c>
      <c r="IQ30" s="92">
        <f t="shared" si="47"/>
        <v>-406.69624573378837</v>
      </c>
      <c r="IR30" s="92">
        <f t="shared" si="47"/>
        <v>-406.69624573378837</v>
      </c>
      <c r="IS30" s="92">
        <f t="shared" si="47"/>
        <v>-406.69624573378837</v>
      </c>
      <c r="IT30" s="92">
        <f t="shared" si="47"/>
        <v>-406.69624573378837</v>
      </c>
      <c r="IU30" s="92">
        <f t="shared" si="47"/>
        <v>-406.69624573378837</v>
      </c>
      <c r="IV30" s="92">
        <f t="shared" si="47"/>
        <v>-406.69624573378837</v>
      </c>
      <c r="IW30" s="92">
        <f t="shared" si="47"/>
        <v>-406.69624573378837</v>
      </c>
      <c r="IX30" s="92">
        <f t="shared" si="47"/>
        <v>-406.69624573378837</v>
      </c>
      <c r="IY30" s="92">
        <f t="shared" ref="IY30:LJ30" si="48">$OC$28</f>
        <v>-406.69624573378837</v>
      </c>
      <c r="IZ30" s="92">
        <f t="shared" si="48"/>
        <v>-406.69624573378837</v>
      </c>
      <c r="JA30" s="92">
        <f t="shared" si="48"/>
        <v>-406.69624573378837</v>
      </c>
      <c r="JB30" s="92">
        <f t="shared" si="48"/>
        <v>-406.69624573378837</v>
      </c>
      <c r="JC30" s="92">
        <f t="shared" si="48"/>
        <v>-406.69624573378837</v>
      </c>
      <c r="JD30" s="92">
        <f t="shared" si="48"/>
        <v>-406.69624573378837</v>
      </c>
      <c r="JE30" s="92">
        <f t="shared" si="48"/>
        <v>-406.69624573378837</v>
      </c>
      <c r="JF30" s="92">
        <f t="shared" si="48"/>
        <v>-406.69624573378837</v>
      </c>
      <c r="JG30" s="92">
        <f t="shared" si="48"/>
        <v>-406.69624573378837</v>
      </c>
      <c r="JH30" s="92">
        <f t="shared" si="48"/>
        <v>-406.69624573378837</v>
      </c>
      <c r="JI30" s="92">
        <f t="shared" si="48"/>
        <v>-406.69624573378837</v>
      </c>
      <c r="JJ30" s="92">
        <f t="shared" si="48"/>
        <v>-406.69624573378837</v>
      </c>
      <c r="JK30" s="92">
        <f t="shared" si="48"/>
        <v>-406.69624573378837</v>
      </c>
      <c r="JL30" s="92">
        <f t="shared" si="48"/>
        <v>-406.69624573378837</v>
      </c>
      <c r="JM30" s="92">
        <f t="shared" si="48"/>
        <v>-406.69624573378837</v>
      </c>
      <c r="JN30" s="92">
        <f t="shared" si="48"/>
        <v>-406.69624573378837</v>
      </c>
      <c r="JO30" s="92">
        <f t="shared" si="48"/>
        <v>-406.69624573378837</v>
      </c>
      <c r="JP30" s="274">
        <f t="shared" si="48"/>
        <v>-406.69624573378837</v>
      </c>
      <c r="JQ30" s="92">
        <f t="shared" si="48"/>
        <v>-406.69624573378837</v>
      </c>
      <c r="JR30" s="92">
        <f t="shared" si="48"/>
        <v>-406.69624573378837</v>
      </c>
      <c r="JS30" s="92">
        <f t="shared" si="48"/>
        <v>-406.69624573378837</v>
      </c>
      <c r="JT30" s="92">
        <f t="shared" si="48"/>
        <v>-406.69624573378837</v>
      </c>
      <c r="JU30" s="92">
        <f t="shared" si="48"/>
        <v>-406.69624573378837</v>
      </c>
      <c r="JV30" s="92">
        <f t="shared" si="48"/>
        <v>-406.69624573378837</v>
      </c>
      <c r="JW30" s="92">
        <f t="shared" si="48"/>
        <v>-406.69624573378837</v>
      </c>
      <c r="JX30" s="92">
        <f t="shared" si="48"/>
        <v>-406.69624573378837</v>
      </c>
      <c r="JY30" s="92">
        <f t="shared" si="48"/>
        <v>-406.69624573378837</v>
      </c>
      <c r="JZ30" s="92">
        <f t="shared" si="48"/>
        <v>-406.69624573378837</v>
      </c>
      <c r="KA30" s="92">
        <f t="shared" si="48"/>
        <v>-406.69624573378837</v>
      </c>
      <c r="KB30" s="92">
        <f t="shared" si="48"/>
        <v>-406.69624573378837</v>
      </c>
      <c r="KC30" s="92">
        <f t="shared" si="48"/>
        <v>-406.69624573378837</v>
      </c>
      <c r="KD30" s="92">
        <f t="shared" si="48"/>
        <v>-406.69624573378837</v>
      </c>
      <c r="KE30" s="92">
        <f t="shared" si="48"/>
        <v>-406.69624573378837</v>
      </c>
      <c r="KF30" s="92">
        <f t="shared" si="48"/>
        <v>-406.69624573378837</v>
      </c>
      <c r="KG30" s="92">
        <f t="shared" si="48"/>
        <v>-406.69624573378837</v>
      </c>
      <c r="KH30" s="92">
        <f t="shared" si="48"/>
        <v>-406.69624573378837</v>
      </c>
      <c r="KI30" s="92">
        <f t="shared" si="48"/>
        <v>-406.69624573378837</v>
      </c>
      <c r="KJ30" s="92">
        <f t="shared" si="48"/>
        <v>-406.69624573378837</v>
      </c>
      <c r="KK30" s="92">
        <f t="shared" si="48"/>
        <v>-406.69624573378837</v>
      </c>
      <c r="KL30" s="92">
        <f t="shared" si="48"/>
        <v>-406.69624573378837</v>
      </c>
      <c r="KM30" s="92">
        <f t="shared" si="48"/>
        <v>-406.69624573378837</v>
      </c>
      <c r="KN30" s="92">
        <f t="shared" si="48"/>
        <v>-406.69624573378837</v>
      </c>
      <c r="KO30" s="92">
        <f t="shared" si="48"/>
        <v>-406.69624573378837</v>
      </c>
      <c r="KP30" s="92">
        <f t="shared" si="48"/>
        <v>-406.69624573378837</v>
      </c>
      <c r="KQ30" s="92">
        <f t="shared" si="48"/>
        <v>-406.69624573378837</v>
      </c>
      <c r="KR30" s="92">
        <f t="shared" si="48"/>
        <v>-406.69624573378837</v>
      </c>
      <c r="KS30" s="92">
        <f t="shared" si="48"/>
        <v>-406.69624573378837</v>
      </c>
      <c r="KT30" s="92">
        <f t="shared" si="48"/>
        <v>-406.69624573378837</v>
      </c>
      <c r="KU30" s="92">
        <f t="shared" si="48"/>
        <v>-406.69624573378837</v>
      </c>
      <c r="KV30" s="92">
        <f t="shared" si="48"/>
        <v>-406.69624573378837</v>
      </c>
      <c r="KW30" s="92">
        <f t="shared" si="48"/>
        <v>-406.69624573378837</v>
      </c>
      <c r="KX30" s="92">
        <f t="shared" si="48"/>
        <v>-406.69624573378837</v>
      </c>
      <c r="KY30" s="92">
        <f t="shared" si="48"/>
        <v>-406.69624573378837</v>
      </c>
      <c r="KZ30" s="92">
        <f t="shared" si="48"/>
        <v>-406.69624573378837</v>
      </c>
      <c r="LA30" s="92">
        <f t="shared" si="48"/>
        <v>-406.69624573378837</v>
      </c>
      <c r="LB30" s="92">
        <f t="shared" si="48"/>
        <v>-406.69624573378837</v>
      </c>
      <c r="LC30" s="92">
        <f t="shared" si="48"/>
        <v>-406.69624573378837</v>
      </c>
      <c r="LD30" s="92">
        <f t="shared" si="48"/>
        <v>-406.69624573378837</v>
      </c>
      <c r="LE30" s="92">
        <f t="shared" si="48"/>
        <v>-406.69624573378837</v>
      </c>
      <c r="LF30" s="92">
        <f t="shared" si="48"/>
        <v>-406.69624573378837</v>
      </c>
      <c r="LG30" s="92">
        <f t="shared" si="48"/>
        <v>-406.69624573378837</v>
      </c>
      <c r="LH30" s="92">
        <f t="shared" si="48"/>
        <v>-406.69624573378837</v>
      </c>
      <c r="LI30" s="92">
        <f t="shared" si="48"/>
        <v>-406.69624573378837</v>
      </c>
      <c r="LJ30" s="92">
        <f t="shared" si="48"/>
        <v>-406.69624573378837</v>
      </c>
      <c r="LK30" s="92">
        <f t="shared" ref="LK30:NX30" si="49">$OC$28</f>
        <v>-406.69624573378837</v>
      </c>
      <c r="LL30" s="92">
        <f t="shared" si="49"/>
        <v>-406.69624573378837</v>
      </c>
      <c r="LM30" s="92">
        <f t="shared" si="49"/>
        <v>-406.69624573378837</v>
      </c>
      <c r="LN30" s="92">
        <f t="shared" si="49"/>
        <v>-406.69624573378837</v>
      </c>
      <c r="LO30" s="92">
        <f t="shared" si="49"/>
        <v>-406.69624573378837</v>
      </c>
      <c r="LP30" s="92">
        <f t="shared" si="49"/>
        <v>-406.69624573378837</v>
      </c>
      <c r="LQ30" s="92">
        <f t="shared" si="49"/>
        <v>-406.69624573378837</v>
      </c>
      <c r="LR30" s="92">
        <f t="shared" si="49"/>
        <v>-406.69624573378837</v>
      </c>
      <c r="LS30" s="92">
        <f t="shared" si="49"/>
        <v>-406.69624573378837</v>
      </c>
      <c r="LT30" s="92">
        <f t="shared" si="49"/>
        <v>-406.69624573378837</v>
      </c>
      <c r="LU30" s="92">
        <f t="shared" si="49"/>
        <v>-406.69624573378837</v>
      </c>
      <c r="LV30" s="92">
        <f t="shared" si="49"/>
        <v>-406.69624573378837</v>
      </c>
      <c r="LW30" s="92">
        <f t="shared" si="49"/>
        <v>-406.69624573378837</v>
      </c>
      <c r="LX30" s="92">
        <f t="shared" si="49"/>
        <v>-406.69624573378837</v>
      </c>
      <c r="LY30" s="92">
        <f t="shared" si="49"/>
        <v>-406.69624573378837</v>
      </c>
      <c r="LZ30" s="92">
        <f t="shared" si="49"/>
        <v>-406.69624573378837</v>
      </c>
      <c r="MA30" s="92">
        <f t="shared" si="49"/>
        <v>-406.69624573378837</v>
      </c>
      <c r="MB30" s="92">
        <f t="shared" si="49"/>
        <v>-406.69624573378837</v>
      </c>
      <c r="MC30" s="92">
        <f t="shared" si="49"/>
        <v>-406.69624573378837</v>
      </c>
      <c r="MD30" s="92">
        <f t="shared" si="49"/>
        <v>-406.69624573378837</v>
      </c>
      <c r="ME30" s="92">
        <f t="shared" si="49"/>
        <v>-406.69624573378837</v>
      </c>
      <c r="MF30" s="92">
        <f t="shared" si="49"/>
        <v>-406.69624573378837</v>
      </c>
      <c r="MG30" s="92">
        <f t="shared" si="49"/>
        <v>-406.69624573378837</v>
      </c>
      <c r="MH30" s="92">
        <f t="shared" si="49"/>
        <v>-406.69624573378837</v>
      </c>
      <c r="MI30" s="92">
        <f t="shared" si="49"/>
        <v>-406.69624573378837</v>
      </c>
      <c r="MJ30" s="92">
        <f t="shared" si="49"/>
        <v>-406.69624573378837</v>
      </c>
      <c r="MK30" s="92">
        <f t="shared" si="49"/>
        <v>-406.69624573378837</v>
      </c>
      <c r="ML30" s="92">
        <f t="shared" si="49"/>
        <v>-406.69624573378837</v>
      </c>
      <c r="MM30" s="92">
        <f t="shared" si="49"/>
        <v>-406.69624573378837</v>
      </c>
      <c r="MN30" s="92">
        <f t="shared" si="49"/>
        <v>-406.69624573378837</v>
      </c>
      <c r="MO30" s="92">
        <f t="shared" si="49"/>
        <v>-406.69624573378837</v>
      </c>
      <c r="MP30" s="92">
        <f t="shared" si="49"/>
        <v>-406.69624573378837</v>
      </c>
      <c r="MQ30" s="92">
        <f t="shared" si="49"/>
        <v>-406.69624573378837</v>
      </c>
      <c r="MR30" s="92">
        <f t="shared" si="49"/>
        <v>-406.69624573378837</v>
      </c>
      <c r="MS30" s="92">
        <f t="shared" si="49"/>
        <v>-406.69624573378837</v>
      </c>
      <c r="MT30" s="92">
        <f t="shared" si="49"/>
        <v>-406.69624573378837</v>
      </c>
      <c r="MU30" s="92">
        <f t="shared" si="49"/>
        <v>-406.69624573378837</v>
      </c>
      <c r="MV30" s="92">
        <f t="shared" si="49"/>
        <v>-406.69624573378837</v>
      </c>
      <c r="MW30" s="92">
        <f t="shared" si="49"/>
        <v>-406.69624573378837</v>
      </c>
      <c r="MX30" s="92">
        <f t="shared" si="49"/>
        <v>-406.69624573378837</v>
      </c>
      <c r="MY30" s="92">
        <f t="shared" si="49"/>
        <v>-406.69624573378837</v>
      </c>
      <c r="MZ30" s="92">
        <f t="shared" si="49"/>
        <v>-406.69624573378837</v>
      </c>
      <c r="NA30" s="92">
        <f t="shared" si="49"/>
        <v>-406.69624573378837</v>
      </c>
      <c r="NB30" s="92">
        <f t="shared" si="49"/>
        <v>-406.69624573378837</v>
      </c>
      <c r="NC30" s="92">
        <f t="shared" si="49"/>
        <v>-406.69624573378837</v>
      </c>
      <c r="ND30" s="92">
        <f t="shared" si="49"/>
        <v>-406.69624573378837</v>
      </c>
      <c r="NE30" s="92">
        <f t="shared" si="49"/>
        <v>-406.69624573378837</v>
      </c>
      <c r="NF30" s="92">
        <f t="shared" si="49"/>
        <v>-406.69624573378837</v>
      </c>
      <c r="NG30" s="92">
        <f t="shared" si="49"/>
        <v>-406.69624573378837</v>
      </c>
      <c r="NH30" s="92">
        <f t="shared" si="49"/>
        <v>-406.69624573378837</v>
      </c>
      <c r="NI30" s="92">
        <f t="shared" si="49"/>
        <v>-406.69624573378837</v>
      </c>
      <c r="NJ30" s="92">
        <f t="shared" si="49"/>
        <v>-406.69624573378837</v>
      </c>
      <c r="NK30" s="92">
        <f t="shared" si="49"/>
        <v>-406.69624573378837</v>
      </c>
      <c r="NL30" s="92">
        <f t="shared" si="49"/>
        <v>-406.69624573378837</v>
      </c>
      <c r="NM30" s="92">
        <f t="shared" si="49"/>
        <v>-406.69624573378837</v>
      </c>
      <c r="NN30" s="92">
        <f t="shared" si="49"/>
        <v>-406.69624573378837</v>
      </c>
      <c r="NO30" s="92">
        <f t="shared" si="49"/>
        <v>-406.69624573378837</v>
      </c>
      <c r="NP30" s="92">
        <f t="shared" si="49"/>
        <v>-406.69624573378837</v>
      </c>
      <c r="NQ30" s="92">
        <f t="shared" si="49"/>
        <v>-406.69624573378837</v>
      </c>
      <c r="NR30" s="274">
        <f t="shared" si="49"/>
        <v>-406.69624573378837</v>
      </c>
      <c r="NS30" s="92">
        <f t="shared" si="49"/>
        <v>-406.69624573378837</v>
      </c>
      <c r="NT30" s="92">
        <f t="shared" si="49"/>
        <v>-406.69624573378837</v>
      </c>
      <c r="NU30" s="92">
        <f t="shared" si="49"/>
        <v>-406.69624573378837</v>
      </c>
      <c r="NV30" s="92">
        <f t="shared" si="49"/>
        <v>-406.69624573378837</v>
      </c>
      <c r="NW30" s="92">
        <f t="shared" si="49"/>
        <v>-406.69624573378837</v>
      </c>
      <c r="NX30" s="92">
        <f t="shared" si="49"/>
        <v>-406.69624573378837</v>
      </c>
      <c r="NY30" s="259" t="e">
        <f t="shared" si="6"/>
        <v>#DIV/0!</v>
      </c>
      <c r="NZ30" s="258">
        <f t="shared" si="7"/>
        <v>-6.7796610169491341E-3</v>
      </c>
      <c r="OA30" s="244">
        <f t="shared" si="8"/>
        <v>-406.69624573379116</v>
      </c>
      <c r="OB30" s="93"/>
      <c r="OC30" s="257">
        <f t="shared" si="10"/>
        <v>-409.47232932241491</v>
      </c>
      <c r="OD30" s="93"/>
      <c r="OE30" s="93"/>
      <c r="OF30" s="87"/>
      <c r="OG30" s="87"/>
      <c r="OH30" s="87"/>
      <c r="OI30" s="87"/>
      <c r="OJ30" s="87"/>
      <c r="OK30" s="87"/>
      <c r="OL30" s="101"/>
      <c r="OM30" s="70">
        <f t="shared" si="26"/>
        <v>-52562.773333333338</v>
      </c>
      <c r="ON30" s="276">
        <f t="shared" si="12"/>
        <v>-406.69624573378854</v>
      </c>
      <c r="OO30" s="232">
        <f t="shared" si="13"/>
        <v>-12200.887372013656</v>
      </c>
      <c r="PE30" s="103"/>
      <c r="PF30" s="96"/>
    </row>
    <row r="31" spans="1:422" s="102" customFormat="1" ht="16" x14ac:dyDescent="0.2">
      <c r="B31" s="94" t="s">
        <v>64</v>
      </c>
      <c r="C31" s="92">
        <f t="shared" ref="C31:BN31" si="50">$OB$28</f>
        <v>-1695.5733333333333</v>
      </c>
      <c r="D31" s="92">
        <f t="shared" si="50"/>
        <v>-1695.5733333333333</v>
      </c>
      <c r="E31" s="92">
        <f t="shared" si="50"/>
        <v>-1695.5733333333333</v>
      </c>
      <c r="F31" s="92">
        <f t="shared" si="50"/>
        <v>-1695.5733333333333</v>
      </c>
      <c r="G31" s="92">
        <f t="shared" si="50"/>
        <v>-1695.5733333333333</v>
      </c>
      <c r="H31" s="92">
        <f t="shared" si="50"/>
        <v>-1695.5733333333333</v>
      </c>
      <c r="I31" s="92">
        <f t="shared" si="50"/>
        <v>-1695.5733333333333</v>
      </c>
      <c r="J31" s="92">
        <f t="shared" si="50"/>
        <v>-1695.5733333333333</v>
      </c>
      <c r="K31" s="92">
        <f t="shared" si="50"/>
        <v>-1695.5733333333333</v>
      </c>
      <c r="L31" s="92">
        <f t="shared" si="50"/>
        <v>-1695.5733333333333</v>
      </c>
      <c r="M31" s="92">
        <f t="shared" si="50"/>
        <v>-1695.5733333333333</v>
      </c>
      <c r="N31" s="92">
        <f t="shared" si="50"/>
        <v>-1695.5733333333333</v>
      </c>
      <c r="O31" s="92">
        <f t="shared" si="50"/>
        <v>-1695.5733333333333</v>
      </c>
      <c r="P31" s="92">
        <f t="shared" si="50"/>
        <v>-1695.5733333333333</v>
      </c>
      <c r="Q31" s="92">
        <f t="shared" si="50"/>
        <v>-1695.5733333333333</v>
      </c>
      <c r="R31" s="92">
        <f t="shared" si="50"/>
        <v>-1695.5733333333333</v>
      </c>
      <c r="S31" s="92">
        <f t="shared" si="50"/>
        <v>-1695.5733333333333</v>
      </c>
      <c r="T31" s="92">
        <f t="shared" si="50"/>
        <v>-1695.5733333333333</v>
      </c>
      <c r="U31" s="92">
        <f t="shared" si="50"/>
        <v>-1695.5733333333333</v>
      </c>
      <c r="V31" s="92">
        <f t="shared" si="50"/>
        <v>-1695.5733333333333</v>
      </c>
      <c r="W31" s="92">
        <f t="shared" si="50"/>
        <v>-1695.5733333333333</v>
      </c>
      <c r="X31" s="92">
        <f t="shared" si="50"/>
        <v>-1695.5733333333333</v>
      </c>
      <c r="Y31" s="92">
        <f t="shared" si="50"/>
        <v>-1695.5733333333333</v>
      </c>
      <c r="Z31" s="92">
        <f t="shared" si="50"/>
        <v>-1695.5733333333333</v>
      </c>
      <c r="AA31" s="92">
        <f t="shared" si="50"/>
        <v>-1695.5733333333333</v>
      </c>
      <c r="AB31" s="92">
        <f t="shared" si="50"/>
        <v>-1695.5733333333333</v>
      </c>
      <c r="AC31" s="92">
        <f t="shared" si="50"/>
        <v>-1695.5733333333333</v>
      </c>
      <c r="AD31" s="92">
        <f t="shared" si="50"/>
        <v>-1695.5733333333333</v>
      </c>
      <c r="AE31" s="92">
        <f t="shared" si="50"/>
        <v>-1695.5733333333333</v>
      </c>
      <c r="AF31" s="92">
        <f t="shared" si="50"/>
        <v>-1695.5733333333333</v>
      </c>
      <c r="AG31" s="92">
        <f t="shared" si="50"/>
        <v>-1695.5733333333333</v>
      </c>
      <c r="AH31" s="92">
        <f t="shared" si="50"/>
        <v>-1695.5733333333333</v>
      </c>
      <c r="AI31" s="92">
        <f t="shared" si="50"/>
        <v>-1695.5733333333333</v>
      </c>
      <c r="AJ31" s="92">
        <f t="shared" si="50"/>
        <v>-1695.5733333333333</v>
      </c>
      <c r="AK31" s="92">
        <f t="shared" si="50"/>
        <v>-1695.5733333333333</v>
      </c>
      <c r="AL31" s="92">
        <f t="shared" si="50"/>
        <v>-1695.5733333333333</v>
      </c>
      <c r="AM31" s="92">
        <f t="shared" si="50"/>
        <v>-1695.5733333333333</v>
      </c>
      <c r="AN31" s="92">
        <f t="shared" si="50"/>
        <v>-1695.5733333333333</v>
      </c>
      <c r="AO31" s="92">
        <f t="shared" si="50"/>
        <v>-1695.5733333333333</v>
      </c>
      <c r="AP31" s="92">
        <f t="shared" si="50"/>
        <v>-1695.5733333333333</v>
      </c>
      <c r="AQ31" s="92">
        <f t="shared" si="50"/>
        <v>-1695.5733333333333</v>
      </c>
      <c r="AR31" s="92">
        <f t="shared" si="50"/>
        <v>-1695.5733333333333</v>
      </c>
      <c r="AS31" s="92">
        <f t="shared" si="50"/>
        <v>-1695.5733333333333</v>
      </c>
      <c r="AT31" s="92">
        <f t="shared" si="50"/>
        <v>-1695.5733333333333</v>
      </c>
      <c r="AU31" s="92">
        <f t="shared" si="50"/>
        <v>-1695.5733333333333</v>
      </c>
      <c r="AV31" s="92">
        <f t="shared" si="50"/>
        <v>-1695.5733333333333</v>
      </c>
      <c r="AW31" s="92">
        <f t="shared" si="50"/>
        <v>-1695.5733333333333</v>
      </c>
      <c r="AX31" s="92">
        <f t="shared" si="50"/>
        <v>-1695.5733333333333</v>
      </c>
      <c r="AY31" s="92">
        <f t="shared" si="50"/>
        <v>-1695.5733333333333</v>
      </c>
      <c r="AZ31" s="92">
        <f t="shared" si="50"/>
        <v>-1695.5733333333333</v>
      </c>
      <c r="BA31" s="92">
        <f t="shared" si="50"/>
        <v>-1695.5733333333333</v>
      </c>
      <c r="BB31" s="92">
        <f t="shared" si="50"/>
        <v>-1695.5733333333333</v>
      </c>
      <c r="BC31" s="92">
        <f t="shared" si="50"/>
        <v>-1695.5733333333333</v>
      </c>
      <c r="BD31" s="92">
        <f t="shared" si="50"/>
        <v>-1695.5733333333333</v>
      </c>
      <c r="BE31" s="92">
        <f t="shared" si="50"/>
        <v>-1695.5733333333333</v>
      </c>
      <c r="BF31" s="92">
        <f t="shared" si="50"/>
        <v>-1695.5733333333333</v>
      </c>
      <c r="BG31" s="92">
        <f t="shared" si="50"/>
        <v>-1695.5733333333333</v>
      </c>
      <c r="BH31" s="92">
        <f t="shared" si="50"/>
        <v>-1695.5733333333333</v>
      </c>
      <c r="BI31" s="92">
        <f t="shared" si="50"/>
        <v>-1695.5733333333333</v>
      </c>
      <c r="BJ31" s="92">
        <f t="shared" si="50"/>
        <v>-1695.5733333333333</v>
      </c>
      <c r="BK31" s="92">
        <f t="shared" si="50"/>
        <v>-1695.5733333333333</v>
      </c>
      <c r="BL31" s="92">
        <f t="shared" si="50"/>
        <v>-1695.5733333333333</v>
      </c>
      <c r="BM31" s="92">
        <f t="shared" si="50"/>
        <v>-1695.5733333333333</v>
      </c>
      <c r="BN31" s="92">
        <f t="shared" si="50"/>
        <v>-1695.5733333333333</v>
      </c>
      <c r="BO31" s="92">
        <f t="shared" ref="BO31:DZ31" si="51">$OB$28</f>
        <v>-1695.5733333333333</v>
      </c>
      <c r="BP31" s="92">
        <f t="shared" si="51"/>
        <v>-1695.5733333333333</v>
      </c>
      <c r="BQ31" s="92">
        <f t="shared" si="51"/>
        <v>-1695.5733333333333</v>
      </c>
      <c r="BR31" s="92">
        <f t="shared" si="51"/>
        <v>-1695.5733333333333</v>
      </c>
      <c r="BS31" s="92">
        <f t="shared" si="51"/>
        <v>-1695.5733333333333</v>
      </c>
      <c r="BT31" s="92">
        <f t="shared" si="51"/>
        <v>-1695.5733333333333</v>
      </c>
      <c r="BU31" s="92">
        <f t="shared" si="51"/>
        <v>-1695.5733333333333</v>
      </c>
      <c r="BV31" s="92">
        <f t="shared" si="51"/>
        <v>-1695.5733333333333</v>
      </c>
      <c r="BW31" s="92">
        <f t="shared" si="51"/>
        <v>-1695.5733333333333</v>
      </c>
      <c r="BX31" s="92">
        <f t="shared" si="51"/>
        <v>-1695.5733333333333</v>
      </c>
      <c r="BY31" s="92">
        <f t="shared" si="51"/>
        <v>-1695.5733333333333</v>
      </c>
      <c r="BZ31" s="92">
        <f t="shared" si="51"/>
        <v>-1695.5733333333333</v>
      </c>
      <c r="CA31" s="92">
        <f t="shared" si="51"/>
        <v>-1695.5733333333333</v>
      </c>
      <c r="CB31" s="92">
        <f t="shared" si="51"/>
        <v>-1695.5733333333333</v>
      </c>
      <c r="CC31" s="92">
        <f t="shared" si="51"/>
        <v>-1695.5733333333333</v>
      </c>
      <c r="CD31" s="92">
        <f t="shared" si="51"/>
        <v>-1695.5733333333333</v>
      </c>
      <c r="CE31" s="92">
        <f t="shared" si="51"/>
        <v>-1695.5733333333333</v>
      </c>
      <c r="CF31" s="92">
        <f t="shared" si="51"/>
        <v>-1695.5733333333333</v>
      </c>
      <c r="CG31" s="92">
        <f t="shared" si="51"/>
        <v>-1695.5733333333333</v>
      </c>
      <c r="CH31" s="92">
        <f t="shared" si="51"/>
        <v>-1695.5733333333333</v>
      </c>
      <c r="CI31" s="92">
        <f t="shared" si="51"/>
        <v>-1695.5733333333333</v>
      </c>
      <c r="CJ31" s="92">
        <f t="shared" si="51"/>
        <v>-1695.5733333333333</v>
      </c>
      <c r="CK31" s="92">
        <f t="shared" si="51"/>
        <v>-1695.5733333333333</v>
      </c>
      <c r="CL31" s="92">
        <f t="shared" si="51"/>
        <v>-1695.5733333333333</v>
      </c>
      <c r="CM31" s="92">
        <f t="shared" si="51"/>
        <v>-1695.5733333333333</v>
      </c>
      <c r="CN31" s="92">
        <f t="shared" si="51"/>
        <v>-1695.5733333333333</v>
      </c>
      <c r="CO31" s="92">
        <f t="shared" si="51"/>
        <v>-1695.5733333333333</v>
      </c>
      <c r="CP31" s="92">
        <f t="shared" si="51"/>
        <v>-1695.5733333333333</v>
      </c>
      <c r="CQ31" s="92">
        <f t="shared" si="51"/>
        <v>-1695.5733333333333</v>
      </c>
      <c r="CR31" s="92">
        <f t="shared" si="51"/>
        <v>-1695.5733333333333</v>
      </c>
      <c r="CS31" s="92">
        <f t="shared" si="51"/>
        <v>-1695.5733333333333</v>
      </c>
      <c r="CT31" s="92">
        <f t="shared" si="51"/>
        <v>-1695.5733333333333</v>
      </c>
      <c r="CU31" s="92">
        <f t="shared" si="51"/>
        <v>-1695.5733333333333</v>
      </c>
      <c r="CV31" s="92">
        <f t="shared" si="51"/>
        <v>-1695.5733333333333</v>
      </c>
      <c r="CW31" s="92">
        <f t="shared" si="51"/>
        <v>-1695.5733333333333</v>
      </c>
      <c r="CX31" s="92">
        <f t="shared" si="51"/>
        <v>-1695.5733333333333</v>
      </c>
      <c r="CY31" s="92">
        <f t="shared" si="51"/>
        <v>-1695.5733333333333</v>
      </c>
      <c r="CZ31" s="92">
        <f t="shared" si="51"/>
        <v>-1695.5733333333333</v>
      </c>
      <c r="DA31" s="92">
        <f t="shared" si="51"/>
        <v>-1695.5733333333333</v>
      </c>
      <c r="DB31" s="92">
        <f t="shared" si="51"/>
        <v>-1695.5733333333333</v>
      </c>
      <c r="DC31" s="92">
        <f t="shared" si="51"/>
        <v>-1695.5733333333333</v>
      </c>
      <c r="DD31" s="92">
        <f t="shared" si="51"/>
        <v>-1695.5733333333333</v>
      </c>
      <c r="DE31" s="92">
        <f t="shared" si="51"/>
        <v>-1695.5733333333333</v>
      </c>
      <c r="DF31" s="92">
        <f t="shared" si="51"/>
        <v>-1695.5733333333333</v>
      </c>
      <c r="DG31" s="92">
        <f t="shared" si="51"/>
        <v>-1695.5733333333333</v>
      </c>
      <c r="DH31" s="92">
        <f t="shared" si="51"/>
        <v>-1695.5733333333333</v>
      </c>
      <c r="DI31" s="92">
        <f t="shared" si="51"/>
        <v>-1695.5733333333333</v>
      </c>
      <c r="DJ31" s="92">
        <f t="shared" si="51"/>
        <v>-1695.5733333333333</v>
      </c>
      <c r="DK31" s="92">
        <f t="shared" si="51"/>
        <v>-1695.5733333333333</v>
      </c>
      <c r="DL31" s="92">
        <f t="shared" si="51"/>
        <v>-1695.5733333333333</v>
      </c>
      <c r="DM31" s="92">
        <f t="shared" si="51"/>
        <v>-1695.5733333333333</v>
      </c>
      <c r="DN31" s="92">
        <f t="shared" si="51"/>
        <v>-1695.5733333333333</v>
      </c>
      <c r="DO31" s="92">
        <f t="shared" si="51"/>
        <v>-1695.5733333333333</v>
      </c>
      <c r="DP31" s="92">
        <f t="shared" si="51"/>
        <v>-1695.5733333333333</v>
      </c>
      <c r="DQ31" s="92">
        <f t="shared" si="51"/>
        <v>-1695.5733333333333</v>
      </c>
      <c r="DR31" s="92">
        <f t="shared" si="51"/>
        <v>-1695.5733333333333</v>
      </c>
      <c r="DS31" s="92">
        <f t="shared" si="51"/>
        <v>-1695.5733333333333</v>
      </c>
      <c r="DT31" s="92">
        <f t="shared" si="51"/>
        <v>-1695.5733333333333</v>
      </c>
      <c r="DU31" s="92">
        <f t="shared" si="51"/>
        <v>-1695.5733333333333</v>
      </c>
      <c r="DV31" s="92">
        <f t="shared" si="51"/>
        <v>-1695.5733333333333</v>
      </c>
      <c r="DW31" s="92">
        <f t="shared" si="51"/>
        <v>-1695.5733333333333</v>
      </c>
      <c r="DX31" s="92">
        <f t="shared" si="51"/>
        <v>-1695.5733333333333</v>
      </c>
      <c r="DY31" s="92">
        <f t="shared" si="51"/>
        <v>-1695.5733333333333</v>
      </c>
      <c r="DZ31" s="92">
        <f t="shared" si="51"/>
        <v>-1695.5733333333333</v>
      </c>
      <c r="EA31" s="92">
        <f t="shared" ref="EA31:GL31" si="52">$OB$28</f>
        <v>-1695.5733333333333</v>
      </c>
      <c r="EB31" s="92">
        <f t="shared" si="52"/>
        <v>-1695.5733333333333</v>
      </c>
      <c r="EC31" s="92">
        <f t="shared" si="52"/>
        <v>-1695.5733333333333</v>
      </c>
      <c r="ED31" s="92">
        <f t="shared" si="52"/>
        <v>-1695.5733333333333</v>
      </c>
      <c r="EE31" s="92">
        <f t="shared" si="52"/>
        <v>-1695.5733333333333</v>
      </c>
      <c r="EF31" s="92">
        <f t="shared" si="52"/>
        <v>-1695.5733333333333</v>
      </c>
      <c r="EG31" s="92">
        <f t="shared" si="52"/>
        <v>-1695.5733333333333</v>
      </c>
      <c r="EH31" s="92">
        <f t="shared" si="52"/>
        <v>-1695.5733333333333</v>
      </c>
      <c r="EI31" s="92">
        <f t="shared" si="52"/>
        <v>-1695.5733333333333</v>
      </c>
      <c r="EJ31" s="92">
        <f t="shared" si="52"/>
        <v>-1695.5733333333333</v>
      </c>
      <c r="EK31" s="92">
        <f t="shared" si="52"/>
        <v>-1695.5733333333333</v>
      </c>
      <c r="EL31" s="92">
        <f t="shared" si="52"/>
        <v>-1695.5733333333333</v>
      </c>
      <c r="EM31" s="92">
        <f t="shared" si="52"/>
        <v>-1695.5733333333333</v>
      </c>
      <c r="EN31" s="92">
        <f t="shared" si="52"/>
        <v>-1695.5733333333333</v>
      </c>
      <c r="EO31" s="92">
        <f t="shared" si="52"/>
        <v>-1695.5733333333333</v>
      </c>
      <c r="EP31" s="92">
        <f t="shared" si="52"/>
        <v>-1695.5733333333333</v>
      </c>
      <c r="EQ31" s="92">
        <f t="shared" si="52"/>
        <v>-1695.5733333333333</v>
      </c>
      <c r="ER31" s="92">
        <f t="shared" si="52"/>
        <v>-1695.5733333333333</v>
      </c>
      <c r="ES31" s="92">
        <f t="shared" si="52"/>
        <v>-1695.5733333333333</v>
      </c>
      <c r="ET31" s="92">
        <f t="shared" si="52"/>
        <v>-1695.5733333333333</v>
      </c>
      <c r="EU31" s="92">
        <f t="shared" si="52"/>
        <v>-1695.5733333333333</v>
      </c>
      <c r="EV31" s="92">
        <f t="shared" si="52"/>
        <v>-1695.5733333333333</v>
      </c>
      <c r="EW31" s="92">
        <f t="shared" si="52"/>
        <v>-1695.5733333333333</v>
      </c>
      <c r="EX31" s="92">
        <f t="shared" si="52"/>
        <v>-1695.5733333333333</v>
      </c>
      <c r="EY31" s="92">
        <f t="shared" si="52"/>
        <v>-1695.5733333333333</v>
      </c>
      <c r="EZ31" s="92">
        <f t="shared" si="52"/>
        <v>-1695.5733333333333</v>
      </c>
      <c r="FA31" s="92">
        <f t="shared" si="52"/>
        <v>-1695.5733333333333</v>
      </c>
      <c r="FB31" s="92">
        <f t="shared" si="52"/>
        <v>-1695.5733333333333</v>
      </c>
      <c r="FC31" s="92">
        <f t="shared" si="52"/>
        <v>-1695.5733333333333</v>
      </c>
      <c r="FD31" s="92">
        <f t="shared" si="52"/>
        <v>-1695.5733333333333</v>
      </c>
      <c r="FE31" s="92">
        <f t="shared" si="52"/>
        <v>-1695.5733333333333</v>
      </c>
      <c r="FF31" s="92">
        <f t="shared" si="52"/>
        <v>-1695.5733333333333</v>
      </c>
      <c r="FG31" s="92">
        <f t="shared" si="52"/>
        <v>-1695.5733333333333</v>
      </c>
      <c r="FH31" s="92">
        <f t="shared" si="52"/>
        <v>-1695.5733333333333</v>
      </c>
      <c r="FI31" s="92">
        <f t="shared" si="52"/>
        <v>-1695.5733333333333</v>
      </c>
      <c r="FJ31" s="92">
        <f t="shared" si="52"/>
        <v>-1695.5733333333333</v>
      </c>
      <c r="FK31" s="92">
        <f t="shared" si="52"/>
        <v>-1695.5733333333333</v>
      </c>
      <c r="FL31" s="92">
        <f t="shared" si="52"/>
        <v>-1695.5733333333333</v>
      </c>
      <c r="FM31" s="92">
        <f t="shared" si="52"/>
        <v>-1695.5733333333333</v>
      </c>
      <c r="FN31" s="92">
        <f t="shared" si="52"/>
        <v>-1695.5733333333333</v>
      </c>
      <c r="FO31" s="92">
        <f t="shared" si="52"/>
        <v>-1695.5733333333333</v>
      </c>
      <c r="FP31" s="92">
        <f t="shared" si="52"/>
        <v>-1695.5733333333333</v>
      </c>
      <c r="FQ31" s="92">
        <f t="shared" si="52"/>
        <v>-1695.5733333333333</v>
      </c>
      <c r="FR31" s="92">
        <f t="shared" si="52"/>
        <v>-1695.5733333333333</v>
      </c>
      <c r="FS31" s="92">
        <f t="shared" si="52"/>
        <v>-1695.5733333333333</v>
      </c>
      <c r="FT31" s="92">
        <f t="shared" si="52"/>
        <v>-1695.5733333333333</v>
      </c>
      <c r="FU31" s="92">
        <f t="shared" si="52"/>
        <v>-1695.5733333333333</v>
      </c>
      <c r="FV31" s="92">
        <f t="shared" si="52"/>
        <v>-1695.5733333333333</v>
      </c>
      <c r="FW31" s="92">
        <f t="shared" si="52"/>
        <v>-1695.5733333333333</v>
      </c>
      <c r="FX31" s="92">
        <f t="shared" si="52"/>
        <v>-1695.5733333333333</v>
      </c>
      <c r="FY31" s="92">
        <f t="shared" si="52"/>
        <v>-1695.5733333333333</v>
      </c>
      <c r="FZ31" s="92">
        <f t="shared" si="52"/>
        <v>-1695.5733333333333</v>
      </c>
      <c r="GA31" s="212">
        <f t="shared" si="52"/>
        <v>-1695.5733333333333</v>
      </c>
      <c r="GB31" s="92">
        <f t="shared" si="52"/>
        <v>-1695.5733333333333</v>
      </c>
      <c r="GC31" s="92">
        <f t="shared" si="52"/>
        <v>-1695.5733333333333</v>
      </c>
      <c r="GD31" s="92">
        <f t="shared" si="52"/>
        <v>-1695.5733333333333</v>
      </c>
      <c r="GE31" s="92">
        <f t="shared" si="52"/>
        <v>-1695.5733333333333</v>
      </c>
      <c r="GF31" s="92">
        <f t="shared" si="52"/>
        <v>-1695.5733333333333</v>
      </c>
      <c r="GG31" s="92">
        <f t="shared" si="52"/>
        <v>-1695.5733333333333</v>
      </c>
      <c r="GH31" s="92">
        <f t="shared" si="52"/>
        <v>-1695.5733333333333</v>
      </c>
      <c r="GI31" s="92">
        <f t="shared" si="52"/>
        <v>-1695.5733333333333</v>
      </c>
      <c r="GJ31" s="92">
        <f t="shared" si="52"/>
        <v>-1695.5733333333333</v>
      </c>
      <c r="GK31" s="92">
        <f t="shared" si="52"/>
        <v>-1695.5733333333333</v>
      </c>
      <c r="GL31" s="92">
        <f t="shared" si="52"/>
        <v>-1695.5733333333333</v>
      </c>
      <c r="GM31" s="92">
        <f t="shared" ref="GM31:IX31" si="53">$OB$28</f>
        <v>-1695.5733333333333</v>
      </c>
      <c r="GN31" s="92">
        <f t="shared" si="53"/>
        <v>-1695.5733333333333</v>
      </c>
      <c r="GO31" s="92">
        <f t="shared" si="53"/>
        <v>-1695.5733333333333</v>
      </c>
      <c r="GP31" s="92">
        <f t="shared" si="53"/>
        <v>-1695.5733333333333</v>
      </c>
      <c r="GQ31" s="92">
        <f t="shared" si="53"/>
        <v>-1695.5733333333333</v>
      </c>
      <c r="GR31" s="92">
        <f t="shared" si="53"/>
        <v>-1695.5733333333333</v>
      </c>
      <c r="GS31" s="92">
        <f t="shared" si="53"/>
        <v>-1695.5733333333333</v>
      </c>
      <c r="GT31" s="92">
        <f t="shared" si="53"/>
        <v>-1695.5733333333333</v>
      </c>
      <c r="GU31" s="92">
        <f t="shared" si="53"/>
        <v>-1695.5733333333333</v>
      </c>
      <c r="GV31" s="92">
        <f t="shared" si="53"/>
        <v>-1695.5733333333333</v>
      </c>
      <c r="GW31" s="92">
        <f t="shared" si="53"/>
        <v>-1695.5733333333333</v>
      </c>
      <c r="GX31" s="92">
        <f t="shared" si="53"/>
        <v>-1695.5733333333333</v>
      </c>
      <c r="GY31" s="92">
        <f t="shared" si="53"/>
        <v>-1695.5733333333333</v>
      </c>
      <c r="GZ31" s="92">
        <f t="shared" si="53"/>
        <v>-1695.5733333333333</v>
      </c>
      <c r="HA31" s="92">
        <f t="shared" si="53"/>
        <v>-1695.5733333333333</v>
      </c>
      <c r="HB31" s="92">
        <f t="shared" si="53"/>
        <v>-1695.5733333333333</v>
      </c>
      <c r="HC31" s="92">
        <f t="shared" si="53"/>
        <v>-1695.5733333333333</v>
      </c>
      <c r="HD31" s="92">
        <f t="shared" si="53"/>
        <v>-1695.5733333333333</v>
      </c>
      <c r="HE31" s="92">
        <f t="shared" si="53"/>
        <v>-1695.5733333333333</v>
      </c>
      <c r="HF31" s="92">
        <f t="shared" si="53"/>
        <v>-1695.5733333333333</v>
      </c>
      <c r="HG31" s="92">
        <f t="shared" si="53"/>
        <v>-1695.5733333333333</v>
      </c>
      <c r="HH31" s="92">
        <f t="shared" si="53"/>
        <v>-1695.5733333333333</v>
      </c>
      <c r="HI31" s="92">
        <f t="shared" si="53"/>
        <v>-1695.5733333333333</v>
      </c>
      <c r="HJ31" s="92">
        <f t="shared" si="53"/>
        <v>-1695.5733333333333</v>
      </c>
      <c r="HK31" s="92">
        <f t="shared" si="53"/>
        <v>-1695.5733333333333</v>
      </c>
      <c r="HL31" s="92">
        <f t="shared" si="53"/>
        <v>-1695.5733333333333</v>
      </c>
      <c r="HM31" s="92">
        <f t="shared" si="53"/>
        <v>-1695.5733333333333</v>
      </c>
      <c r="HN31" s="92">
        <f t="shared" si="53"/>
        <v>-1695.5733333333333</v>
      </c>
      <c r="HO31" s="92">
        <f t="shared" si="53"/>
        <v>-1695.5733333333333</v>
      </c>
      <c r="HP31" s="92">
        <f t="shared" si="53"/>
        <v>-1695.5733333333333</v>
      </c>
      <c r="HQ31" s="92">
        <f t="shared" si="53"/>
        <v>-1695.5733333333333</v>
      </c>
      <c r="HR31" s="92">
        <f t="shared" si="53"/>
        <v>-1695.5733333333333</v>
      </c>
      <c r="HS31" s="92">
        <f t="shared" si="53"/>
        <v>-1695.5733333333333</v>
      </c>
      <c r="HT31" s="92">
        <f t="shared" si="53"/>
        <v>-1695.5733333333333</v>
      </c>
      <c r="HU31" s="92">
        <f t="shared" si="53"/>
        <v>-1695.5733333333333</v>
      </c>
      <c r="HV31" s="92">
        <f t="shared" si="53"/>
        <v>-1695.5733333333333</v>
      </c>
      <c r="HW31" s="92">
        <f t="shared" si="53"/>
        <v>-1695.5733333333333</v>
      </c>
      <c r="HX31" s="92">
        <f t="shared" si="53"/>
        <v>-1695.5733333333333</v>
      </c>
      <c r="HY31" s="92">
        <f t="shared" si="53"/>
        <v>-1695.5733333333333</v>
      </c>
      <c r="HZ31" s="92">
        <f t="shared" si="53"/>
        <v>-1695.5733333333333</v>
      </c>
      <c r="IA31" s="92">
        <f t="shared" si="53"/>
        <v>-1695.5733333333333</v>
      </c>
      <c r="IB31" s="92">
        <f t="shared" si="53"/>
        <v>-1695.5733333333333</v>
      </c>
      <c r="IC31" s="92">
        <f t="shared" si="53"/>
        <v>-1695.5733333333333</v>
      </c>
      <c r="ID31" s="92">
        <f t="shared" si="53"/>
        <v>-1695.5733333333333</v>
      </c>
      <c r="IE31" s="92">
        <f t="shared" si="53"/>
        <v>-1695.5733333333333</v>
      </c>
      <c r="IF31" s="92">
        <f t="shared" si="53"/>
        <v>-1695.5733333333333</v>
      </c>
      <c r="IG31" s="92">
        <f t="shared" si="53"/>
        <v>-1695.5733333333333</v>
      </c>
      <c r="IH31" s="92">
        <f t="shared" si="53"/>
        <v>-1695.5733333333333</v>
      </c>
      <c r="II31" s="92">
        <f t="shared" si="53"/>
        <v>-1695.5733333333333</v>
      </c>
      <c r="IJ31" s="92">
        <f t="shared" si="53"/>
        <v>-1695.5733333333333</v>
      </c>
      <c r="IK31" s="92">
        <f t="shared" si="53"/>
        <v>-1695.5733333333333</v>
      </c>
      <c r="IL31" s="92">
        <f t="shared" si="53"/>
        <v>-1695.5733333333333</v>
      </c>
      <c r="IM31" s="196">
        <f t="shared" si="53"/>
        <v>-1695.5733333333333</v>
      </c>
      <c r="IN31" s="92">
        <f t="shared" si="53"/>
        <v>-1695.5733333333333</v>
      </c>
      <c r="IO31" s="92">
        <f t="shared" si="53"/>
        <v>-1695.5733333333333</v>
      </c>
      <c r="IP31" s="92">
        <f t="shared" si="53"/>
        <v>-1695.5733333333333</v>
      </c>
      <c r="IQ31" s="92">
        <f t="shared" si="53"/>
        <v>-1695.5733333333333</v>
      </c>
      <c r="IR31" s="92">
        <f t="shared" si="53"/>
        <v>-1695.5733333333333</v>
      </c>
      <c r="IS31" s="92">
        <f t="shared" si="53"/>
        <v>-1695.5733333333333</v>
      </c>
      <c r="IT31" s="92">
        <f t="shared" si="53"/>
        <v>-1695.5733333333333</v>
      </c>
      <c r="IU31" s="92">
        <f t="shared" si="53"/>
        <v>-1695.5733333333333</v>
      </c>
      <c r="IV31" s="92">
        <f t="shared" si="53"/>
        <v>-1695.5733333333333</v>
      </c>
      <c r="IW31" s="92">
        <f t="shared" si="53"/>
        <v>-1695.5733333333333</v>
      </c>
      <c r="IX31" s="92">
        <f t="shared" si="53"/>
        <v>-1695.5733333333333</v>
      </c>
      <c r="IY31" s="92">
        <f t="shared" ref="IY31:LJ31" si="54">$OB$28</f>
        <v>-1695.5733333333333</v>
      </c>
      <c r="IZ31" s="92">
        <f t="shared" si="54"/>
        <v>-1695.5733333333333</v>
      </c>
      <c r="JA31" s="92">
        <f t="shared" si="54"/>
        <v>-1695.5733333333333</v>
      </c>
      <c r="JB31" s="92">
        <f t="shared" si="54"/>
        <v>-1695.5733333333333</v>
      </c>
      <c r="JC31" s="92">
        <f t="shared" si="54"/>
        <v>-1695.5733333333333</v>
      </c>
      <c r="JD31" s="92">
        <f t="shared" si="54"/>
        <v>-1695.5733333333333</v>
      </c>
      <c r="JE31" s="92">
        <f t="shared" si="54"/>
        <v>-1695.5733333333333</v>
      </c>
      <c r="JF31" s="92">
        <f t="shared" si="54"/>
        <v>-1695.5733333333333</v>
      </c>
      <c r="JG31" s="92">
        <f t="shared" si="54"/>
        <v>-1695.5733333333333</v>
      </c>
      <c r="JH31" s="92">
        <f t="shared" si="54"/>
        <v>-1695.5733333333333</v>
      </c>
      <c r="JI31" s="92">
        <f t="shared" si="54"/>
        <v>-1695.5733333333333</v>
      </c>
      <c r="JJ31" s="92">
        <f t="shared" si="54"/>
        <v>-1695.5733333333333</v>
      </c>
      <c r="JK31" s="92">
        <f t="shared" si="54"/>
        <v>-1695.5733333333333</v>
      </c>
      <c r="JL31" s="92">
        <f t="shared" si="54"/>
        <v>-1695.5733333333333</v>
      </c>
      <c r="JM31" s="92">
        <f t="shared" si="54"/>
        <v>-1695.5733333333333</v>
      </c>
      <c r="JN31" s="92">
        <f t="shared" si="54"/>
        <v>-1695.5733333333333</v>
      </c>
      <c r="JO31" s="92">
        <f t="shared" si="54"/>
        <v>-1695.5733333333333</v>
      </c>
      <c r="JP31" s="274">
        <f t="shared" si="54"/>
        <v>-1695.5733333333333</v>
      </c>
      <c r="JQ31" s="92">
        <f t="shared" si="54"/>
        <v>-1695.5733333333333</v>
      </c>
      <c r="JR31" s="92">
        <f t="shared" si="54"/>
        <v>-1695.5733333333333</v>
      </c>
      <c r="JS31" s="92">
        <f t="shared" si="54"/>
        <v>-1695.5733333333333</v>
      </c>
      <c r="JT31" s="92">
        <f t="shared" si="54"/>
        <v>-1695.5733333333333</v>
      </c>
      <c r="JU31" s="92">
        <f t="shared" si="54"/>
        <v>-1695.5733333333333</v>
      </c>
      <c r="JV31" s="92">
        <f t="shared" si="54"/>
        <v>-1695.5733333333333</v>
      </c>
      <c r="JW31" s="92">
        <f t="shared" si="54"/>
        <v>-1695.5733333333333</v>
      </c>
      <c r="JX31" s="92">
        <f t="shared" si="54"/>
        <v>-1695.5733333333333</v>
      </c>
      <c r="JY31" s="92">
        <f t="shared" si="54"/>
        <v>-1695.5733333333333</v>
      </c>
      <c r="JZ31" s="92">
        <f t="shared" si="54"/>
        <v>-1695.5733333333333</v>
      </c>
      <c r="KA31" s="92">
        <f t="shared" si="54"/>
        <v>-1695.5733333333333</v>
      </c>
      <c r="KB31" s="92">
        <f t="shared" si="54"/>
        <v>-1695.5733333333333</v>
      </c>
      <c r="KC31" s="92">
        <f t="shared" si="54"/>
        <v>-1695.5733333333333</v>
      </c>
      <c r="KD31" s="92">
        <f t="shared" si="54"/>
        <v>-1695.5733333333333</v>
      </c>
      <c r="KE31" s="92">
        <f t="shared" si="54"/>
        <v>-1695.5733333333333</v>
      </c>
      <c r="KF31" s="92">
        <f t="shared" si="54"/>
        <v>-1695.5733333333333</v>
      </c>
      <c r="KG31" s="92">
        <f t="shared" si="54"/>
        <v>-1695.5733333333333</v>
      </c>
      <c r="KH31" s="92">
        <f t="shared" si="54"/>
        <v>-1695.5733333333333</v>
      </c>
      <c r="KI31" s="92">
        <f t="shared" si="54"/>
        <v>-1695.5733333333333</v>
      </c>
      <c r="KJ31" s="92">
        <f t="shared" si="54"/>
        <v>-1695.5733333333333</v>
      </c>
      <c r="KK31" s="92">
        <f t="shared" si="54"/>
        <v>-1695.5733333333333</v>
      </c>
      <c r="KL31" s="92">
        <f t="shared" si="54"/>
        <v>-1695.5733333333333</v>
      </c>
      <c r="KM31" s="92">
        <f t="shared" si="54"/>
        <v>-1695.5733333333333</v>
      </c>
      <c r="KN31" s="92">
        <f t="shared" si="54"/>
        <v>-1695.5733333333333</v>
      </c>
      <c r="KO31" s="92">
        <f t="shared" si="54"/>
        <v>-1695.5733333333333</v>
      </c>
      <c r="KP31" s="92">
        <f t="shared" si="54"/>
        <v>-1695.5733333333333</v>
      </c>
      <c r="KQ31" s="92">
        <f t="shared" si="54"/>
        <v>-1695.5733333333333</v>
      </c>
      <c r="KR31" s="92">
        <f t="shared" si="54"/>
        <v>-1695.5733333333333</v>
      </c>
      <c r="KS31" s="92">
        <f t="shared" si="54"/>
        <v>-1695.5733333333333</v>
      </c>
      <c r="KT31" s="92">
        <f t="shared" si="54"/>
        <v>-1695.5733333333333</v>
      </c>
      <c r="KU31" s="92">
        <f t="shared" si="54"/>
        <v>-1695.5733333333333</v>
      </c>
      <c r="KV31" s="92">
        <f t="shared" si="54"/>
        <v>-1695.5733333333333</v>
      </c>
      <c r="KW31" s="92">
        <f t="shared" si="54"/>
        <v>-1695.5733333333333</v>
      </c>
      <c r="KX31" s="92">
        <f t="shared" si="54"/>
        <v>-1695.5733333333333</v>
      </c>
      <c r="KY31" s="92">
        <f t="shared" si="54"/>
        <v>-1695.5733333333333</v>
      </c>
      <c r="KZ31" s="92">
        <f t="shared" si="54"/>
        <v>-1695.5733333333333</v>
      </c>
      <c r="LA31" s="92">
        <f t="shared" si="54"/>
        <v>-1695.5733333333333</v>
      </c>
      <c r="LB31" s="92">
        <f t="shared" si="54"/>
        <v>-1695.5733333333333</v>
      </c>
      <c r="LC31" s="92">
        <f t="shared" si="54"/>
        <v>-1695.5733333333333</v>
      </c>
      <c r="LD31" s="92">
        <f t="shared" si="54"/>
        <v>-1695.5733333333333</v>
      </c>
      <c r="LE31" s="92">
        <f t="shared" si="54"/>
        <v>-1695.5733333333333</v>
      </c>
      <c r="LF31" s="92">
        <f t="shared" si="54"/>
        <v>-1695.5733333333333</v>
      </c>
      <c r="LG31" s="92">
        <f t="shared" si="54"/>
        <v>-1695.5733333333333</v>
      </c>
      <c r="LH31" s="92">
        <f t="shared" si="54"/>
        <v>-1695.5733333333333</v>
      </c>
      <c r="LI31" s="92">
        <f t="shared" si="54"/>
        <v>-1695.5733333333333</v>
      </c>
      <c r="LJ31" s="92">
        <f t="shared" si="54"/>
        <v>-1695.5733333333333</v>
      </c>
      <c r="LK31" s="92">
        <f t="shared" ref="LK31:NX31" si="55">$OB$28</f>
        <v>-1695.5733333333333</v>
      </c>
      <c r="LL31" s="92">
        <f t="shared" si="55"/>
        <v>-1695.5733333333333</v>
      </c>
      <c r="LM31" s="92">
        <f t="shared" si="55"/>
        <v>-1695.5733333333333</v>
      </c>
      <c r="LN31" s="92">
        <f t="shared" si="55"/>
        <v>-1695.5733333333333</v>
      </c>
      <c r="LO31" s="92">
        <f t="shared" si="55"/>
        <v>-1695.5733333333333</v>
      </c>
      <c r="LP31" s="92">
        <f t="shared" si="55"/>
        <v>-1695.5733333333333</v>
      </c>
      <c r="LQ31" s="92">
        <f t="shared" si="55"/>
        <v>-1695.5733333333333</v>
      </c>
      <c r="LR31" s="92">
        <f t="shared" si="55"/>
        <v>-1695.5733333333333</v>
      </c>
      <c r="LS31" s="92">
        <f t="shared" si="55"/>
        <v>-1695.5733333333333</v>
      </c>
      <c r="LT31" s="92">
        <f t="shared" si="55"/>
        <v>-1695.5733333333333</v>
      </c>
      <c r="LU31" s="92">
        <f t="shared" si="55"/>
        <v>-1695.5733333333333</v>
      </c>
      <c r="LV31" s="92">
        <f t="shared" si="55"/>
        <v>-1695.5733333333333</v>
      </c>
      <c r="LW31" s="92">
        <f t="shared" si="55"/>
        <v>-1695.5733333333333</v>
      </c>
      <c r="LX31" s="92">
        <f t="shared" si="55"/>
        <v>-1695.5733333333333</v>
      </c>
      <c r="LY31" s="92">
        <f t="shared" si="55"/>
        <v>-1695.5733333333333</v>
      </c>
      <c r="LZ31" s="92">
        <f t="shared" si="55"/>
        <v>-1695.5733333333333</v>
      </c>
      <c r="MA31" s="92">
        <f t="shared" si="55"/>
        <v>-1695.5733333333333</v>
      </c>
      <c r="MB31" s="92">
        <f t="shared" si="55"/>
        <v>-1695.5733333333333</v>
      </c>
      <c r="MC31" s="92">
        <f t="shared" si="55"/>
        <v>-1695.5733333333333</v>
      </c>
      <c r="MD31" s="92">
        <f t="shared" si="55"/>
        <v>-1695.5733333333333</v>
      </c>
      <c r="ME31" s="92">
        <f t="shared" si="55"/>
        <v>-1695.5733333333333</v>
      </c>
      <c r="MF31" s="92">
        <f t="shared" si="55"/>
        <v>-1695.5733333333333</v>
      </c>
      <c r="MG31" s="92">
        <f t="shared" si="55"/>
        <v>-1695.5733333333333</v>
      </c>
      <c r="MH31" s="92">
        <f t="shared" si="55"/>
        <v>-1695.5733333333333</v>
      </c>
      <c r="MI31" s="92">
        <f t="shared" si="55"/>
        <v>-1695.5733333333333</v>
      </c>
      <c r="MJ31" s="92">
        <f t="shared" si="55"/>
        <v>-1695.5733333333333</v>
      </c>
      <c r="MK31" s="92">
        <f t="shared" si="55"/>
        <v>-1695.5733333333333</v>
      </c>
      <c r="ML31" s="92">
        <f t="shared" si="55"/>
        <v>-1695.5733333333333</v>
      </c>
      <c r="MM31" s="92">
        <f t="shared" si="55"/>
        <v>-1695.5733333333333</v>
      </c>
      <c r="MN31" s="92">
        <f t="shared" si="55"/>
        <v>-1695.5733333333333</v>
      </c>
      <c r="MO31" s="92">
        <f t="shared" si="55"/>
        <v>-1695.5733333333333</v>
      </c>
      <c r="MP31" s="92">
        <f t="shared" si="55"/>
        <v>-1695.5733333333333</v>
      </c>
      <c r="MQ31" s="92">
        <f t="shared" si="55"/>
        <v>-1695.5733333333333</v>
      </c>
      <c r="MR31" s="92">
        <f t="shared" si="55"/>
        <v>-1695.5733333333333</v>
      </c>
      <c r="MS31" s="92">
        <f t="shared" si="55"/>
        <v>-1695.5733333333333</v>
      </c>
      <c r="MT31" s="92">
        <f t="shared" si="55"/>
        <v>-1695.5733333333333</v>
      </c>
      <c r="MU31" s="92">
        <f t="shared" si="55"/>
        <v>-1695.5733333333333</v>
      </c>
      <c r="MV31" s="92">
        <f t="shared" si="55"/>
        <v>-1695.5733333333333</v>
      </c>
      <c r="MW31" s="92">
        <f t="shared" si="55"/>
        <v>-1695.5733333333333</v>
      </c>
      <c r="MX31" s="92">
        <f t="shared" si="55"/>
        <v>-1695.5733333333333</v>
      </c>
      <c r="MY31" s="92">
        <f t="shared" si="55"/>
        <v>-1695.5733333333333</v>
      </c>
      <c r="MZ31" s="92">
        <f t="shared" si="55"/>
        <v>-1695.5733333333333</v>
      </c>
      <c r="NA31" s="92">
        <f t="shared" si="55"/>
        <v>-1695.5733333333333</v>
      </c>
      <c r="NB31" s="92">
        <f t="shared" si="55"/>
        <v>-1695.5733333333333</v>
      </c>
      <c r="NC31" s="92">
        <f t="shared" si="55"/>
        <v>-1695.5733333333333</v>
      </c>
      <c r="ND31" s="92">
        <f t="shared" si="55"/>
        <v>-1695.5733333333333</v>
      </c>
      <c r="NE31" s="92">
        <f t="shared" si="55"/>
        <v>-1695.5733333333333</v>
      </c>
      <c r="NF31" s="92">
        <f t="shared" si="55"/>
        <v>-1695.5733333333333</v>
      </c>
      <c r="NG31" s="92">
        <f t="shared" si="55"/>
        <v>-1695.5733333333333</v>
      </c>
      <c r="NH31" s="92">
        <f t="shared" si="55"/>
        <v>-1695.5733333333333</v>
      </c>
      <c r="NI31" s="92">
        <f t="shared" si="55"/>
        <v>-1695.5733333333333</v>
      </c>
      <c r="NJ31" s="92">
        <f t="shared" si="55"/>
        <v>-1695.5733333333333</v>
      </c>
      <c r="NK31" s="92">
        <f t="shared" si="55"/>
        <v>-1695.5733333333333</v>
      </c>
      <c r="NL31" s="92">
        <f t="shared" si="55"/>
        <v>-1695.5733333333333</v>
      </c>
      <c r="NM31" s="92">
        <f t="shared" si="55"/>
        <v>-1695.5733333333333</v>
      </c>
      <c r="NN31" s="92">
        <f t="shared" si="55"/>
        <v>-1695.5733333333333</v>
      </c>
      <c r="NO31" s="92">
        <f t="shared" si="55"/>
        <v>-1695.5733333333333</v>
      </c>
      <c r="NP31" s="92">
        <f t="shared" si="55"/>
        <v>-1695.5733333333333</v>
      </c>
      <c r="NQ31" s="92">
        <f t="shared" si="55"/>
        <v>-1695.5733333333333</v>
      </c>
      <c r="NR31" s="274">
        <f t="shared" si="55"/>
        <v>-1695.5733333333333</v>
      </c>
      <c r="NS31" s="92">
        <f t="shared" si="55"/>
        <v>-1695.5733333333333</v>
      </c>
      <c r="NT31" s="92">
        <f t="shared" si="55"/>
        <v>-1695.5733333333333</v>
      </c>
      <c r="NU31" s="92">
        <f t="shared" si="55"/>
        <v>-1695.5733333333333</v>
      </c>
      <c r="NV31" s="92">
        <f t="shared" si="55"/>
        <v>-1695.5733333333333</v>
      </c>
      <c r="NW31" s="92">
        <f t="shared" si="55"/>
        <v>-1695.5733333333333</v>
      </c>
      <c r="NX31" s="92">
        <f t="shared" si="55"/>
        <v>-1695.5733333333333</v>
      </c>
      <c r="NY31" s="259" t="e">
        <f t="shared" si="6"/>
        <v>#DIV/0!</v>
      </c>
      <c r="NZ31" s="258">
        <f t="shared" si="7"/>
        <v>-6.7796610169467576E-3</v>
      </c>
      <c r="OA31" s="244">
        <f t="shared" si="8"/>
        <v>-1695.5733333333278</v>
      </c>
      <c r="OB31" s="93"/>
      <c r="OC31" s="257">
        <f t="shared" si="10"/>
        <v>-1707.1472127417478</v>
      </c>
      <c r="OD31" s="93"/>
      <c r="OE31" s="93"/>
      <c r="OF31" s="87"/>
      <c r="OG31" s="87"/>
      <c r="OH31" s="87"/>
      <c r="OI31" s="87"/>
      <c r="OJ31" s="87"/>
      <c r="OK31" s="87"/>
      <c r="OL31" s="101"/>
      <c r="OM31" s="70" t="e">
        <f t="shared" si="26"/>
        <v>#DIV/0!</v>
      </c>
      <c r="ON31" s="276">
        <f t="shared" si="12"/>
        <v>-1695.5733333333335</v>
      </c>
      <c r="OO31" s="232">
        <f t="shared" si="13"/>
        <v>-50867.200000000004</v>
      </c>
      <c r="PE31" s="103"/>
      <c r="PF31" s="96"/>
    </row>
    <row r="32" spans="1:422" s="102" customFormat="1" ht="16" x14ac:dyDescent="0.2">
      <c r="B32" s="105" t="s">
        <v>65</v>
      </c>
      <c r="C32" s="104" t="e">
        <f t="shared" ref="C32:BN32" si="56">$OC$7</f>
        <v>#DIV/0!</v>
      </c>
      <c r="D32" s="104" t="e">
        <f t="shared" si="56"/>
        <v>#DIV/0!</v>
      </c>
      <c r="E32" s="104" t="e">
        <f t="shared" si="56"/>
        <v>#DIV/0!</v>
      </c>
      <c r="F32" s="104" t="e">
        <f t="shared" si="56"/>
        <v>#DIV/0!</v>
      </c>
      <c r="G32" s="104" t="e">
        <f t="shared" si="56"/>
        <v>#DIV/0!</v>
      </c>
      <c r="H32" s="104" t="e">
        <f t="shared" si="56"/>
        <v>#DIV/0!</v>
      </c>
      <c r="I32" s="104" t="e">
        <f t="shared" si="56"/>
        <v>#DIV/0!</v>
      </c>
      <c r="J32" s="104" t="e">
        <f t="shared" si="56"/>
        <v>#DIV/0!</v>
      </c>
      <c r="K32" s="104" t="e">
        <f t="shared" si="56"/>
        <v>#DIV/0!</v>
      </c>
      <c r="L32" s="104" t="e">
        <f t="shared" si="56"/>
        <v>#DIV/0!</v>
      </c>
      <c r="M32" s="104" t="e">
        <f t="shared" si="56"/>
        <v>#DIV/0!</v>
      </c>
      <c r="N32" s="104" t="e">
        <f t="shared" si="56"/>
        <v>#DIV/0!</v>
      </c>
      <c r="O32" s="104" t="e">
        <f t="shared" si="56"/>
        <v>#DIV/0!</v>
      </c>
      <c r="P32" s="104" t="e">
        <f t="shared" si="56"/>
        <v>#DIV/0!</v>
      </c>
      <c r="Q32" s="104" t="e">
        <f t="shared" si="56"/>
        <v>#DIV/0!</v>
      </c>
      <c r="R32" s="104" t="e">
        <f t="shared" si="56"/>
        <v>#DIV/0!</v>
      </c>
      <c r="S32" s="104" t="e">
        <f t="shared" si="56"/>
        <v>#DIV/0!</v>
      </c>
      <c r="T32" s="104" t="e">
        <f t="shared" si="56"/>
        <v>#DIV/0!</v>
      </c>
      <c r="U32" s="104" t="e">
        <f t="shared" si="56"/>
        <v>#DIV/0!</v>
      </c>
      <c r="V32" s="104" t="e">
        <f t="shared" si="56"/>
        <v>#DIV/0!</v>
      </c>
      <c r="W32" s="104" t="e">
        <f t="shared" si="56"/>
        <v>#DIV/0!</v>
      </c>
      <c r="X32" s="104" t="e">
        <f t="shared" si="56"/>
        <v>#DIV/0!</v>
      </c>
      <c r="Y32" s="104" t="e">
        <f t="shared" si="56"/>
        <v>#DIV/0!</v>
      </c>
      <c r="Z32" s="104" t="e">
        <f t="shared" si="56"/>
        <v>#DIV/0!</v>
      </c>
      <c r="AA32" s="104" t="e">
        <f t="shared" si="56"/>
        <v>#DIV/0!</v>
      </c>
      <c r="AB32" s="104" t="e">
        <f t="shared" si="56"/>
        <v>#DIV/0!</v>
      </c>
      <c r="AC32" s="104" t="e">
        <f t="shared" si="56"/>
        <v>#DIV/0!</v>
      </c>
      <c r="AD32" s="104" t="e">
        <f t="shared" si="56"/>
        <v>#DIV/0!</v>
      </c>
      <c r="AE32" s="104" t="e">
        <f t="shared" si="56"/>
        <v>#DIV/0!</v>
      </c>
      <c r="AF32" s="104" t="e">
        <f t="shared" si="56"/>
        <v>#DIV/0!</v>
      </c>
      <c r="AG32" s="104" t="e">
        <f t="shared" si="56"/>
        <v>#DIV/0!</v>
      </c>
      <c r="AH32" s="104" t="e">
        <f t="shared" si="56"/>
        <v>#DIV/0!</v>
      </c>
      <c r="AI32" s="104" t="e">
        <f t="shared" si="56"/>
        <v>#DIV/0!</v>
      </c>
      <c r="AJ32" s="104" t="e">
        <f t="shared" si="56"/>
        <v>#DIV/0!</v>
      </c>
      <c r="AK32" s="104" t="e">
        <f t="shared" si="56"/>
        <v>#DIV/0!</v>
      </c>
      <c r="AL32" s="104" t="e">
        <f t="shared" si="56"/>
        <v>#DIV/0!</v>
      </c>
      <c r="AM32" s="104" t="e">
        <f t="shared" si="56"/>
        <v>#DIV/0!</v>
      </c>
      <c r="AN32" s="104" t="e">
        <f t="shared" si="56"/>
        <v>#DIV/0!</v>
      </c>
      <c r="AO32" s="104" t="e">
        <f t="shared" si="56"/>
        <v>#DIV/0!</v>
      </c>
      <c r="AP32" s="104" t="e">
        <f t="shared" si="56"/>
        <v>#DIV/0!</v>
      </c>
      <c r="AQ32" s="104" t="e">
        <f t="shared" si="56"/>
        <v>#DIV/0!</v>
      </c>
      <c r="AR32" s="104" t="e">
        <f t="shared" si="56"/>
        <v>#DIV/0!</v>
      </c>
      <c r="AS32" s="104" t="e">
        <f t="shared" si="56"/>
        <v>#DIV/0!</v>
      </c>
      <c r="AT32" s="104" t="e">
        <f t="shared" si="56"/>
        <v>#DIV/0!</v>
      </c>
      <c r="AU32" s="104" t="e">
        <f t="shared" si="56"/>
        <v>#DIV/0!</v>
      </c>
      <c r="AV32" s="104" t="e">
        <f t="shared" si="56"/>
        <v>#DIV/0!</v>
      </c>
      <c r="AW32" s="104" t="e">
        <f t="shared" si="56"/>
        <v>#DIV/0!</v>
      </c>
      <c r="AX32" s="104" t="e">
        <f t="shared" si="56"/>
        <v>#DIV/0!</v>
      </c>
      <c r="AY32" s="104" t="e">
        <f t="shared" si="56"/>
        <v>#DIV/0!</v>
      </c>
      <c r="AZ32" s="104" t="e">
        <f t="shared" si="56"/>
        <v>#DIV/0!</v>
      </c>
      <c r="BA32" s="104" t="e">
        <f t="shared" si="56"/>
        <v>#DIV/0!</v>
      </c>
      <c r="BB32" s="104" t="e">
        <f t="shared" si="56"/>
        <v>#DIV/0!</v>
      </c>
      <c r="BC32" s="104" t="e">
        <f t="shared" si="56"/>
        <v>#DIV/0!</v>
      </c>
      <c r="BD32" s="104" t="e">
        <f t="shared" si="56"/>
        <v>#DIV/0!</v>
      </c>
      <c r="BE32" s="104" t="e">
        <f t="shared" si="56"/>
        <v>#DIV/0!</v>
      </c>
      <c r="BF32" s="104" t="e">
        <f t="shared" si="56"/>
        <v>#DIV/0!</v>
      </c>
      <c r="BG32" s="104" t="e">
        <f t="shared" si="56"/>
        <v>#DIV/0!</v>
      </c>
      <c r="BH32" s="104" t="e">
        <f t="shared" si="56"/>
        <v>#DIV/0!</v>
      </c>
      <c r="BI32" s="104" t="e">
        <f t="shared" si="56"/>
        <v>#DIV/0!</v>
      </c>
      <c r="BJ32" s="104" t="e">
        <f t="shared" si="56"/>
        <v>#DIV/0!</v>
      </c>
      <c r="BK32" s="104" t="e">
        <f t="shared" si="56"/>
        <v>#DIV/0!</v>
      </c>
      <c r="BL32" s="104" t="e">
        <f t="shared" si="56"/>
        <v>#DIV/0!</v>
      </c>
      <c r="BM32" s="104" t="e">
        <f t="shared" si="56"/>
        <v>#DIV/0!</v>
      </c>
      <c r="BN32" s="104" t="e">
        <f t="shared" si="56"/>
        <v>#DIV/0!</v>
      </c>
      <c r="BO32" s="104" t="e">
        <f t="shared" ref="BO32:DZ32" si="57">$OC$7</f>
        <v>#DIV/0!</v>
      </c>
      <c r="BP32" s="104" t="e">
        <f t="shared" si="57"/>
        <v>#DIV/0!</v>
      </c>
      <c r="BQ32" s="104" t="e">
        <f t="shared" si="57"/>
        <v>#DIV/0!</v>
      </c>
      <c r="BR32" s="104" t="e">
        <f t="shared" si="57"/>
        <v>#DIV/0!</v>
      </c>
      <c r="BS32" s="104" t="e">
        <f t="shared" si="57"/>
        <v>#DIV/0!</v>
      </c>
      <c r="BT32" s="104" t="e">
        <f t="shared" si="57"/>
        <v>#DIV/0!</v>
      </c>
      <c r="BU32" s="104" t="e">
        <f t="shared" si="57"/>
        <v>#DIV/0!</v>
      </c>
      <c r="BV32" s="104" t="e">
        <f t="shared" si="57"/>
        <v>#DIV/0!</v>
      </c>
      <c r="BW32" s="104" t="e">
        <f t="shared" si="57"/>
        <v>#DIV/0!</v>
      </c>
      <c r="BX32" s="104" t="e">
        <f t="shared" si="57"/>
        <v>#DIV/0!</v>
      </c>
      <c r="BY32" s="104" t="e">
        <f t="shared" si="57"/>
        <v>#DIV/0!</v>
      </c>
      <c r="BZ32" s="104" t="e">
        <f t="shared" si="57"/>
        <v>#DIV/0!</v>
      </c>
      <c r="CA32" s="104" t="e">
        <f t="shared" si="57"/>
        <v>#DIV/0!</v>
      </c>
      <c r="CB32" s="104" t="e">
        <f t="shared" si="57"/>
        <v>#DIV/0!</v>
      </c>
      <c r="CC32" s="104" t="e">
        <f t="shared" si="57"/>
        <v>#DIV/0!</v>
      </c>
      <c r="CD32" s="104" t="e">
        <f t="shared" si="57"/>
        <v>#DIV/0!</v>
      </c>
      <c r="CE32" s="104" t="e">
        <f t="shared" si="57"/>
        <v>#DIV/0!</v>
      </c>
      <c r="CF32" s="104" t="e">
        <f t="shared" si="57"/>
        <v>#DIV/0!</v>
      </c>
      <c r="CG32" s="104" t="e">
        <f t="shared" si="57"/>
        <v>#DIV/0!</v>
      </c>
      <c r="CH32" s="104" t="e">
        <f t="shared" si="57"/>
        <v>#DIV/0!</v>
      </c>
      <c r="CI32" s="104" t="e">
        <f t="shared" si="57"/>
        <v>#DIV/0!</v>
      </c>
      <c r="CJ32" s="104" t="e">
        <f t="shared" si="57"/>
        <v>#DIV/0!</v>
      </c>
      <c r="CK32" s="104" t="e">
        <f t="shared" si="57"/>
        <v>#DIV/0!</v>
      </c>
      <c r="CL32" s="104" t="e">
        <f t="shared" si="57"/>
        <v>#DIV/0!</v>
      </c>
      <c r="CM32" s="104" t="e">
        <f t="shared" si="57"/>
        <v>#DIV/0!</v>
      </c>
      <c r="CN32" s="104" t="e">
        <f t="shared" si="57"/>
        <v>#DIV/0!</v>
      </c>
      <c r="CO32" s="104" t="e">
        <f t="shared" si="57"/>
        <v>#DIV/0!</v>
      </c>
      <c r="CP32" s="104" t="e">
        <f t="shared" si="57"/>
        <v>#DIV/0!</v>
      </c>
      <c r="CQ32" s="104" t="e">
        <f t="shared" si="57"/>
        <v>#DIV/0!</v>
      </c>
      <c r="CR32" s="104" t="e">
        <f t="shared" si="57"/>
        <v>#DIV/0!</v>
      </c>
      <c r="CS32" s="104" t="e">
        <f t="shared" si="57"/>
        <v>#DIV/0!</v>
      </c>
      <c r="CT32" s="104" t="e">
        <f t="shared" si="57"/>
        <v>#DIV/0!</v>
      </c>
      <c r="CU32" s="104" t="e">
        <f t="shared" si="57"/>
        <v>#DIV/0!</v>
      </c>
      <c r="CV32" s="104" t="e">
        <f t="shared" si="57"/>
        <v>#DIV/0!</v>
      </c>
      <c r="CW32" s="104" t="e">
        <f t="shared" si="57"/>
        <v>#DIV/0!</v>
      </c>
      <c r="CX32" s="104" t="e">
        <f t="shared" si="57"/>
        <v>#DIV/0!</v>
      </c>
      <c r="CY32" s="104" t="e">
        <f t="shared" si="57"/>
        <v>#DIV/0!</v>
      </c>
      <c r="CZ32" s="104" t="e">
        <f t="shared" si="57"/>
        <v>#DIV/0!</v>
      </c>
      <c r="DA32" s="104" t="e">
        <f t="shared" si="57"/>
        <v>#DIV/0!</v>
      </c>
      <c r="DB32" s="104" t="e">
        <f t="shared" si="57"/>
        <v>#DIV/0!</v>
      </c>
      <c r="DC32" s="104" t="e">
        <f t="shared" si="57"/>
        <v>#DIV/0!</v>
      </c>
      <c r="DD32" s="104" t="e">
        <f t="shared" si="57"/>
        <v>#DIV/0!</v>
      </c>
      <c r="DE32" s="104" t="e">
        <f t="shared" si="57"/>
        <v>#DIV/0!</v>
      </c>
      <c r="DF32" s="104" t="e">
        <f t="shared" si="57"/>
        <v>#DIV/0!</v>
      </c>
      <c r="DG32" s="104" t="e">
        <f t="shared" si="57"/>
        <v>#DIV/0!</v>
      </c>
      <c r="DH32" s="104" t="e">
        <f t="shared" si="57"/>
        <v>#DIV/0!</v>
      </c>
      <c r="DI32" s="104" t="e">
        <f t="shared" si="57"/>
        <v>#DIV/0!</v>
      </c>
      <c r="DJ32" s="104" t="e">
        <f t="shared" si="57"/>
        <v>#DIV/0!</v>
      </c>
      <c r="DK32" s="104" t="e">
        <f t="shared" si="57"/>
        <v>#DIV/0!</v>
      </c>
      <c r="DL32" s="104" t="e">
        <f t="shared" si="57"/>
        <v>#DIV/0!</v>
      </c>
      <c r="DM32" s="104" t="e">
        <f t="shared" si="57"/>
        <v>#DIV/0!</v>
      </c>
      <c r="DN32" s="104" t="e">
        <f t="shared" si="57"/>
        <v>#DIV/0!</v>
      </c>
      <c r="DO32" s="104" t="e">
        <f t="shared" si="57"/>
        <v>#DIV/0!</v>
      </c>
      <c r="DP32" s="104" t="e">
        <f t="shared" si="57"/>
        <v>#DIV/0!</v>
      </c>
      <c r="DQ32" s="104" t="e">
        <f t="shared" si="57"/>
        <v>#DIV/0!</v>
      </c>
      <c r="DR32" s="104" t="e">
        <f t="shared" si="57"/>
        <v>#DIV/0!</v>
      </c>
      <c r="DS32" s="104" t="e">
        <f t="shared" si="57"/>
        <v>#DIV/0!</v>
      </c>
      <c r="DT32" s="104" t="e">
        <f t="shared" si="57"/>
        <v>#DIV/0!</v>
      </c>
      <c r="DU32" s="104" t="e">
        <f t="shared" si="57"/>
        <v>#DIV/0!</v>
      </c>
      <c r="DV32" s="104" t="e">
        <f t="shared" si="57"/>
        <v>#DIV/0!</v>
      </c>
      <c r="DW32" s="104" t="e">
        <f t="shared" si="57"/>
        <v>#DIV/0!</v>
      </c>
      <c r="DX32" s="104" t="e">
        <f t="shared" si="57"/>
        <v>#DIV/0!</v>
      </c>
      <c r="DY32" s="104" t="e">
        <f t="shared" si="57"/>
        <v>#DIV/0!</v>
      </c>
      <c r="DZ32" s="104" t="e">
        <f t="shared" si="57"/>
        <v>#DIV/0!</v>
      </c>
      <c r="EA32" s="104" t="e">
        <f t="shared" ref="EA32:GL32" si="58">$OC$7</f>
        <v>#DIV/0!</v>
      </c>
      <c r="EB32" s="104" t="e">
        <f t="shared" si="58"/>
        <v>#DIV/0!</v>
      </c>
      <c r="EC32" s="104" t="e">
        <f t="shared" si="58"/>
        <v>#DIV/0!</v>
      </c>
      <c r="ED32" s="104" t="e">
        <f t="shared" si="58"/>
        <v>#DIV/0!</v>
      </c>
      <c r="EE32" s="104" t="e">
        <f t="shared" si="58"/>
        <v>#DIV/0!</v>
      </c>
      <c r="EF32" s="104" t="e">
        <f t="shared" si="58"/>
        <v>#DIV/0!</v>
      </c>
      <c r="EG32" s="104" t="e">
        <f t="shared" si="58"/>
        <v>#DIV/0!</v>
      </c>
      <c r="EH32" s="104" t="e">
        <f t="shared" si="58"/>
        <v>#DIV/0!</v>
      </c>
      <c r="EI32" s="104" t="e">
        <f t="shared" si="58"/>
        <v>#DIV/0!</v>
      </c>
      <c r="EJ32" s="104" t="e">
        <f t="shared" si="58"/>
        <v>#DIV/0!</v>
      </c>
      <c r="EK32" s="104" t="e">
        <f t="shared" si="58"/>
        <v>#DIV/0!</v>
      </c>
      <c r="EL32" s="104" t="e">
        <f t="shared" si="58"/>
        <v>#DIV/0!</v>
      </c>
      <c r="EM32" s="104" t="e">
        <f t="shared" si="58"/>
        <v>#DIV/0!</v>
      </c>
      <c r="EN32" s="104" t="e">
        <f t="shared" si="58"/>
        <v>#DIV/0!</v>
      </c>
      <c r="EO32" s="104" t="e">
        <f t="shared" si="58"/>
        <v>#DIV/0!</v>
      </c>
      <c r="EP32" s="104" t="e">
        <f t="shared" si="58"/>
        <v>#DIV/0!</v>
      </c>
      <c r="EQ32" s="104" t="e">
        <f t="shared" si="58"/>
        <v>#DIV/0!</v>
      </c>
      <c r="ER32" s="104" t="e">
        <f t="shared" si="58"/>
        <v>#DIV/0!</v>
      </c>
      <c r="ES32" s="104" t="e">
        <f t="shared" si="58"/>
        <v>#DIV/0!</v>
      </c>
      <c r="ET32" s="104" t="e">
        <f t="shared" si="58"/>
        <v>#DIV/0!</v>
      </c>
      <c r="EU32" s="104" t="e">
        <f t="shared" si="58"/>
        <v>#DIV/0!</v>
      </c>
      <c r="EV32" s="104" t="e">
        <f t="shared" si="58"/>
        <v>#DIV/0!</v>
      </c>
      <c r="EW32" s="104" t="e">
        <f t="shared" si="58"/>
        <v>#DIV/0!</v>
      </c>
      <c r="EX32" s="104" t="e">
        <f t="shared" si="58"/>
        <v>#DIV/0!</v>
      </c>
      <c r="EY32" s="104" t="e">
        <f t="shared" si="58"/>
        <v>#DIV/0!</v>
      </c>
      <c r="EZ32" s="104" t="e">
        <f t="shared" si="58"/>
        <v>#DIV/0!</v>
      </c>
      <c r="FA32" s="104" t="e">
        <f t="shared" si="58"/>
        <v>#DIV/0!</v>
      </c>
      <c r="FB32" s="104" t="e">
        <f t="shared" si="58"/>
        <v>#DIV/0!</v>
      </c>
      <c r="FC32" s="104" t="e">
        <f t="shared" si="58"/>
        <v>#DIV/0!</v>
      </c>
      <c r="FD32" s="104" t="e">
        <f t="shared" si="58"/>
        <v>#DIV/0!</v>
      </c>
      <c r="FE32" s="104" t="e">
        <f t="shared" si="58"/>
        <v>#DIV/0!</v>
      </c>
      <c r="FF32" s="104" t="e">
        <f t="shared" si="58"/>
        <v>#DIV/0!</v>
      </c>
      <c r="FG32" s="104" t="e">
        <f t="shared" si="58"/>
        <v>#DIV/0!</v>
      </c>
      <c r="FH32" s="104" t="e">
        <f t="shared" si="58"/>
        <v>#DIV/0!</v>
      </c>
      <c r="FI32" s="104" t="e">
        <f t="shared" si="58"/>
        <v>#DIV/0!</v>
      </c>
      <c r="FJ32" s="104" t="e">
        <f t="shared" si="58"/>
        <v>#DIV/0!</v>
      </c>
      <c r="FK32" s="104" t="e">
        <f t="shared" si="58"/>
        <v>#DIV/0!</v>
      </c>
      <c r="FL32" s="104" t="e">
        <f t="shared" si="58"/>
        <v>#DIV/0!</v>
      </c>
      <c r="FM32" s="104" t="e">
        <f t="shared" si="58"/>
        <v>#DIV/0!</v>
      </c>
      <c r="FN32" s="104" t="e">
        <f t="shared" si="58"/>
        <v>#DIV/0!</v>
      </c>
      <c r="FO32" s="104" t="e">
        <f t="shared" si="58"/>
        <v>#DIV/0!</v>
      </c>
      <c r="FP32" s="104" t="e">
        <f t="shared" si="58"/>
        <v>#DIV/0!</v>
      </c>
      <c r="FQ32" s="104" t="e">
        <f t="shared" si="58"/>
        <v>#DIV/0!</v>
      </c>
      <c r="FR32" s="104" t="e">
        <f t="shared" si="58"/>
        <v>#DIV/0!</v>
      </c>
      <c r="FS32" s="104" t="e">
        <f t="shared" si="58"/>
        <v>#DIV/0!</v>
      </c>
      <c r="FT32" s="104" t="e">
        <f t="shared" si="58"/>
        <v>#DIV/0!</v>
      </c>
      <c r="FU32" s="104" t="e">
        <f t="shared" si="58"/>
        <v>#DIV/0!</v>
      </c>
      <c r="FV32" s="104" t="e">
        <f t="shared" si="58"/>
        <v>#DIV/0!</v>
      </c>
      <c r="FW32" s="104" t="e">
        <f t="shared" si="58"/>
        <v>#DIV/0!</v>
      </c>
      <c r="FX32" s="104" t="e">
        <f t="shared" si="58"/>
        <v>#DIV/0!</v>
      </c>
      <c r="FY32" s="104" t="e">
        <f t="shared" si="58"/>
        <v>#DIV/0!</v>
      </c>
      <c r="FZ32" s="104" t="e">
        <f t="shared" si="58"/>
        <v>#DIV/0!</v>
      </c>
      <c r="GA32" s="213" t="e">
        <f t="shared" si="58"/>
        <v>#DIV/0!</v>
      </c>
      <c r="GB32" s="104" t="e">
        <f t="shared" si="58"/>
        <v>#DIV/0!</v>
      </c>
      <c r="GC32" s="104" t="e">
        <f t="shared" si="58"/>
        <v>#DIV/0!</v>
      </c>
      <c r="GD32" s="104" t="e">
        <f t="shared" si="58"/>
        <v>#DIV/0!</v>
      </c>
      <c r="GE32" s="104" t="e">
        <f t="shared" si="58"/>
        <v>#DIV/0!</v>
      </c>
      <c r="GF32" s="104" t="e">
        <f t="shared" si="58"/>
        <v>#DIV/0!</v>
      </c>
      <c r="GG32" s="104" t="e">
        <f t="shared" si="58"/>
        <v>#DIV/0!</v>
      </c>
      <c r="GH32" s="104" t="e">
        <f t="shared" si="58"/>
        <v>#DIV/0!</v>
      </c>
      <c r="GI32" s="104" t="e">
        <f t="shared" si="58"/>
        <v>#DIV/0!</v>
      </c>
      <c r="GJ32" s="104" t="e">
        <f t="shared" si="58"/>
        <v>#DIV/0!</v>
      </c>
      <c r="GK32" s="104" t="e">
        <f t="shared" si="58"/>
        <v>#DIV/0!</v>
      </c>
      <c r="GL32" s="104" t="e">
        <f t="shared" si="58"/>
        <v>#DIV/0!</v>
      </c>
      <c r="GM32" s="104" t="e">
        <f t="shared" ref="GM32:IX32" si="59">$OC$7</f>
        <v>#DIV/0!</v>
      </c>
      <c r="GN32" s="104" t="e">
        <f t="shared" si="59"/>
        <v>#DIV/0!</v>
      </c>
      <c r="GO32" s="104" t="e">
        <f t="shared" si="59"/>
        <v>#DIV/0!</v>
      </c>
      <c r="GP32" s="104" t="e">
        <f t="shared" si="59"/>
        <v>#DIV/0!</v>
      </c>
      <c r="GQ32" s="104" t="e">
        <f t="shared" si="59"/>
        <v>#DIV/0!</v>
      </c>
      <c r="GR32" s="104" t="e">
        <f t="shared" si="59"/>
        <v>#DIV/0!</v>
      </c>
      <c r="GS32" s="104" t="e">
        <f t="shared" si="59"/>
        <v>#DIV/0!</v>
      </c>
      <c r="GT32" s="104" t="e">
        <f t="shared" si="59"/>
        <v>#DIV/0!</v>
      </c>
      <c r="GU32" s="104" t="e">
        <f t="shared" si="59"/>
        <v>#DIV/0!</v>
      </c>
      <c r="GV32" s="104" t="e">
        <f t="shared" si="59"/>
        <v>#DIV/0!</v>
      </c>
      <c r="GW32" s="104" t="e">
        <f t="shared" si="59"/>
        <v>#DIV/0!</v>
      </c>
      <c r="GX32" s="104" t="e">
        <f t="shared" si="59"/>
        <v>#DIV/0!</v>
      </c>
      <c r="GY32" s="104" t="e">
        <f t="shared" si="59"/>
        <v>#DIV/0!</v>
      </c>
      <c r="GZ32" s="104" t="e">
        <f t="shared" si="59"/>
        <v>#DIV/0!</v>
      </c>
      <c r="HA32" s="104" t="e">
        <f t="shared" si="59"/>
        <v>#DIV/0!</v>
      </c>
      <c r="HB32" s="104" t="e">
        <f t="shared" si="59"/>
        <v>#DIV/0!</v>
      </c>
      <c r="HC32" s="104" t="e">
        <f t="shared" si="59"/>
        <v>#DIV/0!</v>
      </c>
      <c r="HD32" s="104" t="e">
        <f t="shared" si="59"/>
        <v>#DIV/0!</v>
      </c>
      <c r="HE32" s="104" t="e">
        <f t="shared" si="59"/>
        <v>#DIV/0!</v>
      </c>
      <c r="HF32" s="104" t="e">
        <f t="shared" si="59"/>
        <v>#DIV/0!</v>
      </c>
      <c r="HG32" s="104" t="e">
        <f t="shared" si="59"/>
        <v>#DIV/0!</v>
      </c>
      <c r="HH32" s="104" t="e">
        <f t="shared" si="59"/>
        <v>#DIV/0!</v>
      </c>
      <c r="HI32" s="104" t="e">
        <f t="shared" si="59"/>
        <v>#DIV/0!</v>
      </c>
      <c r="HJ32" s="104" t="e">
        <f t="shared" si="59"/>
        <v>#DIV/0!</v>
      </c>
      <c r="HK32" s="104" t="e">
        <f t="shared" si="59"/>
        <v>#DIV/0!</v>
      </c>
      <c r="HL32" s="104" t="e">
        <f t="shared" si="59"/>
        <v>#DIV/0!</v>
      </c>
      <c r="HM32" s="104" t="e">
        <f t="shared" si="59"/>
        <v>#DIV/0!</v>
      </c>
      <c r="HN32" s="104" t="e">
        <f t="shared" si="59"/>
        <v>#DIV/0!</v>
      </c>
      <c r="HO32" s="104" t="e">
        <f t="shared" si="59"/>
        <v>#DIV/0!</v>
      </c>
      <c r="HP32" s="104" t="e">
        <f t="shared" si="59"/>
        <v>#DIV/0!</v>
      </c>
      <c r="HQ32" s="104" t="e">
        <f t="shared" si="59"/>
        <v>#DIV/0!</v>
      </c>
      <c r="HR32" s="104" t="e">
        <f t="shared" si="59"/>
        <v>#DIV/0!</v>
      </c>
      <c r="HS32" s="104" t="e">
        <f t="shared" si="59"/>
        <v>#DIV/0!</v>
      </c>
      <c r="HT32" s="104" t="e">
        <f t="shared" si="59"/>
        <v>#DIV/0!</v>
      </c>
      <c r="HU32" s="104" t="e">
        <f t="shared" si="59"/>
        <v>#DIV/0!</v>
      </c>
      <c r="HV32" s="104" t="e">
        <f t="shared" si="59"/>
        <v>#DIV/0!</v>
      </c>
      <c r="HW32" s="104" t="e">
        <f t="shared" si="59"/>
        <v>#DIV/0!</v>
      </c>
      <c r="HX32" s="104" t="e">
        <f t="shared" si="59"/>
        <v>#DIV/0!</v>
      </c>
      <c r="HY32" s="104" t="e">
        <f t="shared" si="59"/>
        <v>#DIV/0!</v>
      </c>
      <c r="HZ32" s="104" t="e">
        <f t="shared" si="59"/>
        <v>#DIV/0!</v>
      </c>
      <c r="IA32" s="104" t="e">
        <f t="shared" si="59"/>
        <v>#DIV/0!</v>
      </c>
      <c r="IB32" s="104" t="e">
        <f t="shared" si="59"/>
        <v>#DIV/0!</v>
      </c>
      <c r="IC32" s="104" t="e">
        <f t="shared" si="59"/>
        <v>#DIV/0!</v>
      </c>
      <c r="ID32" s="104" t="e">
        <f t="shared" si="59"/>
        <v>#DIV/0!</v>
      </c>
      <c r="IE32" s="104" t="e">
        <f t="shared" si="59"/>
        <v>#DIV/0!</v>
      </c>
      <c r="IF32" s="104" t="e">
        <f t="shared" si="59"/>
        <v>#DIV/0!</v>
      </c>
      <c r="IG32" s="104" t="e">
        <f t="shared" si="59"/>
        <v>#DIV/0!</v>
      </c>
      <c r="IH32" s="104" t="e">
        <f t="shared" si="59"/>
        <v>#DIV/0!</v>
      </c>
      <c r="II32" s="104" t="e">
        <f t="shared" si="59"/>
        <v>#DIV/0!</v>
      </c>
      <c r="IJ32" s="104" t="e">
        <f t="shared" si="59"/>
        <v>#DIV/0!</v>
      </c>
      <c r="IK32" s="104" t="e">
        <f t="shared" si="59"/>
        <v>#DIV/0!</v>
      </c>
      <c r="IL32" s="104" t="e">
        <f t="shared" si="59"/>
        <v>#DIV/0!</v>
      </c>
      <c r="IM32" s="197" t="e">
        <f t="shared" si="59"/>
        <v>#DIV/0!</v>
      </c>
      <c r="IN32" s="104" t="e">
        <f t="shared" si="59"/>
        <v>#DIV/0!</v>
      </c>
      <c r="IO32" s="104" t="e">
        <f t="shared" si="59"/>
        <v>#DIV/0!</v>
      </c>
      <c r="IP32" s="104" t="e">
        <f t="shared" si="59"/>
        <v>#DIV/0!</v>
      </c>
      <c r="IQ32" s="104" t="e">
        <f t="shared" si="59"/>
        <v>#DIV/0!</v>
      </c>
      <c r="IR32" s="104" t="e">
        <f t="shared" si="59"/>
        <v>#DIV/0!</v>
      </c>
      <c r="IS32" s="104" t="e">
        <f t="shared" si="59"/>
        <v>#DIV/0!</v>
      </c>
      <c r="IT32" s="104" t="e">
        <f t="shared" si="59"/>
        <v>#DIV/0!</v>
      </c>
      <c r="IU32" s="104" t="e">
        <f t="shared" si="59"/>
        <v>#DIV/0!</v>
      </c>
      <c r="IV32" s="104" t="e">
        <f t="shared" si="59"/>
        <v>#DIV/0!</v>
      </c>
      <c r="IW32" s="104" t="e">
        <f t="shared" si="59"/>
        <v>#DIV/0!</v>
      </c>
      <c r="IX32" s="104" t="e">
        <f t="shared" si="59"/>
        <v>#DIV/0!</v>
      </c>
      <c r="IY32" s="104" t="e">
        <f t="shared" ref="IY32:LJ32" si="60">$OC$7</f>
        <v>#DIV/0!</v>
      </c>
      <c r="IZ32" s="104" t="e">
        <f t="shared" si="60"/>
        <v>#DIV/0!</v>
      </c>
      <c r="JA32" s="104" t="e">
        <f t="shared" si="60"/>
        <v>#DIV/0!</v>
      </c>
      <c r="JB32" s="104" t="e">
        <f t="shared" si="60"/>
        <v>#DIV/0!</v>
      </c>
      <c r="JC32" s="104" t="e">
        <f t="shared" si="60"/>
        <v>#DIV/0!</v>
      </c>
      <c r="JD32" s="104" t="e">
        <f t="shared" si="60"/>
        <v>#DIV/0!</v>
      </c>
      <c r="JE32" s="104" t="e">
        <f t="shared" si="60"/>
        <v>#DIV/0!</v>
      </c>
      <c r="JF32" s="104" t="e">
        <f t="shared" si="60"/>
        <v>#DIV/0!</v>
      </c>
      <c r="JG32" s="104" t="e">
        <f t="shared" si="60"/>
        <v>#DIV/0!</v>
      </c>
      <c r="JH32" s="104" t="e">
        <f t="shared" si="60"/>
        <v>#DIV/0!</v>
      </c>
      <c r="JI32" s="104" t="e">
        <f t="shared" si="60"/>
        <v>#DIV/0!</v>
      </c>
      <c r="JJ32" s="104" t="e">
        <f t="shared" si="60"/>
        <v>#DIV/0!</v>
      </c>
      <c r="JK32" s="104" t="e">
        <f t="shared" si="60"/>
        <v>#DIV/0!</v>
      </c>
      <c r="JL32" s="104" t="e">
        <f t="shared" si="60"/>
        <v>#DIV/0!</v>
      </c>
      <c r="JM32" s="104" t="e">
        <f t="shared" si="60"/>
        <v>#DIV/0!</v>
      </c>
      <c r="JN32" s="104" t="e">
        <f t="shared" si="60"/>
        <v>#DIV/0!</v>
      </c>
      <c r="JO32" s="104" t="e">
        <f t="shared" si="60"/>
        <v>#DIV/0!</v>
      </c>
      <c r="JP32" s="275" t="e">
        <f t="shared" si="60"/>
        <v>#DIV/0!</v>
      </c>
      <c r="JQ32" s="104" t="e">
        <f t="shared" si="60"/>
        <v>#DIV/0!</v>
      </c>
      <c r="JR32" s="104" t="e">
        <f t="shared" si="60"/>
        <v>#DIV/0!</v>
      </c>
      <c r="JS32" s="104" t="e">
        <f t="shared" si="60"/>
        <v>#DIV/0!</v>
      </c>
      <c r="JT32" s="104" t="e">
        <f t="shared" si="60"/>
        <v>#DIV/0!</v>
      </c>
      <c r="JU32" s="104" t="e">
        <f t="shared" si="60"/>
        <v>#DIV/0!</v>
      </c>
      <c r="JV32" s="104" t="e">
        <f t="shared" si="60"/>
        <v>#DIV/0!</v>
      </c>
      <c r="JW32" s="104" t="e">
        <f t="shared" si="60"/>
        <v>#DIV/0!</v>
      </c>
      <c r="JX32" s="104" t="e">
        <f t="shared" si="60"/>
        <v>#DIV/0!</v>
      </c>
      <c r="JY32" s="104" t="e">
        <f t="shared" si="60"/>
        <v>#DIV/0!</v>
      </c>
      <c r="JZ32" s="104" t="e">
        <f t="shared" si="60"/>
        <v>#DIV/0!</v>
      </c>
      <c r="KA32" s="104" t="e">
        <f t="shared" si="60"/>
        <v>#DIV/0!</v>
      </c>
      <c r="KB32" s="104" t="e">
        <f t="shared" si="60"/>
        <v>#DIV/0!</v>
      </c>
      <c r="KC32" s="104" t="e">
        <f t="shared" si="60"/>
        <v>#DIV/0!</v>
      </c>
      <c r="KD32" s="104" t="e">
        <f t="shared" si="60"/>
        <v>#DIV/0!</v>
      </c>
      <c r="KE32" s="104" t="e">
        <f t="shared" si="60"/>
        <v>#DIV/0!</v>
      </c>
      <c r="KF32" s="104" t="e">
        <f t="shared" si="60"/>
        <v>#DIV/0!</v>
      </c>
      <c r="KG32" s="104" t="e">
        <f t="shared" si="60"/>
        <v>#DIV/0!</v>
      </c>
      <c r="KH32" s="104" t="e">
        <f t="shared" si="60"/>
        <v>#DIV/0!</v>
      </c>
      <c r="KI32" s="104" t="e">
        <f t="shared" si="60"/>
        <v>#DIV/0!</v>
      </c>
      <c r="KJ32" s="104" t="e">
        <f t="shared" si="60"/>
        <v>#DIV/0!</v>
      </c>
      <c r="KK32" s="104" t="e">
        <f t="shared" si="60"/>
        <v>#DIV/0!</v>
      </c>
      <c r="KL32" s="104" t="e">
        <f t="shared" si="60"/>
        <v>#DIV/0!</v>
      </c>
      <c r="KM32" s="104" t="e">
        <f t="shared" si="60"/>
        <v>#DIV/0!</v>
      </c>
      <c r="KN32" s="104" t="e">
        <f t="shared" si="60"/>
        <v>#DIV/0!</v>
      </c>
      <c r="KO32" s="104" t="e">
        <f t="shared" si="60"/>
        <v>#DIV/0!</v>
      </c>
      <c r="KP32" s="104" t="e">
        <f t="shared" si="60"/>
        <v>#DIV/0!</v>
      </c>
      <c r="KQ32" s="104" t="e">
        <f t="shared" si="60"/>
        <v>#DIV/0!</v>
      </c>
      <c r="KR32" s="104" t="e">
        <f t="shared" si="60"/>
        <v>#DIV/0!</v>
      </c>
      <c r="KS32" s="104" t="e">
        <f t="shared" si="60"/>
        <v>#DIV/0!</v>
      </c>
      <c r="KT32" s="104" t="e">
        <f t="shared" si="60"/>
        <v>#DIV/0!</v>
      </c>
      <c r="KU32" s="104" t="e">
        <f t="shared" si="60"/>
        <v>#DIV/0!</v>
      </c>
      <c r="KV32" s="104" t="e">
        <f t="shared" si="60"/>
        <v>#DIV/0!</v>
      </c>
      <c r="KW32" s="104" t="e">
        <f t="shared" si="60"/>
        <v>#DIV/0!</v>
      </c>
      <c r="KX32" s="104" t="e">
        <f t="shared" si="60"/>
        <v>#DIV/0!</v>
      </c>
      <c r="KY32" s="104" t="e">
        <f t="shared" si="60"/>
        <v>#DIV/0!</v>
      </c>
      <c r="KZ32" s="104" t="e">
        <f t="shared" si="60"/>
        <v>#DIV/0!</v>
      </c>
      <c r="LA32" s="104" t="e">
        <f t="shared" si="60"/>
        <v>#DIV/0!</v>
      </c>
      <c r="LB32" s="104" t="e">
        <f t="shared" si="60"/>
        <v>#DIV/0!</v>
      </c>
      <c r="LC32" s="104" t="e">
        <f t="shared" si="60"/>
        <v>#DIV/0!</v>
      </c>
      <c r="LD32" s="104" t="e">
        <f t="shared" si="60"/>
        <v>#DIV/0!</v>
      </c>
      <c r="LE32" s="104" t="e">
        <f t="shared" si="60"/>
        <v>#DIV/0!</v>
      </c>
      <c r="LF32" s="104" t="e">
        <f t="shared" si="60"/>
        <v>#DIV/0!</v>
      </c>
      <c r="LG32" s="104" t="e">
        <f t="shared" si="60"/>
        <v>#DIV/0!</v>
      </c>
      <c r="LH32" s="104" t="e">
        <f t="shared" si="60"/>
        <v>#DIV/0!</v>
      </c>
      <c r="LI32" s="104" t="e">
        <f t="shared" si="60"/>
        <v>#DIV/0!</v>
      </c>
      <c r="LJ32" s="104" t="e">
        <f t="shared" si="60"/>
        <v>#DIV/0!</v>
      </c>
      <c r="LK32" s="104" t="e">
        <f t="shared" ref="LK32:NX32" si="61">$OC$7</f>
        <v>#DIV/0!</v>
      </c>
      <c r="LL32" s="104" t="e">
        <f t="shared" si="61"/>
        <v>#DIV/0!</v>
      </c>
      <c r="LM32" s="104" t="e">
        <f t="shared" si="61"/>
        <v>#DIV/0!</v>
      </c>
      <c r="LN32" s="104" t="e">
        <f t="shared" si="61"/>
        <v>#DIV/0!</v>
      </c>
      <c r="LO32" s="104" t="e">
        <f t="shared" si="61"/>
        <v>#DIV/0!</v>
      </c>
      <c r="LP32" s="104" t="e">
        <f t="shared" si="61"/>
        <v>#DIV/0!</v>
      </c>
      <c r="LQ32" s="104" t="e">
        <f t="shared" si="61"/>
        <v>#DIV/0!</v>
      </c>
      <c r="LR32" s="104" t="e">
        <f t="shared" si="61"/>
        <v>#DIV/0!</v>
      </c>
      <c r="LS32" s="104" t="e">
        <f t="shared" si="61"/>
        <v>#DIV/0!</v>
      </c>
      <c r="LT32" s="104" t="e">
        <f t="shared" si="61"/>
        <v>#DIV/0!</v>
      </c>
      <c r="LU32" s="104" t="e">
        <f t="shared" si="61"/>
        <v>#DIV/0!</v>
      </c>
      <c r="LV32" s="104" t="e">
        <f t="shared" si="61"/>
        <v>#DIV/0!</v>
      </c>
      <c r="LW32" s="104" t="e">
        <f t="shared" si="61"/>
        <v>#DIV/0!</v>
      </c>
      <c r="LX32" s="104" t="e">
        <f t="shared" si="61"/>
        <v>#DIV/0!</v>
      </c>
      <c r="LY32" s="104" t="e">
        <f t="shared" si="61"/>
        <v>#DIV/0!</v>
      </c>
      <c r="LZ32" s="104" t="e">
        <f t="shared" si="61"/>
        <v>#DIV/0!</v>
      </c>
      <c r="MA32" s="104" t="e">
        <f t="shared" si="61"/>
        <v>#DIV/0!</v>
      </c>
      <c r="MB32" s="104" t="e">
        <f t="shared" si="61"/>
        <v>#DIV/0!</v>
      </c>
      <c r="MC32" s="104" t="e">
        <f t="shared" si="61"/>
        <v>#DIV/0!</v>
      </c>
      <c r="MD32" s="104" t="e">
        <f t="shared" si="61"/>
        <v>#DIV/0!</v>
      </c>
      <c r="ME32" s="104" t="e">
        <f t="shared" si="61"/>
        <v>#DIV/0!</v>
      </c>
      <c r="MF32" s="104" t="e">
        <f t="shared" si="61"/>
        <v>#DIV/0!</v>
      </c>
      <c r="MG32" s="104" t="e">
        <f t="shared" si="61"/>
        <v>#DIV/0!</v>
      </c>
      <c r="MH32" s="104" t="e">
        <f t="shared" si="61"/>
        <v>#DIV/0!</v>
      </c>
      <c r="MI32" s="104" t="e">
        <f t="shared" si="61"/>
        <v>#DIV/0!</v>
      </c>
      <c r="MJ32" s="104" t="e">
        <f t="shared" si="61"/>
        <v>#DIV/0!</v>
      </c>
      <c r="MK32" s="104" t="e">
        <f t="shared" si="61"/>
        <v>#DIV/0!</v>
      </c>
      <c r="ML32" s="104" t="e">
        <f t="shared" si="61"/>
        <v>#DIV/0!</v>
      </c>
      <c r="MM32" s="104" t="e">
        <f t="shared" si="61"/>
        <v>#DIV/0!</v>
      </c>
      <c r="MN32" s="104" t="e">
        <f t="shared" si="61"/>
        <v>#DIV/0!</v>
      </c>
      <c r="MO32" s="104" t="e">
        <f t="shared" si="61"/>
        <v>#DIV/0!</v>
      </c>
      <c r="MP32" s="104" t="e">
        <f t="shared" si="61"/>
        <v>#DIV/0!</v>
      </c>
      <c r="MQ32" s="104" t="e">
        <f t="shared" si="61"/>
        <v>#DIV/0!</v>
      </c>
      <c r="MR32" s="104" t="e">
        <f t="shared" si="61"/>
        <v>#DIV/0!</v>
      </c>
      <c r="MS32" s="104" t="e">
        <f t="shared" si="61"/>
        <v>#DIV/0!</v>
      </c>
      <c r="MT32" s="104" t="e">
        <f t="shared" si="61"/>
        <v>#DIV/0!</v>
      </c>
      <c r="MU32" s="104" t="e">
        <f t="shared" si="61"/>
        <v>#DIV/0!</v>
      </c>
      <c r="MV32" s="104" t="e">
        <f t="shared" si="61"/>
        <v>#DIV/0!</v>
      </c>
      <c r="MW32" s="104" t="e">
        <f t="shared" si="61"/>
        <v>#DIV/0!</v>
      </c>
      <c r="MX32" s="104" t="e">
        <f t="shared" si="61"/>
        <v>#DIV/0!</v>
      </c>
      <c r="MY32" s="104" t="e">
        <f t="shared" si="61"/>
        <v>#DIV/0!</v>
      </c>
      <c r="MZ32" s="104" t="e">
        <f t="shared" si="61"/>
        <v>#DIV/0!</v>
      </c>
      <c r="NA32" s="104" t="e">
        <f t="shared" si="61"/>
        <v>#DIV/0!</v>
      </c>
      <c r="NB32" s="104" t="e">
        <f t="shared" si="61"/>
        <v>#DIV/0!</v>
      </c>
      <c r="NC32" s="104" t="e">
        <f t="shared" si="61"/>
        <v>#DIV/0!</v>
      </c>
      <c r="ND32" s="104" t="e">
        <f t="shared" si="61"/>
        <v>#DIV/0!</v>
      </c>
      <c r="NE32" s="104" t="e">
        <f t="shared" si="61"/>
        <v>#DIV/0!</v>
      </c>
      <c r="NF32" s="104" t="e">
        <f t="shared" si="61"/>
        <v>#DIV/0!</v>
      </c>
      <c r="NG32" s="104" t="e">
        <f t="shared" si="61"/>
        <v>#DIV/0!</v>
      </c>
      <c r="NH32" s="104" t="e">
        <f t="shared" si="61"/>
        <v>#DIV/0!</v>
      </c>
      <c r="NI32" s="104" t="e">
        <f t="shared" si="61"/>
        <v>#DIV/0!</v>
      </c>
      <c r="NJ32" s="104" t="e">
        <f t="shared" si="61"/>
        <v>#DIV/0!</v>
      </c>
      <c r="NK32" s="104" t="e">
        <f t="shared" si="61"/>
        <v>#DIV/0!</v>
      </c>
      <c r="NL32" s="104" t="e">
        <f t="shared" si="61"/>
        <v>#DIV/0!</v>
      </c>
      <c r="NM32" s="104" t="e">
        <f t="shared" si="61"/>
        <v>#DIV/0!</v>
      </c>
      <c r="NN32" s="104" t="e">
        <f t="shared" si="61"/>
        <v>#DIV/0!</v>
      </c>
      <c r="NO32" s="104" t="e">
        <f t="shared" si="61"/>
        <v>#DIV/0!</v>
      </c>
      <c r="NP32" s="104" t="e">
        <f t="shared" si="61"/>
        <v>#DIV/0!</v>
      </c>
      <c r="NQ32" s="104" t="e">
        <f t="shared" si="61"/>
        <v>#DIV/0!</v>
      </c>
      <c r="NR32" s="275" t="e">
        <f t="shared" si="61"/>
        <v>#DIV/0!</v>
      </c>
      <c r="NS32" s="104" t="e">
        <f t="shared" si="61"/>
        <v>#DIV/0!</v>
      </c>
      <c r="NT32" s="104" t="e">
        <f t="shared" si="61"/>
        <v>#DIV/0!</v>
      </c>
      <c r="NU32" s="104" t="e">
        <f t="shared" si="61"/>
        <v>#DIV/0!</v>
      </c>
      <c r="NV32" s="104" t="e">
        <f t="shared" si="61"/>
        <v>#DIV/0!</v>
      </c>
      <c r="NW32" s="104" t="e">
        <f t="shared" si="61"/>
        <v>#DIV/0!</v>
      </c>
      <c r="NX32" s="104" t="e">
        <f t="shared" si="61"/>
        <v>#DIV/0!</v>
      </c>
      <c r="NY32" s="259" t="e">
        <f t="shared" si="6"/>
        <v>#DIV/0!</v>
      </c>
      <c r="NZ32" s="258" t="e">
        <f t="shared" si="7"/>
        <v>#DIV/0!</v>
      </c>
      <c r="OA32" s="244" t="e">
        <f t="shared" si="8"/>
        <v>#DIV/0!</v>
      </c>
      <c r="OB32" s="104"/>
      <c r="OC32" s="257" t="e">
        <f t="shared" si="10"/>
        <v>#DIV/0!</v>
      </c>
      <c r="OD32" s="93"/>
      <c r="OE32" s="93"/>
      <c r="OF32" s="100"/>
      <c r="OG32" s="100"/>
      <c r="OH32" s="100"/>
      <c r="OI32" s="100"/>
      <c r="OJ32" s="100"/>
      <c r="OK32" s="100"/>
      <c r="OL32" s="101"/>
      <c r="OM32" s="70" t="e">
        <f t="shared" si="26"/>
        <v>#DIV/0!</v>
      </c>
      <c r="ON32" s="276" t="e">
        <f t="shared" si="12"/>
        <v>#DIV/0!</v>
      </c>
      <c r="OO32" s="232" t="e">
        <f t="shared" si="13"/>
        <v>#DIV/0!</v>
      </c>
      <c r="PE32" s="103"/>
      <c r="PF32" s="96"/>
    </row>
    <row r="33" spans="1:422" s="102" customFormat="1" ht="16" x14ac:dyDescent="0.2">
      <c r="B33" s="90" t="s">
        <v>66</v>
      </c>
      <c r="C33" s="104" t="e">
        <f t="shared" ref="C33:BN33" si="62">$OA$7</f>
        <v>#DIV/0!</v>
      </c>
      <c r="D33" s="104" t="e">
        <f t="shared" si="62"/>
        <v>#DIV/0!</v>
      </c>
      <c r="E33" s="104" t="e">
        <f t="shared" si="62"/>
        <v>#DIV/0!</v>
      </c>
      <c r="F33" s="104" t="e">
        <f t="shared" si="62"/>
        <v>#DIV/0!</v>
      </c>
      <c r="G33" s="104" t="e">
        <f t="shared" si="62"/>
        <v>#DIV/0!</v>
      </c>
      <c r="H33" s="104" t="e">
        <f t="shared" si="62"/>
        <v>#DIV/0!</v>
      </c>
      <c r="I33" s="104" t="e">
        <f t="shared" si="62"/>
        <v>#DIV/0!</v>
      </c>
      <c r="J33" s="104" t="e">
        <f t="shared" si="62"/>
        <v>#DIV/0!</v>
      </c>
      <c r="K33" s="104" t="e">
        <f t="shared" si="62"/>
        <v>#DIV/0!</v>
      </c>
      <c r="L33" s="104" t="e">
        <f t="shared" si="62"/>
        <v>#DIV/0!</v>
      </c>
      <c r="M33" s="104" t="e">
        <f t="shared" si="62"/>
        <v>#DIV/0!</v>
      </c>
      <c r="N33" s="104" t="e">
        <f t="shared" si="62"/>
        <v>#DIV/0!</v>
      </c>
      <c r="O33" s="104" t="e">
        <f t="shared" si="62"/>
        <v>#DIV/0!</v>
      </c>
      <c r="P33" s="104" t="e">
        <f t="shared" si="62"/>
        <v>#DIV/0!</v>
      </c>
      <c r="Q33" s="104" t="e">
        <f t="shared" si="62"/>
        <v>#DIV/0!</v>
      </c>
      <c r="R33" s="104" t="e">
        <f t="shared" si="62"/>
        <v>#DIV/0!</v>
      </c>
      <c r="S33" s="104" t="e">
        <f t="shared" si="62"/>
        <v>#DIV/0!</v>
      </c>
      <c r="T33" s="104" t="e">
        <f t="shared" si="62"/>
        <v>#DIV/0!</v>
      </c>
      <c r="U33" s="104" t="e">
        <f t="shared" si="62"/>
        <v>#DIV/0!</v>
      </c>
      <c r="V33" s="104" t="e">
        <f t="shared" si="62"/>
        <v>#DIV/0!</v>
      </c>
      <c r="W33" s="104" t="e">
        <f t="shared" si="62"/>
        <v>#DIV/0!</v>
      </c>
      <c r="X33" s="104" t="e">
        <f t="shared" si="62"/>
        <v>#DIV/0!</v>
      </c>
      <c r="Y33" s="104" t="e">
        <f t="shared" si="62"/>
        <v>#DIV/0!</v>
      </c>
      <c r="Z33" s="104" t="e">
        <f t="shared" si="62"/>
        <v>#DIV/0!</v>
      </c>
      <c r="AA33" s="104" t="e">
        <f t="shared" si="62"/>
        <v>#DIV/0!</v>
      </c>
      <c r="AB33" s="104" t="e">
        <f t="shared" si="62"/>
        <v>#DIV/0!</v>
      </c>
      <c r="AC33" s="104" t="e">
        <f t="shared" si="62"/>
        <v>#DIV/0!</v>
      </c>
      <c r="AD33" s="104" t="e">
        <f t="shared" si="62"/>
        <v>#DIV/0!</v>
      </c>
      <c r="AE33" s="104" t="e">
        <f t="shared" si="62"/>
        <v>#DIV/0!</v>
      </c>
      <c r="AF33" s="104" t="e">
        <f t="shared" si="62"/>
        <v>#DIV/0!</v>
      </c>
      <c r="AG33" s="104" t="e">
        <f t="shared" si="62"/>
        <v>#DIV/0!</v>
      </c>
      <c r="AH33" s="104" t="e">
        <f t="shared" si="62"/>
        <v>#DIV/0!</v>
      </c>
      <c r="AI33" s="104" t="e">
        <f t="shared" si="62"/>
        <v>#DIV/0!</v>
      </c>
      <c r="AJ33" s="104" t="e">
        <f t="shared" si="62"/>
        <v>#DIV/0!</v>
      </c>
      <c r="AK33" s="104" t="e">
        <f t="shared" si="62"/>
        <v>#DIV/0!</v>
      </c>
      <c r="AL33" s="104" t="e">
        <f t="shared" si="62"/>
        <v>#DIV/0!</v>
      </c>
      <c r="AM33" s="104" t="e">
        <f t="shared" si="62"/>
        <v>#DIV/0!</v>
      </c>
      <c r="AN33" s="104" t="e">
        <f t="shared" si="62"/>
        <v>#DIV/0!</v>
      </c>
      <c r="AO33" s="104" t="e">
        <f t="shared" si="62"/>
        <v>#DIV/0!</v>
      </c>
      <c r="AP33" s="104" t="e">
        <f t="shared" si="62"/>
        <v>#DIV/0!</v>
      </c>
      <c r="AQ33" s="104" t="e">
        <f t="shared" si="62"/>
        <v>#DIV/0!</v>
      </c>
      <c r="AR33" s="104" t="e">
        <f t="shared" si="62"/>
        <v>#DIV/0!</v>
      </c>
      <c r="AS33" s="104" t="e">
        <f t="shared" si="62"/>
        <v>#DIV/0!</v>
      </c>
      <c r="AT33" s="104" t="e">
        <f t="shared" si="62"/>
        <v>#DIV/0!</v>
      </c>
      <c r="AU33" s="104" t="e">
        <f t="shared" si="62"/>
        <v>#DIV/0!</v>
      </c>
      <c r="AV33" s="104" t="e">
        <f t="shared" si="62"/>
        <v>#DIV/0!</v>
      </c>
      <c r="AW33" s="104" t="e">
        <f t="shared" si="62"/>
        <v>#DIV/0!</v>
      </c>
      <c r="AX33" s="104" t="e">
        <f t="shared" si="62"/>
        <v>#DIV/0!</v>
      </c>
      <c r="AY33" s="104" t="e">
        <f t="shared" si="62"/>
        <v>#DIV/0!</v>
      </c>
      <c r="AZ33" s="104" t="e">
        <f t="shared" si="62"/>
        <v>#DIV/0!</v>
      </c>
      <c r="BA33" s="104" t="e">
        <f t="shared" si="62"/>
        <v>#DIV/0!</v>
      </c>
      <c r="BB33" s="104" t="e">
        <f t="shared" si="62"/>
        <v>#DIV/0!</v>
      </c>
      <c r="BC33" s="104" t="e">
        <f t="shared" si="62"/>
        <v>#DIV/0!</v>
      </c>
      <c r="BD33" s="104" t="e">
        <f t="shared" si="62"/>
        <v>#DIV/0!</v>
      </c>
      <c r="BE33" s="104" t="e">
        <f t="shared" si="62"/>
        <v>#DIV/0!</v>
      </c>
      <c r="BF33" s="104" t="e">
        <f t="shared" si="62"/>
        <v>#DIV/0!</v>
      </c>
      <c r="BG33" s="104" t="e">
        <f t="shared" si="62"/>
        <v>#DIV/0!</v>
      </c>
      <c r="BH33" s="104" t="e">
        <f t="shared" si="62"/>
        <v>#DIV/0!</v>
      </c>
      <c r="BI33" s="104" t="e">
        <f t="shared" si="62"/>
        <v>#DIV/0!</v>
      </c>
      <c r="BJ33" s="104" t="e">
        <f t="shared" si="62"/>
        <v>#DIV/0!</v>
      </c>
      <c r="BK33" s="104" t="e">
        <f t="shared" si="62"/>
        <v>#DIV/0!</v>
      </c>
      <c r="BL33" s="104" t="e">
        <f t="shared" si="62"/>
        <v>#DIV/0!</v>
      </c>
      <c r="BM33" s="104" t="e">
        <f t="shared" si="62"/>
        <v>#DIV/0!</v>
      </c>
      <c r="BN33" s="104" t="e">
        <f t="shared" si="62"/>
        <v>#DIV/0!</v>
      </c>
      <c r="BO33" s="104" t="e">
        <f t="shared" ref="BO33:DZ33" si="63">$OA$7</f>
        <v>#DIV/0!</v>
      </c>
      <c r="BP33" s="104" t="e">
        <f t="shared" si="63"/>
        <v>#DIV/0!</v>
      </c>
      <c r="BQ33" s="104" t="e">
        <f t="shared" si="63"/>
        <v>#DIV/0!</v>
      </c>
      <c r="BR33" s="104" t="e">
        <f t="shared" si="63"/>
        <v>#DIV/0!</v>
      </c>
      <c r="BS33" s="104" t="e">
        <f t="shared" si="63"/>
        <v>#DIV/0!</v>
      </c>
      <c r="BT33" s="104" t="e">
        <f t="shared" si="63"/>
        <v>#DIV/0!</v>
      </c>
      <c r="BU33" s="104" t="e">
        <f t="shared" si="63"/>
        <v>#DIV/0!</v>
      </c>
      <c r="BV33" s="104" t="e">
        <f t="shared" si="63"/>
        <v>#DIV/0!</v>
      </c>
      <c r="BW33" s="104" t="e">
        <f t="shared" si="63"/>
        <v>#DIV/0!</v>
      </c>
      <c r="BX33" s="104" t="e">
        <f t="shared" si="63"/>
        <v>#DIV/0!</v>
      </c>
      <c r="BY33" s="104" t="e">
        <f t="shared" si="63"/>
        <v>#DIV/0!</v>
      </c>
      <c r="BZ33" s="104" t="e">
        <f t="shared" si="63"/>
        <v>#DIV/0!</v>
      </c>
      <c r="CA33" s="104" t="e">
        <f t="shared" si="63"/>
        <v>#DIV/0!</v>
      </c>
      <c r="CB33" s="104" t="e">
        <f t="shared" si="63"/>
        <v>#DIV/0!</v>
      </c>
      <c r="CC33" s="104" t="e">
        <f t="shared" si="63"/>
        <v>#DIV/0!</v>
      </c>
      <c r="CD33" s="104" t="e">
        <f t="shared" si="63"/>
        <v>#DIV/0!</v>
      </c>
      <c r="CE33" s="104" t="e">
        <f t="shared" si="63"/>
        <v>#DIV/0!</v>
      </c>
      <c r="CF33" s="104" t="e">
        <f t="shared" si="63"/>
        <v>#DIV/0!</v>
      </c>
      <c r="CG33" s="104" t="e">
        <f t="shared" si="63"/>
        <v>#DIV/0!</v>
      </c>
      <c r="CH33" s="104" t="e">
        <f t="shared" si="63"/>
        <v>#DIV/0!</v>
      </c>
      <c r="CI33" s="104" t="e">
        <f t="shared" si="63"/>
        <v>#DIV/0!</v>
      </c>
      <c r="CJ33" s="104" t="e">
        <f t="shared" si="63"/>
        <v>#DIV/0!</v>
      </c>
      <c r="CK33" s="104" t="e">
        <f t="shared" si="63"/>
        <v>#DIV/0!</v>
      </c>
      <c r="CL33" s="104" t="e">
        <f t="shared" si="63"/>
        <v>#DIV/0!</v>
      </c>
      <c r="CM33" s="104" t="e">
        <f t="shared" si="63"/>
        <v>#DIV/0!</v>
      </c>
      <c r="CN33" s="104" t="e">
        <f t="shared" si="63"/>
        <v>#DIV/0!</v>
      </c>
      <c r="CO33" s="104" t="e">
        <f t="shared" si="63"/>
        <v>#DIV/0!</v>
      </c>
      <c r="CP33" s="104" t="e">
        <f t="shared" si="63"/>
        <v>#DIV/0!</v>
      </c>
      <c r="CQ33" s="104" t="e">
        <f t="shared" si="63"/>
        <v>#DIV/0!</v>
      </c>
      <c r="CR33" s="104" t="e">
        <f t="shared" si="63"/>
        <v>#DIV/0!</v>
      </c>
      <c r="CS33" s="104" t="e">
        <f t="shared" si="63"/>
        <v>#DIV/0!</v>
      </c>
      <c r="CT33" s="104" t="e">
        <f t="shared" si="63"/>
        <v>#DIV/0!</v>
      </c>
      <c r="CU33" s="104" t="e">
        <f t="shared" si="63"/>
        <v>#DIV/0!</v>
      </c>
      <c r="CV33" s="104" t="e">
        <f t="shared" si="63"/>
        <v>#DIV/0!</v>
      </c>
      <c r="CW33" s="104" t="e">
        <f t="shared" si="63"/>
        <v>#DIV/0!</v>
      </c>
      <c r="CX33" s="104" t="e">
        <f t="shared" si="63"/>
        <v>#DIV/0!</v>
      </c>
      <c r="CY33" s="104" t="e">
        <f t="shared" si="63"/>
        <v>#DIV/0!</v>
      </c>
      <c r="CZ33" s="104" t="e">
        <f t="shared" si="63"/>
        <v>#DIV/0!</v>
      </c>
      <c r="DA33" s="104" t="e">
        <f t="shared" si="63"/>
        <v>#DIV/0!</v>
      </c>
      <c r="DB33" s="104" t="e">
        <f t="shared" si="63"/>
        <v>#DIV/0!</v>
      </c>
      <c r="DC33" s="104" t="e">
        <f t="shared" si="63"/>
        <v>#DIV/0!</v>
      </c>
      <c r="DD33" s="104" t="e">
        <f t="shared" si="63"/>
        <v>#DIV/0!</v>
      </c>
      <c r="DE33" s="104" t="e">
        <f t="shared" si="63"/>
        <v>#DIV/0!</v>
      </c>
      <c r="DF33" s="104" t="e">
        <f t="shared" si="63"/>
        <v>#DIV/0!</v>
      </c>
      <c r="DG33" s="104" t="e">
        <f t="shared" si="63"/>
        <v>#DIV/0!</v>
      </c>
      <c r="DH33" s="104" t="e">
        <f t="shared" si="63"/>
        <v>#DIV/0!</v>
      </c>
      <c r="DI33" s="104" t="e">
        <f t="shared" si="63"/>
        <v>#DIV/0!</v>
      </c>
      <c r="DJ33" s="104" t="e">
        <f t="shared" si="63"/>
        <v>#DIV/0!</v>
      </c>
      <c r="DK33" s="104" t="e">
        <f t="shared" si="63"/>
        <v>#DIV/0!</v>
      </c>
      <c r="DL33" s="104" t="e">
        <f t="shared" si="63"/>
        <v>#DIV/0!</v>
      </c>
      <c r="DM33" s="104" t="e">
        <f t="shared" si="63"/>
        <v>#DIV/0!</v>
      </c>
      <c r="DN33" s="104" t="e">
        <f t="shared" si="63"/>
        <v>#DIV/0!</v>
      </c>
      <c r="DO33" s="104" t="e">
        <f t="shared" si="63"/>
        <v>#DIV/0!</v>
      </c>
      <c r="DP33" s="104" t="e">
        <f t="shared" si="63"/>
        <v>#DIV/0!</v>
      </c>
      <c r="DQ33" s="104" t="e">
        <f t="shared" si="63"/>
        <v>#DIV/0!</v>
      </c>
      <c r="DR33" s="104" t="e">
        <f t="shared" si="63"/>
        <v>#DIV/0!</v>
      </c>
      <c r="DS33" s="104" t="e">
        <f t="shared" si="63"/>
        <v>#DIV/0!</v>
      </c>
      <c r="DT33" s="104" t="e">
        <f t="shared" si="63"/>
        <v>#DIV/0!</v>
      </c>
      <c r="DU33" s="104" t="e">
        <f t="shared" si="63"/>
        <v>#DIV/0!</v>
      </c>
      <c r="DV33" s="104" t="e">
        <f t="shared" si="63"/>
        <v>#DIV/0!</v>
      </c>
      <c r="DW33" s="104" t="e">
        <f t="shared" si="63"/>
        <v>#DIV/0!</v>
      </c>
      <c r="DX33" s="104" t="e">
        <f t="shared" si="63"/>
        <v>#DIV/0!</v>
      </c>
      <c r="DY33" s="104" t="e">
        <f t="shared" si="63"/>
        <v>#DIV/0!</v>
      </c>
      <c r="DZ33" s="104" t="e">
        <f t="shared" si="63"/>
        <v>#DIV/0!</v>
      </c>
      <c r="EA33" s="104" t="e">
        <f t="shared" ref="EA33:GL33" si="64">$OA$7</f>
        <v>#DIV/0!</v>
      </c>
      <c r="EB33" s="104" t="e">
        <f t="shared" si="64"/>
        <v>#DIV/0!</v>
      </c>
      <c r="EC33" s="104" t="e">
        <f t="shared" si="64"/>
        <v>#DIV/0!</v>
      </c>
      <c r="ED33" s="104" t="e">
        <f t="shared" si="64"/>
        <v>#DIV/0!</v>
      </c>
      <c r="EE33" s="104" t="e">
        <f t="shared" si="64"/>
        <v>#DIV/0!</v>
      </c>
      <c r="EF33" s="104" t="e">
        <f t="shared" si="64"/>
        <v>#DIV/0!</v>
      </c>
      <c r="EG33" s="104" t="e">
        <f t="shared" si="64"/>
        <v>#DIV/0!</v>
      </c>
      <c r="EH33" s="104" t="e">
        <f t="shared" si="64"/>
        <v>#DIV/0!</v>
      </c>
      <c r="EI33" s="104" t="e">
        <f t="shared" si="64"/>
        <v>#DIV/0!</v>
      </c>
      <c r="EJ33" s="104" t="e">
        <f t="shared" si="64"/>
        <v>#DIV/0!</v>
      </c>
      <c r="EK33" s="104" t="e">
        <f t="shared" si="64"/>
        <v>#DIV/0!</v>
      </c>
      <c r="EL33" s="104" t="e">
        <f t="shared" si="64"/>
        <v>#DIV/0!</v>
      </c>
      <c r="EM33" s="104" t="e">
        <f t="shared" si="64"/>
        <v>#DIV/0!</v>
      </c>
      <c r="EN33" s="104" t="e">
        <f t="shared" si="64"/>
        <v>#DIV/0!</v>
      </c>
      <c r="EO33" s="104" t="e">
        <f t="shared" si="64"/>
        <v>#DIV/0!</v>
      </c>
      <c r="EP33" s="104" t="e">
        <f t="shared" si="64"/>
        <v>#DIV/0!</v>
      </c>
      <c r="EQ33" s="104" t="e">
        <f t="shared" si="64"/>
        <v>#DIV/0!</v>
      </c>
      <c r="ER33" s="104" t="e">
        <f t="shared" si="64"/>
        <v>#DIV/0!</v>
      </c>
      <c r="ES33" s="104" t="e">
        <f t="shared" si="64"/>
        <v>#DIV/0!</v>
      </c>
      <c r="ET33" s="104" t="e">
        <f t="shared" si="64"/>
        <v>#DIV/0!</v>
      </c>
      <c r="EU33" s="104" t="e">
        <f t="shared" si="64"/>
        <v>#DIV/0!</v>
      </c>
      <c r="EV33" s="104" t="e">
        <f t="shared" si="64"/>
        <v>#DIV/0!</v>
      </c>
      <c r="EW33" s="104" t="e">
        <f t="shared" si="64"/>
        <v>#DIV/0!</v>
      </c>
      <c r="EX33" s="104" t="e">
        <f t="shared" si="64"/>
        <v>#DIV/0!</v>
      </c>
      <c r="EY33" s="104" t="e">
        <f t="shared" si="64"/>
        <v>#DIV/0!</v>
      </c>
      <c r="EZ33" s="104" t="e">
        <f t="shared" si="64"/>
        <v>#DIV/0!</v>
      </c>
      <c r="FA33" s="104" t="e">
        <f t="shared" si="64"/>
        <v>#DIV/0!</v>
      </c>
      <c r="FB33" s="104" t="e">
        <f t="shared" si="64"/>
        <v>#DIV/0!</v>
      </c>
      <c r="FC33" s="104" t="e">
        <f t="shared" si="64"/>
        <v>#DIV/0!</v>
      </c>
      <c r="FD33" s="104" t="e">
        <f t="shared" si="64"/>
        <v>#DIV/0!</v>
      </c>
      <c r="FE33" s="104" t="e">
        <f t="shared" si="64"/>
        <v>#DIV/0!</v>
      </c>
      <c r="FF33" s="104" t="e">
        <f t="shared" si="64"/>
        <v>#DIV/0!</v>
      </c>
      <c r="FG33" s="104" t="e">
        <f t="shared" si="64"/>
        <v>#DIV/0!</v>
      </c>
      <c r="FH33" s="104" t="e">
        <f t="shared" si="64"/>
        <v>#DIV/0!</v>
      </c>
      <c r="FI33" s="104" t="e">
        <f t="shared" si="64"/>
        <v>#DIV/0!</v>
      </c>
      <c r="FJ33" s="104" t="e">
        <f t="shared" si="64"/>
        <v>#DIV/0!</v>
      </c>
      <c r="FK33" s="104" t="e">
        <f t="shared" si="64"/>
        <v>#DIV/0!</v>
      </c>
      <c r="FL33" s="104" t="e">
        <f t="shared" si="64"/>
        <v>#DIV/0!</v>
      </c>
      <c r="FM33" s="104" t="e">
        <f t="shared" si="64"/>
        <v>#DIV/0!</v>
      </c>
      <c r="FN33" s="104" t="e">
        <f t="shared" si="64"/>
        <v>#DIV/0!</v>
      </c>
      <c r="FO33" s="104" t="e">
        <f t="shared" si="64"/>
        <v>#DIV/0!</v>
      </c>
      <c r="FP33" s="104" t="e">
        <f t="shared" si="64"/>
        <v>#DIV/0!</v>
      </c>
      <c r="FQ33" s="104" t="e">
        <f t="shared" si="64"/>
        <v>#DIV/0!</v>
      </c>
      <c r="FR33" s="104" t="e">
        <f t="shared" si="64"/>
        <v>#DIV/0!</v>
      </c>
      <c r="FS33" s="104" t="e">
        <f t="shared" si="64"/>
        <v>#DIV/0!</v>
      </c>
      <c r="FT33" s="104" t="e">
        <f t="shared" si="64"/>
        <v>#DIV/0!</v>
      </c>
      <c r="FU33" s="104" t="e">
        <f t="shared" si="64"/>
        <v>#DIV/0!</v>
      </c>
      <c r="FV33" s="104" t="e">
        <f t="shared" si="64"/>
        <v>#DIV/0!</v>
      </c>
      <c r="FW33" s="104" t="e">
        <f t="shared" si="64"/>
        <v>#DIV/0!</v>
      </c>
      <c r="FX33" s="104" t="e">
        <f t="shared" si="64"/>
        <v>#DIV/0!</v>
      </c>
      <c r="FY33" s="104" t="e">
        <f t="shared" si="64"/>
        <v>#DIV/0!</v>
      </c>
      <c r="FZ33" s="104" t="e">
        <f t="shared" si="64"/>
        <v>#DIV/0!</v>
      </c>
      <c r="GA33" s="213" t="e">
        <f t="shared" si="64"/>
        <v>#DIV/0!</v>
      </c>
      <c r="GB33" s="104" t="e">
        <f t="shared" si="64"/>
        <v>#DIV/0!</v>
      </c>
      <c r="GC33" s="104" t="e">
        <f t="shared" si="64"/>
        <v>#DIV/0!</v>
      </c>
      <c r="GD33" s="104" t="e">
        <f t="shared" si="64"/>
        <v>#DIV/0!</v>
      </c>
      <c r="GE33" s="104" t="e">
        <f t="shared" si="64"/>
        <v>#DIV/0!</v>
      </c>
      <c r="GF33" s="104" t="e">
        <f t="shared" si="64"/>
        <v>#DIV/0!</v>
      </c>
      <c r="GG33" s="104" t="e">
        <f t="shared" si="64"/>
        <v>#DIV/0!</v>
      </c>
      <c r="GH33" s="104" t="e">
        <f t="shared" si="64"/>
        <v>#DIV/0!</v>
      </c>
      <c r="GI33" s="104" t="e">
        <f t="shared" si="64"/>
        <v>#DIV/0!</v>
      </c>
      <c r="GJ33" s="104" t="e">
        <f t="shared" si="64"/>
        <v>#DIV/0!</v>
      </c>
      <c r="GK33" s="104" t="e">
        <f t="shared" si="64"/>
        <v>#DIV/0!</v>
      </c>
      <c r="GL33" s="104" t="e">
        <f t="shared" si="64"/>
        <v>#DIV/0!</v>
      </c>
      <c r="GM33" s="104" t="e">
        <f t="shared" ref="GM33:IX33" si="65">$OA$7</f>
        <v>#DIV/0!</v>
      </c>
      <c r="GN33" s="104" t="e">
        <f t="shared" si="65"/>
        <v>#DIV/0!</v>
      </c>
      <c r="GO33" s="104" t="e">
        <f t="shared" si="65"/>
        <v>#DIV/0!</v>
      </c>
      <c r="GP33" s="104" t="e">
        <f t="shared" si="65"/>
        <v>#DIV/0!</v>
      </c>
      <c r="GQ33" s="104" t="e">
        <f t="shared" si="65"/>
        <v>#DIV/0!</v>
      </c>
      <c r="GR33" s="104" t="e">
        <f t="shared" si="65"/>
        <v>#DIV/0!</v>
      </c>
      <c r="GS33" s="104" t="e">
        <f t="shared" si="65"/>
        <v>#DIV/0!</v>
      </c>
      <c r="GT33" s="104" t="e">
        <f t="shared" si="65"/>
        <v>#DIV/0!</v>
      </c>
      <c r="GU33" s="104" t="e">
        <f t="shared" si="65"/>
        <v>#DIV/0!</v>
      </c>
      <c r="GV33" s="104" t="e">
        <f t="shared" si="65"/>
        <v>#DIV/0!</v>
      </c>
      <c r="GW33" s="104" t="e">
        <f t="shared" si="65"/>
        <v>#DIV/0!</v>
      </c>
      <c r="GX33" s="104" t="e">
        <f t="shared" si="65"/>
        <v>#DIV/0!</v>
      </c>
      <c r="GY33" s="104" t="e">
        <f t="shared" si="65"/>
        <v>#DIV/0!</v>
      </c>
      <c r="GZ33" s="104" t="e">
        <f t="shared" si="65"/>
        <v>#DIV/0!</v>
      </c>
      <c r="HA33" s="104" t="e">
        <f t="shared" si="65"/>
        <v>#DIV/0!</v>
      </c>
      <c r="HB33" s="104" t="e">
        <f t="shared" si="65"/>
        <v>#DIV/0!</v>
      </c>
      <c r="HC33" s="104" t="e">
        <f t="shared" si="65"/>
        <v>#DIV/0!</v>
      </c>
      <c r="HD33" s="104" t="e">
        <f t="shared" si="65"/>
        <v>#DIV/0!</v>
      </c>
      <c r="HE33" s="104" t="e">
        <f t="shared" si="65"/>
        <v>#DIV/0!</v>
      </c>
      <c r="HF33" s="104" t="e">
        <f t="shared" si="65"/>
        <v>#DIV/0!</v>
      </c>
      <c r="HG33" s="104" t="e">
        <f t="shared" si="65"/>
        <v>#DIV/0!</v>
      </c>
      <c r="HH33" s="104" t="e">
        <f t="shared" si="65"/>
        <v>#DIV/0!</v>
      </c>
      <c r="HI33" s="104" t="e">
        <f t="shared" si="65"/>
        <v>#DIV/0!</v>
      </c>
      <c r="HJ33" s="104" t="e">
        <f t="shared" si="65"/>
        <v>#DIV/0!</v>
      </c>
      <c r="HK33" s="104" t="e">
        <f t="shared" si="65"/>
        <v>#DIV/0!</v>
      </c>
      <c r="HL33" s="104" t="e">
        <f t="shared" si="65"/>
        <v>#DIV/0!</v>
      </c>
      <c r="HM33" s="104" t="e">
        <f t="shared" si="65"/>
        <v>#DIV/0!</v>
      </c>
      <c r="HN33" s="104" t="e">
        <f t="shared" si="65"/>
        <v>#DIV/0!</v>
      </c>
      <c r="HO33" s="104" t="e">
        <f t="shared" si="65"/>
        <v>#DIV/0!</v>
      </c>
      <c r="HP33" s="104" t="e">
        <f t="shared" si="65"/>
        <v>#DIV/0!</v>
      </c>
      <c r="HQ33" s="104" t="e">
        <f t="shared" si="65"/>
        <v>#DIV/0!</v>
      </c>
      <c r="HR33" s="104" t="e">
        <f t="shared" si="65"/>
        <v>#DIV/0!</v>
      </c>
      <c r="HS33" s="104" t="e">
        <f t="shared" si="65"/>
        <v>#DIV/0!</v>
      </c>
      <c r="HT33" s="104" t="e">
        <f t="shared" si="65"/>
        <v>#DIV/0!</v>
      </c>
      <c r="HU33" s="104" t="e">
        <f t="shared" si="65"/>
        <v>#DIV/0!</v>
      </c>
      <c r="HV33" s="104" t="e">
        <f t="shared" si="65"/>
        <v>#DIV/0!</v>
      </c>
      <c r="HW33" s="104" t="e">
        <f t="shared" si="65"/>
        <v>#DIV/0!</v>
      </c>
      <c r="HX33" s="104" t="e">
        <f t="shared" si="65"/>
        <v>#DIV/0!</v>
      </c>
      <c r="HY33" s="104" t="e">
        <f t="shared" si="65"/>
        <v>#DIV/0!</v>
      </c>
      <c r="HZ33" s="104" t="e">
        <f t="shared" si="65"/>
        <v>#DIV/0!</v>
      </c>
      <c r="IA33" s="104" t="e">
        <f t="shared" si="65"/>
        <v>#DIV/0!</v>
      </c>
      <c r="IB33" s="104" t="e">
        <f t="shared" si="65"/>
        <v>#DIV/0!</v>
      </c>
      <c r="IC33" s="104" t="e">
        <f t="shared" si="65"/>
        <v>#DIV/0!</v>
      </c>
      <c r="ID33" s="104" t="e">
        <f t="shared" si="65"/>
        <v>#DIV/0!</v>
      </c>
      <c r="IE33" s="104" t="e">
        <f t="shared" si="65"/>
        <v>#DIV/0!</v>
      </c>
      <c r="IF33" s="104" t="e">
        <f t="shared" si="65"/>
        <v>#DIV/0!</v>
      </c>
      <c r="IG33" s="104" t="e">
        <f t="shared" si="65"/>
        <v>#DIV/0!</v>
      </c>
      <c r="IH33" s="104" t="e">
        <f t="shared" si="65"/>
        <v>#DIV/0!</v>
      </c>
      <c r="II33" s="104" t="e">
        <f t="shared" si="65"/>
        <v>#DIV/0!</v>
      </c>
      <c r="IJ33" s="104" t="e">
        <f t="shared" si="65"/>
        <v>#DIV/0!</v>
      </c>
      <c r="IK33" s="104" t="e">
        <f t="shared" si="65"/>
        <v>#DIV/0!</v>
      </c>
      <c r="IL33" s="104" t="e">
        <f t="shared" si="65"/>
        <v>#DIV/0!</v>
      </c>
      <c r="IM33" s="197" t="e">
        <f t="shared" si="65"/>
        <v>#DIV/0!</v>
      </c>
      <c r="IN33" s="104" t="e">
        <f t="shared" si="65"/>
        <v>#DIV/0!</v>
      </c>
      <c r="IO33" s="104" t="e">
        <f t="shared" si="65"/>
        <v>#DIV/0!</v>
      </c>
      <c r="IP33" s="104" t="e">
        <f t="shared" si="65"/>
        <v>#DIV/0!</v>
      </c>
      <c r="IQ33" s="104" t="e">
        <f t="shared" si="65"/>
        <v>#DIV/0!</v>
      </c>
      <c r="IR33" s="104" t="e">
        <f t="shared" si="65"/>
        <v>#DIV/0!</v>
      </c>
      <c r="IS33" s="104" t="e">
        <f t="shared" si="65"/>
        <v>#DIV/0!</v>
      </c>
      <c r="IT33" s="104" t="e">
        <f t="shared" si="65"/>
        <v>#DIV/0!</v>
      </c>
      <c r="IU33" s="104" t="e">
        <f t="shared" si="65"/>
        <v>#DIV/0!</v>
      </c>
      <c r="IV33" s="104" t="e">
        <f t="shared" si="65"/>
        <v>#DIV/0!</v>
      </c>
      <c r="IW33" s="104" t="e">
        <f t="shared" si="65"/>
        <v>#DIV/0!</v>
      </c>
      <c r="IX33" s="104" t="e">
        <f t="shared" si="65"/>
        <v>#DIV/0!</v>
      </c>
      <c r="IY33" s="104" t="e">
        <f t="shared" ref="IY33:LJ33" si="66">$OA$7</f>
        <v>#DIV/0!</v>
      </c>
      <c r="IZ33" s="104" t="e">
        <f t="shared" si="66"/>
        <v>#DIV/0!</v>
      </c>
      <c r="JA33" s="104" t="e">
        <f t="shared" si="66"/>
        <v>#DIV/0!</v>
      </c>
      <c r="JB33" s="104" t="e">
        <f t="shared" si="66"/>
        <v>#DIV/0!</v>
      </c>
      <c r="JC33" s="104" t="e">
        <f t="shared" si="66"/>
        <v>#DIV/0!</v>
      </c>
      <c r="JD33" s="104" t="e">
        <f t="shared" si="66"/>
        <v>#DIV/0!</v>
      </c>
      <c r="JE33" s="104" t="e">
        <f t="shared" si="66"/>
        <v>#DIV/0!</v>
      </c>
      <c r="JF33" s="104" t="e">
        <f t="shared" si="66"/>
        <v>#DIV/0!</v>
      </c>
      <c r="JG33" s="104" t="e">
        <f t="shared" si="66"/>
        <v>#DIV/0!</v>
      </c>
      <c r="JH33" s="104" t="e">
        <f t="shared" si="66"/>
        <v>#DIV/0!</v>
      </c>
      <c r="JI33" s="104" t="e">
        <f t="shared" si="66"/>
        <v>#DIV/0!</v>
      </c>
      <c r="JJ33" s="104" t="e">
        <f t="shared" si="66"/>
        <v>#DIV/0!</v>
      </c>
      <c r="JK33" s="104" t="e">
        <f t="shared" si="66"/>
        <v>#DIV/0!</v>
      </c>
      <c r="JL33" s="104" t="e">
        <f t="shared" si="66"/>
        <v>#DIV/0!</v>
      </c>
      <c r="JM33" s="104" t="e">
        <f t="shared" si="66"/>
        <v>#DIV/0!</v>
      </c>
      <c r="JN33" s="104" t="e">
        <f t="shared" si="66"/>
        <v>#DIV/0!</v>
      </c>
      <c r="JO33" s="104" t="e">
        <f t="shared" si="66"/>
        <v>#DIV/0!</v>
      </c>
      <c r="JP33" s="275" t="e">
        <f t="shared" si="66"/>
        <v>#DIV/0!</v>
      </c>
      <c r="JQ33" s="104" t="e">
        <f t="shared" si="66"/>
        <v>#DIV/0!</v>
      </c>
      <c r="JR33" s="104" t="e">
        <f t="shared" si="66"/>
        <v>#DIV/0!</v>
      </c>
      <c r="JS33" s="104" t="e">
        <f t="shared" si="66"/>
        <v>#DIV/0!</v>
      </c>
      <c r="JT33" s="104" t="e">
        <f t="shared" si="66"/>
        <v>#DIV/0!</v>
      </c>
      <c r="JU33" s="104" t="e">
        <f t="shared" si="66"/>
        <v>#DIV/0!</v>
      </c>
      <c r="JV33" s="104" t="e">
        <f t="shared" si="66"/>
        <v>#DIV/0!</v>
      </c>
      <c r="JW33" s="104" t="e">
        <f t="shared" si="66"/>
        <v>#DIV/0!</v>
      </c>
      <c r="JX33" s="104" t="e">
        <f t="shared" si="66"/>
        <v>#DIV/0!</v>
      </c>
      <c r="JY33" s="104" t="e">
        <f t="shared" si="66"/>
        <v>#DIV/0!</v>
      </c>
      <c r="JZ33" s="104" t="e">
        <f t="shared" si="66"/>
        <v>#DIV/0!</v>
      </c>
      <c r="KA33" s="104" t="e">
        <f t="shared" si="66"/>
        <v>#DIV/0!</v>
      </c>
      <c r="KB33" s="104" t="e">
        <f t="shared" si="66"/>
        <v>#DIV/0!</v>
      </c>
      <c r="KC33" s="104" t="e">
        <f t="shared" si="66"/>
        <v>#DIV/0!</v>
      </c>
      <c r="KD33" s="104" t="e">
        <f t="shared" si="66"/>
        <v>#DIV/0!</v>
      </c>
      <c r="KE33" s="104" t="e">
        <f t="shared" si="66"/>
        <v>#DIV/0!</v>
      </c>
      <c r="KF33" s="104" t="e">
        <f t="shared" si="66"/>
        <v>#DIV/0!</v>
      </c>
      <c r="KG33" s="104" t="e">
        <f t="shared" si="66"/>
        <v>#DIV/0!</v>
      </c>
      <c r="KH33" s="104" t="e">
        <f t="shared" si="66"/>
        <v>#DIV/0!</v>
      </c>
      <c r="KI33" s="104" t="e">
        <f t="shared" si="66"/>
        <v>#DIV/0!</v>
      </c>
      <c r="KJ33" s="104" t="e">
        <f t="shared" si="66"/>
        <v>#DIV/0!</v>
      </c>
      <c r="KK33" s="104" t="e">
        <f t="shared" si="66"/>
        <v>#DIV/0!</v>
      </c>
      <c r="KL33" s="104" t="e">
        <f t="shared" si="66"/>
        <v>#DIV/0!</v>
      </c>
      <c r="KM33" s="104" t="e">
        <f t="shared" si="66"/>
        <v>#DIV/0!</v>
      </c>
      <c r="KN33" s="104" t="e">
        <f t="shared" si="66"/>
        <v>#DIV/0!</v>
      </c>
      <c r="KO33" s="104" t="e">
        <f t="shared" si="66"/>
        <v>#DIV/0!</v>
      </c>
      <c r="KP33" s="104" t="e">
        <f t="shared" si="66"/>
        <v>#DIV/0!</v>
      </c>
      <c r="KQ33" s="104" t="e">
        <f t="shared" si="66"/>
        <v>#DIV/0!</v>
      </c>
      <c r="KR33" s="104" t="e">
        <f t="shared" si="66"/>
        <v>#DIV/0!</v>
      </c>
      <c r="KS33" s="104" t="e">
        <f t="shared" si="66"/>
        <v>#DIV/0!</v>
      </c>
      <c r="KT33" s="104" t="e">
        <f t="shared" si="66"/>
        <v>#DIV/0!</v>
      </c>
      <c r="KU33" s="104" t="e">
        <f t="shared" si="66"/>
        <v>#DIV/0!</v>
      </c>
      <c r="KV33" s="104" t="e">
        <f t="shared" si="66"/>
        <v>#DIV/0!</v>
      </c>
      <c r="KW33" s="104" t="e">
        <f t="shared" si="66"/>
        <v>#DIV/0!</v>
      </c>
      <c r="KX33" s="104" t="e">
        <f t="shared" si="66"/>
        <v>#DIV/0!</v>
      </c>
      <c r="KY33" s="104" t="e">
        <f t="shared" si="66"/>
        <v>#DIV/0!</v>
      </c>
      <c r="KZ33" s="104" t="e">
        <f t="shared" si="66"/>
        <v>#DIV/0!</v>
      </c>
      <c r="LA33" s="104" t="e">
        <f t="shared" si="66"/>
        <v>#DIV/0!</v>
      </c>
      <c r="LB33" s="104" t="e">
        <f t="shared" si="66"/>
        <v>#DIV/0!</v>
      </c>
      <c r="LC33" s="104" t="e">
        <f t="shared" si="66"/>
        <v>#DIV/0!</v>
      </c>
      <c r="LD33" s="104" t="e">
        <f t="shared" si="66"/>
        <v>#DIV/0!</v>
      </c>
      <c r="LE33" s="104" t="e">
        <f t="shared" si="66"/>
        <v>#DIV/0!</v>
      </c>
      <c r="LF33" s="104" t="e">
        <f t="shared" si="66"/>
        <v>#DIV/0!</v>
      </c>
      <c r="LG33" s="104" t="e">
        <f t="shared" si="66"/>
        <v>#DIV/0!</v>
      </c>
      <c r="LH33" s="104" t="e">
        <f t="shared" si="66"/>
        <v>#DIV/0!</v>
      </c>
      <c r="LI33" s="104" t="e">
        <f t="shared" si="66"/>
        <v>#DIV/0!</v>
      </c>
      <c r="LJ33" s="104" t="e">
        <f t="shared" si="66"/>
        <v>#DIV/0!</v>
      </c>
      <c r="LK33" s="104" t="e">
        <f t="shared" ref="LK33:NX33" si="67">$OA$7</f>
        <v>#DIV/0!</v>
      </c>
      <c r="LL33" s="104" t="e">
        <f t="shared" si="67"/>
        <v>#DIV/0!</v>
      </c>
      <c r="LM33" s="104" t="e">
        <f t="shared" si="67"/>
        <v>#DIV/0!</v>
      </c>
      <c r="LN33" s="104" t="e">
        <f t="shared" si="67"/>
        <v>#DIV/0!</v>
      </c>
      <c r="LO33" s="104" t="e">
        <f t="shared" si="67"/>
        <v>#DIV/0!</v>
      </c>
      <c r="LP33" s="104" t="e">
        <f t="shared" si="67"/>
        <v>#DIV/0!</v>
      </c>
      <c r="LQ33" s="104" t="e">
        <f t="shared" si="67"/>
        <v>#DIV/0!</v>
      </c>
      <c r="LR33" s="104" t="e">
        <f t="shared" si="67"/>
        <v>#DIV/0!</v>
      </c>
      <c r="LS33" s="104" t="e">
        <f t="shared" si="67"/>
        <v>#DIV/0!</v>
      </c>
      <c r="LT33" s="104" t="e">
        <f t="shared" si="67"/>
        <v>#DIV/0!</v>
      </c>
      <c r="LU33" s="104" t="e">
        <f t="shared" si="67"/>
        <v>#DIV/0!</v>
      </c>
      <c r="LV33" s="104" t="e">
        <f t="shared" si="67"/>
        <v>#DIV/0!</v>
      </c>
      <c r="LW33" s="104" t="e">
        <f t="shared" si="67"/>
        <v>#DIV/0!</v>
      </c>
      <c r="LX33" s="104" t="e">
        <f t="shared" si="67"/>
        <v>#DIV/0!</v>
      </c>
      <c r="LY33" s="104" t="e">
        <f t="shared" si="67"/>
        <v>#DIV/0!</v>
      </c>
      <c r="LZ33" s="104" t="e">
        <f t="shared" si="67"/>
        <v>#DIV/0!</v>
      </c>
      <c r="MA33" s="104" t="e">
        <f t="shared" si="67"/>
        <v>#DIV/0!</v>
      </c>
      <c r="MB33" s="104" t="e">
        <f t="shared" si="67"/>
        <v>#DIV/0!</v>
      </c>
      <c r="MC33" s="104" t="e">
        <f t="shared" si="67"/>
        <v>#DIV/0!</v>
      </c>
      <c r="MD33" s="104" t="e">
        <f t="shared" si="67"/>
        <v>#DIV/0!</v>
      </c>
      <c r="ME33" s="104" t="e">
        <f t="shared" si="67"/>
        <v>#DIV/0!</v>
      </c>
      <c r="MF33" s="104" t="e">
        <f t="shared" si="67"/>
        <v>#DIV/0!</v>
      </c>
      <c r="MG33" s="104" t="e">
        <f t="shared" si="67"/>
        <v>#DIV/0!</v>
      </c>
      <c r="MH33" s="104" t="e">
        <f t="shared" si="67"/>
        <v>#DIV/0!</v>
      </c>
      <c r="MI33" s="104" t="e">
        <f t="shared" si="67"/>
        <v>#DIV/0!</v>
      </c>
      <c r="MJ33" s="104" t="e">
        <f t="shared" si="67"/>
        <v>#DIV/0!</v>
      </c>
      <c r="MK33" s="104" t="e">
        <f t="shared" si="67"/>
        <v>#DIV/0!</v>
      </c>
      <c r="ML33" s="104" t="e">
        <f t="shared" si="67"/>
        <v>#DIV/0!</v>
      </c>
      <c r="MM33" s="104" t="e">
        <f t="shared" si="67"/>
        <v>#DIV/0!</v>
      </c>
      <c r="MN33" s="104" t="e">
        <f t="shared" si="67"/>
        <v>#DIV/0!</v>
      </c>
      <c r="MO33" s="104" t="e">
        <f t="shared" si="67"/>
        <v>#DIV/0!</v>
      </c>
      <c r="MP33" s="104" t="e">
        <f t="shared" si="67"/>
        <v>#DIV/0!</v>
      </c>
      <c r="MQ33" s="104" t="e">
        <f t="shared" si="67"/>
        <v>#DIV/0!</v>
      </c>
      <c r="MR33" s="104" t="e">
        <f t="shared" si="67"/>
        <v>#DIV/0!</v>
      </c>
      <c r="MS33" s="104" t="e">
        <f t="shared" si="67"/>
        <v>#DIV/0!</v>
      </c>
      <c r="MT33" s="104" t="e">
        <f t="shared" si="67"/>
        <v>#DIV/0!</v>
      </c>
      <c r="MU33" s="104" t="e">
        <f t="shared" si="67"/>
        <v>#DIV/0!</v>
      </c>
      <c r="MV33" s="104" t="e">
        <f t="shared" si="67"/>
        <v>#DIV/0!</v>
      </c>
      <c r="MW33" s="104" t="e">
        <f t="shared" si="67"/>
        <v>#DIV/0!</v>
      </c>
      <c r="MX33" s="104" t="e">
        <f t="shared" si="67"/>
        <v>#DIV/0!</v>
      </c>
      <c r="MY33" s="104" t="e">
        <f t="shared" si="67"/>
        <v>#DIV/0!</v>
      </c>
      <c r="MZ33" s="104" t="e">
        <f t="shared" si="67"/>
        <v>#DIV/0!</v>
      </c>
      <c r="NA33" s="104" t="e">
        <f t="shared" si="67"/>
        <v>#DIV/0!</v>
      </c>
      <c r="NB33" s="104" t="e">
        <f t="shared" si="67"/>
        <v>#DIV/0!</v>
      </c>
      <c r="NC33" s="104" t="e">
        <f t="shared" si="67"/>
        <v>#DIV/0!</v>
      </c>
      <c r="ND33" s="104" t="e">
        <f t="shared" si="67"/>
        <v>#DIV/0!</v>
      </c>
      <c r="NE33" s="104" t="e">
        <f t="shared" si="67"/>
        <v>#DIV/0!</v>
      </c>
      <c r="NF33" s="104" t="e">
        <f t="shared" si="67"/>
        <v>#DIV/0!</v>
      </c>
      <c r="NG33" s="104" t="e">
        <f t="shared" si="67"/>
        <v>#DIV/0!</v>
      </c>
      <c r="NH33" s="104" t="e">
        <f t="shared" si="67"/>
        <v>#DIV/0!</v>
      </c>
      <c r="NI33" s="104" t="e">
        <f t="shared" si="67"/>
        <v>#DIV/0!</v>
      </c>
      <c r="NJ33" s="104" t="e">
        <f t="shared" si="67"/>
        <v>#DIV/0!</v>
      </c>
      <c r="NK33" s="104" t="e">
        <f t="shared" si="67"/>
        <v>#DIV/0!</v>
      </c>
      <c r="NL33" s="104" t="e">
        <f t="shared" si="67"/>
        <v>#DIV/0!</v>
      </c>
      <c r="NM33" s="104" t="e">
        <f t="shared" si="67"/>
        <v>#DIV/0!</v>
      </c>
      <c r="NN33" s="104" t="e">
        <f t="shared" si="67"/>
        <v>#DIV/0!</v>
      </c>
      <c r="NO33" s="104" t="e">
        <f t="shared" si="67"/>
        <v>#DIV/0!</v>
      </c>
      <c r="NP33" s="104" t="e">
        <f t="shared" si="67"/>
        <v>#DIV/0!</v>
      </c>
      <c r="NQ33" s="104" t="e">
        <f t="shared" si="67"/>
        <v>#DIV/0!</v>
      </c>
      <c r="NR33" s="275" t="e">
        <f t="shared" si="67"/>
        <v>#DIV/0!</v>
      </c>
      <c r="NS33" s="104" t="e">
        <f t="shared" si="67"/>
        <v>#DIV/0!</v>
      </c>
      <c r="NT33" s="104" t="e">
        <f t="shared" si="67"/>
        <v>#DIV/0!</v>
      </c>
      <c r="NU33" s="104" t="e">
        <f t="shared" si="67"/>
        <v>#DIV/0!</v>
      </c>
      <c r="NV33" s="104" t="e">
        <f t="shared" si="67"/>
        <v>#DIV/0!</v>
      </c>
      <c r="NW33" s="104" t="e">
        <f t="shared" si="67"/>
        <v>#DIV/0!</v>
      </c>
      <c r="NX33" s="104" t="e">
        <f t="shared" si="67"/>
        <v>#DIV/0!</v>
      </c>
      <c r="NY33" s="259" t="e">
        <f t="shared" si="6"/>
        <v>#DIV/0!</v>
      </c>
      <c r="NZ33" s="258" t="e">
        <f t="shared" si="7"/>
        <v>#DIV/0!</v>
      </c>
      <c r="OA33" s="244" t="e">
        <f t="shared" si="8"/>
        <v>#DIV/0!</v>
      </c>
      <c r="OB33" s="93"/>
      <c r="OC33" s="257" t="e">
        <f t="shared" si="10"/>
        <v>#DIV/0!</v>
      </c>
      <c r="OD33" s="93"/>
      <c r="OE33" s="93"/>
      <c r="OF33" s="100"/>
      <c r="OG33" s="100"/>
      <c r="OH33" s="100"/>
      <c r="OI33" s="100"/>
      <c r="OJ33" s="100"/>
      <c r="OK33" s="100"/>
      <c r="OL33" s="101"/>
      <c r="OM33" s="70" t="e">
        <f t="shared" si="26"/>
        <v>#DIV/0!</v>
      </c>
      <c r="ON33" s="276" t="e">
        <f t="shared" si="12"/>
        <v>#DIV/0!</v>
      </c>
      <c r="OO33" s="232" t="e">
        <f t="shared" si="13"/>
        <v>#DIV/0!</v>
      </c>
      <c r="PE33" s="103"/>
      <c r="PF33" s="96"/>
    </row>
    <row r="34" spans="1:422" s="102" customFormat="1" ht="16" x14ac:dyDescent="0.2">
      <c r="B34" s="90" t="s">
        <v>67</v>
      </c>
      <c r="C34" s="104" t="e">
        <f t="shared" ref="C34:BN34" si="68">$OB$7</f>
        <v>#DIV/0!</v>
      </c>
      <c r="D34" s="104" t="e">
        <f t="shared" si="68"/>
        <v>#DIV/0!</v>
      </c>
      <c r="E34" s="104" t="e">
        <f t="shared" si="68"/>
        <v>#DIV/0!</v>
      </c>
      <c r="F34" s="104" t="e">
        <f t="shared" si="68"/>
        <v>#DIV/0!</v>
      </c>
      <c r="G34" s="104" t="e">
        <f t="shared" si="68"/>
        <v>#DIV/0!</v>
      </c>
      <c r="H34" s="104" t="e">
        <f t="shared" si="68"/>
        <v>#DIV/0!</v>
      </c>
      <c r="I34" s="104" t="e">
        <f t="shared" si="68"/>
        <v>#DIV/0!</v>
      </c>
      <c r="J34" s="104" t="e">
        <f t="shared" si="68"/>
        <v>#DIV/0!</v>
      </c>
      <c r="K34" s="104" t="e">
        <f t="shared" si="68"/>
        <v>#DIV/0!</v>
      </c>
      <c r="L34" s="104" t="e">
        <f t="shared" si="68"/>
        <v>#DIV/0!</v>
      </c>
      <c r="M34" s="104" t="e">
        <f t="shared" si="68"/>
        <v>#DIV/0!</v>
      </c>
      <c r="N34" s="104" t="e">
        <f t="shared" si="68"/>
        <v>#DIV/0!</v>
      </c>
      <c r="O34" s="104" t="e">
        <f t="shared" si="68"/>
        <v>#DIV/0!</v>
      </c>
      <c r="P34" s="104" t="e">
        <f t="shared" si="68"/>
        <v>#DIV/0!</v>
      </c>
      <c r="Q34" s="104" t="e">
        <f t="shared" si="68"/>
        <v>#DIV/0!</v>
      </c>
      <c r="R34" s="104" t="e">
        <f t="shared" si="68"/>
        <v>#DIV/0!</v>
      </c>
      <c r="S34" s="104" t="e">
        <f t="shared" si="68"/>
        <v>#DIV/0!</v>
      </c>
      <c r="T34" s="104" t="e">
        <f t="shared" si="68"/>
        <v>#DIV/0!</v>
      </c>
      <c r="U34" s="104" t="e">
        <f t="shared" si="68"/>
        <v>#DIV/0!</v>
      </c>
      <c r="V34" s="104" t="e">
        <f t="shared" si="68"/>
        <v>#DIV/0!</v>
      </c>
      <c r="W34" s="104" t="e">
        <f t="shared" si="68"/>
        <v>#DIV/0!</v>
      </c>
      <c r="X34" s="104" t="e">
        <f t="shared" si="68"/>
        <v>#DIV/0!</v>
      </c>
      <c r="Y34" s="104" t="e">
        <f t="shared" si="68"/>
        <v>#DIV/0!</v>
      </c>
      <c r="Z34" s="104" t="e">
        <f t="shared" si="68"/>
        <v>#DIV/0!</v>
      </c>
      <c r="AA34" s="104" t="e">
        <f t="shared" si="68"/>
        <v>#DIV/0!</v>
      </c>
      <c r="AB34" s="104" t="e">
        <f t="shared" si="68"/>
        <v>#DIV/0!</v>
      </c>
      <c r="AC34" s="104" t="e">
        <f t="shared" si="68"/>
        <v>#DIV/0!</v>
      </c>
      <c r="AD34" s="104" t="e">
        <f t="shared" si="68"/>
        <v>#DIV/0!</v>
      </c>
      <c r="AE34" s="104" t="e">
        <f t="shared" si="68"/>
        <v>#DIV/0!</v>
      </c>
      <c r="AF34" s="104" t="e">
        <f t="shared" si="68"/>
        <v>#DIV/0!</v>
      </c>
      <c r="AG34" s="104" t="e">
        <f t="shared" si="68"/>
        <v>#DIV/0!</v>
      </c>
      <c r="AH34" s="104" t="e">
        <f t="shared" si="68"/>
        <v>#DIV/0!</v>
      </c>
      <c r="AI34" s="104" t="e">
        <f t="shared" si="68"/>
        <v>#DIV/0!</v>
      </c>
      <c r="AJ34" s="104" t="e">
        <f t="shared" si="68"/>
        <v>#DIV/0!</v>
      </c>
      <c r="AK34" s="104" t="e">
        <f t="shared" si="68"/>
        <v>#DIV/0!</v>
      </c>
      <c r="AL34" s="104" t="e">
        <f t="shared" si="68"/>
        <v>#DIV/0!</v>
      </c>
      <c r="AM34" s="104" t="e">
        <f t="shared" si="68"/>
        <v>#DIV/0!</v>
      </c>
      <c r="AN34" s="104" t="e">
        <f t="shared" si="68"/>
        <v>#DIV/0!</v>
      </c>
      <c r="AO34" s="104" t="e">
        <f t="shared" si="68"/>
        <v>#DIV/0!</v>
      </c>
      <c r="AP34" s="104" t="e">
        <f t="shared" si="68"/>
        <v>#DIV/0!</v>
      </c>
      <c r="AQ34" s="104" t="e">
        <f t="shared" si="68"/>
        <v>#DIV/0!</v>
      </c>
      <c r="AR34" s="104" t="e">
        <f t="shared" si="68"/>
        <v>#DIV/0!</v>
      </c>
      <c r="AS34" s="104" t="e">
        <f t="shared" si="68"/>
        <v>#DIV/0!</v>
      </c>
      <c r="AT34" s="104" t="e">
        <f t="shared" si="68"/>
        <v>#DIV/0!</v>
      </c>
      <c r="AU34" s="104" t="e">
        <f t="shared" si="68"/>
        <v>#DIV/0!</v>
      </c>
      <c r="AV34" s="104" t="e">
        <f t="shared" si="68"/>
        <v>#DIV/0!</v>
      </c>
      <c r="AW34" s="104" t="e">
        <f t="shared" si="68"/>
        <v>#DIV/0!</v>
      </c>
      <c r="AX34" s="104" t="e">
        <f t="shared" si="68"/>
        <v>#DIV/0!</v>
      </c>
      <c r="AY34" s="104" t="e">
        <f t="shared" si="68"/>
        <v>#DIV/0!</v>
      </c>
      <c r="AZ34" s="104" t="e">
        <f t="shared" si="68"/>
        <v>#DIV/0!</v>
      </c>
      <c r="BA34" s="104" t="e">
        <f t="shared" si="68"/>
        <v>#DIV/0!</v>
      </c>
      <c r="BB34" s="104" t="e">
        <f t="shared" si="68"/>
        <v>#DIV/0!</v>
      </c>
      <c r="BC34" s="104" t="e">
        <f t="shared" si="68"/>
        <v>#DIV/0!</v>
      </c>
      <c r="BD34" s="104" t="e">
        <f t="shared" si="68"/>
        <v>#DIV/0!</v>
      </c>
      <c r="BE34" s="104" t="e">
        <f t="shared" si="68"/>
        <v>#DIV/0!</v>
      </c>
      <c r="BF34" s="104" t="e">
        <f t="shared" si="68"/>
        <v>#DIV/0!</v>
      </c>
      <c r="BG34" s="104" t="e">
        <f t="shared" si="68"/>
        <v>#DIV/0!</v>
      </c>
      <c r="BH34" s="104" t="e">
        <f t="shared" si="68"/>
        <v>#DIV/0!</v>
      </c>
      <c r="BI34" s="104" t="e">
        <f t="shared" si="68"/>
        <v>#DIV/0!</v>
      </c>
      <c r="BJ34" s="104" t="e">
        <f t="shared" si="68"/>
        <v>#DIV/0!</v>
      </c>
      <c r="BK34" s="104" t="e">
        <f t="shared" si="68"/>
        <v>#DIV/0!</v>
      </c>
      <c r="BL34" s="104" t="e">
        <f t="shared" si="68"/>
        <v>#DIV/0!</v>
      </c>
      <c r="BM34" s="104" t="e">
        <f t="shared" si="68"/>
        <v>#DIV/0!</v>
      </c>
      <c r="BN34" s="104" t="e">
        <f t="shared" si="68"/>
        <v>#DIV/0!</v>
      </c>
      <c r="BO34" s="104" t="e">
        <f t="shared" ref="BO34:DZ34" si="69">$OB$7</f>
        <v>#DIV/0!</v>
      </c>
      <c r="BP34" s="104" t="e">
        <f t="shared" si="69"/>
        <v>#DIV/0!</v>
      </c>
      <c r="BQ34" s="104" t="e">
        <f t="shared" si="69"/>
        <v>#DIV/0!</v>
      </c>
      <c r="BR34" s="104" t="e">
        <f t="shared" si="69"/>
        <v>#DIV/0!</v>
      </c>
      <c r="BS34" s="104" t="e">
        <f t="shared" si="69"/>
        <v>#DIV/0!</v>
      </c>
      <c r="BT34" s="104" t="e">
        <f t="shared" si="69"/>
        <v>#DIV/0!</v>
      </c>
      <c r="BU34" s="104" t="e">
        <f t="shared" si="69"/>
        <v>#DIV/0!</v>
      </c>
      <c r="BV34" s="104" t="e">
        <f t="shared" si="69"/>
        <v>#DIV/0!</v>
      </c>
      <c r="BW34" s="104" t="e">
        <f t="shared" si="69"/>
        <v>#DIV/0!</v>
      </c>
      <c r="BX34" s="104" t="e">
        <f t="shared" si="69"/>
        <v>#DIV/0!</v>
      </c>
      <c r="BY34" s="104" t="e">
        <f t="shared" si="69"/>
        <v>#DIV/0!</v>
      </c>
      <c r="BZ34" s="104" t="e">
        <f t="shared" si="69"/>
        <v>#DIV/0!</v>
      </c>
      <c r="CA34" s="104" t="e">
        <f t="shared" si="69"/>
        <v>#DIV/0!</v>
      </c>
      <c r="CB34" s="104" t="e">
        <f t="shared" si="69"/>
        <v>#DIV/0!</v>
      </c>
      <c r="CC34" s="104" t="e">
        <f t="shared" si="69"/>
        <v>#DIV/0!</v>
      </c>
      <c r="CD34" s="104" t="e">
        <f t="shared" si="69"/>
        <v>#DIV/0!</v>
      </c>
      <c r="CE34" s="104" t="e">
        <f t="shared" si="69"/>
        <v>#DIV/0!</v>
      </c>
      <c r="CF34" s="104" t="e">
        <f t="shared" si="69"/>
        <v>#DIV/0!</v>
      </c>
      <c r="CG34" s="104" t="e">
        <f t="shared" si="69"/>
        <v>#DIV/0!</v>
      </c>
      <c r="CH34" s="104" t="e">
        <f t="shared" si="69"/>
        <v>#DIV/0!</v>
      </c>
      <c r="CI34" s="104" t="e">
        <f t="shared" si="69"/>
        <v>#DIV/0!</v>
      </c>
      <c r="CJ34" s="104" t="e">
        <f t="shared" si="69"/>
        <v>#DIV/0!</v>
      </c>
      <c r="CK34" s="104" t="e">
        <f t="shared" si="69"/>
        <v>#DIV/0!</v>
      </c>
      <c r="CL34" s="104" t="e">
        <f t="shared" si="69"/>
        <v>#DIV/0!</v>
      </c>
      <c r="CM34" s="104" t="e">
        <f t="shared" si="69"/>
        <v>#DIV/0!</v>
      </c>
      <c r="CN34" s="104" t="e">
        <f t="shared" si="69"/>
        <v>#DIV/0!</v>
      </c>
      <c r="CO34" s="104" t="e">
        <f t="shared" si="69"/>
        <v>#DIV/0!</v>
      </c>
      <c r="CP34" s="104" t="e">
        <f t="shared" si="69"/>
        <v>#DIV/0!</v>
      </c>
      <c r="CQ34" s="104" t="e">
        <f t="shared" si="69"/>
        <v>#DIV/0!</v>
      </c>
      <c r="CR34" s="104" t="e">
        <f t="shared" si="69"/>
        <v>#DIV/0!</v>
      </c>
      <c r="CS34" s="104" t="e">
        <f t="shared" si="69"/>
        <v>#DIV/0!</v>
      </c>
      <c r="CT34" s="104" t="e">
        <f t="shared" si="69"/>
        <v>#DIV/0!</v>
      </c>
      <c r="CU34" s="104" t="e">
        <f t="shared" si="69"/>
        <v>#DIV/0!</v>
      </c>
      <c r="CV34" s="104" t="e">
        <f t="shared" si="69"/>
        <v>#DIV/0!</v>
      </c>
      <c r="CW34" s="104" t="e">
        <f t="shared" si="69"/>
        <v>#DIV/0!</v>
      </c>
      <c r="CX34" s="104" t="e">
        <f t="shared" si="69"/>
        <v>#DIV/0!</v>
      </c>
      <c r="CY34" s="104" t="e">
        <f t="shared" si="69"/>
        <v>#DIV/0!</v>
      </c>
      <c r="CZ34" s="104" t="e">
        <f t="shared" si="69"/>
        <v>#DIV/0!</v>
      </c>
      <c r="DA34" s="104" t="e">
        <f t="shared" si="69"/>
        <v>#DIV/0!</v>
      </c>
      <c r="DB34" s="104" t="e">
        <f t="shared" si="69"/>
        <v>#DIV/0!</v>
      </c>
      <c r="DC34" s="104" t="e">
        <f t="shared" si="69"/>
        <v>#DIV/0!</v>
      </c>
      <c r="DD34" s="104" t="e">
        <f t="shared" si="69"/>
        <v>#DIV/0!</v>
      </c>
      <c r="DE34" s="104" t="e">
        <f t="shared" si="69"/>
        <v>#DIV/0!</v>
      </c>
      <c r="DF34" s="104" t="e">
        <f t="shared" si="69"/>
        <v>#DIV/0!</v>
      </c>
      <c r="DG34" s="104" t="e">
        <f t="shared" si="69"/>
        <v>#DIV/0!</v>
      </c>
      <c r="DH34" s="104" t="e">
        <f t="shared" si="69"/>
        <v>#DIV/0!</v>
      </c>
      <c r="DI34" s="104" t="e">
        <f t="shared" si="69"/>
        <v>#DIV/0!</v>
      </c>
      <c r="DJ34" s="104" t="e">
        <f t="shared" si="69"/>
        <v>#DIV/0!</v>
      </c>
      <c r="DK34" s="104" t="e">
        <f t="shared" si="69"/>
        <v>#DIV/0!</v>
      </c>
      <c r="DL34" s="104" t="e">
        <f t="shared" si="69"/>
        <v>#DIV/0!</v>
      </c>
      <c r="DM34" s="104" t="e">
        <f t="shared" si="69"/>
        <v>#DIV/0!</v>
      </c>
      <c r="DN34" s="104" t="e">
        <f t="shared" si="69"/>
        <v>#DIV/0!</v>
      </c>
      <c r="DO34" s="104" t="e">
        <f t="shared" si="69"/>
        <v>#DIV/0!</v>
      </c>
      <c r="DP34" s="104" t="e">
        <f t="shared" si="69"/>
        <v>#DIV/0!</v>
      </c>
      <c r="DQ34" s="104" t="e">
        <f t="shared" si="69"/>
        <v>#DIV/0!</v>
      </c>
      <c r="DR34" s="104" t="e">
        <f t="shared" si="69"/>
        <v>#DIV/0!</v>
      </c>
      <c r="DS34" s="104" t="e">
        <f t="shared" si="69"/>
        <v>#DIV/0!</v>
      </c>
      <c r="DT34" s="104" t="e">
        <f t="shared" si="69"/>
        <v>#DIV/0!</v>
      </c>
      <c r="DU34" s="104" t="e">
        <f t="shared" si="69"/>
        <v>#DIV/0!</v>
      </c>
      <c r="DV34" s="104" t="e">
        <f t="shared" si="69"/>
        <v>#DIV/0!</v>
      </c>
      <c r="DW34" s="104" t="e">
        <f t="shared" si="69"/>
        <v>#DIV/0!</v>
      </c>
      <c r="DX34" s="104" t="e">
        <f t="shared" si="69"/>
        <v>#DIV/0!</v>
      </c>
      <c r="DY34" s="104" t="e">
        <f t="shared" si="69"/>
        <v>#DIV/0!</v>
      </c>
      <c r="DZ34" s="104" t="e">
        <f t="shared" si="69"/>
        <v>#DIV/0!</v>
      </c>
      <c r="EA34" s="104" t="e">
        <f t="shared" ref="EA34:GL34" si="70">$OB$7</f>
        <v>#DIV/0!</v>
      </c>
      <c r="EB34" s="104" t="e">
        <f t="shared" si="70"/>
        <v>#DIV/0!</v>
      </c>
      <c r="EC34" s="104" t="e">
        <f t="shared" si="70"/>
        <v>#DIV/0!</v>
      </c>
      <c r="ED34" s="104" t="e">
        <f t="shared" si="70"/>
        <v>#DIV/0!</v>
      </c>
      <c r="EE34" s="104" t="e">
        <f t="shared" si="70"/>
        <v>#DIV/0!</v>
      </c>
      <c r="EF34" s="104" t="e">
        <f t="shared" si="70"/>
        <v>#DIV/0!</v>
      </c>
      <c r="EG34" s="104" t="e">
        <f t="shared" si="70"/>
        <v>#DIV/0!</v>
      </c>
      <c r="EH34" s="104" t="e">
        <f t="shared" si="70"/>
        <v>#DIV/0!</v>
      </c>
      <c r="EI34" s="104" t="e">
        <f t="shared" si="70"/>
        <v>#DIV/0!</v>
      </c>
      <c r="EJ34" s="104" t="e">
        <f t="shared" si="70"/>
        <v>#DIV/0!</v>
      </c>
      <c r="EK34" s="104" t="e">
        <f t="shared" si="70"/>
        <v>#DIV/0!</v>
      </c>
      <c r="EL34" s="104" t="e">
        <f t="shared" si="70"/>
        <v>#DIV/0!</v>
      </c>
      <c r="EM34" s="104" t="e">
        <f t="shared" si="70"/>
        <v>#DIV/0!</v>
      </c>
      <c r="EN34" s="104" t="e">
        <f t="shared" si="70"/>
        <v>#DIV/0!</v>
      </c>
      <c r="EO34" s="104" t="e">
        <f t="shared" si="70"/>
        <v>#DIV/0!</v>
      </c>
      <c r="EP34" s="104" t="e">
        <f t="shared" si="70"/>
        <v>#DIV/0!</v>
      </c>
      <c r="EQ34" s="104" t="e">
        <f t="shared" si="70"/>
        <v>#DIV/0!</v>
      </c>
      <c r="ER34" s="104" t="e">
        <f t="shared" si="70"/>
        <v>#DIV/0!</v>
      </c>
      <c r="ES34" s="104" t="e">
        <f t="shared" si="70"/>
        <v>#DIV/0!</v>
      </c>
      <c r="ET34" s="104" t="e">
        <f t="shared" si="70"/>
        <v>#DIV/0!</v>
      </c>
      <c r="EU34" s="104" t="e">
        <f t="shared" si="70"/>
        <v>#DIV/0!</v>
      </c>
      <c r="EV34" s="104" t="e">
        <f t="shared" si="70"/>
        <v>#DIV/0!</v>
      </c>
      <c r="EW34" s="104" t="e">
        <f t="shared" si="70"/>
        <v>#DIV/0!</v>
      </c>
      <c r="EX34" s="104" t="e">
        <f t="shared" si="70"/>
        <v>#DIV/0!</v>
      </c>
      <c r="EY34" s="104" t="e">
        <f t="shared" si="70"/>
        <v>#DIV/0!</v>
      </c>
      <c r="EZ34" s="104" t="e">
        <f t="shared" si="70"/>
        <v>#DIV/0!</v>
      </c>
      <c r="FA34" s="104" t="e">
        <f t="shared" si="70"/>
        <v>#DIV/0!</v>
      </c>
      <c r="FB34" s="104" t="e">
        <f t="shared" si="70"/>
        <v>#DIV/0!</v>
      </c>
      <c r="FC34" s="104" t="e">
        <f t="shared" si="70"/>
        <v>#DIV/0!</v>
      </c>
      <c r="FD34" s="104" t="e">
        <f t="shared" si="70"/>
        <v>#DIV/0!</v>
      </c>
      <c r="FE34" s="104" t="e">
        <f t="shared" si="70"/>
        <v>#DIV/0!</v>
      </c>
      <c r="FF34" s="104" t="e">
        <f t="shared" si="70"/>
        <v>#DIV/0!</v>
      </c>
      <c r="FG34" s="104" t="e">
        <f t="shared" si="70"/>
        <v>#DIV/0!</v>
      </c>
      <c r="FH34" s="104" t="e">
        <f t="shared" si="70"/>
        <v>#DIV/0!</v>
      </c>
      <c r="FI34" s="104" t="e">
        <f t="shared" si="70"/>
        <v>#DIV/0!</v>
      </c>
      <c r="FJ34" s="104" t="e">
        <f t="shared" si="70"/>
        <v>#DIV/0!</v>
      </c>
      <c r="FK34" s="104" t="e">
        <f t="shared" si="70"/>
        <v>#DIV/0!</v>
      </c>
      <c r="FL34" s="104" t="e">
        <f t="shared" si="70"/>
        <v>#DIV/0!</v>
      </c>
      <c r="FM34" s="104" t="e">
        <f t="shared" si="70"/>
        <v>#DIV/0!</v>
      </c>
      <c r="FN34" s="104" t="e">
        <f t="shared" si="70"/>
        <v>#DIV/0!</v>
      </c>
      <c r="FO34" s="104" t="e">
        <f t="shared" si="70"/>
        <v>#DIV/0!</v>
      </c>
      <c r="FP34" s="104" t="e">
        <f t="shared" si="70"/>
        <v>#DIV/0!</v>
      </c>
      <c r="FQ34" s="104" t="e">
        <f t="shared" si="70"/>
        <v>#DIV/0!</v>
      </c>
      <c r="FR34" s="104" t="e">
        <f t="shared" si="70"/>
        <v>#DIV/0!</v>
      </c>
      <c r="FS34" s="104" t="e">
        <f t="shared" si="70"/>
        <v>#DIV/0!</v>
      </c>
      <c r="FT34" s="104" t="e">
        <f t="shared" si="70"/>
        <v>#DIV/0!</v>
      </c>
      <c r="FU34" s="104" t="e">
        <f t="shared" si="70"/>
        <v>#DIV/0!</v>
      </c>
      <c r="FV34" s="104" t="e">
        <f t="shared" si="70"/>
        <v>#DIV/0!</v>
      </c>
      <c r="FW34" s="104" t="e">
        <f t="shared" si="70"/>
        <v>#DIV/0!</v>
      </c>
      <c r="FX34" s="104" t="e">
        <f t="shared" si="70"/>
        <v>#DIV/0!</v>
      </c>
      <c r="FY34" s="104" t="e">
        <f t="shared" si="70"/>
        <v>#DIV/0!</v>
      </c>
      <c r="FZ34" s="104" t="e">
        <f t="shared" si="70"/>
        <v>#DIV/0!</v>
      </c>
      <c r="GA34" s="213" t="e">
        <f t="shared" si="70"/>
        <v>#DIV/0!</v>
      </c>
      <c r="GB34" s="104" t="e">
        <f t="shared" si="70"/>
        <v>#DIV/0!</v>
      </c>
      <c r="GC34" s="104" t="e">
        <f t="shared" si="70"/>
        <v>#DIV/0!</v>
      </c>
      <c r="GD34" s="104" t="e">
        <f t="shared" si="70"/>
        <v>#DIV/0!</v>
      </c>
      <c r="GE34" s="104" t="e">
        <f t="shared" si="70"/>
        <v>#DIV/0!</v>
      </c>
      <c r="GF34" s="104" t="e">
        <f t="shared" si="70"/>
        <v>#DIV/0!</v>
      </c>
      <c r="GG34" s="104" t="e">
        <f t="shared" si="70"/>
        <v>#DIV/0!</v>
      </c>
      <c r="GH34" s="104" t="e">
        <f t="shared" si="70"/>
        <v>#DIV/0!</v>
      </c>
      <c r="GI34" s="104" t="e">
        <f t="shared" si="70"/>
        <v>#DIV/0!</v>
      </c>
      <c r="GJ34" s="104" t="e">
        <f t="shared" si="70"/>
        <v>#DIV/0!</v>
      </c>
      <c r="GK34" s="104" t="e">
        <f t="shared" si="70"/>
        <v>#DIV/0!</v>
      </c>
      <c r="GL34" s="104" t="e">
        <f t="shared" si="70"/>
        <v>#DIV/0!</v>
      </c>
      <c r="GM34" s="104" t="e">
        <f t="shared" ref="GM34:IX34" si="71">$OB$7</f>
        <v>#DIV/0!</v>
      </c>
      <c r="GN34" s="104" t="e">
        <f t="shared" si="71"/>
        <v>#DIV/0!</v>
      </c>
      <c r="GO34" s="104" t="e">
        <f t="shared" si="71"/>
        <v>#DIV/0!</v>
      </c>
      <c r="GP34" s="104" t="e">
        <f t="shared" si="71"/>
        <v>#DIV/0!</v>
      </c>
      <c r="GQ34" s="104" t="e">
        <f t="shared" si="71"/>
        <v>#DIV/0!</v>
      </c>
      <c r="GR34" s="104" t="e">
        <f t="shared" si="71"/>
        <v>#DIV/0!</v>
      </c>
      <c r="GS34" s="104" t="e">
        <f t="shared" si="71"/>
        <v>#DIV/0!</v>
      </c>
      <c r="GT34" s="104" t="e">
        <f t="shared" si="71"/>
        <v>#DIV/0!</v>
      </c>
      <c r="GU34" s="104" t="e">
        <f t="shared" si="71"/>
        <v>#DIV/0!</v>
      </c>
      <c r="GV34" s="104" t="e">
        <f t="shared" si="71"/>
        <v>#DIV/0!</v>
      </c>
      <c r="GW34" s="104" t="e">
        <f t="shared" si="71"/>
        <v>#DIV/0!</v>
      </c>
      <c r="GX34" s="104" t="e">
        <f t="shared" si="71"/>
        <v>#DIV/0!</v>
      </c>
      <c r="GY34" s="104" t="e">
        <f t="shared" si="71"/>
        <v>#DIV/0!</v>
      </c>
      <c r="GZ34" s="104" t="e">
        <f t="shared" si="71"/>
        <v>#DIV/0!</v>
      </c>
      <c r="HA34" s="104" t="e">
        <f t="shared" si="71"/>
        <v>#DIV/0!</v>
      </c>
      <c r="HB34" s="104" t="e">
        <f t="shared" si="71"/>
        <v>#DIV/0!</v>
      </c>
      <c r="HC34" s="104" t="e">
        <f t="shared" si="71"/>
        <v>#DIV/0!</v>
      </c>
      <c r="HD34" s="104" t="e">
        <f t="shared" si="71"/>
        <v>#DIV/0!</v>
      </c>
      <c r="HE34" s="104" t="e">
        <f t="shared" si="71"/>
        <v>#DIV/0!</v>
      </c>
      <c r="HF34" s="104" t="e">
        <f t="shared" si="71"/>
        <v>#DIV/0!</v>
      </c>
      <c r="HG34" s="104" t="e">
        <f t="shared" si="71"/>
        <v>#DIV/0!</v>
      </c>
      <c r="HH34" s="104" t="e">
        <f t="shared" si="71"/>
        <v>#DIV/0!</v>
      </c>
      <c r="HI34" s="104" t="e">
        <f t="shared" si="71"/>
        <v>#DIV/0!</v>
      </c>
      <c r="HJ34" s="104" t="e">
        <f t="shared" si="71"/>
        <v>#DIV/0!</v>
      </c>
      <c r="HK34" s="104" t="e">
        <f t="shared" si="71"/>
        <v>#DIV/0!</v>
      </c>
      <c r="HL34" s="104" t="e">
        <f t="shared" si="71"/>
        <v>#DIV/0!</v>
      </c>
      <c r="HM34" s="104" t="e">
        <f t="shared" si="71"/>
        <v>#DIV/0!</v>
      </c>
      <c r="HN34" s="104" t="e">
        <f t="shared" si="71"/>
        <v>#DIV/0!</v>
      </c>
      <c r="HO34" s="104" t="e">
        <f t="shared" si="71"/>
        <v>#DIV/0!</v>
      </c>
      <c r="HP34" s="104" t="e">
        <f t="shared" si="71"/>
        <v>#DIV/0!</v>
      </c>
      <c r="HQ34" s="104" t="e">
        <f t="shared" si="71"/>
        <v>#DIV/0!</v>
      </c>
      <c r="HR34" s="104" t="e">
        <f t="shared" si="71"/>
        <v>#DIV/0!</v>
      </c>
      <c r="HS34" s="104" t="e">
        <f t="shared" si="71"/>
        <v>#DIV/0!</v>
      </c>
      <c r="HT34" s="104" t="e">
        <f t="shared" si="71"/>
        <v>#DIV/0!</v>
      </c>
      <c r="HU34" s="104" t="e">
        <f t="shared" si="71"/>
        <v>#DIV/0!</v>
      </c>
      <c r="HV34" s="104" t="e">
        <f t="shared" si="71"/>
        <v>#DIV/0!</v>
      </c>
      <c r="HW34" s="104" t="e">
        <f t="shared" si="71"/>
        <v>#DIV/0!</v>
      </c>
      <c r="HX34" s="104" t="e">
        <f t="shared" si="71"/>
        <v>#DIV/0!</v>
      </c>
      <c r="HY34" s="104" t="e">
        <f t="shared" si="71"/>
        <v>#DIV/0!</v>
      </c>
      <c r="HZ34" s="104" t="e">
        <f t="shared" si="71"/>
        <v>#DIV/0!</v>
      </c>
      <c r="IA34" s="104" t="e">
        <f t="shared" si="71"/>
        <v>#DIV/0!</v>
      </c>
      <c r="IB34" s="104" t="e">
        <f t="shared" si="71"/>
        <v>#DIV/0!</v>
      </c>
      <c r="IC34" s="104" t="e">
        <f t="shared" si="71"/>
        <v>#DIV/0!</v>
      </c>
      <c r="ID34" s="104" t="e">
        <f t="shared" si="71"/>
        <v>#DIV/0!</v>
      </c>
      <c r="IE34" s="104" t="e">
        <f t="shared" si="71"/>
        <v>#DIV/0!</v>
      </c>
      <c r="IF34" s="104" t="e">
        <f t="shared" si="71"/>
        <v>#DIV/0!</v>
      </c>
      <c r="IG34" s="104" t="e">
        <f t="shared" si="71"/>
        <v>#DIV/0!</v>
      </c>
      <c r="IH34" s="104" t="e">
        <f t="shared" si="71"/>
        <v>#DIV/0!</v>
      </c>
      <c r="II34" s="104" t="e">
        <f t="shared" si="71"/>
        <v>#DIV/0!</v>
      </c>
      <c r="IJ34" s="104" t="e">
        <f t="shared" si="71"/>
        <v>#DIV/0!</v>
      </c>
      <c r="IK34" s="104" t="e">
        <f t="shared" si="71"/>
        <v>#DIV/0!</v>
      </c>
      <c r="IL34" s="104" t="e">
        <f t="shared" si="71"/>
        <v>#DIV/0!</v>
      </c>
      <c r="IM34" s="197" t="e">
        <f t="shared" si="71"/>
        <v>#DIV/0!</v>
      </c>
      <c r="IN34" s="104" t="e">
        <f t="shared" si="71"/>
        <v>#DIV/0!</v>
      </c>
      <c r="IO34" s="104" t="e">
        <f t="shared" si="71"/>
        <v>#DIV/0!</v>
      </c>
      <c r="IP34" s="104" t="e">
        <f t="shared" si="71"/>
        <v>#DIV/0!</v>
      </c>
      <c r="IQ34" s="104" t="e">
        <f t="shared" si="71"/>
        <v>#DIV/0!</v>
      </c>
      <c r="IR34" s="104" t="e">
        <f t="shared" si="71"/>
        <v>#DIV/0!</v>
      </c>
      <c r="IS34" s="104" t="e">
        <f t="shared" si="71"/>
        <v>#DIV/0!</v>
      </c>
      <c r="IT34" s="104" t="e">
        <f t="shared" si="71"/>
        <v>#DIV/0!</v>
      </c>
      <c r="IU34" s="104" t="e">
        <f t="shared" si="71"/>
        <v>#DIV/0!</v>
      </c>
      <c r="IV34" s="104" t="e">
        <f t="shared" si="71"/>
        <v>#DIV/0!</v>
      </c>
      <c r="IW34" s="104" t="e">
        <f t="shared" si="71"/>
        <v>#DIV/0!</v>
      </c>
      <c r="IX34" s="104" t="e">
        <f t="shared" si="71"/>
        <v>#DIV/0!</v>
      </c>
      <c r="IY34" s="104" t="e">
        <f t="shared" ref="IY34:LJ34" si="72">$OB$7</f>
        <v>#DIV/0!</v>
      </c>
      <c r="IZ34" s="104" t="e">
        <f t="shared" si="72"/>
        <v>#DIV/0!</v>
      </c>
      <c r="JA34" s="104" t="e">
        <f t="shared" si="72"/>
        <v>#DIV/0!</v>
      </c>
      <c r="JB34" s="104" t="e">
        <f t="shared" si="72"/>
        <v>#DIV/0!</v>
      </c>
      <c r="JC34" s="104" t="e">
        <f t="shared" si="72"/>
        <v>#DIV/0!</v>
      </c>
      <c r="JD34" s="104" t="e">
        <f t="shared" si="72"/>
        <v>#DIV/0!</v>
      </c>
      <c r="JE34" s="104" t="e">
        <f t="shared" si="72"/>
        <v>#DIV/0!</v>
      </c>
      <c r="JF34" s="104" t="e">
        <f t="shared" si="72"/>
        <v>#DIV/0!</v>
      </c>
      <c r="JG34" s="104" t="e">
        <f t="shared" si="72"/>
        <v>#DIV/0!</v>
      </c>
      <c r="JH34" s="104" t="e">
        <f t="shared" si="72"/>
        <v>#DIV/0!</v>
      </c>
      <c r="JI34" s="104" t="e">
        <f t="shared" si="72"/>
        <v>#DIV/0!</v>
      </c>
      <c r="JJ34" s="104" t="e">
        <f t="shared" si="72"/>
        <v>#DIV/0!</v>
      </c>
      <c r="JK34" s="104" t="e">
        <f t="shared" si="72"/>
        <v>#DIV/0!</v>
      </c>
      <c r="JL34" s="104" t="e">
        <f t="shared" si="72"/>
        <v>#DIV/0!</v>
      </c>
      <c r="JM34" s="104" t="e">
        <f t="shared" si="72"/>
        <v>#DIV/0!</v>
      </c>
      <c r="JN34" s="104" t="e">
        <f t="shared" si="72"/>
        <v>#DIV/0!</v>
      </c>
      <c r="JO34" s="104" t="e">
        <f t="shared" si="72"/>
        <v>#DIV/0!</v>
      </c>
      <c r="JP34" s="275" t="e">
        <f t="shared" si="72"/>
        <v>#DIV/0!</v>
      </c>
      <c r="JQ34" s="104" t="e">
        <f t="shared" si="72"/>
        <v>#DIV/0!</v>
      </c>
      <c r="JR34" s="104" t="e">
        <f t="shared" si="72"/>
        <v>#DIV/0!</v>
      </c>
      <c r="JS34" s="104" t="e">
        <f t="shared" si="72"/>
        <v>#DIV/0!</v>
      </c>
      <c r="JT34" s="104" t="e">
        <f t="shared" si="72"/>
        <v>#DIV/0!</v>
      </c>
      <c r="JU34" s="104" t="e">
        <f t="shared" si="72"/>
        <v>#DIV/0!</v>
      </c>
      <c r="JV34" s="104" t="e">
        <f t="shared" si="72"/>
        <v>#DIV/0!</v>
      </c>
      <c r="JW34" s="104" t="e">
        <f t="shared" si="72"/>
        <v>#DIV/0!</v>
      </c>
      <c r="JX34" s="104" t="e">
        <f t="shared" si="72"/>
        <v>#DIV/0!</v>
      </c>
      <c r="JY34" s="104" t="e">
        <f t="shared" si="72"/>
        <v>#DIV/0!</v>
      </c>
      <c r="JZ34" s="104" t="e">
        <f t="shared" si="72"/>
        <v>#DIV/0!</v>
      </c>
      <c r="KA34" s="104" t="e">
        <f t="shared" si="72"/>
        <v>#DIV/0!</v>
      </c>
      <c r="KB34" s="104" t="e">
        <f t="shared" si="72"/>
        <v>#DIV/0!</v>
      </c>
      <c r="KC34" s="104" t="e">
        <f t="shared" si="72"/>
        <v>#DIV/0!</v>
      </c>
      <c r="KD34" s="104" t="e">
        <f t="shared" si="72"/>
        <v>#DIV/0!</v>
      </c>
      <c r="KE34" s="104" t="e">
        <f t="shared" si="72"/>
        <v>#DIV/0!</v>
      </c>
      <c r="KF34" s="104" t="e">
        <f t="shared" si="72"/>
        <v>#DIV/0!</v>
      </c>
      <c r="KG34" s="104" t="e">
        <f t="shared" si="72"/>
        <v>#DIV/0!</v>
      </c>
      <c r="KH34" s="104" t="e">
        <f t="shared" si="72"/>
        <v>#DIV/0!</v>
      </c>
      <c r="KI34" s="104" t="e">
        <f t="shared" si="72"/>
        <v>#DIV/0!</v>
      </c>
      <c r="KJ34" s="104" t="e">
        <f t="shared" si="72"/>
        <v>#DIV/0!</v>
      </c>
      <c r="KK34" s="104" t="e">
        <f t="shared" si="72"/>
        <v>#DIV/0!</v>
      </c>
      <c r="KL34" s="104" t="e">
        <f t="shared" si="72"/>
        <v>#DIV/0!</v>
      </c>
      <c r="KM34" s="104" t="e">
        <f t="shared" si="72"/>
        <v>#DIV/0!</v>
      </c>
      <c r="KN34" s="104" t="e">
        <f t="shared" si="72"/>
        <v>#DIV/0!</v>
      </c>
      <c r="KO34" s="104" t="e">
        <f t="shared" si="72"/>
        <v>#DIV/0!</v>
      </c>
      <c r="KP34" s="104" t="e">
        <f t="shared" si="72"/>
        <v>#DIV/0!</v>
      </c>
      <c r="KQ34" s="104" t="e">
        <f t="shared" si="72"/>
        <v>#DIV/0!</v>
      </c>
      <c r="KR34" s="104" t="e">
        <f t="shared" si="72"/>
        <v>#DIV/0!</v>
      </c>
      <c r="KS34" s="104" t="e">
        <f t="shared" si="72"/>
        <v>#DIV/0!</v>
      </c>
      <c r="KT34" s="104" t="e">
        <f t="shared" si="72"/>
        <v>#DIV/0!</v>
      </c>
      <c r="KU34" s="104" t="e">
        <f t="shared" si="72"/>
        <v>#DIV/0!</v>
      </c>
      <c r="KV34" s="104" t="e">
        <f t="shared" si="72"/>
        <v>#DIV/0!</v>
      </c>
      <c r="KW34" s="104" t="e">
        <f t="shared" si="72"/>
        <v>#DIV/0!</v>
      </c>
      <c r="KX34" s="104" t="e">
        <f t="shared" si="72"/>
        <v>#DIV/0!</v>
      </c>
      <c r="KY34" s="104" t="e">
        <f t="shared" si="72"/>
        <v>#DIV/0!</v>
      </c>
      <c r="KZ34" s="104" t="e">
        <f t="shared" si="72"/>
        <v>#DIV/0!</v>
      </c>
      <c r="LA34" s="104" t="e">
        <f t="shared" si="72"/>
        <v>#DIV/0!</v>
      </c>
      <c r="LB34" s="104" t="e">
        <f t="shared" si="72"/>
        <v>#DIV/0!</v>
      </c>
      <c r="LC34" s="104" t="e">
        <f t="shared" si="72"/>
        <v>#DIV/0!</v>
      </c>
      <c r="LD34" s="104" t="e">
        <f t="shared" si="72"/>
        <v>#DIV/0!</v>
      </c>
      <c r="LE34" s="104" t="e">
        <f t="shared" si="72"/>
        <v>#DIV/0!</v>
      </c>
      <c r="LF34" s="104" t="e">
        <f t="shared" si="72"/>
        <v>#DIV/0!</v>
      </c>
      <c r="LG34" s="104" t="e">
        <f t="shared" si="72"/>
        <v>#DIV/0!</v>
      </c>
      <c r="LH34" s="104" t="e">
        <f t="shared" si="72"/>
        <v>#DIV/0!</v>
      </c>
      <c r="LI34" s="104" t="e">
        <f t="shared" si="72"/>
        <v>#DIV/0!</v>
      </c>
      <c r="LJ34" s="104" t="e">
        <f t="shared" si="72"/>
        <v>#DIV/0!</v>
      </c>
      <c r="LK34" s="104" t="e">
        <f t="shared" ref="LK34:NX34" si="73">$OB$7</f>
        <v>#DIV/0!</v>
      </c>
      <c r="LL34" s="104" t="e">
        <f t="shared" si="73"/>
        <v>#DIV/0!</v>
      </c>
      <c r="LM34" s="104" t="e">
        <f t="shared" si="73"/>
        <v>#DIV/0!</v>
      </c>
      <c r="LN34" s="104" t="e">
        <f t="shared" si="73"/>
        <v>#DIV/0!</v>
      </c>
      <c r="LO34" s="104" t="e">
        <f t="shared" si="73"/>
        <v>#DIV/0!</v>
      </c>
      <c r="LP34" s="104" t="e">
        <f t="shared" si="73"/>
        <v>#DIV/0!</v>
      </c>
      <c r="LQ34" s="104" t="e">
        <f t="shared" si="73"/>
        <v>#DIV/0!</v>
      </c>
      <c r="LR34" s="104" t="e">
        <f t="shared" si="73"/>
        <v>#DIV/0!</v>
      </c>
      <c r="LS34" s="104" t="e">
        <f t="shared" si="73"/>
        <v>#DIV/0!</v>
      </c>
      <c r="LT34" s="104" t="e">
        <f t="shared" si="73"/>
        <v>#DIV/0!</v>
      </c>
      <c r="LU34" s="104" t="e">
        <f t="shared" si="73"/>
        <v>#DIV/0!</v>
      </c>
      <c r="LV34" s="104" t="e">
        <f t="shared" si="73"/>
        <v>#DIV/0!</v>
      </c>
      <c r="LW34" s="104" t="e">
        <f t="shared" si="73"/>
        <v>#DIV/0!</v>
      </c>
      <c r="LX34" s="104" t="e">
        <f t="shared" si="73"/>
        <v>#DIV/0!</v>
      </c>
      <c r="LY34" s="104" t="e">
        <f t="shared" si="73"/>
        <v>#DIV/0!</v>
      </c>
      <c r="LZ34" s="104" t="e">
        <f t="shared" si="73"/>
        <v>#DIV/0!</v>
      </c>
      <c r="MA34" s="104" t="e">
        <f t="shared" si="73"/>
        <v>#DIV/0!</v>
      </c>
      <c r="MB34" s="104" t="e">
        <f t="shared" si="73"/>
        <v>#DIV/0!</v>
      </c>
      <c r="MC34" s="104" t="e">
        <f t="shared" si="73"/>
        <v>#DIV/0!</v>
      </c>
      <c r="MD34" s="104" t="e">
        <f t="shared" si="73"/>
        <v>#DIV/0!</v>
      </c>
      <c r="ME34" s="104" t="e">
        <f t="shared" si="73"/>
        <v>#DIV/0!</v>
      </c>
      <c r="MF34" s="104" t="e">
        <f t="shared" si="73"/>
        <v>#DIV/0!</v>
      </c>
      <c r="MG34" s="104" t="e">
        <f t="shared" si="73"/>
        <v>#DIV/0!</v>
      </c>
      <c r="MH34" s="104" t="e">
        <f t="shared" si="73"/>
        <v>#DIV/0!</v>
      </c>
      <c r="MI34" s="104" t="e">
        <f t="shared" si="73"/>
        <v>#DIV/0!</v>
      </c>
      <c r="MJ34" s="104" t="e">
        <f t="shared" si="73"/>
        <v>#DIV/0!</v>
      </c>
      <c r="MK34" s="104" t="e">
        <f t="shared" si="73"/>
        <v>#DIV/0!</v>
      </c>
      <c r="ML34" s="104" t="e">
        <f t="shared" si="73"/>
        <v>#DIV/0!</v>
      </c>
      <c r="MM34" s="104" t="e">
        <f t="shared" si="73"/>
        <v>#DIV/0!</v>
      </c>
      <c r="MN34" s="104" t="e">
        <f t="shared" si="73"/>
        <v>#DIV/0!</v>
      </c>
      <c r="MO34" s="104" t="e">
        <f t="shared" si="73"/>
        <v>#DIV/0!</v>
      </c>
      <c r="MP34" s="104" t="e">
        <f t="shared" si="73"/>
        <v>#DIV/0!</v>
      </c>
      <c r="MQ34" s="104" t="e">
        <f t="shared" si="73"/>
        <v>#DIV/0!</v>
      </c>
      <c r="MR34" s="104" t="e">
        <f t="shared" si="73"/>
        <v>#DIV/0!</v>
      </c>
      <c r="MS34" s="104" t="e">
        <f t="shared" si="73"/>
        <v>#DIV/0!</v>
      </c>
      <c r="MT34" s="104" t="e">
        <f t="shared" si="73"/>
        <v>#DIV/0!</v>
      </c>
      <c r="MU34" s="104" t="e">
        <f t="shared" si="73"/>
        <v>#DIV/0!</v>
      </c>
      <c r="MV34" s="104" t="e">
        <f t="shared" si="73"/>
        <v>#DIV/0!</v>
      </c>
      <c r="MW34" s="104" t="e">
        <f t="shared" si="73"/>
        <v>#DIV/0!</v>
      </c>
      <c r="MX34" s="104" t="e">
        <f t="shared" si="73"/>
        <v>#DIV/0!</v>
      </c>
      <c r="MY34" s="104" t="e">
        <f t="shared" si="73"/>
        <v>#DIV/0!</v>
      </c>
      <c r="MZ34" s="104" t="e">
        <f t="shared" si="73"/>
        <v>#DIV/0!</v>
      </c>
      <c r="NA34" s="104" t="e">
        <f t="shared" si="73"/>
        <v>#DIV/0!</v>
      </c>
      <c r="NB34" s="104" t="e">
        <f t="shared" si="73"/>
        <v>#DIV/0!</v>
      </c>
      <c r="NC34" s="104" t="e">
        <f t="shared" si="73"/>
        <v>#DIV/0!</v>
      </c>
      <c r="ND34" s="104" t="e">
        <f t="shared" si="73"/>
        <v>#DIV/0!</v>
      </c>
      <c r="NE34" s="104" t="e">
        <f t="shared" si="73"/>
        <v>#DIV/0!</v>
      </c>
      <c r="NF34" s="104" t="e">
        <f t="shared" si="73"/>
        <v>#DIV/0!</v>
      </c>
      <c r="NG34" s="104" t="e">
        <f t="shared" si="73"/>
        <v>#DIV/0!</v>
      </c>
      <c r="NH34" s="104" t="e">
        <f t="shared" si="73"/>
        <v>#DIV/0!</v>
      </c>
      <c r="NI34" s="104" t="e">
        <f t="shared" si="73"/>
        <v>#DIV/0!</v>
      </c>
      <c r="NJ34" s="104" t="e">
        <f t="shared" si="73"/>
        <v>#DIV/0!</v>
      </c>
      <c r="NK34" s="104" t="e">
        <f t="shared" si="73"/>
        <v>#DIV/0!</v>
      </c>
      <c r="NL34" s="104" t="e">
        <f t="shared" si="73"/>
        <v>#DIV/0!</v>
      </c>
      <c r="NM34" s="104" t="e">
        <f t="shared" si="73"/>
        <v>#DIV/0!</v>
      </c>
      <c r="NN34" s="104" t="e">
        <f t="shared" si="73"/>
        <v>#DIV/0!</v>
      </c>
      <c r="NO34" s="104" t="e">
        <f t="shared" si="73"/>
        <v>#DIV/0!</v>
      </c>
      <c r="NP34" s="104" t="e">
        <f t="shared" si="73"/>
        <v>#DIV/0!</v>
      </c>
      <c r="NQ34" s="104" t="e">
        <f t="shared" si="73"/>
        <v>#DIV/0!</v>
      </c>
      <c r="NR34" s="275" t="e">
        <f t="shared" si="73"/>
        <v>#DIV/0!</v>
      </c>
      <c r="NS34" s="104" t="e">
        <f t="shared" si="73"/>
        <v>#DIV/0!</v>
      </c>
      <c r="NT34" s="104" t="e">
        <f t="shared" si="73"/>
        <v>#DIV/0!</v>
      </c>
      <c r="NU34" s="104" t="e">
        <f t="shared" si="73"/>
        <v>#DIV/0!</v>
      </c>
      <c r="NV34" s="104" t="e">
        <f t="shared" si="73"/>
        <v>#DIV/0!</v>
      </c>
      <c r="NW34" s="104" t="e">
        <f t="shared" si="73"/>
        <v>#DIV/0!</v>
      </c>
      <c r="NX34" s="104" t="e">
        <f t="shared" si="73"/>
        <v>#DIV/0!</v>
      </c>
      <c r="NY34" s="259" t="e">
        <f t="shared" si="6"/>
        <v>#DIV/0!</v>
      </c>
      <c r="NZ34" s="258" t="e">
        <f t="shared" si="7"/>
        <v>#DIV/0!</v>
      </c>
      <c r="OA34" s="244" t="e">
        <f t="shared" si="8"/>
        <v>#DIV/0!</v>
      </c>
      <c r="OB34" s="93"/>
      <c r="OC34" s="257" t="e">
        <f t="shared" si="10"/>
        <v>#DIV/0!</v>
      </c>
      <c r="OD34" s="93"/>
      <c r="OE34" s="93"/>
      <c r="OF34" s="100"/>
      <c r="OG34" s="100"/>
      <c r="OH34" s="100"/>
      <c r="OI34" s="100"/>
      <c r="OJ34" s="100"/>
      <c r="OK34" s="100"/>
      <c r="OL34" s="101"/>
      <c r="OM34" s="70" t="e">
        <f t="shared" si="26"/>
        <v>#DIV/0!</v>
      </c>
      <c r="ON34" s="276" t="e">
        <f t="shared" si="12"/>
        <v>#DIV/0!</v>
      </c>
      <c r="OO34" s="232" t="e">
        <f t="shared" si="13"/>
        <v>#DIV/0!</v>
      </c>
      <c r="PE34" s="103"/>
      <c r="PF34" s="96"/>
    </row>
    <row r="35" spans="1:422" s="102" customFormat="1" ht="16" x14ac:dyDescent="0.2">
      <c r="B35" s="116" t="s">
        <v>68</v>
      </c>
      <c r="C35" s="104">
        <f t="shared" ref="C35:BN35" si="74">C6</f>
        <v>-2157.471044045677</v>
      </c>
      <c r="D35" s="104">
        <f t="shared" si="74"/>
        <v>-2155.744912446758</v>
      </c>
      <c r="E35" s="104">
        <f t="shared" si="74"/>
        <v>-1494.4529236868186</v>
      </c>
      <c r="F35" s="104">
        <f t="shared" si="74"/>
        <v>-1645.3806451612904</v>
      </c>
      <c r="G35" s="104">
        <f t="shared" si="74"/>
        <v>-1793.3218085106382</v>
      </c>
      <c r="H35" s="104">
        <f t="shared" si="74"/>
        <v>-1023.5508684863523</v>
      </c>
      <c r="I35" s="104">
        <f t="shared" si="74"/>
        <v>-1245.4857898215466</v>
      </c>
      <c r="J35" s="104">
        <f t="shared" si="74"/>
        <v>-2576.6326609775019</v>
      </c>
      <c r="K35" s="104">
        <f t="shared" si="74"/>
        <v>-2026.5350999535099</v>
      </c>
      <c r="L35" s="104">
        <f t="shared" si="74"/>
        <v>-2163.4521591871298</v>
      </c>
      <c r="M35" s="104">
        <f t="shared" si="74"/>
        <v>-1855.6741071428571</v>
      </c>
      <c r="N35" s="104">
        <f t="shared" si="74"/>
        <v>-1502.0954598370199</v>
      </c>
      <c r="O35" s="104">
        <f t="shared" si="74"/>
        <v>-1956.7153572838531</v>
      </c>
      <c r="P35" s="104">
        <f t="shared" si="74"/>
        <v>-833.46</v>
      </c>
      <c r="Q35" s="104">
        <f t="shared" si="74"/>
        <v>-1883.4496837262795</v>
      </c>
      <c r="R35" s="104">
        <f t="shared" si="74"/>
        <v>-870.97658079625285</v>
      </c>
      <c r="S35" s="104">
        <f t="shared" si="74"/>
        <v>-1927.8594651284741</v>
      </c>
      <c r="T35" s="104">
        <f t="shared" si="74"/>
        <v>-3139.4633042353703</v>
      </c>
      <c r="U35" s="104">
        <f t="shared" si="74"/>
        <v>-720.31460674157302</v>
      </c>
      <c r="V35" s="104">
        <f t="shared" si="74"/>
        <v>-1218.1481481481483</v>
      </c>
      <c r="W35" s="104" t="e">
        <f t="shared" si="74"/>
        <v>#DIV/0!</v>
      </c>
      <c r="X35" s="104" t="e">
        <f t="shared" si="74"/>
        <v>#DIV/0!</v>
      </c>
      <c r="Y35" s="104" t="e">
        <f t="shared" si="74"/>
        <v>#DIV/0!</v>
      </c>
      <c r="Z35" s="104" t="e">
        <f t="shared" si="74"/>
        <v>#DIV/0!</v>
      </c>
      <c r="AA35" s="104" t="e">
        <f t="shared" si="74"/>
        <v>#DIV/0!</v>
      </c>
      <c r="AB35" s="104" t="e">
        <f t="shared" si="74"/>
        <v>#DIV/0!</v>
      </c>
      <c r="AC35" s="104" t="e">
        <f t="shared" si="74"/>
        <v>#DIV/0!</v>
      </c>
      <c r="AD35" s="104" t="e">
        <f t="shared" si="74"/>
        <v>#DIV/0!</v>
      </c>
      <c r="AE35" s="104" t="e">
        <f t="shared" si="74"/>
        <v>#DIV/0!</v>
      </c>
      <c r="AF35" s="104" t="e">
        <f t="shared" si="74"/>
        <v>#DIV/0!</v>
      </c>
      <c r="AG35" s="104" t="e">
        <f t="shared" si="74"/>
        <v>#DIV/0!</v>
      </c>
      <c r="AH35" s="104" t="e">
        <f t="shared" si="74"/>
        <v>#DIV/0!</v>
      </c>
      <c r="AI35" s="104" t="e">
        <f t="shared" si="74"/>
        <v>#DIV/0!</v>
      </c>
      <c r="AJ35" s="104" t="e">
        <f t="shared" si="74"/>
        <v>#DIV/0!</v>
      </c>
      <c r="AK35" s="104" t="e">
        <f t="shared" si="74"/>
        <v>#DIV/0!</v>
      </c>
      <c r="AL35" s="104" t="e">
        <f t="shared" si="74"/>
        <v>#DIV/0!</v>
      </c>
      <c r="AM35" s="104" t="e">
        <f t="shared" si="74"/>
        <v>#DIV/0!</v>
      </c>
      <c r="AN35" s="104" t="e">
        <f t="shared" si="74"/>
        <v>#DIV/0!</v>
      </c>
      <c r="AO35" s="104" t="e">
        <f t="shared" si="74"/>
        <v>#DIV/0!</v>
      </c>
      <c r="AP35" s="104" t="e">
        <f t="shared" si="74"/>
        <v>#DIV/0!</v>
      </c>
      <c r="AQ35" s="104" t="e">
        <f t="shared" si="74"/>
        <v>#DIV/0!</v>
      </c>
      <c r="AR35" s="104" t="e">
        <f t="shared" si="74"/>
        <v>#DIV/0!</v>
      </c>
      <c r="AS35" s="104" t="e">
        <f t="shared" si="74"/>
        <v>#DIV/0!</v>
      </c>
      <c r="AT35" s="104" t="e">
        <f t="shared" si="74"/>
        <v>#DIV/0!</v>
      </c>
      <c r="AU35" s="104" t="e">
        <f t="shared" si="74"/>
        <v>#DIV/0!</v>
      </c>
      <c r="AV35" s="104" t="e">
        <f t="shared" si="74"/>
        <v>#DIV/0!</v>
      </c>
      <c r="AW35" s="104" t="e">
        <f t="shared" si="74"/>
        <v>#DIV/0!</v>
      </c>
      <c r="AX35" s="104" t="e">
        <f t="shared" si="74"/>
        <v>#DIV/0!</v>
      </c>
      <c r="AY35" s="104" t="e">
        <f t="shared" si="74"/>
        <v>#DIV/0!</v>
      </c>
      <c r="AZ35" s="104" t="e">
        <f t="shared" si="74"/>
        <v>#DIV/0!</v>
      </c>
      <c r="BA35" s="104" t="e">
        <f t="shared" si="74"/>
        <v>#DIV/0!</v>
      </c>
      <c r="BB35" s="104" t="e">
        <f t="shared" si="74"/>
        <v>#DIV/0!</v>
      </c>
      <c r="BC35" s="104" t="e">
        <f t="shared" si="74"/>
        <v>#DIV/0!</v>
      </c>
      <c r="BD35" s="104" t="e">
        <f t="shared" si="74"/>
        <v>#DIV/0!</v>
      </c>
      <c r="BE35" s="104" t="e">
        <f t="shared" si="74"/>
        <v>#DIV/0!</v>
      </c>
      <c r="BF35" s="104" t="e">
        <f t="shared" si="74"/>
        <v>#DIV/0!</v>
      </c>
      <c r="BG35" s="104" t="e">
        <f t="shared" si="74"/>
        <v>#DIV/0!</v>
      </c>
      <c r="BH35" s="104" t="e">
        <f t="shared" si="74"/>
        <v>#DIV/0!</v>
      </c>
      <c r="BI35" s="104" t="e">
        <f t="shared" si="74"/>
        <v>#DIV/0!</v>
      </c>
      <c r="BJ35" s="104" t="e">
        <f t="shared" si="74"/>
        <v>#DIV/0!</v>
      </c>
      <c r="BK35" s="104" t="e">
        <f t="shared" si="74"/>
        <v>#DIV/0!</v>
      </c>
      <c r="BL35" s="104" t="e">
        <f t="shared" si="74"/>
        <v>#DIV/0!</v>
      </c>
      <c r="BM35" s="104" t="e">
        <f t="shared" si="74"/>
        <v>#DIV/0!</v>
      </c>
      <c r="BN35" s="104" t="e">
        <f t="shared" si="74"/>
        <v>#DIV/0!</v>
      </c>
      <c r="BO35" s="104" t="e">
        <f t="shared" ref="BO35:DZ35" si="75">BO6</f>
        <v>#DIV/0!</v>
      </c>
      <c r="BP35" s="104" t="e">
        <f t="shared" si="75"/>
        <v>#DIV/0!</v>
      </c>
      <c r="BQ35" s="104" t="e">
        <f t="shared" si="75"/>
        <v>#DIV/0!</v>
      </c>
      <c r="BR35" s="104" t="e">
        <f t="shared" si="75"/>
        <v>#DIV/0!</v>
      </c>
      <c r="BS35" s="104" t="e">
        <f t="shared" si="75"/>
        <v>#DIV/0!</v>
      </c>
      <c r="BT35" s="104" t="e">
        <f t="shared" si="75"/>
        <v>#DIV/0!</v>
      </c>
      <c r="BU35" s="104" t="e">
        <f t="shared" si="75"/>
        <v>#DIV/0!</v>
      </c>
      <c r="BV35" s="104" t="e">
        <f t="shared" si="75"/>
        <v>#DIV/0!</v>
      </c>
      <c r="BW35" s="104" t="e">
        <f t="shared" si="75"/>
        <v>#DIV/0!</v>
      </c>
      <c r="BX35" s="104" t="e">
        <f t="shared" si="75"/>
        <v>#DIV/0!</v>
      </c>
      <c r="BY35" s="104" t="e">
        <f t="shared" si="75"/>
        <v>#DIV/0!</v>
      </c>
      <c r="BZ35" s="104" t="e">
        <f t="shared" si="75"/>
        <v>#DIV/0!</v>
      </c>
      <c r="CA35" s="104" t="e">
        <f t="shared" si="75"/>
        <v>#DIV/0!</v>
      </c>
      <c r="CB35" s="104" t="e">
        <f t="shared" si="75"/>
        <v>#DIV/0!</v>
      </c>
      <c r="CC35" s="104" t="e">
        <f t="shared" si="75"/>
        <v>#DIV/0!</v>
      </c>
      <c r="CD35" s="104" t="e">
        <f t="shared" si="75"/>
        <v>#DIV/0!</v>
      </c>
      <c r="CE35" s="104" t="e">
        <f t="shared" si="75"/>
        <v>#DIV/0!</v>
      </c>
      <c r="CF35" s="104" t="e">
        <f t="shared" si="75"/>
        <v>#DIV/0!</v>
      </c>
      <c r="CG35" s="104" t="e">
        <f t="shared" si="75"/>
        <v>#DIV/0!</v>
      </c>
      <c r="CH35" s="104" t="e">
        <f t="shared" si="75"/>
        <v>#DIV/0!</v>
      </c>
      <c r="CI35" s="104" t="e">
        <f t="shared" si="75"/>
        <v>#DIV/0!</v>
      </c>
      <c r="CJ35" s="104" t="e">
        <f t="shared" si="75"/>
        <v>#DIV/0!</v>
      </c>
      <c r="CK35" s="104" t="e">
        <f t="shared" si="75"/>
        <v>#DIV/0!</v>
      </c>
      <c r="CL35" s="104" t="e">
        <f t="shared" si="75"/>
        <v>#DIV/0!</v>
      </c>
      <c r="CM35" s="104" t="e">
        <f t="shared" si="75"/>
        <v>#DIV/0!</v>
      </c>
      <c r="CN35" s="104" t="e">
        <f t="shared" si="75"/>
        <v>#DIV/0!</v>
      </c>
      <c r="CO35" s="104" t="e">
        <f t="shared" si="75"/>
        <v>#DIV/0!</v>
      </c>
      <c r="CP35" s="104" t="e">
        <f t="shared" si="75"/>
        <v>#DIV/0!</v>
      </c>
      <c r="CQ35" s="104" t="e">
        <f t="shared" si="75"/>
        <v>#DIV/0!</v>
      </c>
      <c r="CR35" s="104" t="e">
        <f t="shared" si="75"/>
        <v>#DIV/0!</v>
      </c>
      <c r="CS35" s="104" t="e">
        <f t="shared" si="75"/>
        <v>#DIV/0!</v>
      </c>
      <c r="CT35" s="104" t="e">
        <f t="shared" si="75"/>
        <v>#DIV/0!</v>
      </c>
      <c r="CU35" s="104" t="e">
        <f t="shared" si="75"/>
        <v>#DIV/0!</v>
      </c>
      <c r="CV35" s="104" t="e">
        <f t="shared" si="75"/>
        <v>#DIV/0!</v>
      </c>
      <c r="CW35" s="104" t="e">
        <f t="shared" si="75"/>
        <v>#DIV/0!</v>
      </c>
      <c r="CX35" s="104" t="e">
        <f t="shared" si="75"/>
        <v>#DIV/0!</v>
      </c>
      <c r="CY35" s="104" t="e">
        <f t="shared" si="75"/>
        <v>#DIV/0!</v>
      </c>
      <c r="CZ35" s="104" t="e">
        <f t="shared" si="75"/>
        <v>#DIV/0!</v>
      </c>
      <c r="DA35" s="104" t="e">
        <f t="shared" si="75"/>
        <v>#DIV/0!</v>
      </c>
      <c r="DB35" s="104" t="e">
        <f t="shared" si="75"/>
        <v>#DIV/0!</v>
      </c>
      <c r="DC35" s="104" t="e">
        <f t="shared" si="75"/>
        <v>#DIV/0!</v>
      </c>
      <c r="DD35" s="104" t="e">
        <f t="shared" si="75"/>
        <v>#DIV/0!</v>
      </c>
      <c r="DE35" s="104" t="e">
        <f t="shared" si="75"/>
        <v>#DIV/0!</v>
      </c>
      <c r="DF35" s="104" t="e">
        <f t="shared" si="75"/>
        <v>#DIV/0!</v>
      </c>
      <c r="DG35" s="104" t="e">
        <f t="shared" si="75"/>
        <v>#DIV/0!</v>
      </c>
      <c r="DH35" s="104" t="e">
        <f t="shared" si="75"/>
        <v>#DIV/0!</v>
      </c>
      <c r="DI35" s="104" t="e">
        <f t="shared" si="75"/>
        <v>#DIV/0!</v>
      </c>
      <c r="DJ35" s="104" t="e">
        <f t="shared" si="75"/>
        <v>#DIV/0!</v>
      </c>
      <c r="DK35" s="104" t="e">
        <f t="shared" si="75"/>
        <v>#DIV/0!</v>
      </c>
      <c r="DL35" s="104" t="e">
        <f t="shared" si="75"/>
        <v>#DIV/0!</v>
      </c>
      <c r="DM35" s="104" t="e">
        <f t="shared" si="75"/>
        <v>#DIV/0!</v>
      </c>
      <c r="DN35" s="104" t="e">
        <f t="shared" si="75"/>
        <v>#DIV/0!</v>
      </c>
      <c r="DO35" s="104" t="e">
        <f t="shared" si="75"/>
        <v>#DIV/0!</v>
      </c>
      <c r="DP35" s="104" t="e">
        <f t="shared" si="75"/>
        <v>#DIV/0!</v>
      </c>
      <c r="DQ35" s="104" t="e">
        <f t="shared" si="75"/>
        <v>#DIV/0!</v>
      </c>
      <c r="DR35" s="104" t="e">
        <f t="shared" si="75"/>
        <v>#DIV/0!</v>
      </c>
      <c r="DS35" s="104" t="e">
        <f t="shared" si="75"/>
        <v>#DIV/0!</v>
      </c>
      <c r="DT35" s="104" t="e">
        <f t="shared" si="75"/>
        <v>#DIV/0!</v>
      </c>
      <c r="DU35" s="104" t="e">
        <f t="shared" si="75"/>
        <v>#DIV/0!</v>
      </c>
      <c r="DV35" s="104" t="e">
        <f t="shared" si="75"/>
        <v>#DIV/0!</v>
      </c>
      <c r="DW35" s="104" t="e">
        <f t="shared" si="75"/>
        <v>#DIV/0!</v>
      </c>
      <c r="DX35" s="104" t="e">
        <f t="shared" si="75"/>
        <v>#DIV/0!</v>
      </c>
      <c r="DY35" s="104" t="e">
        <f t="shared" si="75"/>
        <v>#DIV/0!</v>
      </c>
      <c r="DZ35" s="104" t="e">
        <f t="shared" si="75"/>
        <v>#DIV/0!</v>
      </c>
      <c r="EA35" s="104" t="e">
        <f t="shared" ref="EA35:GL35" si="76">EA6</f>
        <v>#DIV/0!</v>
      </c>
      <c r="EB35" s="104" t="e">
        <f t="shared" si="76"/>
        <v>#DIV/0!</v>
      </c>
      <c r="EC35" s="104" t="e">
        <f t="shared" si="76"/>
        <v>#DIV/0!</v>
      </c>
      <c r="ED35" s="104" t="e">
        <f t="shared" si="76"/>
        <v>#DIV/0!</v>
      </c>
      <c r="EE35" s="104" t="e">
        <f t="shared" si="76"/>
        <v>#DIV/0!</v>
      </c>
      <c r="EF35" s="104" t="e">
        <f t="shared" si="76"/>
        <v>#DIV/0!</v>
      </c>
      <c r="EG35" s="104" t="e">
        <f t="shared" si="76"/>
        <v>#DIV/0!</v>
      </c>
      <c r="EH35" s="104" t="e">
        <f t="shared" si="76"/>
        <v>#DIV/0!</v>
      </c>
      <c r="EI35" s="104" t="e">
        <f t="shared" si="76"/>
        <v>#DIV/0!</v>
      </c>
      <c r="EJ35" s="104" t="e">
        <f t="shared" si="76"/>
        <v>#DIV/0!</v>
      </c>
      <c r="EK35" s="104" t="e">
        <f t="shared" si="76"/>
        <v>#DIV/0!</v>
      </c>
      <c r="EL35" s="104" t="e">
        <f t="shared" si="76"/>
        <v>#DIV/0!</v>
      </c>
      <c r="EM35" s="104" t="e">
        <f t="shared" si="76"/>
        <v>#DIV/0!</v>
      </c>
      <c r="EN35" s="104" t="e">
        <f t="shared" si="76"/>
        <v>#DIV/0!</v>
      </c>
      <c r="EO35" s="104" t="e">
        <f t="shared" si="76"/>
        <v>#DIV/0!</v>
      </c>
      <c r="EP35" s="104" t="e">
        <f t="shared" si="76"/>
        <v>#DIV/0!</v>
      </c>
      <c r="EQ35" s="104" t="e">
        <f t="shared" si="76"/>
        <v>#DIV/0!</v>
      </c>
      <c r="ER35" s="104" t="e">
        <f t="shared" si="76"/>
        <v>#DIV/0!</v>
      </c>
      <c r="ES35" s="104" t="e">
        <f t="shared" si="76"/>
        <v>#DIV/0!</v>
      </c>
      <c r="ET35" s="104" t="e">
        <f t="shared" si="76"/>
        <v>#DIV/0!</v>
      </c>
      <c r="EU35" s="104" t="e">
        <f t="shared" si="76"/>
        <v>#DIV/0!</v>
      </c>
      <c r="EV35" s="104" t="e">
        <f t="shared" si="76"/>
        <v>#DIV/0!</v>
      </c>
      <c r="EW35" s="104" t="e">
        <f t="shared" si="76"/>
        <v>#DIV/0!</v>
      </c>
      <c r="EX35" s="104" t="e">
        <f t="shared" si="76"/>
        <v>#DIV/0!</v>
      </c>
      <c r="EY35" s="104" t="e">
        <f t="shared" si="76"/>
        <v>#DIV/0!</v>
      </c>
      <c r="EZ35" s="104" t="e">
        <f t="shared" si="76"/>
        <v>#DIV/0!</v>
      </c>
      <c r="FA35" s="104" t="e">
        <f t="shared" si="76"/>
        <v>#DIV/0!</v>
      </c>
      <c r="FB35" s="104" t="e">
        <f t="shared" si="76"/>
        <v>#DIV/0!</v>
      </c>
      <c r="FC35" s="104" t="e">
        <f t="shared" si="76"/>
        <v>#DIV/0!</v>
      </c>
      <c r="FD35" s="104" t="e">
        <f t="shared" si="76"/>
        <v>#DIV/0!</v>
      </c>
      <c r="FE35" s="104" t="e">
        <f t="shared" si="76"/>
        <v>#DIV/0!</v>
      </c>
      <c r="FF35" s="104" t="e">
        <f t="shared" si="76"/>
        <v>#DIV/0!</v>
      </c>
      <c r="FG35" s="104" t="e">
        <f t="shared" si="76"/>
        <v>#DIV/0!</v>
      </c>
      <c r="FH35" s="104" t="e">
        <f t="shared" si="76"/>
        <v>#DIV/0!</v>
      </c>
      <c r="FI35" s="104" t="e">
        <f t="shared" si="76"/>
        <v>#DIV/0!</v>
      </c>
      <c r="FJ35" s="104" t="e">
        <f t="shared" si="76"/>
        <v>#DIV/0!</v>
      </c>
      <c r="FK35" s="104" t="e">
        <f t="shared" si="76"/>
        <v>#DIV/0!</v>
      </c>
      <c r="FL35" s="104" t="e">
        <f t="shared" si="76"/>
        <v>#DIV/0!</v>
      </c>
      <c r="FM35" s="104" t="e">
        <f t="shared" si="76"/>
        <v>#DIV/0!</v>
      </c>
      <c r="FN35" s="104" t="e">
        <f t="shared" si="76"/>
        <v>#DIV/0!</v>
      </c>
      <c r="FO35" s="104" t="e">
        <f t="shared" si="76"/>
        <v>#DIV/0!</v>
      </c>
      <c r="FP35" s="104" t="e">
        <f t="shared" si="76"/>
        <v>#DIV/0!</v>
      </c>
      <c r="FQ35" s="104" t="e">
        <f t="shared" si="76"/>
        <v>#DIV/0!</v>
      </c>
      <c r="FR35" s="104" t="e">
        <f t="shared" si="76"/>
        <v>#DIV/0!</v>
      </c>
      <c r="FS35" s="104" t="e">
        <f t="shared" si="76"/>
        <v>#DIV/0!</v>
      </c>
      <c r="FT35" s="104" t="e">
        <f t="shared" si="76"/>
        <v>#DIV/0!</v>
      </c>
      <c r="FU35" s="104" t="e">
        <f t="shared" si="76"/>
        <v>#DIV/0!</v>
      </c>
      <c r="FV35" s="104" t="e">
        <f t="shared" si="76"/>
        <v>#DIV/0!</v>
      </c>
      <c r="FW35" s="104" t="e">
        <f t="shared" si="76"/>
        <v>#DIV/0!</v>
      </c>
      <c r="FX35" s="104" t="e">
        <f t="shared" si="76"/>
        <v>#DIV/0!</v>
      </c>
      <c r="FY35" s="104" t="e">
        <f t="shared" si="76"/>
        <v>#DIV/0!</v>
      </c>
      <c r="FZ35" s="104" t="e">
        <f t="shared" si="76"/>
        <v>#DIV/0!</v>
      </c>
      <c r="GA35" s="213" t="e">
        <f t="shared" si="76"/>
        <v>#DIV/0!</v>
      </c>
      <c r="GB35" s="104" t="e">
        <f t="shared" si="76"/>
        <v>#DIV/0!</v>
      </c>
      <c r="GC35" s="104" t="e">
        <f t="shared" si="76"/>
        <v>#DIV/0!</v>
      </c>
      <c r="GD35" s="104" t="e">
        <f t="shared" si="76"/>
        <v>#DIV/0!</v>
      </c>
      <c r="GE35" s="104" t="e">
        <f t="shared" si="76"/>
        <v>#DIV/0!</v>
      </c>
      <c r="GF35" s="104" t="e">
        <f t="shared" si="76"/>
        <v>#DIV/0!</v>
      </c>
      <c r="GG35" s="104" t="e">
        <f t="shared" si="76"/>
        <v>#DIV/0!</v>
      </c>
      <c r="GH35" s="104" t="e">
        <f t="shared" si="76"/>
        <v>#DIV/0!</v>
      </c>
      <c r="GI35" s="104" t="e">
        <f t="shared" si="76"/>
        <v>#DIV/0!</v>
      </c>
      <c r="GJ35" s="104" t="e">
        <f t="shared" si="76"/>
        <v>#DIV/0!</v>
      </c>
      <c r="GK35" s="104" t="e">
        <f t="shared" si="76"/>
        <v>#DIV/0!</v>
      </c>
      <c r="GL35" s="104" t="e">
        <f t="shared" si="76"/>
        <v>#DIV/0!</v>
      </c>
      <c r="GM35" s="104" t="e">
        <f t="shared" ref="GM35:IX35" si="77">GM6</f>
        <v>#DIV/0!</v>
      </c>
      <c r="GN35" s="104" t="e">
        <f t="shared" si="77"/>
        <v>#DIV/0!</v>
      </c>
      <c r="GO35" s="104" t="e">
        <f t="shared" si="77"/>
        <v>#DIV/0!</v>
      </c>
      <c r="GP35" s="104" t="e">
        <f t="shared" si="77"/>
        <v>#DIV/0!</v>
      </c>
      <c r="GQ35" s="104" t="e">
        <f t="shared" si="77"/>
        <v>#DIV/0!</v>
      </c>
      <c r="GR35" s="104" t="e">
        <f t="shared" si="77"/>
        <v>#DIV/0!</v>
      </c>
      <c r="GS35" s="104" t="e">
        <f t="shared" si="77"/>
        <v>#DIV/0!</v>
      </c>
      <c r="GT35" s="104" t="e">
        <f t="shared" si="77"/>
        <v>#DIV/0!</v>
      </c>
      <c r="GU35" s="104" t="e">
        <f t="shared" si="77"/>
        <v>#DIV/0!</v>
      </c>
      <c r="GV35" s="104" t="e">
        <f t="shared" si="77"/>
        <v>#DIV/0!</v>
      </c>
      <c r="GW35" s="104" t="e">
        <f t="shared" si="77"/>
        <v>#DIV/0!</v>
      </c>
      <c r="GX35" s="104" t="e">
        <f t="shared" si="77"/>
        <v>#DIV/0!</v>
      </c>
      <c r="GY35" s="104" t="e">
        <f t="shared" si="77"/>
        <v>#DIV/0!</v>
      </c>
      <c r="GZ35" s="104" t="e">
        <f t="shared" si="77"/>
        <v>#DIV/0!</v>
      </c>
      <c r="HA35" s="104" t="e">
        <f t="shared" si="77"/>
        <v>#DIV/0!</v>
      </c>
      <c r="HB35" s="104" t="e">
        <f t="shared" si="77"/>
        <v>#DIV/0!</v>
      </c>
      <c r="HC35" s="104" t="e">
        <f t="shared" si="77"/>
        <v>#DIV/0!</v>
      </c>
      <c r="HD35" s="104" t="e">
        <f t="shared" si="77"/>
        <v>#DIV/0!</v>
      </c>
      <c r="HE35" s="104" t="e">
        <f t="shared" si="77"/>
        <v>#DIV/0!</v>
      </c>
      <c r="HF35" s="104" t="e">
        <f t="shared" si="77"/>
        <v>#DIV/0!</v>
      </c>
      <c r="HG35" s="104" t="e">
        <f t="shared" si="77"/>
        <v>#DIV/0!</v>
      </c>
      <c r="HH35" s="104" t="e">
        <f t="shared" si="77"/>
        <v>#DIV/0!</v>
      </c>
      <c r="HI35" s="104" t="e">
        <f t="shared" si="77"/>
        <v>#DIV/0!</v>
      </c>
      <c r="HJ35" s="104" t="e">
        <f t="shared" si="77"/>
        <v>#DIV/0!</v>
      </c>
      <c r="HK35" s="104" t="e">
        <f t="shared" si="77"/>
        <v>#DIV/0!</v>
      </c>
      <c r="HL35" s="104" t="e">
        <f t="shared" si="77"/>
        <v>#DIV/0!</v>
      </c>
      <c r="HM35" s="104" t="e">
        <f t="shared" si="77"/>
        <v>#DIV/0!</v>
      </c>
      <c r="HN35" s="104" t="e">
        <f t="shared" si="77"/>
        <v>#DIV/0!</v>
      </c>
      <c r="HO35" s="104" t="e">
        <f t="shared" si="77"/>
        <v>#DIV/0!</v>
      </c>
      <c r="HP35" s="104" t="e">
        <f t="shared" si="77"/>
        <v>#DIV/0!</v>
      </c>
      <c r="HQ35" s="104" t="e">
        <f t="shared" si="77"/>
        <v>#DIV/0!</v>
      </c>
      <c r="HR35" s="104" t="e">
        <f t="shared" si="77"/>
        <v>#DIV/0!</v>
      </c>
      <c r="HS35" s="104" t="e">
        <f t="shared" si="77"/>
        <v>#DIV/0!</v>
      </c>
      <c r="HT35" s="104" t="e">
        <f t="shared" si="77"/>
        <v>#DIV/0!</v>
      </c>
      <c r="HU35" s="104" t="e">
        <f t="shared" si="77"/>
        <v>#DIV/0!</v>
      </c>
      <c r="HV35" s="104" t="e">
        <f t="shared" si="77"/>
        <v>#DIV/0!</v>
      </c>
      <c r="HW35" s="104" t="e">
        <f t="shared" si="77"/>
        <v>#DIV/0!</v>
      </c>
      <c r="HX35" s="104" t="e">
        <f t="shared" si="77"/>
        <v>#DIV/0!</v>
      </c>
      <c r="HY35" s="104" t="e">
        <f t="shared" si="77"/>
        <v>#DIV/0!</v>
      </c>
      <c r="HZ35" s="104" t="e">
        <f t="shared" si="77"/>
        <v>#DIV/0!</v>
      </c>
      <c r="IA35" s="104" t="e">
        <f t="shared" si="77"/>
        <v>#DIV/0!</v>
      </c>
      <c r="IB35" s="104" t="e">
        <f t="shared" si="77"/>
        <v>#DIV/0!</v>
      </c>
      <c r="IC35" s="104" t="e">
        <f t="shared" si="77"/>
        <v>#DIV/0!</v>
      </c>
      <c r="ID35" s="104" t="e">
        <f t="shared" si="77"/>
        <v>#DIV/0!</v>
      </c>
      <c r="IE35" s="104" t="e">
        <f t="shared" si="77"/>
        <v>#DIV/0!</v>
      </c>
      <c r="IF35" s="104" t="e">
        <f t="shared" si="77"/>
        <v>#DIV/0!</v>
      </c>
      <c r="IG35" s="104" t="e">
        <f t="shared" si="77"/>
        <v>#DIV/0!</v>
      </c>
      <c r="IH35" s="104" t="e">
        <f t="shared" si="77"/>
        <v>#DIV/0!</v>
      </c>
      <c r="II35" s="104" t="e">
        <f t="shared" si="77"/>
        <v>#DIV/0!</v>
      </c>
      <c r="IJ35" s="104" t="e">
        <f t="shared" si="77"/>
        <v>#DIV/0!</v>
      </c>
      <c r="IK35" s="104" t="e">
        <f t="shared" si="77"/>
        <v>#DIV/0!</v>
      </c>
      <c r="IL35" s="104" t="e">
        <f t="shared" si="77"/>
        <v>#DIV/0!</v>
      </c>
      <c r="IM35" s="197" t="e">
        <f t="shared" si="77"/>
        <v>#DIV/0!</v>
      </c>
      <c r="IN35" s="104" t="e">
        <f t="shared" si="77"/>
        <v>#DIV/0!</v>
      </c>
      <c r="IO35" s="104" t="e">
        <f t="shared" si="77"/>
        <v>#DIV/0!</v>
      </c>
      <c r="IP35" s="104" t="e">
        <f t="shared" si="77"/>
        <v>#DIV/0!</v>
      </c>
      <c r="IQ35" s="104" t="e">
        <f t="shared" si="77"/>
        <v>#DIV/0!</v>
      </c>
      <c r="IR35" s="104" t="e">
        <f t="shared" si="77"/>
        <v>#DIV/0!</v>
      </c>
      <c r="IS35" s="104" t="e">
        <f t="shared" si="77"/>
        <v>#DIV/0!</v>
      </c>
      <c r="IT35" s="104" t="e">
        <f t="shared" si="77"/>
        <v>#DIV/0!</v>
      </c>
      <c r="IU35" s="104" t="e">
        <f t="shared" si="77"/>
        <v>#DIV/0!</v>
      </c>
      <c r="IV35" s="104" t="e">
        <f t="shared" si="77"/>
        <v>#DIV/0!</v>
      </c>
      <c r="IW35" s="104" t="e">
        <f t="shared" si="77"/>
        <v>#DIV/0!</v>
      </c>
      <c r="IX35" s="104" t="e">
        <f t="shared" si="77"/>
        <v>#DIV/0!</v>
      </c>
      <c r="IY35" s="104" t="e">
        <f t="shared" ref="IY35:LJ35" si="78">IY6</f>
        <v>#DIV/0!</v>
      </c>
      <c r="IZ35" s="104" t="e">
        <f t="shared" si="78"/>
        <v>#DIV/0!</v>
      </c>
      <c r="JA35" s="104" t="e">
        <f t="shared" si="78"/>
        <v>#DIV/0!</v>
      </c>
      <c r="JB35" s="104" t="e">
        <f t="shared" si="78"/>
        <v>#DIV/0!</v>
      </c>
      <c r="JC35" s="104" t="e">
        <f t="shared" si="78"/>
        <v>#DIV/0!</v>
      </c>
      <c r="JD35" s="104" t="e">
        <f t="shared" si="78"/>
        <v>#DIV/0!</v>
      </c>
      <c r="JE35" s="104" t="e">
        <f t="shared" si="78"/>
        <v>#DIV/0!</v>
      </c>
      <c r="JF35" s="104" t="e">
        <f t="shared" si="78"/>
        <v>#DIV/0!</v>
      </c>
      <c r="JG35" s="104" t="e">
        <f t="shared" si="78"/>
        <v>#DIV/0!</v>
      </c>
      <c r="JH35" s="104" t="e">
        <f t="shared" si="78"/>
        <v>#DIV/0!</v>
      </c>
      <c r="JI35" s="104" t="e">
        <f t="shared" si="78"/>
        <v>#DIV/0!</v>
      </c>
      <c r="JJ35" s="104" t="e">
        <f t="shared" si="78"/>
        <v>#DIV/0!</v>
      </c>
      <c r="JK35" s="104" t="e">
        <f t="shared" si="78"/>
        <v>#DIV/0!</v>
      </c>
      <c r="JL35" s="104" t="e">
        <f t="shared" si="78"/>
        <v>#DIV/0!</v>
      </c>
      <c r="JM35" s="104" t="e">
        <f t="shared" si="78"/>
        <v>#DIV/0!</v>
      </c>
      <c r="JN35" s="104" t="e">
        <f t="shared" si="78"/>
        <v>#DIV/0!</v>
      </c>
      <c r="JO35" s="104" t="e">
        <f t="shared" si="78"/>
        <v>#DIV/0!</v>
      </c>
      <c r="JP35" s="275" t="e">
        <f t="shared" si="78"/>
        <v>#DIV/0!</v>
      </c>
      <c r="JQ35" s="104" t="e">
        <f t="shared" si="78"/>
        <v>#DIV/0!</v>
      </c>
      <c r="JR35" s="104" t="e">
        <f t="shared" si="78"/>
        <v>#DIV/0!</v>
      </c>
      <c r="JS35" s="104" t="e">
        <f t="shared" si="78"/>
        <v>#DIV/0!</v>
      </c>
      <c r="JT35" s="104" t="e">
        <f t="shared" si="78"/>
        <v>#DIV/0!</v>
      </c>
      <c r="JU35" s="104" t="e">
        <f t="shared" si="78"/>
        <v>#DIV/0!</v>
      </c>
      <c r="JV35" s="104" t="e">
        <f t="shared" si="78"/>
        <v>#DIV/0!</v>
      </c>
      <c r="JW35" s="104" t="e">
        <f t="shared" si="78"/>
        <v>#DIV/0!</v>
      </c>
      <c r="JX35" s="104" t="e">
        <f t="shared" si="78"/>
        <v>#DIV/0!</v>
      </c>
      <c r="JY35" s="104" t="e">
        <f t="shared" si="78"/>
        <v>#DIV/0!</v>
      </c>
      <c r="JZ35" s="104" t="e">
        <f t="shared" si="78"/>
        <v>#DIV/0!</v>
      </c>
      <c r="KA35" s="104" t="e">
        <f t="shared" si="78"/>
        <v>#DIV/0!</v>
      </c>
      <c r="KB35" s="104" t="e">
        <f t="shared" si="78"/>
        <v>#DIV/0!</v>
      </c>
      <c r="KC35" s="104" t="e">
        <f t="shared" si="78"/>
        <v>#DIV/0!</v>
      </c>
      <c r="KD35" s="104" t="e">
        <f t="shared" si="78"/>
        <v>#DIV/0!</v>
      </c>
      <c r="KE35" s="104" t="e">
        <f t="shared" si="78"/>
        <v>#DIV/0!</v>
      </c>
      <c r="KF35" s="104" t="e">
        <f t="shared" si="78"/>
        <v>#DIV/0!</v>
      </c>
      <c r="KG35" s="104" t="e">
        <f t="shared" si="78"/>
        <v>#DIV/0!</v>
      </c>
      <c r="KH35" s="104" t="e">
        <f t="shared" si="78"/>
        <v>#DIV/0!</v>
      </c>
      <c r="KI35" s="104" t="e">
        <f t="shared" si="78"/>
        <v>#DIV/0!</v>
      </c>
      <c r="KJ35" s="104" t="e">
        <f t="shared" si="78"/>
        <v>#DIV/0!</v>
      </c>
      <c r="KK35" s="104" t="e">
        <f t="shared" si="78"/>
        <v>#DIV/0!</v>
      </c>
      <c r="KL35" s="104" t="e">
        <f t="shared" si="78"/>
        <v>#DIV/0!</v>
      </c>
      <c r="KM35" s="104" t="e">
        <f t="shared" si="78"/>
        <v>#DIV/0!</v>
      </c>
      <c r="KN35" s="104" t="e">
        <f t="shared" si="78"/>
        <v>#DIV/0!</v>
      </c>
      <c r="KO35" s="104" t="e">
        <f t="shared" si="78"/>
        <v>#DIV/0!</v>
      </c>
      <c r="KP35" s="104" t="e">
        <f t="shared" si="78"/>
        <v>#DIV/0!</v>
      </c>
      <c r="KQ35" s="104" t="e">
        <f t="shared" si="78"/>
        <v>#DIV/0!</v>
      </c>
      <c r="KR35" s="104" t="e">
        <f t="shared" si="78"/>
        <v>#DIV/0!</v>
      </c>
      <c r="KS35" s="104" t="e">
        <f t="shared" si="78"/>
        <v>#DIV/0!</v>
      </c>
      <c r="KT35" s="104" t="e">
        <f t="shared" si="78"/>
        <v>#DIV/0!</v>
      </c>
      <c r="KU35" s="104" t="e">
        <f t="shared" si="78"/>
        <v>#DIV/0!</v>
      </c>
      <c r="KV35" s="104" t="e">
        <f t="shared" si="78"/>
        <v>#DIV/0!</v>
      </c>
      <c r="KW35" s="104" t="e">
        <f t="shared" si="78"/>
        <v>#DIV/0!</v>
      </c>
      <c r="KX35" s="104" t="e">
        <f t="shared" si="78"/>
        <v>#DIV/0!</v>
      </c>
      <c r="KY35" s="104" t="e">
        <f t="shared" si="78"/>
        <v>#DIV/0!</v>
      </c>
      <c r="KZ35" s="104" t="e">
        <f t="shared" si="78"/>
        <v>#DIV/0!</v>
      </c>
      <c r="LA35" s="104" t="e">
        <f t="shared" si="78"/>
        <v>#DIV/0!</v>
      </c>
      <c r="LB35" s="104" t="e">
        <f t="shared" si="78"/>
        <v>#DIV/0!</v>
      </c>
      <c r="LC35" s="104" t="e">
        <f t="shared" si="78"/>
        <v>#DIV/0!</v>
      </c>
      <c r="LD35" s="104" t="e">
        <f t="shared" si="78"/>
        <v>#DIV/0!</v>
      </c>
      <c r="LE35" s="104" t="e">
        <f t="shared" si="78"/>
        <v>#DIV/0!</v>
      </c>
      <c r="LF35" s="104" t="e">
        <f t="shared" si="78"/>
        <v>#DIV/0!</v>
      </c>
      <c r="LG35" s="104" t="e">
        <f t="shared" si="78"/>
        <v>#DIV/0!</v>
      </c>
      <c r="LH35" s="104" t="e">
        <f t="shared" si="78"/>
        <v>#DIV/0!</v>
      </c>
      <c r="LI35" s="104" t="e">
        <f t="shared" si="78"/>
        <v>#DIV/0!</v>
      </c>
      <c r="LJ35" s="104" t="e">
        <f t="shared" si="78"/>
        <v>#DIV/0!</v>
      </c>
      <c r="LK35" s="104" t="e">
        <f t="shared" ref="LK35:NX35" si="79">LK6</f>
        <v>#DIV/0!</v>
      </c>
      <c r="LL35" s="104" t="e">
        <f t="shared" si="79"/>
        <v>#DIV/0!</v>
      </c>
      <c r="LM35" s="104" t="e">
        <f t="shared" si="79"/>
        <v>#DIV/0!</v>
      </c>
      <c r="LN35" s="104" t="e">
        <f t="shared" si="79"/>
        <v>#DIV/0!</v>
      </c>
      <c r="LO35" s="104" t="e">
        <f t="shared" si="79"/>
        <v>#DIV/0!</v>
      </c>
      <c r="LP35" s="104" t="e">
        <f t="shared" si="79"/>
        <v>#DIV/0!</v>
      </c>
      <c r="LQ35" s="104" t="e">
        <f t="shared" si="79"/>
        <v>#DIV/0!</v>
      </c>
      <c r="LR35" s="104" t="e">
        <f t="shared" si="79"/>
        <v>#DIV/0!</v>
      </c>
      <c r="LS35" s="104" t="e">
        <f t="shared" si="79"/>
        <v>#DIV/0!</v>
      </c>
      <c r="LT35" s="104" t="e">
        <f t="shared" si="79"/>
        <v>#DIV/0!</v>
      </c>
      <c r="LU35" s="104" t="e">
        <f t="shared" si="79"/>
        <v>#DIV/0!</v>
      </c>
      <c r="LV35" s="104" t="e">
        <f t="shared" si="79"/>
        <v>#DIV/0!</v>
      </c>
      <c r="LW35" s="104" t="e">
        <f t="shared" si="79"/>
        <v>#DIV/0!</v>
      </c>
      <c r="LX35" s="104" t="e">
        <f t="shared" si="79"/>
        <v>#DIV/0!</v>
      </c>
      <c r="LY35" s="104" t="e">
        <f t="shared" si="79"/>
        <v>#DIV/0!</v>
      </c>
      <c r="LZ35" s="104" t="e">
        <f t="shared" si="79"/>
        <v>#DIV/0!</v>
      </c>
      <c r="MA35" s="104" t="e">
        <f t="shared" si="79"/>
        <v>#DIV/0!</v>
      </c>
      <c r="MB35" s="104" t="e">
        <f t="shared" si="79"/>
        <v>#DIV/0!</v>
      </c>
      <c r="MC35" s="104" t="e">
        <f t="shared" si="79"/>
        <v>#DIV/0!</v>
      </c>
      <c r="MD35" s="104" t="e">
        <f t="shared" si="79"/>
        <v>#DIV/0!</v>
      </c>
      <c r="ME35" s="104" t="e">
        <f t="shared" si="79"/>
        <v>#DIV/0!</v>
      </c>
      <c r="MF35" s="104" t="e">
        <f t="shared" si="79"/>
        <v>#DIV/0!</v>
      </c>
      <c r="MG35" s="104" t="e">
        <f t="shared" si="79"/>
        <v>#DIV/0!</v>
      </c>
      <c r="MH35" s="104" t="e">
        <f t="shared" si="79"/>
        <v>#DIV/0!</v>
      </c>
      <c r="MI35" s="104" t="e">
        <f t="shared" si="79"/>
        <v>#DIV/0!</v>
      </c>
      <c r="MJ35" s="104" t="e">
        <f t="shared" si="79"/>
        <v>#DIV/0!</v>
      </c>
      <c r="MK35" s="104" t="e">
        <f t="shared" si="79"/>
        <v>#DIV/0!</v>
      </c>
      <c r="ML35" s="104" t="e">
        <f t="shared" si="79"/>
        <v>#DIV/0!</v>
      </c>
      <c r="MM35" s="104" t="e">
        <f t="shared" si="79"/>
        <v>#DIV/0!</v>
      </c>
      <c r="MN35" s="104" t="e">
        <f t="shared" si="79"/>
        <v>#DIV/0!</v>
      </c>
      <c r="MO35" s="104" t="e">
        <f t="shared" si="79"/>
        <v>#DIV/0!</v>
      </c>
      <c r="MP35" s="104" t="e">
        <f t="shared" si="79"/>
        <v>#DIV/0!</v>
      </c>
      <c r="MQ35" s="104" t="e">
        <f t="shared" si="79"/>
        <v>#DIV/0!</v>
      </c>
      <c r="MR35" s="104" t="e">
        <f t="shared" si="79"/>
        <v>#DIV/0!</v>
      </c>
      <c r="MS35" s="104" t="e">
        <f t="shared" si="79"/>
        <v>#DIV/0!</v>
      </c>
      <c r="MT35" s="104" t="e">
        <f t="shared" si="79"/>
        <v>#DIV/0!</v>
      </c>
      <c r="MU35" s="104" t="e">
        <f t="shared" si="79"/>
        <v>#DIV/0!</v>
      </c>
      <c r="MV35" s="104" t="e">
        <f t="shared" si="79"/>
        <v>#DIV/0!</v>
      </c>
      <c r="MW35" s="104" t="e">
        <f t="shared" si="79"/>
        <v>#DIV/0!</v>
      </c>
      <c r="MX35" s="104" t="e">
        <f t="shared" si="79"/>
        <v>#DIV/0!</v>
      </c>
      <c r="MY35" s="104" t="e">
        <f t="shared" si="79"/>
        <v>#DIV/0!</v>
      </c>
      <c r="MZ35" s="104" t="e">
        <f t="shared" si="79"/>
        <v>#DIV/0!</v>
      </c>
      <c r="NA35" s="104" t="e">
        <f t="shared" si="79"/>
        <v>#DIV/0!</v>
      </c>
      <c r="NB35" s="104" t="e">
        <f t="shared" si="79"/>
        <v>#DIV/0!</v>
      </c>
      <c r="NC35" s="104" t="e">
        <f t="shared" si="79"/>
        <v>#DIV/0!</v>
      </c>
      <c r="ND35" s="104" t="e">
        <f t="shared" si="79"/>
        <v>#DIV/0!</v>
      </c>
      <c r="NE35" s="104">
        <f t="shared" si="79"/>
        <v>-2157.471044045677</v>
      </c>
      <c r="NF35" s="104">
        <f t="shared" si="79"/>
        <v>-2155.744912446758</v>
      </c>
      <c r="NG35" s="104">
        <f t="shared" si="79"/>
        <v>-1494.4529236868186</v>
      </c>
      <c r="NH35" s="104">
        <f t="shared" si="79"/>
        <v>-1645.3806451612904</v>
      </c>
      <c r="NI35" s="104">
        <f t="shared" si="79"/>
        <v>-1793.3218085106382</v>
      </c>
      <c r="NJ35" s="104">
        <f t="shared" si="79"/>
        <v>-1023.5508684863523</v>
      </c>
      <c r="NK35" s="104">
        <f t="shared" si="79"/>
        <v>-1245.4857898215466</v>
      </c>
      <c r="NL35" s="104">
        <f t="shared" si="79"/>
        <v>-2576.6326609775019</v>
      </c>
      <c r="NM35" s="104">
        <f t="shared" si="79"/>
        <v>-2026.5350999535099</v>
      </c>
      <c r="NN35" s="104">
        <f t="shared" si="79"/>
        <v>-2163.4521591871298</v>
      </c>
      <c r="NO35" s="104">
        <f t="shared" si="79"/>
        <v>-1855.6741071428571</v>
      </c>
      <c r="NP35" s="104">
        <f t="shared" si="79"/>
        <v>-1502.0954598370199</v>
      </c>
      <c r="NQ35" s="104">
        <f t="shared" si="79"/>
        <v>-1956.7153572838531</v>
      </c>
      <c r="NR35" s="275">
        <f t="shared" si="79"/>
        <v>-833.46</v>
      </c>
      <c r="NS35" s="104">
        <f t="shared" si="79"/>
        <v>-1883.4496837262795</v>
      </c>
      <c r="NT35" s="104">
        <f t="shared" si="79"/>
        <v>-870.97658079625285</v>
      </c>
      <c r="NU35" s="104">
        <f t="shared" si="79"/>
        <v>-1927.8594651284741</v>
      </c>
      <c r="NV35" s="104">
        <f t="shared" si="79"/>
        <v>-3139.4633042353703</v>
      </c>
      <c r="NW35" s="104">
        <f t="shared" si="79"/>
        <v>-720.31460674157302</v>
      </c>
      <c r="NX35" s="104">
        <f t="shared" si="79"/>
        <v>-1218.1481481481483</v>
      </c>
      <c r="NY35" s="259" t="e">
        <f t="shared" si="6"/>
        <v>#DIV/0!</v>
      </c>
      <c r="NZ35" s="258" t="e">
        <f t="shared" si="7"/>
        <v>#DIV/0!</v>
      </c>
      <c r="OA35" s="244" t="e">
        <f t="shared" si="8"/>
        <v>#DIV/0!</v>
      </c>
      <c r="OB35" s="89" t="e">
        <f>AVERAGE(C35:BY35)</f>
        <v>#DIV/0!</v>
      </c>
      <c r="OC35" s="257" t="e">
        <f t="shared" si="10"/>
        <v>#DIV/0!</v>
      </c>
      <c r="OD35" s="93"/>
      <c r="OE35" s="93"/>
      <c r="OF35" s="100"/>
      <c r="OG35" s="100"/>
      <c r="OH35" s="100"/>
      <c r="OI35" s="100"/>
      <c r="OJ35" s="100"/>
      <c r="OK35" s="100"/>
      <c r="OL35" s="101"/>
      <c r="OM35" s="70" t="e">
        <f t="shared" si="26"/>
        <v>#DIV/0!</v>
      </c>
      <c r="ON35" s="276" t="e">
        <f t="shared" si="12"/>
        <v>#DIV/0!</v>
      </c>
      <c r="OO35" s="232" t="e">
        <f t="shared" si="13"/>
        <v>#DIV/0!</v>
      </c>
      <c r="PE35" s="103"/>
      <c r="PF35" s="96"/>
    </row>
    <row r="36" spans="1:422" s="102" customFormat="1" ht="16" x14ac:dyDescent="0.2">
      <c r="B36" s="117" t="s">
        <v>69</v>
      </c>
      <c r="C36" s="104" t="e">
        <f>$OA$6</f>
        <v>#DIV/0!</v>
      </c>
      <c r="D36" s="104" t="e">
        <f t="shared" ref="D36:BO36" si="80">$OA$35</f>
        <v>#DIV/0!</v>
      </c>
      <c r="E36" s="104" t="e">
        <f t="shared" si="80"/>
        <v>#DIV/0!</v>
      </c>
      <c r="F36" s="104" t="e">
        <f t="shared" si="80"/>
        <v>#DIV/0!</v>
      </c>
      <c r="G36" s="104" t="e">
        <f t="shared" si="80"/>
        <v>#DIV/0!</v>
      </c>
      <c r="H36" s="104" t="e">
        <f t="shared" si="80"/>
        <v>#DIV/0!</v>
      </c>
      <c r="I36" s="104" t="e">
        <f t="shared" si="80"/>
        <v>#DIV/0!</v>
      </c>
      <c r="J36" s="104" t="e">
        <f t="shared" si="80"/>
        <v>#DIV/0!</v>
      </c>
      <c r="K36" s="104" t="e">
        <f t="shared" si="80"/>
        <v>#DIV/0!</v>
      </c>
      <c r="L36" s="104" t="e">
        <f t="shared" si="80"/>
        <v>#DIV/0!</v>
      </c>
      <c r="M36" s="104" t="e">
        <f t="shared" si="80"/>
        <v>#DIV/0!</v>
      </c>
      <c r="N36" s="104" t="e">
        <f t="shared" si="80"/>
        <v>#DIV/0!</v>
      </c>
      <c r="O36" s="104" t="e">
        <f t="shared" si="80"/>
        <v>#DIV/0!</v>
      </c>
      <c r="P36" s="104" t="e">
        <f t="shared" si="80"/>
        <v>#DIV/0!</v>
      </c>
      <c r="Q36" s="104" t="e">
        <f t="shared" si="80"/>
        <v>#DIV/0!</v>
      </c>
      <c r="R36" s="104" t="e">
        <f t="shared" si="80"/>
        <v>#DIV/0!</v>
      </c>
      <c r="S36" s="104" t="e">
        <f t="shared" si="80"/>
        <v>#DIV/0!</v>
      </c>
      <c r="T36" s="104" t="e">
        <f t="shared" si="80"/>
        <v>#DIV/0!</v>
      </c>
      <c r="U36" s="104" t="e">
        <f t="shared" si="80"/>
        <v>#DIV/0!</v>
      </c>
      <c r="V36" s="104" t="e">
        <f t="shared" si="80"/>
        <v>#DIV/0!</v>
      </c>
      <c r="W36" s="104" t="e">
        <f t="shared" si="80"/>
        <v>#DIV/0!</v>
      </c>
      <c r="X36" s="104" t="e">
        <f t="shared" si="80"/>
        <v>#DIV/0!</v>
      </c>
      <c r="Y36" s="104" t="e">
        <f t="shared" si="80"/>
        <v>#DIV/0!</v>
      </c>
      <c r="Z36" s="104" t="e">
        <f t="shared" si="80"/>
        <v>#DIV/0!</v>
      </c>
      <c r="AA36" s="104" t="e">
        <f t="shared" si="80"/>
        <v>#DIV/0!</v>
      </c>
      <c r="AB36" s="104" t="e">
        <f t="shared" si="80"/>
        <v>#DIV/0!</v>
      </c>
      <c r="AC36" s="104" t="e">
        <f t="shared" si="80"/>
        <v>#DIV/0!</v>
      </c>
      <c r="AD36" s="104" t="e">
        <f t="shared" si="80"/>
        <v>#DIV/0!</v>
      </c>
      <c r="AE36" s="104" t="e">
        <f t="shared" si="80"/>
        <v>#DIV/0!</v>
      </c>
      <c r="AF36" s="104" t="e">
        <f t="shared" si="80"/>
        <v>#DIV/0!</v>
      </c>
      <c r="AG36" s="104" t="e">
        <f t="shared" si="80"/>
        <v>#DIV/0!</v>
      </c>
      <c r="AH36" s="104" t="e">
        <f t="shared" si="80"/>
        <v>#DIV/0!</v>
      </c>
      <c r="AI36" s="104" t="e">
        <f t="shared" si="80"/>
        <v>#DIV/0!</v>
      </c>
      <c r="AJ36" s="104" t="e">
        <f t="shared" si="80"/>
        <v>#DIV/0!</v>
      </c>
      <c r="AK36" s="104" t="e">
        <f t="shared" si="80"/>
        <v>#DIV/0!</v>
      </c>
      <c r="AL36" s="104" t="e">
        <f t="shared" si="80"/>
        <v>#DIV/0!</v>
      </c>
      <c r="AM36" s="104" t="e">
        <f t="shared" si="80"/>
        <v>#DIV/0!</v>
      </c>
      <c r="AN36" s="104" t="e">
        <f t="shared" si="80"/>
        <v>#DIV/0!</v>
      </c>
      <c r="AO36" s="104" t="e">
        <f t="shared" si="80"/>
        <v>#DIV/0!</v>
      </c>
      <c r="AP36" s="104" t="e">
        <f t="shared" si="80"/>
        <v>#DIV/0!</v>
      </c>
      <c r="AQ36" s="104" t="e">
        <f t="shared" si="80"/>
        <v>#DIV/0!</v>
      </c>
      <c r="AR36" s="104" t="e">
        <f t="shared" si="80"/>
        <v>#DIV/0!</v>
      </c>
      <c r="AS36" s="104" t="e">
        <f t="shared" si="80"/>
        <v>#DIV/0!</v>
      </c>
      <c r="AT36" s="104" t="e">
        <f t="shared" si="80"/>
        <v>#DIV/0!</v>
      </c>
      <c r="AU36" s="104" t="e">
        <f t="shared" si="80"/>
        <v>#DIV/0!</v>
      </c>
      <c r="AV36" s="104" t="e">
        <f t="shared" si="80"/>
        <v>#DIV/0!</v>
      </c>
      <c r="AW36" s="104" t="e">
        <f t="shared" si="80"/>
        <v>#DIV/0!</v>
      </c>
      <c r="AX36" s="104" t="e">
        <f t="shared" si="80"/>
        <v>#DIV/0!</v>
      </c>
      <c r="AY36" s="104" t="e">
        <f t="shared" si="80"/>
        <v>#DIV/0!</v>
      </c>
      <c r="AZ36" s="104" t="e">
        <f t="shared" si="80"/>
        <v>#DIV/0!</v>
      </c>
      <c r="BA36" s="104" t="e">
        <f t="shared" si="80"/>
        <v>#DIV/0!</v>
      </c>
      <c r="BB36" s="104" t="e">
        <f t="shared" si="80"/>
        <v>#DIV/0!</v>
      </c>
      <c r="BC36" s="104" t="e">
        <f t="shared" si="80"/>
        <v>#DIV/0!</v>
      </c>
      <c r="BD36" s="104" t="e">
        <f t="shared" si="80"/>
        <v>#DIV/0!</v>
      </c>
      <c r="BE36" s="104" t="e">
        <f t="shared" si="80"/>
        <v>#DIV/0!</v>
      </c>
      <c r="BF36" s="104" t="e">
        <f t="shared" si="80"/>
        <v>#DIV/0!</v>
      </c>
      <c r="BG36" s="104" t="e">
        <f t="shared" si="80"/>
        <v>#DIV/0!</v>
      </c>
      <c r="BH36" s="104" t="e">
        <f t="shared" si="80"/>
        <v>#DIV/0!</v>
      </c>
      <c r="BI36" s="104" t="e">
        <f t="shared" si="80"/>
        <v>#DIV/0!</v>
      </c>
      <c r="BJ36" s="104" t="e">
        <f t="shared" si="80"/>
        <v>#DIV/0!</v>
      </c>
      <c r="BK36" s="104" t="e">
        <f t="shared" si="80"/>
        <v>#DIV/0!</v>
      </c>
      <c r="BL36" s="104" t="e">
        <f t="shared" si="80"/>
        <v>#DIV/0!</v>
      </c>
      <c r="BM36" s="104" t="e">
        <f t="shared" si="80"/>
        <v>#DIV/0!</v>
      </c>
      <c r="BN36" s="104" t="e">
        <f t="shared" si="80"/>
        <v>#DIV/0!</v>
      </c>
      <c r="BO36" s="104" t="e">
        <f t="shared" si="80"/>
        <v>#DIV/0!</v>
      </c>
      <c r="BP36" s="104" t="e">
        <f t="shared" ref="BP36:EA36" si="81">$OA$35</f>
        <v>#DIV/0!</v>
      </c>
      <c r="BQ36" s="104" t="e">
        <f t="shared" si="81"/>
        <v>#DIV/0!</v>
      </c>
      <c r="BR36" s="104" t="e">
        <f t="shared" si="81"/>
        <v>#DIV/0!</v>
      </c>
      <c r="BS36" s="104" t="e">
        <f t="shared" si="81"/>
        <v>#DIV/0!</v>
      </c>
      <c r="BT36" s="104" t="e">
        <f t="shared" si="81"/>
        <v>#DIV/0!</v>
      </c>
      <c r="BU36" s="104" t="e">
        <f t="shared" si="81"/>
        <v>#DIV/0!</v>
      </c>
      <c r="BV36" s="104" t="e">
        <f t="shared" si="81"/>
        <v>#DIV/0!</v>
      </c>
      <c r="BW36" s="104" t="e">
        <f t="shared" si="81"/>
        <v>#DIV/0!</v>
      </c>
      <c r="BX36" s="104" t="e">
        <f t="shared" si="81"/>
        <v>#DIV/0!</v>
      </c>
      <c r="BY36" s="104" t="e">
        <f t="shared" si="81"/>
        <v>#DIV/0!</v>
      </c>
      <c r="BZ36" s="104" t="e">
        <f t="shared" si="81"/>
        <v>#DIV/0!</v>
      </c>
      <c r="CA36" s="104" t="e">
        <f t="shared" si="81"/>
        <v>#DIV/0!</v>
      </c>
      <c r="CB36" s="104" t="e">
        <f t="shared" si="81"/>
        <v>#DIV/0!</v>
      </c>
      <c r="CC36" s="104" t="e">
        <f t="shared" si="81"/>
        <v>#DIV/0!</v>
      </c>
      <c r="CD36" s="104" t="e">
        <f t="shared" si="81"/>
        <v>#DIV/0!</v>
      </c>
      <c r="CE36" s="104" t="e">
        <f t="shared" si="81"/>
        <v>#DIV/0!</v>
      </c>
      <c r="CF36" s="104" t="e">
        <f t="shared" si="81"/>
        <v>#DIV/0!</v>
      </c>
      <c r="CG36" s="104" t="e">
        <f t="shared" si="81"/>
        <v>#DIV/0!</v>
      </c>
      <c r="CH36" s="104" t="e">
        <f t="shared" si="81"/>
        <v>#DIV/0!</v>
      </c>
      <c r="CI36" s="104" t="e">
        <f t="shared" si="81"/>
        <v>#DIV/0!</v>
      </c>
      <c r="CJ36" s="104" t="e">
        <f t="shared" si="81"/>
        <v>#DIV/0!</v>
      </c>
      <c r="CK36" s="104" t="e">
        <f t="shared" si="81"/>
        <v>#DIV/0!</v>
      </c>
      <c r="CL36" s="104" t="e">
        <f t="shared" si="81"/>
        <v>#DIV/0!</v>
      </c>
      <c r="CM36" s="104" t="e">
        <f t="shared" si="81"/>
        <v>#DIV/0!</v>
      </c>
      <c r="CN36" s="104" t="e">
        <f t="shared" si="81"/>
        <v>#DIV/0!</v>
      </c>
      <c r="CO36" s="104" t="e">
        <f t="shared" si="81"/>
        <v>#DIV/0!</v>
      </c>
      <c r="CP36" s="104" t="e">
        <f t="shared" si="81"/>
        <v>#DIV/0!</v>
      </c>
      <c r="CQ36" s="104" t="e">
        <f t="shared" si="81"/>
        <v>#DIV/0!</v>
      </c>
      <c r="CR36" s="104" t="e">
        <f t="shared" si="81"/>
        <v>#DIV/0!</v>
      </c>
      <c r="CS36" s="104" t="e">
        <f t="shared" si="81"/>
        <v>#DIV/0!</v>
      </c>
      <c r="CT36" s="104" t="e">
        <f t="shared" si="81"/>
        <v>#DIV/0!</v>
      </c>
      <c r="CU36" s="104" t="e">
        <f t="shared" si="81"/>
        <v>#DIV/0!</v>
      </c>
      <c r="CV36" s="104" t="e">
        <f t="shared" si="81"/>
        <v>#DIV/0!</v>
      </c>
      <c r="CW36" s="104" t="e">
        <f t="shared" si="81"/>
        <v>#DIV/0!</v>
      </c>
      <c r="CX36" s="104" t="e">
        <f t="shared" si="81"/>
        <v>#DIV/0!</v>
      </c>
      <c r="CY36" s="104" t="e">
        <f t="shared" si="81"/>
        <v>#DIV/0!</v>
      </c>
      <c r="CZ36" s="104" t="e">
        <f t="shared" si="81"/>
        <v>#DIV/0!</v>
      </c>
      <c r="DA36" s="104" t="e">
        <f t="shared" si="81"/>
        <v>#DIV/0!</v>
      </c>
      <c r="DB36" s="104" t="e">
        <f t="shared" si="81"/>
        <v>#DIV/0!</v>
      </c>
      <c r="DC36" s="104" t="e">
        <f t="shared" si="81"/>
        <v>#DIV/0!</v>
      </c>
      <c r="DD36" s="104" t="e">
        <f t="shared" si="81"/>
        <v>#DIV/0!</v>
      </c>
      <c r="DE36" s="104" t="e">
        <f t="shared" si="81"/>
        <v>#DIV/0!</v>
      </c>
      <c r="DF36" s="104" t="e">
        <f t="shared" si="81"/>
        <v>#DIV/0!</v>
      </c>
      <c r="DG36" s="104" t="e">
        <f t="shared" si="81"/>
        <v>#DIV/0!</v>
      </c>
      <c r="DH36" s="104" t="e">
        <f t="shared" si="81"/>
        <v>#DIV/0!</v>
      </c>
      <c r="DI36" s="104" t="e">
        <f t="shared" si="81"/>
        <v>#DIV/0!</v>
      </c>
      <c r="DJ36" s="104" t="e">
        <f t="shared" si="81"/>
        <v>#DIV/0!</v>
      </c>
      <c r="DK36" s="104" t="e">
        <f t="shared" si="81"/>
        <v>#DIV/0!</v>
      </c>
      <c r="DL36" s="104" t="e">
        <f t="shared" si="81"/>
        <v>#DIV/0!</v>
      </c>
      <c r="DM36" s="104" t="e">
        <f t="shared" si="81"/>
        <v>#DIV/0!</v>
      </c>
      <c r="DN36" s="104" t="e">
        <f t="shared" si="81"/>
        <v>#DIV/0!</v>
      </c>
      <c r="DO36" s="104" t="e">
        <f t="shared" si="81"/>
        <v>#DIV/0!</v>
      </c>
      <c r="DP36" s="104" t="e">
        <f t="shared" si="81"/>
        <v>#DIV/0!</v>
      </c>
      <c r="DQ36" s="104" t="e">
        <f t="shared" si="81"/>
        <v>#DIV/0!</v>
      </c>
      <c r="DR36" s="104" t="e">
        <f t="shared" si="81"/>
        <v>#DIV/0!</v>
      </c>
      <c r="DS36" s="104" t="e">
        <f t="shared" si="81"/>
        <v>#DIV/0!</v>
      </c>
      <c r="DT36" s="104" t="e">
        <f t="shared" si="81"/>
        <v>#DIV/0!</v>
      </c>
      <c r="DU36" s="104" t="e">
        <f t="shared" si="81"/>
        <v>#DIV/0!</v>
      </c>
      <c r="DV36" s="104" t="e">
        <f t="shared" si="81"/>
        <v>#DIV/0!</v>
      </c>
      <c r="DW36" s="104" t="e">
        <f t="shared" si="81"/>
        <v>#DIV/0!</v>
      </c>
      <c r="DX36" s="104" t="e">
        <f t="shared" si="81"/>
        <v>#DIV/0!</v>
      </c>
      <c r="DY36" s="104" t="e">
        <f t="shared" si="81"/>
        <v>#DIV/0!</v>
      </c>
      <c r="DZ36" s="104" t="e">
        <f t="shared" si="81"/>
        <v>#DIV/0!</v>
      </c>
      <c r="EA36" s="104" t="e">
        <f t="shared" si="81"/>
        <v>#DIV/0!</v>
      </c>
      <c r="EB36" s="104" t="e">
        <f t="shared" ref="EB36:GM36" si="82">$OA$35</f>
        <v>#DIV/0!</v>
      </c>
      <c r="EC36" s="104" t="e">
        <f t="shared" si="82"/>
        <v>#DIV/0!</v>
      </c>
      <c r="ED36" s="104" t="e">
        <f t="shared" si="82"/>
        <v>#DIV/0!</v>
      </c>
      <c r="EE36" s="104" t="e">
        <f t="shared" si="82"/>
        <v>#DIV/0!</v>
      </c>
      <c r="EF36" s="104" t="e">
        <f t="shared" si="82"/>
        <v>#DIV/0!</v>
      </c>
      <c r="EG36" s="104" t="e">
        <f t="shared" si="82"/>
        <v>#DIV/0!</v>
      </c>
      <c r="EH36" s="104" t="e">
        <f t="shared" si="82"/>
        <v>#DIV/0!</v>
      </c>
      <c r="EI36" s="104" t="e">
        <f t="shared" si="82"/>
        <v>#DIV/0!</v>
      </c>
      <c r="EJ36" s="104" t="e">
        <f t="shared" si="82"/>
        <v>#DIV/0!</v>
      </c>
      <c r="EK36" s="104" t="e">
        <f t="shared" si="82"/>
        <v>#DIV/0!</v>
      </c>
      <c r="EL36" s="104" t="e">
        <f t="shared" si="82"/>
        <v>#DIV/0!</v>
      </c>
      <c r="EM36" s="104" t="e">
        <f t="shared" si="82"/>
        <v>#DIV/0!</v>
      </c>
      <c r="EN36" s="104" t="e">
        <f t="shared" si="82"/>
        <v>#DIV/0!</v>
      </c>
      <c r="EO36" s="104" t="e">
        <f t="shared" si="82"/>
        <v>#DIV/0!</v>
      </c>
      <c r="EP36" s="104" t="e">
        <f t="shared" si="82"/>
        <v>#DIV/0!</v>
      </c>
      <c r="EQ36" s="104" t="e">
        <f t="shared" si="82"/>
        <v>#DIV/0!</v>
      </c>
      <c r="ER36" s="104" t="e">
        <f t="shared" si="82"/>
        <v>#DIV/0!</v>
      </c>
      <c r="ES36" s="104" t="e">
        <f t="shared" si="82"/>
        <v>#DIV/0!</v>
      </c>
      <c r="ET36" s="104" t="e">
        <f t="shared" si="82"/>
        <v>#DIV/0!</v>
      </c>
      <c r="EU36" s="104" t="e">
        <f t="shared" si="82"/>
        <v>#DIV/0!</v>
      </c>
      <c r="EV36" s="104" t="e">
        <f t="shared" si="82"/>
        <v>#DIV/0!</v>
      </c>
      <c r="EW36" s="104" t="e">
        <f t="shared" si="82"/>
        <v>#DIV/0!</v>
      </c>
      <c r="EX36" s="104" t="e">
        <f t="shared" si="82"/>
        <v>#DIV/0!</v>
      </c>
      <c r="EY36" s="104" t="e">
        <f t="shared" si="82"/>
        <v>#DIV/0!</v>
      </c>
      <c r="EZ36" s="104" t="e">
        <f t="shared" si="82"/>
        <v>#DIV/0!</v>
      </c>
      <c r="FA36" s="104" t="e">
        <f t="shared" si="82"/>
        <v>#DIV/0!</v>
      </c>
      <c r="FB36" s="104" t="e">
        <f t="shared" si="82"/>
        <v>#DIV/0!</v>
      </c>
      <c r="FC36" s="104" t="e">
        <f t="shared" si="82"/>
        <v>#DIV/0!</v>
      </c>
      <c r="FD36" s="104" t="e">
        <f t="shared" si="82"/>
        <v>#DIV/0!</v>
      </c>
      <c r="FE36" s="104" t="e">
        <f t="shared" si="82"/>
        <v>#DIV/0!</v>
      </c>
      <c r="FF36" s="104" t="e">
        <f t="shared" si="82"/>
        <v>#DIV/0!</v>
      </c>
      <c r="FG36" s="104" t="e">
        <f t="shared" si="82"/>
        <v>#DIV/0!</v>
      </c>
      <c r="FH36" s="104" t="e">
        <f t="shared" si="82"/>
        <v>#DIV/0!</v>
      </c>
      <c r="FI36" s="104" t="e">
        <f t="shared" si="82"/>
        <v>#DIV/0!</v>
      </c>
      <c r="FJ36" s="104" t="e">
        <f t="shared" si="82"/>
        <v>#DIV/0!</v>
      </c>
      <c r="FK36" s="104" t="e">
        <f t="shared" si="82"/>
        <v>#DIV/0!</v>
      </c>
      <c r="FL36" s="104" t="e">
        <f t="shared" si="82"/>
        <v>#DIV/0!</v>
      </c>
      <c r="FM36" s="104" t="e">
        <f t="shared" si="82"/>
        <v>#DIV/0!</v>
      </c>
      <c r="FN36" s="104" t="e">
        <f t="shared" si="82"/>
        <v>#DIV/0!</v>
      </c>
      <c r="FO36" s="104" t="e">
        <f t="shared" si="82"/>
        <v>#DIV/0!</v>
      </c>
      <c r="FP36" s="104" t="e">
        <f t="shared" si="82"/>
        <v>#DIV/0!</v>
      </c>
      <c r="FQ36" s="104" t="e">
        <f t="shared" si="82"/>
        <v>#DIV/0!</v>
      </c>
      <c r="FR36" s="104" t="e">
        <f t="shared" si="82"/>
        <v>#DIV/0!</v>
      </c>
      <c r="FS36" s="104" t="e">
        <f t="shared" si="82"/>
        <v>#DIV/0!</v>
      </c>
      <c r="FT36" s="104" t="e">
        <f t="shared" si="82"/>
        <v>#DIV/0!</v>
      </c>
      <c r="FU36" s="104" t="e">
        <f t="shared" si="82"/>
        <v>#DIV/0!</v>
      </c>
      <c r="FV36" s="104" t="e">
        <f t="shared" si="82"/>
        <v>#DIV/0!</v>
      </c>
      <c r="FW36" s="104" t="e">
        <f t="shared" si="82"/>
        <v>#DIV/0!</v>
      </c>
      <c r="FX36" s="104" t="e">
        <f t="shared" si="82"/>
        <v>#DIV/0!</v>
      </c>
      <c r="FY36" s="104" t="e">
        <f t="shared" si="82"/>
        <v>#DIV/0!</v>
      </c>
      <c r="FZ36" s="104" t="e">
        <f t="shared" si="82"/>
        <v>#DIV/0!</v>
      </c>
      <c r="GA36" s="213" t="e">
        <f t="shared" si="82"/>
        <v>#DIV/0!</v>
      </c>
      <c r="GB36" s="104" t="e">
        <f t="shared" si="82"/>
        <v>#DIV/0!</v>
      </c>
      <c r="GC36" s="104" t="e">
        <f t="shared" si="82"/>
        <v>#DIV/0!</v>
      </c>
      <c r="GD36" s="104" t="e">
        <f t="shared" si="82"/>
        <v>#DIV/0!</v>
      </c>
      <c r="GE36" s="104" t="e">
        <f t="shared" si="82"/>
        <v>#DIV/0!</v>
      </c>
      <c r="GF36" s="104" t="e">
        <f t="shared" si="82"/>
        <v>#DIV/0!</v>
      </c>
      <c r="GG36" s="104" t="e">
        <f t="shared" si="82"/>
        <v>#DIV/0!</v>
      </c>
      <c r="GH36" s="104" t="e">
        <f t="shared" si="82"/>
        <v>#DIV/0!</v>
      </c>
      <c r="GI36" s="104" t="e">
        <f t="shared" si="82"/>
        <v>#DIV/0!</v>
      </c>
      <c r="GJ36" s="104" t="e">
        <f t="shared" si="82"/>
        <v>#DIV/0!</v>
      </c>
      <c r="GK36" s="104" t="e">
        <f t="shared" si="82"/>
        <v>#DIV/0!</v>
      </c>
      <c r="GL36" s="104" t="e">
        <f t="shared" si="82"/>
        <v>#DIV/0!</v>
      </c>
      <c r="GM36" s="104" t="e">
        <f t="shared" si="82"/>
        <v>#DIV/0!</v>
      </c>
      <c r="GN36" s="104" t="e">
        <f t="shared" ref="GN36:IY36" si="83">$OA$35</f>
        <v>#DIV/0!</v>
      </c>
      <c r="GO36" s="104" t="e">
        <f t="shared" si="83"/>
        <v>#DIV/0!</v>
      </c>
      <c r="GP36" s="104" t="e">
        <f t="shared" si="83"/>
        <v>#DIV/0!</v>
      </c>
      <c r="GQ36" s="104" t="e">
        <f t="shared" si="83"/>
        <v>#DIV/0!</v>
      </c>
      <c r="GR36" s="104" t="e">
        <f t="shared" si="83"/>
        <v>#DIV/0!</v>
      </c>
      <c r="GS36" s="104" t="e">
        <f t="shared" si="83"/>
        <v>#DIV/0!</v>
      </c>
      <c r="GT36" s="104" t="e">
        <f t="shared" si="83"/>
        <v>#DIV/0!</v>
      </c>
      <c r="GU36" s="104" t="e">
        <f t="shared" si="83"/>
        <v>#DIV/0!</v>
      </c>
      <c r="GV36" s="104" t="e">
        <f t="shared" si="83"/>
        <v>#DIV/0!</v>
      </c>
      <c r="GW36" s="104" t="e">
        <f t="shared" si="83"/>
        <v>#DIV/0!</v>
      </c>
      <c r="GX36" s="104" t="e">
        <f t="shared" si="83"/>
        <v>#DIV/0!</v>
      </c>
      <c r="GY36" s="104" t="e">
        <f t="shared" si="83"/>
        <v>#DIV/0!</v>
      </c>
      <c r="GZ36" s="104" t="e">
        <f t="shared" si="83"/>
        <v>#DIV/0!</v>
      </c>
      <c r="HA36" s="104" t="e">
        <f t="shared" si="83"/>
        <v>#DIV/0!</v>
      </c>
      <c r="HB36" s="104" t="e">
        <f t="shared" si="83"/>
        <v>#DIV/0!</v>
      </c>
      <c r="HC36" s="104" t="e">
        <f t="shared" si="83"/>
        <v>#DIV/0!</v>
      </c>
      <c r="HD36" s="104" t="e">
        <f t="shared" si="83"/>
        <v>#DIV/0!</v>
      </c>
      <c r="HE36" s="104" t="e">
        <f t="shared" si="83"/>
        <v>#DIV/0!</v>
      </c>
      <c r="HF36" s="104" t="e">
        <f t="shared" si="83"/>
        <v>#DIV/0!</v>
      </c>
      <c r="HG36" s="104" t="e">
        <f t="shared" si="83"/>
        <v>#DIV/0!</v>
      </c>
      <c r="HH36" s="104" t="e">
        <f t="shared" si="83"/>
        <v>#DIV/0!</v>
      </c>
      <c r="HI36" s="104" t="e">
        <f t="shared" si="83"/>
        <v>#DIV/0!</v>
      </c>
      <c r="HJ36" s="104" t="e">
        <f t="shared" si="83"/>
        <v>#DIV/0!</v>
      </c>
      <c r="HK36" s="104" t="e">
        <f t="shared" si="83"/>
        <v>#DIV/0!</v>
      </c>
      <c r="HL36" s="104" t="e">
        <f t="shared" si="83"/>
        <v>#DIV/0!</v>
      </c>
      <c r="HM36" s="104" t="e">
        <f t="shared" si="83"/>
        <v>#DIV/0!</v>
      </c>
      <c r="HN36" s="104" t="e">
        <f t="shared" si="83"/>
        <v>#DIV/0!</v>
      </c>
      <c r="HO36" s="104" t="e">
        <f t="shared" si="83"/>
        <v>#DIV/0!</v>
      </c>
      <c r="HP36" s="104" t="e">
        <f t="shared" si="83"/>
        <v>#DIV/0!</v>
      </c>
      <c r="HQ36" s="104" t="e">
        <f t="shared" si="83"/>
        <v>#DIV/0!</v>
      </c>
      <c r="HR36" s="104" t="e">
        <f t="shared" si="83"/>
        <v>#DIV/0!</v>
      </c>
      <c r="HS36" s="104" t="e">
        <f t="shared" si="83"/>
        <v>#DIV/0!</v>
      </c>
      <c r="HT36" s="104" t="e">
        <f t="shared" si="83"/>
        <v>#DIV/0!</v>
      </c>
      <c r="HU36" s="104" t="e">
        <f t="shared" si="83"/>
        <v>#DIV/0!</v>
      </c>
      <c r="HV36" s="104" t="e">
        <f t="shared" si="83"/>
        <v>#DIV/0!</v>
      </c>
      <c r="HW36" s="104" t="e">
        <f t="shared" si="83"/>
        <v>#DIV/0!</v>
      </c>
      <c r="HX36" s="104" t="e">
        <f t="shared" si="83"/>
        <v>#DIV/0!</v>
      </c>
      <c r="HY36" s="104" t="e">
        <f t="shared" si="83"/>
        <v>#DIV/0!</v>
      </c>
      <c r="HZ36" s="104" t="e">
        <f t="shared" si="83"/>
        <v>#DIV/0!</v>
      </c>
      <c r="IA36" s="104" t="e">
        <f t="shared" si="83"/>
        <v>#DIV/0!</v>
      </c>
      <c r="IB36" s="104" t="e">
        <f t="shared" si="83"/>
        <v>#DIV/0!</v>
      </c>
      <c r="IC36" s="104" t="e">
        <f t="shared" si="83"/>
        <v>#DIV/0!</v>
      </c>
      <c r="ID36" s="104" t="e">
        <f t="shared" si="83"/>
        <v>#DIV/0!</v>
      </c>
      <c r="IE36" s="104" t="e">
        <f t="shared" si="83"/>
        <v>#DIV/0!</v>
      </c>
      <c r="IF36" s="104" t="e">
        <f t="shared" si="83"/>
        <v>#DIV/0!</v>
      </c>
      <c r="IG36" s="104" t="e">
        <f t="shared" si="83"/>
        <v>#DIV/0!</v>
      </c>
      <c r="IH36" s="104" t="e">
        <f t="shared" si="83"/>
        <v>#DIV/0!</v>
      </c>
      <c r="II36" s="104" t="e">
        <f t="shared" si="83"/>
        <v>#DIV/0!</v>
      </c>
      <c r="IJ36" s="104" t="e">
        <f t="shared" si="83"/>
        <v>#DIV/0!</v>
      </c>
      <c r="IK36" s="104" t="e">
        <f t="shared" si="83"/>
        <v>#DIV/0!</v>
      </c>
      <c r="IL36" s="104" t="e">
        <f t="shared" si="83"/>
        <v>#DIV/0!</v>
      </c>
      <c r="IM36" s="197" t="e">
        <f t="shared" si="83"/>
        <v>#DIV/0!</v>
      </c>
      <c r="IN36" s="104" t="e">
        <f t="shared" si="83"/>
        <v>#DIV/0!</v>
      </c>
      <c r="IO36" s="104" t="e">
        <f t="shared" si="83"/>
        <v>#DIV/0!</v>
      </c>
      <c r="IP36" s="104" t="e">
        <f t="shared" si="83"/>
        <v>#DIV/0!</v>
      </c>
      <c r="IQ36" s="104" t="e">
        <f t="shared" si="83"/>
        <v>#DIV/0!</v>
      </c>
      <c r="IR36" s="104" t="e">
        <f t="shared" si="83"/>
        <v>#DIV/0!</v>
      </c>
      <c r="IS36" s="104" t="e">
        <f t="shared" si="83"/>
        <v>#DIV/0!</v>
      </c>
      <c r="IT36" s="104" t="e">
        <f t="shared" si="83"/>
        <v>#DIV/0!</v>
      </c>
      <c r="IU36" s="104" t="e">
        <f t="shared" si="83"/>
        <v>#DIV/0!</v>
      </c>
      <c r="IV36" s="104" t="e">
        <f t="shared" si="83"/>
        <v>#DIV/0!</v>
      </c>
      <c r="IW36" s="104" t="e">
        <f t="shared" si="83"/>
        <v>#DIV/0!</v>
      </c>
      <c r="IX36" s="104" t="e">
        <f t="shared" si="83"/>
        <v>#DIV/0!</v>
      </c>
      <c r="IY36" s="104" t="e">
        <f t="shared" si="83"/>
        <v>#DIV/0!</v>
      </c>
      <c r="IZ36" s="104" t="e">
        <f t="shared" ref="IZ36:LK36" si="84">$OA$35</f>
        <v>#DIV/0!</v>
      </c>
      <c r="JA36" s="104" t="e">
        <f t="shared" si="84"/>
        <v>#DIV/0!</v>
      </c>
      <c r="JB36" s="104" t="e">
        <f t="shared" si="84"/>
        <v>#DIV/0!</v>
      </c>
      <c r="JC36" s="104" t="e">
        <f t="shared" si="84"/>
        <v>#DIV/0!</v>
      </c>
      <c r="JD36" s="104" t="e">
        <f t="shared" si="84"/>
        <v>#DIV/0!</v>
      </c>
      <c r="JE36" s="104" t="e">
        <f t="shared" si="84"/>
        <v>#DIV/0!</v>
      </c>
      <c r="JF36" s="104" t="e">
        <f t="shared" si="84"/>
        <v>#DIV/0!</v>
      </c>
      <c r="JG36" s="104" t="e">
        <f t="shared" si="84"/>
        <v>#DIV/0!</v>
      </c>
      <c r="JH36" s="104" t="e">
        <f t="shared" si="84"/>
        <v>#DIV/0!</v>
      </c>
      <c r="JI36" s="104" t="e">
        <f t="shared" si="84"/>
        <v>#DIV/0!</v>
      </c>
      <c r="JJ36" s="104" t="e">
        <f t="shared" si="84"/>
        <v>#DIV/0!</v>
      </c>
      <c r="JK36" s="104" t="e">
        <f t="shared" si="84"/>
        <v>#DIV/0!</v>
      </c>
      <c r="JL36" s="104" t="e">
        <f t="shared" si="84"/>
        <v>#DIV/0!</v>
      </c>
      <c r="JM36" s="104" t="e">
        <f t="shared" si="84"/>
        <v>#DIV/0!</v>
      </c>
      <c r="JN36" s="104" t="e">
        <f t="shared" si="84"/>
        <v>#DIV/0!</v>
      </c>
      <c r="JO36" s="104" t="e">
        <f t="shared" si="84"/>
        <v>#DIV/0!</v>
      </c>
      <c r="JP36" s="275" t="e">
        <f t="shared" si="84"/>
        <v>#DIV/0!</v>
      </c>
      <c r="JQ36" s="104" t="e">
        <f t="shared" si="84"/>
        <v>#DIV/0!</v>
      </c>
      <c r="JR36" s="104" t="e">
        <f t="shared" si="84"/>
        <v>#DIV/0!</v>
      </c>
      <c r="JS36" s="104" t="e">
        <f t="shared" si="84"/>
        <v>#DIV/0!</v>
      </c>
      <c r="JT36" s="104" t="e">
        <f t="shared" si="84"/>
        <v>#DIV/0!</v>
      </c>
      <c r="JU36" s="104" t="e">
        <f t="shared" si="84"/>
        <v>#DIV/0!</v>
      </c>
      <c r="JV36" s="104" t="e">
        <f t="shared" si="84"/>
        <v>#DIV/0!</v>
      </c>
      <c r="JW36" s="104" t="e">
        <f t="shared" si="84"/>
        <v>#DIV/0!</v>
      </c>
      <c r="JX36" s="104" t="e">
        <f t="shared" si="84"/>
        <v>#DIV/0!</v>
      </c>
      <c r="JY36" s="104" t="e">
        <f t="shared" si="84"/>
        <v>#DIV/0!</v>
      </c>
      <c r="JZ36" s="104" t="e">
        <f t="shared" si="84"/>
        <v>#DIV/0!</v>
      </c>
      <c r="KA36" s="104" t="e">
        <f t="shared" si="84"/>
        <v>#DIV/0!</v>
      </c>
      <c r="KB36" s="104" t="e">
        <f t="shared" si="84"/>
        <v>#DIV/0!</v>
      </c>
      <c r="KC36" s="104" t="e">
        <f t="shared" si="84"/>
        <v>#DIV/0!</v>
      </c>
      <c r="KD36" s="104" t="e">
        <f t="shared" si="84"/>
        <v>#DIV/0!</v>
      </c>
      <c r="KE36" s="104" t="e">
        <f t="shared" si="84"/>
        <v>#DIV/0!</v>
      </c>
      <c r="KF36" s="104" t="e">
        <f t="shared" si="84"/>
        <v>#DIV/0!</v>
      </c>
      <c r="KG36" s="104" t="e">
        <f t="shared" si="84"/>
        <v>#DIV/0!</v>
      </c>
      <c r="KH36" s="104" t="e">
        <f t="shared" si="84"/>
        <v>#DIV/0!</v>
      </c>
      <c r="KI36" s="104" t="e">
        <f t="shared" si="84"/>
        <v>#DIV/0!</v>
      </c>
      <c r="KJ36" s="104" t="e">
        <f t="shared" si="84"/>
        <v>#DIV/0!</v>
      </c>
      <c r="KK36" s="104" t="e">
        <f t="shared" si="84"/>
        <v>#DIV/0!</v>
      </c>
      <c r="KL36" s="104" t="e">
        <f t="shared" si="84"/>
        <v>#DIV/0!</v>
      </c>
      <c r="KM36" s="104" t="e">
        <f t="shared" si="84"/>
        <v>#DIV/0!</v>
      </c>
      <c r="KN36" s="104" t="e">
        <f t="shared" si="84"/>
        <v>#DIV/0!</v>
      </c>
      <c r="KO36" s="104" t="e">
        <f t="shared" si="84"/>
        <v>#DIV/0!</v>
      </c>
      <c r="KP36" s="104" t="e">
        <f t="shared" si="84"/>
        <v>#DIV/0!</v>
      </c>
      <c r="KQ36" s="104" t="e">
        <f t="shared" si="84"/>
        <v>#DIV/0!</v>
      </c>
      <c r="KR36" s="104" t="e">
        <f t="shared" si="84"/>
        <v>#DIV/0!</v>
      </c>
      <c r="KS36" s="104" t="e">
        <f t="shared" si="84"/>
        <v>#DIV/0!</v>
      </c>
      <c r="KT36" s="104" t="e">
        <f t="shared" si="84"/>
        <v>#DIV/0!</v>
      </c>
      <c r="KU36" s="104" t="e">
        <f t="shared" si="84"/>
        <v>#DIV/0!</v>
      </c>
      <c r="KV36" s="104" t="e">
        <f t="shared" si="84"/>
        <v>#DIV/0!</v>
      </c>
      <c r="KW36" s="104" t="e">
        <f t="shared" si="84"/>
        <v>#DIV/0!</v>
      </c>
      <c r="KX36" s="104" t="e">
        <f t="shared" si="84"/>
        <v>#DIV/0!</v>
      </c>
      <c r="KY36" s="104" t="e">
        <f t="shared" si="84"/>
        <v>#DIV/0!</v>
      </c>
      <c r="KZ36" s="104" t="e">
        <f t="shared" si="84"/>
        <v>#DIV/0!</v>
      </c>
      <c r="LA36" s="104" t="e">
        <f t="shared" si="84"/>
        <v>#DIV/0!</v>
      </c>
      <c r="LB36" s="104" t="e">
        <f t="shared" si="84"/>
        <v>#DIV/0!</v>
      </c>
      <c r="LC36" s="104" t="e">
        <f t="shared" si="84"/>
        <v>#DIV/0!</v>
      </c>
      <c r="LD36" s="104" t="e">
        <f t="shared" si="84"/>
        <v>#DIV/0!</v>
      </c>
      <c r="LE36" s="104" t="e">
        <f t="shared" si="84"/>
        <v>#DIV/0!</v>
      </c>
      <c r="LF36" s="104" t="e">
        <f t="shared" si="84"/>
        <v>#DIV/0!</v>
      </c>
      <c r="LG36" s="104" t="e">
        <f t="shared" si="84"/>
        <v>#DIV/0!</v>
      </c>
      <c r="LH36" s="104" t="e">
        <f t="shared" si="84"/>
        <v>#DIV/0!</v>
      </c>
      <c r="LI36" s="104" t="e">
        <f t="shared" si="84"/>
        <v>#DIV/0!</v>
      </c>
      <c r="LJ36" s="104" t="e">
        <f t="shared" si="84"/>
        <v>#DIV/0!</v>
      </c>
      <c r="LK36" s="104" t="e">
        <f t="shared" si="84"/>
        <v>#DIV/0!</v>
      </c>
      <c r="LL36" s="104" t="e">
        <f t="shared" ref="LL36:NX36" si="85">$OA$35</f>
        <v>#DIV/0!</v>
      </c>
      <c r="LM36" s="104" t="e">
        <f t="shared" si="85"/>
        <v>#DIV/0!</v>
      </c>
      <c r="LN36" s="104" t="e">
        <f t="shared" si="85"/>
        <v>#DIV/0!</v>
      </c>
      <c r="LO36" s="104" t="e">
        <f t="shared" si="85"/>
        <v>#DIV/0!</v>
      </c>
      <c r="LP36" s="104" t="e">
        <f t="shared" si="85"/>
        <v>#DIV/0!</v>
      </c>
      <c r="LQ36" s="104" t="e">
        <f t="shared" si="85"/>
        <v>#DIV/0!</v>
      </c>
      <c r="LR36" s="104" t="e">
        <f t="shared" si="85"/>
        <v>#DIV/0!</v>
      </c>
      <c r="LS36" s="104" t="e">
        <f t="shared" si="85"/>
        <v>#DIV/0!</v>
      </c>
      <c r="LT36" s="104" t="e">
        <f t="shared" si="85"/>
        <v>#DIV/0!</v>
      </c>
      <c r="LU36" s="104" t="e">
        <f t="shared" si="85"/>
        <v>#DIV/0!</v>
      </c>
      <c r="LV36" s="104" t="e">
        <f t="shared" si="85"/>
        <v>#DIV/0!</v>
      </c>
      <c r="LW36" s="104" t="e">
        <f t="shared" si="85"/>
        <v>#DIV/0!</v>
      </c>
      <c r="LX36" s="104" t="e">
        <f t="shared" si="85"/>
        <v>#DIV/0!</v>
      </c>
      <c r="LY36" s="104" t="e">
        <f t="shared" si="85"/>
        <v>#DIV/0!</v>
      </c>
      <c r="LZ36" s="104" t="e">
        <f t="shared" si="85"/>
        <v>#DIV/0!</v>
      </c>
      <c r="MA36" s="104" t="e">
        <f t="shared" si="85"/>
        <v>#DIV/0!</v>
      </c>
      <c r="MB36" s="104" t="e">
        <f t="shared" si="85"/>
        <v>#DIV/0!</v>
      </c>
      <c r="MC36" s="104" t="e">
        <f t="shared" si="85"/>
        <v>#DIV/0!</v>
      </c>
      <c r="MD36" s="104" t="e">
        <f t="shared" si="85"/>
        <v>#DIV/0!</v>
      </c>
      <c r="ME36" s="104" t="e">
        <f t="shared" si="85"/>
        <v>#DIV/0!</v>
      </c>
      <c r="MF36" s="104" t="e">
        <f t="shared" si="85"/>
        <v>#DIV/0!</v>
      </c>
      <c r="MG36" s="104" t="e">
        <f t="shared" si="85"/>
        <v>#DIV/0!</v>
      </c>
      <c r="MH36" s="104" t="e">
        <f t="shared" si="85"/>
        <v>#DIV/0!</v>
      </c>
      <c r="MI36" s="104" t="e">
        <f t="shared" si="85"/>
        <v>#DIV/0!</v>
      </c>
      <c r="MJ36" s="104" t="e">
        <f t="shared" si="85"/>
        <v>#DIV/0!</v>
      </c>
      <c r="MK36" s="104" t="e">
        <f t="shared" si="85"/>
        <v>#DIV/0!</v>
      </c>
      <c r="ML36" s="104" t="e">
        <f t="shared" si="85"/>
        <v>#DIV/0!</v>
      </c>
      <c r="MM36" s="104" t="e">
        <f t="shared" si="85"/>
        <v>#DIV/0!</v>
      </c>
      <c r="MN36" s="104" t="e">
        <f t="shared" si="85"/>
        <v>#DIV/0!</v>
      </c>
      <c r="MO36" s="104" t="e">
        <f t="shared" si="85"/>
        <v>#DIV/0!</v>
      </c>
      <c r="MP36" s="104" t="e">
        <f t="shared" si="85"/>
        <v>#DIV/0!</v>
      </c>
      <c r="MQ36" s="104" t="e">
        <f t="shared" si="85"/>
        <v>#DIV/0!</v>
      </c>
      <c r="MR36" s="104" t="e">
        <f t="shared" si="85"/>
        <v>#DIV/0!</v>
      </c>
      <c r="MS36" s="104" t="e">
        <f t="shared" si="85"/>
        <v>#DIV/0!</v>
      </c>
      <c r="MT36" s="104" t="e">
        <f t="shared" si="85"/>
        <v>#DIV/0!</v>
      </c>
      <c r="MU36" s="104" t="e">
        <f t="shared" si="85"/>
        <v>#DIV/0!</v>
      </c>
      <c r="MV36" s="104" t="e">
        <f t="shared" si="85"/>
        <v>#DIV/0!</v>
      </c>
      <c r="MW36" s="104" t="e">
        <f t="shared" si="85"/>
        <v>#DIV/0!</v>
      </c>
      <c r="MX36" s="104" t="e">
        <f t="shared" si="85"/>
        <v>#DIV/0!</v>
      </c>
      <c r="MY36" s="104" t="e">
        <f t="shared" si="85"/>
        <v>#DIV/0!</v>
      </c>
      <c r="MZ36" s="104" t="e">
        <f t="shared" si="85"/>
        <v>#DIV/0!</v>
      </c>
      <c r="NA36" s="104" t="e">
        <f t="shared" si="85"/>
        <v>#DIV/0!</v>
      </c>
      <c r="NB36" s="104" t="e">
        <f t="shared" si="85"/>
        <v>#DIV/0!</v>
      </c>
      <c r="NC36" s="104" t="e">
        <f t="shared" si="85"/>
        <v>#DIV/0!</v>
      </c>
      <c r="ND36" s="104" t="e">
        <f t="shared" si="85"/>
        <v>#DIV/0!</v>
      </c>
      <c r="NE36" s="104" t="e">
        <f t="shared" si="85"/>
        <v>#DIV/0!</v>
      </c>
      <c r="NF36" s="104" t="e">
        <f t="shared" si="85"/>
        <v>#DIV/0!</v>
      </c>
      <c r="NG36" s="104" t="e">
        <f t="shared" si="85"/>
        <v>#DIV/0!</v>
      </c>
      <c r="NH36" s="104" t="e">
        <f t="shared" si="85"/>
        <v>#DIV/0!</v>
      </c>
      <c r="NI36" s="104" t="e">
        <f t="shared" si="85"/>
        <v>#DIV/0!</v>
      </c>
      <c r="NJ36" s="104" t="e">
        <f t="shared" si="85"/>
        <v>#DIV/0!</v>
      </c>
      <c r="NK36" s="104" t="e">
        <f t="shared" si="85"/>
        <v>#DIV/0!</v>
      </c>
      <c r="NL36" s="104" t="e">
        <f t="shared" si="85"/>
        <v>#DIV/0!</v>
      </c>
      <c r="NM36" s="104" t="e">
        <f t="shared" si="85"/>
        <v>#DIV/0!</v>
      </c>
      <c r="NN36" s="104" t="e">
        <f t="shared" si="85"/>
        <v>#DIV/0!</v>
      </c>
      <c r="NO36" s="104" t="e">
        <f t="shared" si="85"/>
        <v>#DIV/0!</v>
      </c>
      <c r="NP36" s="104" t="e">
        <f t="shared" si="85"/>
        <v>#DIV/0!</v>
      </c>
      <c r="NQ36" s="104" t="e">
        <f t="shared" si="85"/>
        <v>#DIV/0!</v>
      </c>
      <c r="NR36" s="275" t="e">
        <f t="shared" si="85"/>
        <v>#DIV/0!</v>
      </c>
      <c r="NS36" s="104" t="e">
        <f t="shared" si="85"/>
        <v>#DIV/0!</v>
      </c>
      <c r="NT36" s="104" t="e">
        <f t="shared" si="85"/>
        <v>#DIV/0!</v>
      </c>
      <c r="NU36" s="104" t="e">
        <f t="shared" si="85"/>
        <v>#DIV/0!</v>
      </c>
      <c r="NV36" s="104" t="e">
        <f t="shared" si="85"/>
        <v>#DIV/0!</v>
      </c>
      <c r="NW36" s="104" t="e">
        <f t="shared" si="85"/>
        <v>#DIV/0!</v>
      </c>
      <c r="NX36" s="104" t="e">
        <f t="shared" si="85"/>
        <v>#DIV/0!</v>
      </c>
      <c r="NY36" s="259" t="e">
        <f t="shared" si="6"/>
        <v>#DIV/0!</v>
      </c>
      <c r="NZ36" s="258" t="e">
        <f t="shared" si="7"/>
        <v>#DIV/0!</v>
      </c>
      <c r="OA36" s="244" t="e">
        <f t="shared" si="8"/>
        <v>#DIV/0!</v>
      </c>
      <c r="OB36" s="93"/>
      <c r="OC36" s="257" t="e">
        <f t="shared" si="10"/>
        <v>#DIV/0!</v>
      </c>
      <c r="OD36" s="93"/>
      <c r="OE36" s="93"/>
      <c r="OF36" s="100"/>
      <c r="OG36" s="100"/>
      <c r="OH36" s="100"/>
      <c r="OI36" s="100"/>
      <c r="OJ36" s="100"/>
      <c r="OK36" s="100"/>
      <c r="OL36" s="101"/>
      <c r="OM36" s="70" t="e">
        <f t="shared" si="26"/>
        <v>#DIV/0!</v>
      </c>
      <c r="ON36" s="276" t="e">
        <f t="shared" si="12"/>
        <v>#DIV/0!</v>
      </c>
      <c r="OO36" s="232" t="e">
        <f t="shared" si="13"/>
        <v>#DIV/0!</v>
      </c>
      <c r="PE36" s="103"/>
      <c r="PF36" s="96"/>
    </row>
    <row r="37" spans="1:422" s="102" customFormat="1" ht="16" x14ac:dyDescent="0.2">
      <c r="B37" s="118" t="s">
        <v>70</v>
      </c>
      <c r="C37" s="104" t="e">
        <f>$OC$6</f>
        <v>#DIV/0!</v>
      </c>
      <c r="D37" s="104" t="e">
        <f t="shared" ref="D37:BO37" si="86">$OC$35</f>
        <v>#DIV/0!</v>
      </c>
      <c r="E37" s="104" t="e">
        <f t="shared" si="86"/>
        <v>#DIV/0!</v>
      </c>
      <c r="F37" s="104" t="e">
        <f t="shared" si="86"/>
        <v>#DIV/0!</v>
      </c>
      <c r="G37" s="104" t="e">
        <f t="shared" si="86"/>
        <v>#DIV/0!</v>
      </c>
      <c r="H37" s="104" t="e">
        <f t="shared" si="86"/>
        <v>#DIV/0!</v>
      </c>
      <c r="I37" s="104" t="e">
        <f t="shared" si="86"/>
        <v>#DIV/0!</v>
      </c>
      <c r="J37" s="104" t="e">
        <f t="shared" si="86"/>
        <v>#DIV/0!</v>
      </c>
      <c r="K37" s="104" t="e">
        <f t="shared" si="86"/>
        <v>#DIV/0!</v>
      </c>
      <c r="L37" s="104" t="e">
        <f t="shared" si="86"/>
        <v>#DIV/0!</v>
      </c>
      <c r="M37" s="104" t="e">
        <f t="shared" si="86"/>
        <v>#DIV/0!</v>
      </c>
      <c r="N37" s="104" t="e">
        <f t="shared" si="86"/>
        <v>#DIV/0!</v>
      </c>
      <c r="O37" s="104" t="e">
        <f t="shared" si="86"/>
        <v>#DIV/0!</v>
      </c>
      <c r="P37" s="104" t="e">
        <f t="shared" si="86"/>
        <v>#DIV/0!</v>
      </c>
      <c r="Q37" s="104" t="e">
        <f t="shared" si="86"/>
        <v>#DIV/0!</v>
      </c>
      <c r="R37" s="104" t="e">
        <f t="shared" si="86"/>
        <v>#DIV/0!</v>
      </c>
      <c r="S37" s="104" t="e">
        <f t="shared" si="86"/>
        <v>#DIV/0!</v>
      </c>
      <c r="T37" s="104" t="e">
        <f t="shared" si="86"/>
        <v>#DIV/0!</v>
      </c>
      <c r="U37" s="104" t="e">
        <f t="shared" si="86"/>
        <v>#DIV/0!</v>
      </c>
      <c r="V37" s="104" t="e">
        <f t="shared" si="86"/>
        <v>#DIV/0!</v>
      </c>
      <c r="W37" s="104" t="e">
        <f t="shared" si="86"/>
        <v>#DIV/0!</v>
      </c>
      <c r="X37" s="104" t="e">
        <f t="shared" si="86"/>
        <v>#DIV/0!</v>
      </c>
      <c r="Y37" s="104" t="e">
        <f t="shared" si="86"/>
        <v>#DIV/0!</v>
      </c>
      <c r="Z37" s="104" t="e">
        <f t="shared" si="86"/>
        <v>#DIV/0!</v>
      </c>
      <c r="AA37" s="104" t="e">
        <f t="shared" si="86"/>
        <v>#DIV/0!</v>
      </c>
      <c r="AB37" s="104" t="e">
        <f t="shared" si="86"/>
        <v>#DIV/0!</v>
      </c>
      <c r="AC37" s="104" t="e">
        <f t="shared" si="86"/>
        <v>#DIV/0!</v>
      </c>
      <c r="AD37" s="104" t="e">
        <f t="shared" si="86"/>
        <v>#DIV/0!</v>
      </c>
      <c r="AE37" s="104" t="e">
        <f t="shared" si="86"/>
        <v>#DIV/0!</v>
      </c>
      <c r="AF37" s="104" t="e">
        <f t="shared" si="86"/>
        <v>#DIV/0!</v>
      </c>
      <c r="AG37" s="104" t="e">
        <f t="shared" si="86"/>
        <v>#DIV/0!</v>
      </c>
      <c r="AH37" s="104" t="e">
        <f t="shared" si="86"/>
        <v>#DIV/0!</v>
      </c>
      <c r="AI37" s="104" t="e">
        <f t="shared" si="86"/>
        <v>#DIV/0!</v>
      </c>
      <c r="AJ37" s="104" t="e">
        <f t="shared" si="86"/>
        <v>#DIV/0!</v>
      </c>
      <c r="AK37" s="104" t="e">
        <f t="shared" si="86"/>
        <v>#DIV/0!</v>
      </c>
      <c r="AL37" s="104" t="e">
        <f t="shared" si="86"/>
        <v>#DIV/0!</v>
      </c>
      <c r="AM37" s="104" t="e">
        <f t="shared" si="86"/>
        <v>#DIV/0!</v>
      </c>
      <c r="AN37" s="104" t="e">
        <f t="shared" si="86"/>
        <v>#DIV/0!</v>
      </c>
      <c r="AO37" s="104" t="e">
        <f t="shared" si="86"/>
        <v>#DIV/0!</v>
      </c>
      <c r="AP37" s="104" t="e">
        <f t="shared" si="86"/>
        <v>#DIV/0!</v>
      </c>
      <c r="AQ37" s="104" t="e">
        <f t="shared" si="86"/>
        <v>#DIV/0!</v>
      </c>
      <c r="AR37" s="104" t="e">
        <f t="shared" si="86"/>
        <v>#DIV/0!</v>
      </c>
      <c r="AS37" s="104" t="e">
        <f t="shared" si="86"/>
        <v>#DIV/0!</v>
      </c>
      <c r="AT37" s="104" t="e">
        <f t="shared" si="86"/>
        <v>#DIV/0!</v>
      </c>
      <c r="AU37" s="104" t="e">
        <f t="shared" si="86"/>
        <v>#DIV/0!</v>
      </c>
      <c r="AV37" s="104" t="e">
        <f t="shared" si="86"/>
        <v>#DIV/0!</v>
      </c>
      <c r="AW37" s="104" t="e">
        <f t="shared" si="86"/>
        <v>#DIV/0!</v>
      </c>
      <c r="AX37" s="104" t="e">
        <f t="shared" si="86"/>
        <v>#DIV/0!</v>
      </c>
      <c r="AY37" s="104" t="e">
        <f t="shared" si="86"/>
        <v>#DIV/0!</v>
      </c>
      <c r="AZ37" s="104" t="e">
        <f t="shared" si="86"/>
        <v>#DIV/0!</v>
      </c>
      <c r="BA37" s="104" t="e">
        <f t="shared" si="86"/>
        <v>#DIV/0!</v>
      </c>
      <c r="BB37" s="104" t="e">
        <f t="shared" si="86"/>
        <v>#DIV/0!</v>
      </c>
      <c r="BC37" s="104" t="e">
        <f t="shared" si="86"/>
        <v>#DIV/0!</v>
      </c>
      <c r="BD37" s="104" t="e">
        <f t="shared" si="86"/>
        <v>#DIV/0!</v>
      </c>
      <c r="BE37" s="104" t="e">
        <f t="shared" si="86"/>
        <v>#DIV/0!</v>
      </c>
      <c r="BF37" s="104" t="e">
        <f t="shared" si="86"/>
        <v>#DIV/0!</v>
      </c>
      <c r="BG37" s="104" t="e">
        <f t="shared" si="86"/>
        <v>#DIV/0!</v>
      </c>
      <c r="BH37" s="104" t="e">
        <f t="shared" si="86"/>
        <v>#DIV/0!</v>
      </c>
      <c r="BI37" s="104" t="e">
        <f t="shared" si="86"/>
        <v>#DIV/0!</v>
      </c>
      <c r="BJ37" s="104" t="e">
        <f t="shared" si="86"/>
        <v>#DIV/0!</v>
      </c>
      <c r="BK37" s="104" t="e">
        <f t="shared" si="86"/>
        <v>#DIV/0!</v>
      </c>
      <c r="BL37" s="104" t="e">
        <f t="shared" si="86"/>
        <v>#DIV/0!</v>
      </c>
      <c r="BM37" s="104" t="e">
        <f t="shared" si="86"/>
        <v>#DIV/0!</v>
      </c>
      <c r="BN37" s="104" t="e">
        <f t="shared" si="86"/>
        <v>#DIV/0!</v>
      </c>
      <c r="BO37" s="104" t="e">
        <f t="shared" si="86"/>
        <v>#DIV/0!</v>
      </c>
      <c r="BP37" s="104" t="e">
        <f t="shared" ref="BP37:EA37" si="87">$OC$35</f>
        <v>#DIV/0!</v>
      </c>
      <c r="BQ37" s="104" t="e">
        <f t="shared" si="87"/>
        <v>#DIV/0!</v>
      </c>
      <c r="BR37" s="104" t="e">
        <f t="shared" si="87"/>
        <v>#DIV/0!</v>
      </c>
      <c r="BS37" s="104" t="e">
        <f t="shared" si="87"/>
        <v>#DIV/0!</v>
      </c>
      <c r="BT37" s="104" t="e">
        <f t="shared" si="87"/>
        <v>#DIV/0!</v>
      </c>
      <c r="BU37" s="104" t="e">
        <f t="shared" si="87"/>
        <v>#DIV/0!</v>
      </c>
      <c r="BV37" s="104" t="e">
        <f t="shared" si="87"/>
        <v>#DIV/0!</v>
      </c>
      <c r="BW37" s="104" t="e">
        <f t="shared" si="87"/>
        <v>#DIV/0!</v>
      </c>
      <c r="BX37" s="104" t="e">
        <f t="shared" si="87"/>
        <v>#DIV/0!</v>
      </c>
      <c r="BY37" s="104" t="e">
        <f t="shared" si="87"/>
        <v>#DIV/0!</v>
      </c>
      <c r="BZ37" s="104" t="e">
        <f t="shared" si="87"/>
        <v>#DIV/0!</v>
      </c>
      <c r="CA37" s="104" t="e">
        <f t="shared" si="87"/>
        <v>#DIV/0!</v>
      </c>
      <c r="CB37" s="104" t="e">
        <f t="shared" si="87"/>
        <v>#DIV/0!</v>
      </c>
      <c r="CC37" s="104" t="e">
        <f t="shared" si="87"/>
        <v>#DIV/0!</v>
      </c>
      <c r="CD37" s="104" t="e">
        <f t="shared" si="87"/>
        <v>#DIV/0!</v>
      </c>
      <c r="CE37" s="104" t="e">
        <f t="shared" si="87"/>
        <v>#DIV/0!</v>
      </c>
      <c r="CF37" s="104" t="e">
        <f t="shared" si="87"/>
        <v>#DIV/0!</v>
      </c>
      <c r="CG37" s="104" t="e">
        <f t="shared" si="87"/>
        <v>#DIV/0!</v>
      </c>
      <c r="CH37" s="104" t="e">
        <f t="shared" si="87"/>
        <v>#DIV/0!</v>
      </c>
      <c r="CI37" s="104" t="e">
        <f t="shared" si="87"/>
        <v>#DIV/0!</v>
      </c>
      <c r="CJ37" s="104" t="e">
        <f t="shared" si="87"/>
        <v>#DIV/0!</v>
      </c>
      <c r="CK37" s="104" t="e">
        <f t="shared" si="87"/>
        <v>#DIV/0!</v>
      </c>
      <c r="CL37" s="104" t="e">
        <f t="shared" si="87"/>
        <v>#DIV/0!</v>
      </c>
      <c r="CM37" s="104" t="e">
        <f t="shared" si="87"/>
        <v>#DIV/0!</v>
      </c>
      <c r="CN37" s="104" t="e">
        <f t="shared" si="87"/>
        <v>#DIV/0!</v>
      </c>
      <c r="CO37" s="104" t="e">
        <f t="shared" si="87"/>
        <v>#DIV/0!</v>
      </c>
      <c r="CP37" s="104" t="e">
        <f t="shared" si="87"/>
        <v>#DIV/0!</v>
      </c>
      <c r="CQ37" s="104" t="e">
        <f t="shared" si="87"/>
        <v>#DIV/0!</v>
      </c>
      <c r="CR37" s="104" t="e">
        <f t="shared" si="87"/>
        <v>#DIV/0!</v>
      </c>
      <c r="CS37" s="104" t="e">
        <f t="shared" si="87"/>
        <v>#DIV/0!</v>
      </c>
      <c r="CT37" s="104" t="e">
        <f t="shared" si="87"/>
        <v>#DIV/0!</v>
      </c>
      <c r="CU37" s="104" t="e">
        <f t="shared" si="87"/>
        <v>#DIV/0!</v>
      </c>
      <c r="CV37" s="104" t="e">
        <f t="shared" si="87"/>
        <v>#DIV/0!</v>
      </c>
      <c r="CW37" s="104" t="e">
        <f t="shared" si="87"/>
        <v>#DIV/0!</v>
      </c>
      <c r="CX37" s="104" t="e">
        <f t="shared" si="87"/>
        <v>#DIV/0!</v>
      </c>
      <c r="CY37" s="104" t="e">
        <f t="shared" si="87"/>
        <v>#DIV/0!</v>
      </c>
      <c r="CZ37" s="104" t="e">
        <f t="shared" si="87"/>
        <v>#DIV/0!</v>
      </c>
      <c r="DA37" s="104" t="e">
        <f t="shared" si="87"/>
        <v>#DIV/0!</v>
      </c>
      <c r="DB37" s="104" t="e">
        <f t="shared" si="87"/>
        <v>#DIV/0!</v>
      </c>
      <c r="DC37" s="104" t="e">
        <f t="shared" si="87"/>
        <v>#DIV/0!</v>
      </c>
      <c r="DD37" s="104" t="e">
        <f t="shared" si="87"/>
        <v>#DIV/0!</v>
      </c>
      <c r="DE37" s="104" t="e">
        <f t="shared" si="87"/>
        <v>#DIV/0!</v>
      </c>
      <c r="DF37" s="104" t="e">
        <f t="shared" si="87"/>
        <v>#DIV/0!</v>
      </c>
      <c r="DG37" s="104" t="e">
        <f t="shared" si="87"/>
        <v>#DIV/0!</v>
      </c>
      <c r="DH37" s="104" t="e">
        <f t="shared" si="87"/>
        <v>#DIV/0!</v>
      </c>
      <c r="DI37" s="104" t="e">
        <f t="shared" si="87"/>
        <v>#DIV/0!</v>
      </c>
      <c r="DJ37" s="104" t="e">
        <f t="shared" si="87"/>
        <v>#DIV/0!</v>
      </c>
      <c r="DK37" s="104" t="e">
        <f t="shared" si="87"/>
        <v>#DIV/0!</v>
      </c>
      <c r="DL37" s="104" t="e">
        <f t="shared" si="87"/>
        <v>#DIV/0!</v>
      </c>
      <c r="DM37" s="104" t="e">
        <f t="shared" si="87"/>
        <v>#DIV/0!</v>
      </c>
      <c r="DN37" s="104" t="e">
        <f t="shared" si="87"/>
        <v>#DIV/0!</v>
      </c>
      <c r="DO37" s="104" t="e">
        <f t="shared" si="87"/>
        <v>#DIV/0!</v>
      </c>
      <c r="DP37" s="104" t="e">
        <f t="shared" si="87"/>
        <v>#DIV/0!</v>
      </c>
      <c r="DQ37" s="104" t="e">
        <f t="shared" si="87"/>
        <v>#DIV/0!</v>
      </c>
      <c r="DR37" s="104" t="e">
        <f t="shared" si="87"/>
        <v>#DIV/0!</v>
      </c>
      <c r="DS37" s="104" t="e">
        <f t="shared" si="87"/>
        <v>#DIV/0!</v>
      </c>
      <c r="DT37" s="104" t="e">
        <f t="shared" si="87"/>
        <v>#DIV/0!</v>
      </c>
      <c r="DU37" s="104" t="e">
        <f t="shared" si="87"/>
        <v>#DIV/0!</v>
      </c>
      <c r="DV37" s="104" t="e">
        <f t="shared" si="87"/>
        <v>#DIV/0!</v>
      </c>
      <c r="DW37" s="104" t="e">
        <f t="shared" si="87"/>
        <v>#DIV/0!</v>
      </c>
      <c r="DX37" s="104" t="e">
        <f t="shared" si="87"/>
        <v>#DIV/0!</v>
      </c>
      <c r="DY37" s="104" t="e">
        <f t="shared" si="87"/>
        <v>#DIV/0!</v>
      </c>
      <c r="DZ37" s="104" t="e">
        <f t="shared" si="87"/>
        <v>#DIV/0!</v>
      </c>
      <c r="EA37" s="104" t="e">
        <f t="shared" si="87"/>
        <v>#DIV/0!</v>
      </c>
      <c r="EB37" s="104" t="e">
        <f t="shared" ref="EB37:GM37" si="88">$OC$35</f>
        <v>#DIV/0!</v>
      </c>
      <c r="EC37" s="104" t="e">
        <f t="shared" si="88"/>
        <v>#DIV/0!</v>
      </c>
      <c r="ED37" s="104" t="e">
        <f t="shared" si="88"/>
        <v>#DIV/0!</v>
      </c>
      <c r="EE37" s="104" t="e">
        <f t="shared" si="88"/>
        <v>#DIV/0!</v>
      </c>
      <c r="EF37" s="104" t="e">
        <f t="shared" si="88"/>
        <v>#DIV/0!</v>
      </c>
      <c r="EG37" s="104" t="e">
        <f t="shared" si="88"/>
        <v>#DIV/0!</v>
      </c>
      <c r="EH37" s="104" t="e">
        <f t="shared" si="88"/>
        <v>#DIV/0!</v>
      </c>
      <c r="EI37" s="104" t="e">
        <f t="shared" si="88"/>
        <v>#DIV/0!</v>
      </c>
      <c r="EJ37" s="104" t="e">
        <f t="shared" si="88"/>
        <v>#DIV/0!</v>
      </c>
      <c r="EK37" s="104" t="e">
        <f t="shared" si="88"/>
        <v>#DIV/0!</v>
      </c>
      <c r="EL37" s="104" t="e">
        <f t="shared" si="88"/>
        <v>#DIV/0!</v>
      </c>
      <c r="EM37" s="104" t="e">
        <f t="shared" si="88"/>
        <v>#DIV/0!</v>
      </c>
      <c r="EN37" s="104" t="e">
        <f t="shared" si="88"/>
        <v>#DIV/0!</v>
      </c>
      <c r="EO37" s="104" t="e">
        <f t="shared" si="88"/>
        <v>#DIV/0!</v>
      </c>
      <c r="EP37" s="104" t="e">
        <f t="shared" si="88"/>
        <v>#DIV/0!</v>
      </c>
      <c r="EQ37" s="104" t="e">
        <f t="shared" si="88"/>
        <v>#DIV/0!</v>
      </c>
      <c r="ER37" s="104" t="e">
        <f t="shared" si="88"/>
        <v>#DIV/0!</v>
      </c>
      <c r="ES37" s="104" t="e">
        <f t="shared" si="88"/>
        <v>#DIV/0!</v>
      </c>
      <c r="ET37" s="104" t="e">
        <f t="shared" si="88"/>
        <v>#DIV/0!</v>
      </c>
      <c r="EU37" s="104" t="e">
        <f t="shared" si="88"/>
        <v>#DIV/0!</v>
      </c>
      <c r="EV37" s="104" t="e">
        <f t="shared" si="88"/>
        <v>#DIV/0!</v>
      </c>
      <c r="EW37" s="104" t="e">
        <f t="shared" si="88"/>
        <v>#DIV/0!</v>
      </c>
      <c r="EX37" s="104" t="e">
        <f t="shared" si="88"/>
        <v>#DIV/0!</v>
      </c>
      <c r="EY37" s="104" t="e">
        <f t="shared" si="88"/>
        <v>#DIV/0!</v>
      </c>
      <c r="EZ37" s="104" t="e">
        <f t="shared" si="88"/>
        <v>#DIV/0!</v>
      </c>
      <c r="FA37" s="104" t="e">
        <f t="shared" si="88"/>
        <v>#DIV/0!</v>
      </c>
      <c r="FB37" s="104" t="e">
        <f t="shared" si="88"/>
        <v>#DIV/0!</v>
      </c>
      <c r="FC37" s="104" t="e">
        <f t="shared" si="88"/>
        <v>#DIV/0!</v>
      </c>
      <c r="FD37" s="104" t="e">
        <f t="shared" si="88"/>
        <v>#DIV/0!</v>
      </c>
      <c r="FE37" s="104" t="e">
        <f t="shared" si="88"/>
        <v>#DIV/0!</v>
      </c>
      <c r="FF37" s="104" t="e">
        <f t="shared" si="88"/>
        <v>#DIV/0!</v>
      </c>
      <c r="FG37" s="104" t="e">
        <f t="shared" si="88"/>
        <v>#DIV/0!</v>
      </c>
      <c r="FH37" s="104" t="e">
        <f t="shared" si="88"/>
        <v>#DIV/0!</v>
      </c>
      <c r="FI37" s="104" t="e">
        <f t="shared" si="88"/>
        <v>#DIV/0!</v>
      </c>
      <c r="FJ37" s="104" t="e">
        <f t="shared" si="88"/>
        <v>#DIV/0!</v>
      </c>
      <c r="FK37" s="104" t="e">
        <f t="shared" si="88"/>
        <v>#DIV/0!</v>
      </c>
      <c r="FL37" s="104" t="e">
        <f t="shared" si="88"/>
        <v>#DIV/0!</v>
      </c>
      <c r="FM37" s="104" t="e">
        <f t="shared" si="88"/>
        <v>#DIV/0!</v>
      </c>
      <c r="FN37" s="104" t="e">
        <f t="shared" si="88"/>
        <v>#DIV/0!</v>
      </c>
      <c r="FO37" s="104" t="e">
        <f t="shared" si="88"/>
        <v>#DIV/0!</v>
      </c>
      <c r="FP37" s="104" t="e">
        <f t="shared" si="88"/>
        <v>#DIV/0!</v>
      </c>
      <c r="FQ37" s="104" t="e">
        <f t="shared" si="88"/>
        <v>#DIV/0!</v>
      </c>
      <c r="FR37" s="104" t="e">
        <f t="shared" si="88"/>
        <v>#DIV/0!</v>
      </c>
      <c r="FS37" s="104" t="e">
        <f t="shared" si="88"/>
        <v>#DIV/0!</v>
      </c>
      <c r="FT37" s="104" t="e">
        <f t="shared" si="88"/>
        <v>#DIV/0!</v>
      </c>
      <c r="FU37" s="104" t="e">
        <f t="shared" si="88"/>
        <v>#DIV/0!</v>
      </c>
      <c r="FV37" s="104" t="e">
        <f t="shared" si="88"/>
        <v>#DIV/0!</v>
      </c>
      <c r="FW37" s="104" t="e">
        <f t="shared" si="88"/>
        <v>#DIV/0!</v>
      </c>
      <c r="FX37" s="104" t="e">
        <f t="shared" si="88"/>
        <v>#DIV/0!</v>
      </c>
      <c r="FY37" s="104" t="e">
        <f t="shared" si="88"/>
        <v>#DIV/0!</v>
      </c>
      <c r="FZ37" s="104" t="e">
        <f t="shared" si="88"/>
        <v>#DIV/0!</v>
      </c>
      <c r="GA37" s="213" t="e">
        <f t="shared" si="88"/>
        <v>#DIV/0!</v>
      </c>
      <c r="GB37" s="104" t="e">
        <f t="shared" si="88"/>
        <v>#DIV/0!</v>
      </c>
      <c r="GC37" s="104" t="e">
        <f t="shared" si="88"/>
        <v>#DIV/0!</v>
      </c>
      <c r="GD37" s="104" t="e">
        <f t="shared" si="88"/>
        <v>#DIV/0!</v>
      </c>
      <c r="GE37" s="104" t="e">
        <f t="shared" si="88"/>
        <v>#DIV/0!</v>
      </c>
      <c r="GF37" s="104" t="e">
        <f t="shared" si="88"/>
        <v>#DIV/0!</v>
      </c>
      <c r="GG37" s="104" t="e">
        <f t="shared" si="88"/>
        <v>#DIV/0!</v>
      </c>
      <c r="GH37" s="104" t="e">
        <f t="shared" si="88"/>
        <v>#DIV/0!</v>
      </c>
      <c r="GI37" s="104" t="e">
        <f t="shared" si="88"/>
        <v>#DIV/0!</v>
      </c>
      <c r="GJ37" s="104" t="e">
        <f t="shared" si="88"/>
        <v>#DIV/0!</v>
      </c>
      <c r="GK37" s="104" t="e">
        <f t="shared" si="88"/>
        <v>#DIV/0!</v>
      </c>
      <c r="GL37" s="104" t="e">
        <f t="shared" si="88"/>
        <v>#DIV/0!</v>
      </c>
      <c r="GM37" s="104" t="e">
        <f t="shared" si="88"/>
        <v>#DIV/0!</v>
      </c>
      <c r="GN37" s="104" t="e">
        <f t="shared" ref="GN37:IY37" si="89">$OC$35</f>
        <v>#DIV/0!</v>
      </c>
      <c r="GO37" s="104" t="e">
        <f t="shared" si="89"/>
        <v>#DIV/0!</v>
      </c>
      <c r="GP37" s="104" t="e">
        <f t="shared" si="89"/>
        <v>#DIV/0!</v>
      </c>
      <c r="GQ37" s="104" t="e">
        <f t="shared" si="89"/>
        <v>#DIV/0!</v>
      </c>
      <c r="GR37" s="104" t="e">
        <f t="shared" si="89"/>
        <v>#DIV/0!</v>
      </c>
      <c r="GS37" s="104" t="e">
        <f t="shared" si="89"/>
        <v>#DIV/0!</v>
      </c>
      <c r="GT37" s="104" t="e">
        <f t="shared" si="89"/>
        <v>#DIV/0!</v>
      </c>
      <c r="GU37" s="104" t="e">
        <f t="shared" si="89"/>
        <v>#DIV/0!</v>
      </c>
      <c r="GV37" s="104" t="e">
        <f t="shared" si="89"/>
        <v>#DIV/0!</v>
      </c>
      <c r="GW37" s="104" t="e">
        <f t="shared" si="89"/>
        <v>#DIV/0!</v>
      </c>
      <c r="GX37" s="104" t="e">
        <f t="shared" si="89"/>
        <v>#DIV/0!</v>
      </c>
      <c r="GY37" s="104" t="e">
        <f t="shared" si="89"/>
        <v>#DIV/0!</v>
      </c>
      <c r="GZ37" s="104" t="e">
        <f t="shared" si="89"/>
        <v>#DIV/0!</v>
      </c>
      <c r="HA37" s="104" t="e">
        <f t="shared" si="89"/>
        <v>#DIV/0!</v>
      </c>
      <c r="HB37" s="104" t="e">
        <f t="shared" si="89"/>
        <v>#DIV/0!</v>
      </c>
      <c r="HC37" s="104" t="e">
        <f t="shared" si="89"/>
        <v>#DIV/0!</v>
      </c>
      <c r="HD37" s="104" t="e">
        <f t="shared" si="89"/>
        <v>#DIV/0!</v>
      </c>
      <c r="HE37" s="104" t="e">
        <f t="shared" si="89"/>
        <v>#DIV/0!</v>
      </c>
      <c r="HF37" s="104" t="e">
        <f t="shared" si="89"/>
        <v>#DIV/0!</v>
      </c>
      <c r="HG37" s="104" t="e">
        <f t="shared" si="89"/>
        <v>#DIV/0!</v>
      </c>
      <c r="HH37" s="104" t="e">
        <f t="shared" si="89"/>
        <v>#DIV/0!</v>
      </c>
      <c r="HI37" s="104" t="e">
        <f t="shared" si="89"/>
        <v>#DIV/0!</v>
      </c>
      <c r="HJ37" s="104" t="e">
        <f t="shared" si="89"/>
        <v>#DIV/0!</v>
      </c>
      <c r="HK37" s="104" t="e">
        <f t="shared" si="89"/>
        <v>#DIV/0!</v>
      </c>
      <c r="HL37" s="104" t="e">
        <f t="shared" si="89"/>
        <v>#DIV/0!</v>
      </c>
      <c r="HM37" s="104" t="e">
        <f t="shared" si="89"/>
        <v>#DIV/0!</v>
      </c>
      <c r="HN37" s="104" t="e">
        <f t="shared" si="89"/>
        <v>#DIV/0!</v>
      </c>
      <c r="HO37" s="104" t="e">
        <f t="shared" si="89"/>
        <v>#DIV/0!</v>
      </c>
      <c r="HP37" s="104" t="e">
        <f t="shared" si="89"/>
        <v>#DIV/0!</v>
      </c>
      <c r="HQ37" s="104" t="e">
        <f t="shared" si="89"/>
        <v>#DIV/0!</v>
      </c>
      <c r="HR37" s="104" t="e">
        <f t="shared" si="89"/>
        <v>#DIV/0!</v>
      </c>
      <c r="HS37" s="104" t="e">
        <f t="shared" si="89"/>
        <v>#DIV/0!</v>
      </c>
      <c r="HT37" s="104" t="e">
        <f t="shared" si="89"/>
        <v>#DIV/0!</v>
      </c>
      <c r="HU37" s="104" t="e">
        <f t="shared" si="89"/>
        <v>#DIV/0!</v>
      </c>
      <c r="HV37" s="104" t="e">
        <f t="shared" si="89"/>
        <v>#DIV/0!</v>
      </c>
      <c r="HW37" s="104" t="e">
        <f t="shared" si="89"/>
        <v>#DIV/0!</v>
      </c>
      <c r="HX37" s="104" t="e">
        <f t="shared" si="89"/>
        <v>#DIV/0!</v>
      </c>
      <c r="HY37" s="104" t="e">
        <f t="shared" si="89"/>
        <v>#DIV/0!</v>
      </c>
      <c r="HZ37" s="104" t="e">
        <f t="shared" si="89"/>
        <v>#DIV/0!</v>
      </c>
      <c r="IA37" s="104" t="e">
        <f t="shared" si="89"/>
        <v>#DIV/0!</v>
      </c>
      <c r="IB37" s="104" t="e">
        <f t="shared" si="89"/>
        <v>#DIV/0!</v>
      </c>
      <c r="IC37" s="104" t="e">
        <f t="shared" si="89"/>
        <v>#DIV/0!</v>
      </c>
      <c r="ID37" s="104" t="e">
        <f t="shared" si="89"/>
        <v>#DIV/0!</v>
      </c>
      <c r="IE37" s="104" t="e">
        <f t="shared" si="89"/>
        <v>#DIV/0!</v>
      </c>
      <c r="IF37" s="104" t="e">
        <f t="shared" si="89"/>
        <v>#DIV/0!</v>
      </c>
      <c r="IG37" s="104" t="e">
        <f t="shared" si="89"/>
        <v>#DIV/0!</v>
      </c>
      <c r="IH37" s="104" t="e">
        <f t="shared" si="89"/>
        <v>#DIV/0!</v>
      </c>
      <c r="II37" s="104" t="e">
        <f t="shared" si="89"/>
        <v>#DIV/0!</v>
      </c>
      <c r="IJ37" s="104" t="e">
        <f t="shared" si="89"/>
        <v>#DIV/0!</v>
      </c>
      <c r="IK37" s="104" t="e">
        <f t="shared" si="89"/>
        <v>#DIV/0!</v>
      </c>
      <c r="IL37" s="104" t="e">
        <f t="shared" si="89"/>
        <v>#DIV/0!</v>
      </c>
      <c r="IM37" s="197" t="e">
        <f t="shared" si="89"/>
        <v>#DIV/0!</v>
      </c>
      <c r="IN37" s="104" t="e">
        <f t="shared" si="89"/>
        <v>#DIV/0!</v>
      </c>
      <c r="IO37" s="104" t="e">
        <f t="shared" si="89"/>
        <v>#DIV/0!</v>
      </c>
      <c r="IP37" s="104" t="e">
        <f t="shared" si="89"/>
        <v>#DIV/0!</v>
      </c>
      <c r="IQ37" s="104" t="e">
        <f t="shared" si="89"/>
        <v>#DIV/0!</v>
      </c>
      <c r="IR37" s="104" t="e">
        <f t="shared" si="89"/>
        <v>#DIV/0!</v>
      </c>
      <c r="IS37" s="104" t="e">
        <f t="shared" si="89"/>
        <v>#DIV/0!</v>
      </c>
      <c r="IT37" s="104" t="e">
        <f t="shared" si="89"/>
        <v>#DIV/0!</v>
      </c>
      <c r="IU37" s="104" t="e">
        <f t="shared" si="89"/>
        <v>#DIV/0!</v>
      </c>
      <c r="IV37" s="104" t="e">
        <f t="shared" si="89"/>
        <v>#DIV/0!</v>
      </c>
      <c r="IW37" s="104" t="e">
        <f t="shared" si="89"/>
        <v>#DIV/0!</v>
      </c>
      <c r="IX37" s="104" t="e">
        <f t="shared" si="89"/>
        <v>#DIV/0!</v>
      </c>
      <c r="IY37" s="104" t="e">
        <f t="shared" si="89"/>
        <v>#DIV/0!</v>
      </c>
      <c r="IZ37" s="104" t="e">
        <f t="shared" ref="IZ37:LK37" si="90">$OC$35</f>
        <v>#DIV/0!</v>
      </c>
      <c r="JA37" s="104" t="e">
        <f t="shared" si="90"/>
        <v>#DIV/0!</v>
      </c>
      <c r="JB37" s="104" t="e">
        <f t="shared" si="90"/>
        <v>#DIV/0!</v>
      </c>
      <c r="JC37" s="104" t="e">
        <f t="shared" si="90"/>
        <v>#DIV/0!</v>
      </c>
      <c r="JD37" s="104" t="e">
        <f t="shared" si="90"/>
        <v>#DIV/0!</v>
      </c>
      <c r="JE37" s="104" t="e">
        <f t="shared" si="90"/>
        <v>#DIV/0!</v>
      </c>
      <c r="JF37" s="104" t="e">
        <f t="shared" si="90"/>
        <v>#DIV/0!</v>
      </c>
      <c r="JG37" s="104" t="e">
        <f t="shared" si="90"/>
        <v>#DIV/0!</v>
      </c>
      <c r="JH37" s="104" t="e">
        <f t="shared" si="90"/>
        <v>#DIV/0!</v>
      </c>
      <c r="JI37" s="104" t="e">
        <f t="shared" si="90"/>
        <v>#DIV/0!</v>
      </c>
      <c r="JJ37" s="104" t="e">
        <f t="shared" si="90"/>
        <v>#DIV/0!</v>
      </c>
      <c r="JK37" s="104" t="e">
        <f t="shared" si="90"/>
        <v>#DIV/0!</v>
      </c>
      <c r="JL37" s="104" t="e">
        <f t="shared" si="90"/>
        <v>#DIV/0!</v>
      </c>
      <c r="JM37" s="104" t="e">
        <f t="shared" si="90"/>
        <v>#DIV/0!</v>
      </c>
      <c r="JN37" s="104" t="e">
        <f t="shared" si="90"/>
        <v>#DIV/0!</v>
      </c>
      <c r="JO37" s="104" t="e">
        <f t="shared" si="90"/>
        <v>#DIV/0!</v>
      </c>
      <c r="JP37" s="275" t="e">
        <f t="shared" si="90"/>
        <v>#DIV/0!</v>
      </c>
      <c r="JQ37" s="104" t="e">
        <f t="shared" si="90"/>
        <v>#DIV/0!</v>
      </c>
      <c r="JR37" s="104" t="e">
        <f t="shared" si="90"/>
        <v>#DIV/0!</v>
      </c>
      <c r="JS37" s="104" t="e">
        <f t="shared" si="90"/>
        <v>#DIV/0!</v>
      </c>
      <c r="JT37" s="104" t="e">
        <f t="shared" si="90"/>
        <v>#DIV/0!</v>
      </c>
      <c r="JU37" s="104" t="e">
        <f t="shared" si="90"/>
        <v>#DIV/0!</v>
      </c>
      <c r="JV37" s="104" t="e">
        <f t="shared" si="90"/>
        <v>#DIV/0!</v>
      </c>
      <c r="JW37" s="104" t="e">
        <f t="shared" si="90"/>
        <v>#DIV/0!</v>
      </c>
      <c r="JX37" s="104" t="e">
        <f t="shared" si="90"/>
        <v>#DIV/0!</v>
      </c>
      <c r="JY37" s="104" t="e">
        <f t="shared" si="90"/>
        <v>#DIV/0!</v>
      </c>
      <c r="JZ37" s="104" t="e">
        <f t="shared" si="90"/>
        <v>#DIV/0!</v>
      </c>
      <c r="KA37" s="104" t="e">
        <f t="shared" si="90"/>
        <v>#DIV/0!</v>
      </c>
      <c r="KB37" s="104" t="e">
        <f t="shared" si="90"/>
        <v>#DIV/0!</v>
      </c>
      <c r="KC37" s="104" t="e">
        <f t="shared" si="90"/>
        <v>#DIV/0!</v>
      </c>
      <c r="KD37" s="104" t="e">
        <f t="shared" si="90"/>
        <v>#DIV/0!</v>
      </c>
      <c r="KE37" s="104" t="e">
        <f t="shared" si="90"/>
        <v>#DIV/0!</v>
      </c>
      <c r="KF37" s="104" t="e">
        <f t="shared" si="90"/>
        <v>#DIV/0!</v>
      </c>
      <c r="KG37" s="104" t="e">
        <f t="shared" si="90"/>
        <v>#DIV/0!</v>
      </c>
      <c r="KH37" s="104" t="e">
        <f t="shared" si="90"/>
        <v>#DIV/0!</v>
      </c>
      <c r="KI37" s="104" t="e">
        <f t="shared" si="90"/>
        <v>#DIV/0!</v>
      </c>
      <c r="KJ37" s="104" t="e">
        <f t="shared" si="90"/>
        <v>#DIV/0!</v>
      </c>
      <c r="KK37" s="104" t="e">
        <f t="shared" si="90"/>
        <v>#DIV/0!</v>
      </c>
      <c r="KL37" s="104" t="e">
        <f t="shared" si="90"/>
        <v>#DIV/0!</v>
      </c>
      <c r="KM37" s="104" t="e">
        <f t="shared" si="90"/>
        <v>#DIV/0!</v>
      </c>
      <c r="KN37" s="104" t="e">
        <f t="shared" si="90"/>
        <v>#DIV/0!</v>
      </c>
      <c r="KO37" s="104" t="e">
        <f t="shared" si="90"/>
        <v>#DIV/0!</v>
      </c>
      <c r="KP37" s="104" t="e">
        <f t="shared" si="90"/>
        <v>#DIV/0!</v>
      </c>
      <c r="KQ37" s="104" t="e">
        <f t="shared" si="90"/>
        <v>#DIV/0!</v>
      </c>
      <c r="KR37" s="104" t="e">
        <f t="shared" si="90"/>
        <v>#DIV/0!</v>
      </c>
      <c r="KS37" s="104" t="e">
        <f t="shared" si="90"/>
        <v>#DIV/0!</v>
      </c>
      <c r="KT37" s="104" t="e">
        <f t="shared" si="90"/>
        <v>#DIV/0!</v>
      </c>
      <c r="KU37" s="104" t="e">
        <f t="shared" si="90"/>
        <v>#DIV/0!</v>
      </c>
      <c r="KV37" s="104" t="e">
        <f t="shared" si="90"/>
        <v>#DIV/0!</v>
      </c>
      <c r="KW37" s="104" t="e">
        <f t="shared" si="90"/>
        <v>#DIV/0!</v>
      </c>
      <c r="KX37" s="104" t="e">
        <f t="shared" si="90"/>
        <v>#DIV/0!</v>
      </c>
      <c r="KY37" s="104" t="e">
        <f t="shared" si="90"/>
        <v>#DIV/0!</v>
      </c>
      <c r="KZ37" s="104" t="e">
        <f t="shared" si="90"/>
        <v>#DIV/0!</v>
      </c>
      <c r="LA37" s="104" t="e">
        <f t="shared" si="90"/>
        <v>#DIV/0!</v>
      </c>
      <c r="LB37" s="104" t="e">
        <f t="shared" si="90"/>
        <v>#DIV/0!</v>
      </c>
      <c r="LC37" s="104" t="e">
        <f t="shared" si="90"/>
        <v>#DIV/0!</v>
      </c>
      <c r="LD37" s="104" t="e">
        <f t="shared" si="90"/>
        <v>#DIV/0!</v>
      </c>
      <c r="LE37" s="104" t="e">
        <f t="shared" si="90"/>
        <v>#DIV/0!</v>
      </c>
      <c r="LF37" s="104" t="e">
        <f t="shared" si="90"/>
        <v>#DIV/0!</v>
      </c>
      <c r="LG37" s="104" t="e">
        <f t="shared" si="90"/>
        <v>#DIV/0!</v>
      </c>
      <c r="LH37" s="104" t="e">
        <f t="shared" si="90"/>
        <v>#DIV/0!</v>
      </c>
      <c r="LI37" s="104" t="e">
        <f t="shared" si="90"/>
        <v>#DIV/0!</v>
      </c>
      <c r="LJ37" s="104" t="e">
        <f t="shared" si="90"/>
        <v>#DIV/0!</v>
      </c>
      <c r="LK37" s="104" t="e">
        <f t="shared" si="90"/>
        <v>#DIV/0!</v>
      </c>
      <c r="LL37" s="104" t="e">
        <f t="shared" ref="LL37:NX37" si="91">$OC$35</f>
        <v>#DIV/0!</v>
      </c>
      <c r="LM37" s="104" t="e">
        <f t="shared" si="91"/>
        <v>#DIV/0!</v>
      </c>
      <c r="LN37" s="104" t="e">
        <f t="shared" si="91"/>
        <v>#DIV/0!</v>
      </c>
      <c r="LO37" s="104" t="e">
        <f t="shared" si="91"/>
        <v>#DIV/0!</v>
      </c>
      <c r="LP37" s="104" t="e">
        <f t="shared" si="91"/>
        <v>#DIV/0!</v>
      </c>
      <c r="LQ37" s="104" t="e">
        <f t="shared" si="91"/>
        <v>#DIV/0!</v>
      </c>
      <c r="LR37" s="104" t="e">
        <f t="shared" si="91"/>
        <v>#DIV/0!</v>
      </c>
      <c r="LS37" s="104" t="e">
        <f t="shared" si="91"/>
        <v>#DIV/0!</v>
      </c>
      <c r="LT37" s="104" t="e">
        <f t="shared" si="91"/>
        <v>#DIV/0!</v>
      </c>
      <c r="LU37" s="104" t="e">
        <f t="shared" si="91"/>
        <v>#DIV/0!</v>
      </c>
      <c r="LV37" s="104" t="e">
        <f t="shared" si="91"/>
        <v>#DIV/0!</v>
      </c>
      <c r="LW37" s="104" t="e">
        <f t="shared" si="91"/>
        <v>#DIV/0!</v>
      </c>
      <c r="LX37" s="104" t="e">
        <f t="shared" si="91"/>
        <v>#DIV/0!</v>
      </c>
      <c r="LY37" s="104" t="e">
        <f t="shared" si="91"/>
        <v>#DIV/0!</v>
      </c>
      <c r="LZ37" s="104" t="e">
        <f t="shared" si="91"/>
        <v>#DIV/0!</v>
      </c>
      <c r="MA37" s="104" t="e">
        <f t="shared" si="91"/>
        <v>#DIV/0!</v>
      </c>
      <c r="MB37" s="104" t="e">
        <f t="shared" si="91"/>
        <v>#DIV/0!</v>
      </c>
      <c r="MC37" s="104" t="e">
        <f t="shared" si="91"/>
        <v>#DIV/0!</v>
      </c>
      <c r="MD37" s="104" t="e">
        <f t="shared" si="91"/>
        <v>#DIV/0!</v>
      </c>
      <c r="ME37" s="104" t="e">
        <f t="shared" si="91"/>
        <v>#DIV/0!</v>
      </c>
      <c r="MF37" s="104" t="e">
        <f t="shared" si="91"/>
        <v>#DIV/0!</v>
      </c>
      <c r="MG37" s="104" t="e">
        <f t="shared" si="91"/>
        <v>#DIV/0!</v>
      </c>
      <c r="MH37" s="104" t="e">
        <f t="shared" si="91"/>
        <v>#DIV/0!</v>
      </c>
      <c r="MI37" s="104" t="e">
        <f t="shared" si="91"/>
        <v>#DIV/0!</v>
      </c>
      <c r="MJ37" s="104" t="e">
        <f t="shared" si="91"/>
        <v>#DIV/0!</v>
      </c>
      <c r="MK37" s="104" t="e">
        <f t="shared" si="91"/>
        <v>#DIV/0!</v>
      </c>
      <c r="ML37" s="104" t="e">
        <f t="shared" si="91"/>
        <v>#DIV/0!</v>
      </c>
      <c r="MM37" s="104" t="e">
        <f t="shared" si="91"/>
        <v>#DIV/0!</v>
      </c>
      <c r="MN37" s="104" t="e">
        <f t="shared" si="91"/>
        <v>#DIV/0!</v>
      </c>
      <c r="MO37" s="104" t="e">
        <f t="shared" si="91"/>
        <v>#DIV/0!</v>
      </c>
      <c r="MP37" s="104" t="e">
        <f t="shared" si="91"/>
        <v>#DIV/0!</v>
      </c>
      <c r="MQ37" s="104" t="e">
        <f t="shared" si="91"/>
        <v>#DIV/0!</v>
      </c>
      <c r="MR37" s="104" t="e">
        <f t="shared" si="91"/>
        <v>#DIV/0!</v>
      </c>
      <c r="MS37" s="104" t="e">
        <f t="shared" si="91"/>
        <v>#DIV/0!</v>
      </c>
      <c r="MT37" s="104" t="e">
        <f t="shared" si="91"/>
        <v>#DIV/0!</v>
      </c>
      <c r="MU37" s="104" t="e">
        <f t="shared" si="91"/>
        <v>#DIV/0!</v>
      </c>
      <c r="MV37" s="104" t="e">
        <f t="shared" si="91"/>
        <v>#DIV/0!</v>
      </c>
      <c r="MW37" s="104" t="e">
        <f t="shared" si="91"/>
        <v>#DIV/0!</v>
      </c>
      <c r="MX37" s="104" t="e">
        <f t="shared" si="91"/>
        <v>#DIV/0!</v>
      </c>
      <c r="MY37" s="104" t="e">
        <f t="shared" si="91"/>
        <v>#DIV/0!</v>
      </c>
      <c r="MZ37" s="104" t="e">
        <f t="shared" si="91"/>
        <v>#DIV/0!</v>
      </c>
      <c r="NA37" s="104" t="e">
        <f t="shared" si="91"/>
        <v>#DIV/0!</v>
      </c>
      <c r="NB37" s="104" t="e">
        <f t="shared" si="91"/>
        <v>#DIV/0!</v>
      </c>
      <c r="NC37" s="104" t="e">
        <f t="shared" si="91"/>
        <v>#DIV/0!</v>
      </c>
      <c r="ND37" s="104" t="e">
        <f t="shared" si="91"/>
        <v>#DIV/0!</v>
      </c>
      <c r="NE37" s="104" t="e">
        <f t="shared" si="91"/>
        <v>#DIV/0!</v>
      </c>
      <c r="NF37" s="104" t="e">
        <f t="shared" si="91"/>
        <v>#DIV/0!</v>
      </c>
      <c r="NG37" s="104" t="e">
        <f t="shared" si="91"/>
        <v>#DIV/0!</v>
      </c>
      <c r="NH37" s="104" t="e">
        <f t="shared" si="91"/>
        <v>#DIV/0!</v>
      </c>
      <c r="NI37" s="104" t="e">
        <f t="shared" si="91"/>
        <v>#DIV/0!</v>
      </c>
      <c r="NJ37" s="104" t="e">
        <f t="shared" si="91"/>
        <v>#DIV/0!</v>
      </c>
      <c r="NK37" s="104" t="e">
        <f t="shared" si="91"/>
        <v>#DIV/0!</v>
      </c>
      <c r="NL37" s="104" t="e">
        <f t="shared" si="91"/>
        <v>#DIV/0!</v>
      </c>
      <c r="NM37" s="104" t="e">
        <f t="shared" si="91"/>
        <v>#DIV/0!</v>
      </c>
      <c r="NN37" s="104" t="e">
        <f t="shared" si="91"/>
        <v>#DIV/0!</v>
      </c>
      <c r="NO37" s="104" t="e">
        <f t="shared" si="91"/>
        <v>#DIV/0!</v>
      </c>
      <c r="NP37" s="104" t="e">
        <f t="shared" si="91"/>
        <v>#DIV/0!</v>
      </c>
      <c r="NQ37" s="104" t="e">
        <f t="shared" si="91"/>
        <v>#DIV/0!</v>
      </c>
      <c r="NR37" s="275" t="e">
        <f t="shared" si="91"/>
        <v>#DIV/0!</v>
      </c>
      <c r="NS37" s="104" t="e">
        <f t="shared" si="91"/>
        <v>#DIV/0!</v>
      </c>
      <c r="NT37" s="104" t="e">
        <f t="shared" si="91"/>
        <v>#DIV/0!</v>
      </c>
      <c r="NU37" s="104" t="e">
        <f t="shared" si="91"/>
        <v>#DIV/0!</v>
      </c>
      <c r="NV37" s="104" t="e">
        <f t="shared" si="91"/>
        <v>#DIV/0!</v>
      </c>
      <c r="NW37" s="104" t="e">
        <f t="shared" si="91"/>
        <v>#DIV/0!</v>
      </c>
      <c r="NX37" s="104" t="e">
        <f t="shared" si="91"/>
        <v>#DIV/0!</v>
      </c>
      <c r="NY37" s="259" t="e">
        <f t="shared" si="6"/>
        <v>#DIV/0!</v>
      </c>
      <c r="NZ37" s="258" t="e">
        <f t="shared" si="7"/>
        <v>#DIV/0!</v>
      </c>
      <c r="OA37" s="244" t="e">
        <f t="shared" si="8"/>
        <v>#DIV/0!</v>
      </c>
      <c r="OB37" s="93"/>
      <c r="OC37" s="257" t="e">
        <f t="shared" si="10"/>
        <v>#DIV/0!</v>
      </c>
      <c r="OD37" s="93"/>
      <c r="OE37" s="93"/>
      <c r="OF37" s="100"/>
      <c r="OG37" s="100"/>
      <c r="OH37" s="100"/>
      <c r="OI37" s="100"/>
      <c r="OJ37" s="100"/>
      <c r="OK37" s="100"/>
      <c r="OL37" s="101"/>
      <c r="OM37" s="70" t="e">
        <f t="shared" si="26"/>
        <v>#DIV/0!</v>
      </c>
      <c r="ON37" s="276" t="e">
        <f t="shared" si="12"/>
        <v>#DIV/0!</v>
      </c>
      <c r="OO37" s="232" t="e">
        <f t="shared" si="13"/>
        <v>#DIV/0!</v>
      </c>
      <c r="PE37" s="103"/>
      <c r="PF37" s="96"/>
    </row>
    <row r="38" spans="1:422" s="102" customFormat="1" ht="16" x14ac:dyDescent="0.2">
      <c r="B38" s="118" t="s">
        <v>64</v>
      </c>
      <c r="C38" s="104" t="e">
        <f>$OB$6</f>
        <v>#DIV/0!</v>
      </c>
      <c r="D38" s="104" t="e">
        <f t="shared" ref="D38:BO38" si="92">$OB$35</f>
        <v>#DIV/0!</v>
      </c>
      <c r="E38" s="104" t="e">
        <f t="shared" si="92"/>
        <v>#DIV/0!</v>
      </c>
      <c r="F38" s="104" t="e">
        <f t="shared" si="92"/>
        <v>#DIV/0!</v>
      </c>
      <c r="G38" s="104" t="e">
        <f t="shared" si="92"/>
        <v>#DIV/0!</v>
      </c>
      <c r="H38" s="104" t="e">
        <f t="shared" si="92"/>
        <v>#DIV/0!</v>
      </c>
      <c r="I38" s="104" t="e">
        <f t="shared" si="92"/>
        <v>#DIV/0!</v>
      </c>
      <c r="J38" s="104" t="e">
        <f t="shared" si="92"/>
        <v>#DIV/0!</v>
      </c>
      <c r="K38" s="104" t="e">
        <f t="shared" si="92"/>
        <v>#DIV/0!</v>
      </c>
      <c r="L38" s="104" t="e">
        <f t="shared" si="92"/>
        <v>#DIV/0!</v>
      </c>
      <c r="M38" s="104" t="e">
        <f t="shared" si="92"/>
        <v>#DIV/0!</v>
      </c>
      <c r="N38" s="104" t="e">
        <f t="shared" si="92"/>
        <v>#DIV/0!</v>
      </c>
      <c r="O38" s="104" t="e">
        <f t="shared" si="92"/>
        <v>#DIV/0!</v>
      </c>
      <c r="P38" s="104" t="e">
        <f t="shared" si="92"/>
        <v>#DIV/0!</v>
      </c>
      <c r="Q38" s="104" t="e">
        <f t="shared" si="92"/>
        <v>#DIV/0!</v>
      </c>
      <c r="R38" s="104" t="e">
        <f t="shared" si="92"/>
        <v>#DIV/0!</v>
      </c>
      <c r="S38" s="104" t="e">
        <f t="shared" si="92"/>
        <v>#DIV/0!</v>
      </c>
      <c r="T38" s="104" t="e">
        <f t="shared" si="92"/>
        <v>#DIV/0!</v>
      </c>
      <c r="U38" s="104" t="e">
        <f t="shared" si="92"/>
        <v>#DIV/0!</v>
      </c>
      <c r="V38" s="104" t="e">
        <f t="shared" si="92"/>
        <v>#DIV/0!</v>
      </c>
      <c r="W38" s="104" t="e">
        <f t="shared" si="92"/>
        <v>#DIV/0!</v>
      </c>
      <c r="X38" s="104" t="e">
        <f t="shared" si="92"/>
        <v>#DIV/0!</v>
      </c>
      <c r="Y38" s="104" t="e">
        <f t="shared" si="92"/>
        <v>#DIV/0!</v>
      </c>
      <c r="Z38" s="104" t="e">
        <f t="shared" si="92"/>
        <v>#DIV/0!</v>
      </c>
      <c r="AA38" s="104" t="e">
        <f t="shared" si="92"/>
        <v>#DIV/0!</v>
      </c>
      <c r="AB38" s="104" t="e">
        <f t="shared" si="92"/>
        <v>#DIV/0!</v>
      </c>
      <c r="AC38" s="104" t="e">
        <f t="shared" si="92"/>
        <v>#DIV/0!</v>
      </c>
      <c r="AD38" s="104" t="e">
        <f t="shared" si="92"/>
        <v>#DIV/0!</v>
      </c>
      <c r="AE38" s="104" t="e">
        <f t="shared" si="92"/>
        <v>#DIV/0!</v>
      </c>
      <c r="AF38" s="104" t="e">
        <f t="shared" si="92"/>
        <v>#DIV/0!</v>
      </c>
      <c r="AG38" s="104" t="e">
        <f t="shared" si="92"/>
        <v>#DIV/0!</v>
      </c>
      <c r="AH38" s="104" t="e">
        <f t="shared" si="92"/>
        <v>#DIV/0!</v>
      </c>
      <c r="AI38" s="104" t="e">
        <f t="shared" si="92"/>
        <v>#DIV/0!</v>
      </c>
      <c r="AJ38" s="104" t="e">
        <f t="shared" si="92"/>
        <v>#DIV/0!</v>
      </c>
      <c r="AK38" s="104" t="e">
        <f t="shared" si="92"/>
        <v>#DIV/0!</v>
      </c>
      <c r="AL38" s="104" t="e">
        <f t="shared" si="92"/>
        <v>#DIV/0!</v>
      </c>
      <c r="AM38" s="104" t="e">
        <f t="shared" si="92"/>
        <v>#DIV/0!</v>
      </c>
      <c r="AN38" s="104" t="e">
        <f t="shared" si="92"/>
        <v>#DIV/0!</v>
      </c>
      <c r="AO38" s="104" t="e">
        <f t="shared" si="92"/>
        <v>#DIV/0!</v>
      </c>
      <c r="AP38" s="104" t="e">
        <f t="shared" si="92"/>
        <v>#DIV/0!</v>
      </c>
      <c r="AQ38" s="104" t="e">
        <f t="shared" si="92"/>
        <v>#DIV/0!</v>
      </c>
      <c r="AR38" s="104" t="e">
        <f t="shared" si="92"/>
        <v>#DIV/0!</v>
      </c>
      <c r="AS38" s="104" t="e">
        <f t="shared" si="92"/>
        <v>#DIV/0!</v>
      </c>
      <c r="AT38" s="104" t="e">
        <f t="shared" si="92"/>
        <v>#DIV/0!</v>
      </c>
      <c r="AU38" s="104" t="e">
        <f t="shared" si="92"/>
        <v>#DIV/0!</v>
      </c>
      <c r="AV38" s="104" t="e">
        <f t="shared" si="92"/>
        <v>#DIV/0!</v>
      </c>
      <c r="AW38" s="104" t="e">
        <f t="shared" si="92"/>
        <v>#DIV/0!</v>
      </c>
      <c r="AX38" s="104" t="e">
        <f t="shared" si="92"/>
        <v>#DIV/0!</v>
      </c>
      <c r="AY38" s="104" t="e">
        <f t="shared" si="92"/>
        <v>#DIV/0!</v>
      </c>
      <c r="AZ38" s="104" t="e">
        <f t="shared" si="92"/>
        <v>#DIV/0!</v>
      </c>
      <c r="BA38" s="104" t="e">
        <f t="shared" si="92"/>
        <v>#DIV/0!</v>
      </c>
      <c r="BB38" s="104" t="e">
        <f t="shared" si="92"/>
        <v>#DIV/0!</v>
      </c>
      <c r="BC38" s="104" t="e">
        <f t="shared" si="92"/>
        <v>#DIV/0!</v>
      </c>
      <c r="BD38" s="104" t="e">
        <f t="shared" si="92"/>
        <v>#DIV/0!</v>
      </c>
      <c r="BE38" s="104" t="e">
        <f t="shared" si="92"/>
        <v>#DIV/0!</v>
      </c>
      <c r="BF38" s="104" t="e">
        <f t="shared" si="92"/>
        <v>#DIV/0!</v>
      </c>
      <c r="BG38" s="104" t="e">
        <f t="shared" si="92"/>
        <v>#DIV/0!</v>
      </c>
      <c r="BH38" s="104" t="e">
        <f t="shared" si="92"/>
        <v>#DIV/0!</v>
      </c>
      <c r="BI38" s="104" t="e">
        <f t="shared" si="92"/>
        <v>#DIV/0!</v>
      </c>
      <c r="BJ38" s="104" t="e">
        <f t="shared" si="92"/>
        <v>#DIV/0!</v>
      </c>
      <c r="BK38" s="104" t="e">
        <f t="shared" si="92"/>
        <v>#DIV/0!</v>
      </c>
      <c r="BL38" s="104" t="e">
        <f t="shared" si="92"/>
        <v>#DIV/0!</v>
      </c>
      <c r="BM38" s="104" t="e">
        <f t="shared" si="92"/>
        <v>#DIV/0!</v>
      </c>
      <c r="BN38" s="104" t="e">
        <f t="shared" si="92"/>
        <v>#DIV/0!</v>
      </c>
      <c r="BO38" s="104" t="e">
        <f t="shared" si="92"/>
        <v>#DIV/0!</v>
      </c>
      <c r="BP38" s="104" t="e">
        <f t="shared" ref="BP38:EA38" si="93">$OB$35</f>
        <v>#DIV/0!</v>
      </c>
      <c r="BQ38" s="104" t="e">
        <f t="shared" si="93"/>
        <v>#DIV/0!</v>
      </c>
      <c r="BR38" s="104" t="e">
        <f t="shared" si="93"/>
        <v>#DIV/0!</v>
      </c>
      <c r="BS38" s="104" t="e">
        <f t="shared" si="93"/>
        <v>#DIV/0!</v>
      </c>
      <c r="BT38" s="104" t="e">
        <f t="shared" si="93"/>
        <v>#DIV/0!</v>
      </c>
      <c r="BU38" s="104" t="e">
        <f t="shared" si="93"/>
        <v>#DIV/0!</v>
      </c>
      <c r="BV38" s="104" t="e">
        <f t="shared" si="93"/>
        <v>#DIV/0!</v>
      </c>
      <c r="BW38" s="104" t="e">
        <f t="shared" si="93"/>
        <v>#DIV/0!</v>
      </c>
      <c r="BX38" s="104" t="e">
        <f t="shared" si="93"/>
        <v>#DIV/0!</v>
      </c>
      <c r="BY38" s="104" t="e">
        <f t="shared" si="93"/>
        <v>#DIV/0!</v>
      </c>
      <c r="BZ38" s="104" t="e">
        <f t="shared" si="93"/>
        <v>#DIV/0!</v>
      </c>
      <c r="CA38" s="104" t="e">
        <f t="shared" si="93"/>
        <v>#DIV/0!</v>
      </c>
      <c r="CB38" s="104" t="e">
        <f t="shared" si="93"/>
        <v>#DIV/0!</v>
      </c>
      <c r="CC38" s="104" t="e">
        <f t="shared" si="93"/>
        <v>#DIV/0!</v>
      </c>
      <c r="CD38" s="104" t="e">
        <f t="shared" si="93"/>
        <v>#DIV/0!</v>
      </c>
      <c r="CE38" s="104" t="e">
        <f t="shared" si="93"/>
        <v>#DIV/0!</v>
      </c>
      <c r="CF38" s="104" t="e">
        <f t="shared" si="93"/>
        <v>#DIV/0!</v>
      </c>
      <c r="CG38" s="104" t="e">
        <f t="shared" si="93"/>
        <v>#DIV/0!</v>
      </c>
      <c r="CH38" s="104" t="e">
        <f t="shared" si="93"/>
        <v>#DIV/0!</v>
      </c>
      <c r="CI38" s="104" t="e">
        <f t="shared" si="93"/>
        <v>#DIV/0!</v>
      </c>
      <c r="CJ38" s="104" t="e">
        <f t="shared" si="93"/>
        <v>#DIV/0!</v>
      </c>
      <c r="CK38" s="104" t="e">
        <f t="shared" si="93"/>
        <v>#DIV/0!</v>
      </c>
      <c r="CL38" s="104" t="e">
        <f t="shared" si="93"/>
        <v>#DIV/0!</v>
      </c>
      <c r="CM38" s="104" t="e">
        <f t="shared" si="93"/>
        <v>#DIV/0!</v>
      </c>
      <c r="CN38" s="104" t="e">
        <f t="shared" si="93"/>
        <v>#DIV/0!</v>
      </c>
      <c r="CO38" s="104" t="e">
        <f t="shared" si="93"/>
        <v>#DIV/0!</v>
      </c>
      <c r="CP38" s="104" t="e">
        <f t="shared" si="93"/>
        <v>#DIV/0!</v>
      </c>
      <c r="CQ38" s="104" t="e">
        <f t="shared" si="93"/>
        <v>#DIV/0!</v>
      </c>
      <c r="CR38" s="104" t="e">
        <f t="shared" si="93"/>
        <v>#DIV/0!</v>
      </c>
      <c r="CS38" s="104" t="e">
        <f t="shared" si="93"/>
        <v>#DIV/0!</v>
      </c>
      <c r="CT38" s="104" t="e">
        <f t="shared" si="93"/>
        <v>#DIV/0!</v>
      </c>
      <c r="CU38" s="104" t="e">
        <f t="shared" si="93"/>
        <v>#DIV/0!</v>
      </c>
      <c r="CV38" s="104" t="e">
        <f t="shared" si="93"/>
        <v>#DIV/0!</v>
      </c>
      <c r="CW38" s="104" t="e">
        <f t="shared" si="93"/>
        <v>#DIV/0!</v>
      </c>
      <c r="CX38" s="104" t="e">
        <f t="shared" si="93"/>
        <v>#DIV/0!</v>
      </c>
      <c r="CY38" s="104" t="e">
        <f t="shared" si="93"/>
        <v>#DIV/0!</v>
      </c>
      <c r="CZ38" s="104" t="e">
        <f t="shared" si="93"/>
        <v>#DIV/0!</v>
      </c>
      <c r="DA38" s="104" t="e">
        <f t="shared" si="93"/>
        <v>#DIV/0!</v>
      </c>
      <c r="DB38" s="104" t="e">
        <f t="shared" si="93"/>
        <v>#DIV/0!</v>
      </c>
      <c r="DC38" s="104" t="e">
        <f t="shared" si="93"/>
        <v>#DIV/0!</v>
      </c>
      <c r="DD38" s="104" t="e">
        <f t="shared" si="93"/>
        <v>#DIV/0!</v>
      </c>
      <c r="DE38" s="104" t="e">
        <f t="shared" si="93"/>
        <v>#DIV/0!</v>
      </c>
      <c r="DF38" s="104" t="e">
        <f t="shared" si="93"/>
        <v>#DIV/0!</v>
      </c>
      <c r="DG38" s="104" t="e">
        <f t="shared" si="93"/>
        <v>#DIV/0!</v>
      </c>
      <c r="DH38" s="104" t="e">
        <f t="shared" si="93"/>
        <v>#DIV/0!</v>
      </c>
      <c r="DI38" s="104" t="e">
        <f t="shared" si="93"/>
        <v>#DIV/0!</v>
      </c>
      <c r="DJ38" s="104" t="e">
        <f t="shared" si="93"/>
        <v>#DIV/0!</v>
      </c>
      <c r="DK38" s="104" t="e">
        <f t="shared" si="93"/>
        <v>#DIV/0!</v>
      </c>
      <c r="DL38" s="104" t="e">
        <f t="shared" si="93"/>
        <v>#DIV/0!</v>
      </c>
      <c r="DM38" s="104" t="e">
        <f t="shared" si="93"/>
        <v>#DIV/0!</v>
      </c>
      <c r="DN38" s="104" t="e">
        <f t="shared" si="93"/>
        <v>#DIV/0!</v>
      </c>
      <c r="DO38" s="104" t="e">
        <f t="shared" si="93"/>
        <v>#DIV/0!</v>
      </c>
      <c r="DP38" s="104" t="e">
        <f t="shared" si="93"/>
        <v>#DIV/0!</v>
      </c>
      <c r="DQ38" s="104" t="e">
        <f t="shared" si="93"/>
        <v>#DIV/0!</v>
      </c>
      <c r="DR38" s="104" t="e">
        <f t="shared" si="93"/>
        <v>#DIV/0!</v>
      </c>
      <c r="DS38" s="104" t="e">
        <f t="shared" si="93"/>
        <v>#DIV/0!</v>
      </c>
      <c r="DT38" s="104" t="e">
        <f t="shared" si="93"/>
        <v>#DIV/0!</v>
      </c>
      <c r="DU38" s="104" t="e">
        <f t="shared" si="93"/>
        <v>#DIV/0!</v>
      </c>
      <c r="DV38" s="104" t="e">
        <f t="shared" si="93"/>
        <v>#DIV/0!</v>
      </c>
      <c r="DW38" s="104" t="e">
        <f t="shared" si="93"/>
        <v>#DIV/0!</v>
      </c>
      <c r="DX38" s="104" t="e">
        <f t="shared" si="93"/>
        <v>#DIV/0!</v>
      </c>
      <c r="DY38" s="104" t="e">
        <f t="shared" si="93"/>
        <v>#DIV/0!</v>
      </c>
      <c r="DZ38" s="104" t="e">
        <f t="shared" si="93"/>
        <v>#DIV/0!</v>
      </c>
      <c r="EA38" s="104" t="e">
        <f t="shared" si="93"/>
        <v>#DIV/0!</v>
      </c>
      <c r="EB38" s="104" t="e">
        <f t="shared" ref="EB38:GM38" si="94">$OB$35</f>
        <v>#DIV/0!</v>
      </c>
      <c r="EC38" s="104" t="e">
        <f t="shared" si="94"/>
        <v>#DIV/0!</v>
      </c>
      <c r="ED38" s="104" t="e">
        <f t="shared" si="94"/>
        <v>#DIV/0!</v>
      </c>
      <c r="EE38" s="104" t="e">
        <f t="shared" si="94"/>
        <v>#DIV/0!</v>
      </c>
      <c r="EF38" s="104" t="e">
        <f t="shared" si="94"/>
        <v>#DIV/0!</v>
      </c>
      <c r="EG38" s="104" t="e">
        <f t="shared" si="94"/>
        <v>#DIV/0!</v>
      </c>
      <c r="EH38" s="104" t="e">
        <f t="shared" si="94"/>
        <v>#DIV/0!</v>
      </c>
      <c r="EI38" s="104" t="e">
        <f t="shared" si="94"/>
        <v>#DIV/0!</v>
      </c>
      <c r="EJ38" s="104" t="e">
        <f t="shared" si="94"/>
        <v>#DIV/0!</v>
      </c>
      <c r="EK38" s="104" t="e">
        <f t="shared" si="94"/>
        <v>#DIV/0!</v>
      </c>
      <c r="EL38" s="104" t="e">
        <f t="shared" si="94"/>
        <v>#DIV/0!</v>
      </c>
      <c r="EM38" s="104" t="e">
        <f t="shared" si="94"/>
        <v>#DIV/0!</v>
      </c>
      <c r="EN38" s="104" t="e">
        <f t="shared" si="94"/>
        <v>#DIV/0!</v>
      </c>
      <c r="EO38" s="104" t="e">
        <f t="shared" si="94"/>
        <v>#DIV/0!</v>
      </c>
      <c r="EP38" s="104" t="e">
        <f t="shared" si="94"/>
        <v>#DIV/0!</v>
      </c>
      <c r="EQ38" s="104" t="e">
        <f t="shared" si="94"/>
        <v>#DIV/0!</v>
      </c>
      <c r="ER38" s="104" t="e">
        <f t="shared" si="94"/>
        <v>#DIV/0!</v>
      </c>
      <c r="ES38" s="104" t="e">
        <f t="shared" si="94"/>
        <v>#DIV/0!</v>
      </c>
      <c r="ET38" s="104" t="e">
        <f t="shared" si="94"/>
        <v>#DIV/0!</v>
      </c>
      <c r="EU38" s="104" t="e">
        <f t="shared" si="94"/>
        <v>#DIV/0!</v>
      </c>
      <c r="EV38" s="104" t="e">
        <f t="shared" si="94"/>
        <v>#DIV/0!</v>
      </c>
      <c r="EW38" s="104" t="e">
        <f t="shared" si="94"/>
        <v>#DIV/0!</v>
      </c>
      <c r="EX38" s="104" t="e">
        <f t="shared" si="94"/>
        <v>#DIV/0!</v>
      </c>
      <c r="EY38" s="104" t="e">
        <f t="shared" si="94"/>
        <v>#DIV/0!</v>
      </c>
      <c r="EZ38" s="104" t="e">
        <f t="shared" si="94"/>
        <v>#DIV/0!</v>
      </c>
      <c r="FA38" s="104" t="e">
        <f t="shared" si="94"/>
        <v>#DIV/0!</v>
      </c>
      <c r="FB38" s="104" t="e">
        <f t="shared" si="94"/>
        <v>#DIV/0!</v>
      </c>
      <c r="FC38" s="104" t="e">
        <f t="shared" si="94"/>
        <v>#DIV/0!</v>
      </c>
      <c r="FD38" s="104" t="e">
        <f t="shared" si="94"/>
        <v>#DIV/0!</v>
      </c>
      <c r="FE38" s="104" t="e">
        <f t="shared" si="94"/>
        <v>#DIV/0!</v>
      </c>
      <c r="FF38" s="104" t="e">
        <f t="shared" si="94"/>
        <v>#DIV/0!</v>
      </c>
      <c r="FG38" s="104" t="e">
        <f t="shared" si="94"/>
        <v>#DIV/0!</v>
      </c>
      <c r="FH38" s="104" t="e">
        <f t="shared" si="94"/>
        <v>#DIV/0!</v>
      </c>
      <c r="FI38" s="104" t="e">
        <f t="shared" si="94"/>
        <v>#DIV/0!</v>
      </c>
      <c r="FJ38" s="104" t="e">
        <f t="shared" si="94"/>
        <v>#DIV/0!</v>
      </c>
      <c r="FK38" s="104" t="e">
        <f t="shared" si="94"/>
        <v>#DIV/0!</v>
      </c>
      <c r="FL38" s="104" t="e">
        <f t="shared" si="94"/>
        <v>#DIV/0!</v>
      </c>
      <c r="FM38" s="104" t="e">
        <f t="shared" si="94"/>
        <v>#DIV/0!</v>
      </c>
      <c r="FN38" s="104" t="e">
        <f t="shared" si="94"/>
        <v>#DIV/0!</v>
      </c>
      <c r="FO38" s="104" t="e">
        <f t="shared" si="94"/>
        <v>#DIV/0!</v>
      </c>
      <c r="FP38" s="104" t="e">
        <f t="shared" si="94"/>
        <v>#DIV/0!</v>
      </c>
      <c r="FQ38" s="104" t="e">
        <f t="shared" si="94"/>
        <v>#DIV/0!</v>
      </c>
      <c r="FR38" s="104" t="e">
        <f t="shared" si="94"/>
        <v>#DIV/0!</v>
      </c>
      <c r="FS38" s="104" t="e">
        <f t="shared" si="94"/>
        <v>#DIV/0!</v>
      </c>
      <c r="FT38" s="104" t="e">
        <f t="shared" si="94"/>
        <v>#DIV/0!</v>
      </c>
      <c r="FU38" s="104" t="e">
        <f t="shared" si="94"/>
        <v>#DIV/0!</v>
      </c>
      <c r="FV38" s="104" t="e">
        <f t="shared" si="94"/>
        <v>#DIV/0!</v>
      </c>
      <c r="FW38" s="104" t="e">
        <f t="shared" si="94"/>
        <v>#DIV/0!</v>
      </c>
      <c r="FX38" s="104" t="e">
        <f t="shared" si="94"/>
        <v>#DIV/0!</v>
      </c>
      <c r="FY38" s="104" t="e">
        <f t="shared" si="94"/>
        <v>#DIV/0!</v>
      </c>
      <c r="FZ38" s="104" t="e">
        <f t="shared" si="94"/>
        <v>#DIV/0!</v>
      </c>
      <c r="GA38" s="213" t="e">
        <f t="shared" si="94"/>
        <v>#DIV/0!</v>
      </c>
      <c r="GB38" s="104" t="e">
        <f t="shared" si="94"/>
        <v>#DIV/0!</v>
      </c>
      <c r="GC38" s="104" t="e">
        <f t="shared" si="94"/>
        <v>#DIV/0!</v>
      </c>
      <c r="GD38" s="104" t="e">
        <f t="shared" si="94"/>
        <v>#DIV/0!</v>
      </c>
      <c r="GE38" s="104" t="e">
        <f t="shared" si="94"/>
        <v>#DIV/0!</v>
      </c>
      <c r="GF38" s="104" t="e">
        <f t="shared" si="94"/>
        <v>#DIV/0!</v>
      </c>
      <c r="GG38" s="104" t="e">
        <f t="shared" si="94"/>
        <v>#DIV/0!</v>
      </c>
      <c r="GH38" s="104" t="e">
        <f t="shared" si="94"/>
        <v>#DIV/0!</v>
      </c>
      <c r="GI38" s="104" t="e">
        <f t="shared" si="94"/>
        <v>#DIV/0!</v>
      </c>
      <c r="GJ38" s="104" t="e">
        <f t="shared" si="94"/>
        <v>#DIV/0!</v>
      </c>
      <c r="GK38" s="104" t="e">
        <f t="shared" si="94"/>
        <v>#DIV/0!</v>
      </c>
      <c r="GL38" s="104" t="e">
        <f t="shared" si="94"/>
        <v>#DIV/0!</v>
      </c>
      <c r="GM38" s="104" t="e">
        <f t="shared" si="94"/>
        <v>#DIV/0!</v>
      </c>
      <c r="GN38" s="104" t="e">
        <f t="shared" ref="GN38:IY38" si="95">$OB$35</f>
        <v>#DIV/0!</v>
      </c>
      <c r="GO38" s="104" t="e">
        <f t="shared" si="95"/>
        <v>#DIV/0!</v>
      </c>
      <c r="GP38" s="104" t="e">
        <f t="shared" si="95"/>
        <v>#DIV/0!</v>
      </c>
      <c r="GQ38" s="104" t="e">
        <f t="shared" si="95"/>
        <v>#DIV/0!</v>
      </c>
      <c r="GR38" s="104" t="e">
        <f t="shared" si="95"/>
        <v>#DIV/0!</v>
      </c>
      <c r="GS38" s="104" t="e">
        <f t="shared" si="95"/>
        <v>#DIV/0!</v>
      </c>
      <c r="GT38" s="104" t="e">
        <f t="shared" si="95"/>
        <v>#DIV/0!</v>
      </c>
      <c r="GU38" s="104" t="e">
        <f t="shared" si="95"/>
        <v>#DIV/0!</v>
      </c>
      <c r="GV38" s="104" t="e">
        <f t="shared" si="95"/>
        <v>#DIV/0!</v>
      </c>
      <c r="GW38" s="104" t="e">
        <f t="shared" si="95"/>
        <v>#DIV/0!</v>
      </c>
      <c r="GX38" s="104" t="e">
        <f t="shared" si="95"/>
        <v>#DIV/0!</v>
      </c>
      <c r="GY38" s="104" t="e">
        <f t="shared" si="95"/>
        <v>#DIV/0!</v>
      </c>
      <c r="GZ38" s="104" t="e">
        <f t="shared" si="95"/>
        <v>#DIV/0!</v>
      </c>
      <c r="HA38" s="104" t="e">
        <f t="shared" si="95"/>
        <v>#DIV/0!</v>
      </c>
      <c r="HB38" s="104" t="e">
        <f t="shared" si="95"/>
        <v>#DIV/0!</v>
      </c>
      <c r="HC38" s="104" t="e">
        <f t="shared" si="95"/>
        <v>#DIV/0!</v>
      </c>
      <c r="HD38" s="104" t="e">
        <f t="shared" si="95"/>
        <v>#DIV/0!</v>
      </c>
      <c r="HE38" s="104" t="e">
        <f t="shared" si="95"/>
        <v>#DIV/0!</v>
      </c>
      <c r="HF38" s="104" t="e">
        <f t="shared" si="95"/>
        <v>#DIV/0!</v>
      </c>
      <c r="HG38" s="104" t="e">
        <f t="shared" si="95"/>
        <v>#DIV/0!</v>
      </c>
      <c r="HH38" s="104" t="e">
        <f t="shared" si="95"/>
        <v>#DIV/0!</v>
      </c>
      <c r="HI38" s="104" t="e">
        <f t="shared" si="95"/>
        <v>#DIV/0!</v>
      </c>
      <c r="HJ38" s="104" t="e">
        <f t="shared" si="95"/>
        <v>#DIV/0!</v>
      </c>
      <c r="HK38" s="104" t="e">
        <f t="shared" si="95"/>
        <v>#DIV/0!</v>
      </c>
      <c r="HL38" s="104" t="e">
        <f t="shared" si="95"/>
        <v>#DIV/0!</v>
      </c>
      <c r="HM38" s="104" t="e">
        <f t="shared" si="95"/>
        <v>#DIV/0!</v>
      </c>
      <c r="HN38" s="104" t="e">
        <f t="shared" si="95"/>
        <v>#DIV/0!</v>
      </c>
      <c r="HO38" s="104" t="e">
        <f t="shared" si="95"/>
        <v>#DIV/0!</v>
      </c>
      <c r="HP38" s="104" t="e">
        <f t="shared" si="95"/>
        <v>#DIV/0!</v>
      </c>
      <c r="HQ38" s="104" t="e">
        <f t="shared" si="95"/>
        <v>#DIV/0!</v>
      </c>
      <c r="HR38" s="104" t="e">
        <f t="shared" si="95"/>
        <v>#DIV/0!</v>
      </c>
      <c r="HS38" s="104" t="e">
        <f t="shared" si="95"/>
        <v>#DIV/0!</v>
      </c>
      <c r="HT38" s="104" t="e">
        <f t="shared" si="95"/>
        <v>#DIV/0!</v>
      </c>
      <c r="HU38" s="104" t="e">
        <f t="shared" si="95"/>
        <v>#DIV/0!</v>
      </c>
      <c r="HV38" s="104" t="e">
        <f t="shared" si="95"/>
        <v>#DIV/0!</v>
      </c>
      <c r="HW38" s="104" t="e">
        <f t="shared" si="95"/>
        <v>#DIV/0!</v>
      </c>
      <c r="HX38" s="104" t="e">
        <f t="shared" si="95"/>
        <v>#DIV/0!</v>
      </c>
      <c r="HY38" s="104" t="e">
        <f t="shared" si="95"/>
        <v>#DIV/0!</v>
      </c>
      <c r="HZ38" s="104" t="e">
        <f t="shared" si="95"/>
        <v>#DIV/0!</v>
      </c>
      <c r="IA38" s="104" t="e">
        <f t="shared" si="95"/>
        <v>#DIV/0!</v>
      </c>
      <c r="IB38" s="104" t="e">
        <f t="shared" si="95"/>
        <v>#DIV/0!</v>
      </c>
      <c r="IC38" s="104" t="e">
        <f t="shared" si="95"/>
        <v>#DIV/0!</v>
      </c>
      <c r="ID38" s="104" t="e">
        <f t="shared" si="95"/>
        <v>#DIV/0!</v>
      </c>
      <c r="IE38" s="104" t="e">
        <f t="shared" si="95"/>
        <v>#DIV/0!</v>
      </c>
      <c r="IF38" s="104" t="e">
        <f t="shared" si="95"/>
        <v>#DIV/0!</v>
      </c>
      <c r="IG38" s="104" t="e">
        <f t="shared" si="95"/>
        <v>#DIV/0!</v>
      </c>
      <c r="IH38" s="104" t="e">
        <f t="shared" si="95"/>
        <v>#DIV/0!</v>
      </c>
      <c r="II38" s="104" t="e">
        <f t="shared" si="95"/>
        <v>#DIV/0!</v>
      </c>
      <c r="IJ38" s="104" t="e">
        <f t="shared" si="95"/>
        <v>#DIV/0!</v>
      </c>
      <c r="IK38" s="104" t="e">
        <f t="shared" si="95"/>
        <v>#DIV/0!</v>
      </c>
      <c r="IL38" s="104" t="e">
        <f t="shared" si="95"/>
        <v>#DIV/0!</v>
      </c>
      <c r="IM38" s="197" t="e">
        <f t="shared" si="95"/>
        <v>#DIV/0!</v>
      </c>
      <c r="IN38" s="104" t="e">
        <f t="shared" si="95"/>
        <v>#DIV/0!</v>
      </c>
      <c r="IO38" s="104" t="e">
        <f t="shared" si="95"/>
        <v>#DIV/0!</v>
      </c>
      <c r="IP38" s="104" t="e">
        <f t="shared" si="95"/>
        <v>#DIV/0!</v>
      </c>
      <c r="IQ38" s="104" t="e">
        <f t="shared" si="95"/>
        <v>#DIV/0!</v>
      </c>
      <c r="IR38" s="104" t="e">
        <f t="shared" si="95"/>
        <v>#DIV/0!</v>
      </c>
      <c r="IS38" s="104" t="e">
        <f t="shared" si="95"/>
        <v>#DIV/0!</v>
      </c>
      <c r="IT38" s="104" t="e">
        <f t="shared" si="95"/>
        <v>#DIV/0!</v>
      </c>
      <c r="IU38" s="104" t="e">
        <f t="shared" si="95"/>
        <v>#DIV/0!</v>
      </c>
      <c r="IV38" s="104" t="e">
        <f t="shared" si="95"/>
        <v>#DIV/0!</v>
      </c>
      <c r="IW38" s="104" t="e">
        <f t="shared" si="95"/>
        <v>#DIV/0!</v>
      </c>
      <c r="IX38" s="104" t="e">
        <f t="shared" si="95"/>
        <v>#DIV/0!</v>
      </c>
      <c r="IY38" s="104" t="e">
        <f t="shared" si="95"/>
        <v>#DIV/0!</v>
      </c>
      <c r="IZ38" s="104" t="e">
        <f t="shared" ref="IZ38:LK38" si="96">$OB$35</f>
        <v>#DIV/0!</v>
      </c>
      <c r="JA38" s="104" t="e">
        <f t="shared" si="96"/>
        <v>#DIV/0!</v>
      </c>
      <c r="JB38" s="104" t="e">
        <f t="shared" si="96"/>
        <v>#DIV/0!</v>
      </c>
      <c r="JC38" s="104" t="e">
        <f t="shared" si="96"/>
        <v>#DIV/0!</v>
      </c>
      <c r="JD38" s="104" t="e">
        <f t="shared" si="96"/>
        <v>#DIV/0!</v>
      </c>
      <c r="JE38" s="104" t="e">
        <f t="shared" si="96"/>
        <v>#DIV/0!</v>
      </c>
      <c r="JF38" s="104" t="e">
        <f t="shared" si="96"/>
        <v>#DIV/0!</v>
      </c>
      <c r="JG38" s="104" t="e">
        <f t="shared" si="96"/>
        <v>#DIV/0!</v>
      </c>
      <c r="JH38" s="104" t="e">
        <f t="shared" si="96"/>
        <v>#DIV/0!</v>
      </c>
      <c r="JI38" s="104" t="e">
        <f t="shared" si="96"/>
        <v>#DIV/0!</v>
      </c>
      <c r="JJ38" s="104" t="e">
        <f t="shared" si="96"/>
        <v>#DIV/0!</v>
      </c>
      <c r="JK38" s="104" t="e">
        <f t="shared" si="96"/>
        <v>#DIV/0!</v>
      </c>
      <c r="JL38" s="104" t="e">
        <f t="shared" si="96"/>
        <v>#DIV/0!</v>
      </c>
      <c r="JM38" s="104" t="e">
        <f t="shared" si="96"/>
        <v>#DIV/0!</v>
      </c>
      <c r="JN38" s="104" t="e">
        <f t="shared" si="96"/>
        <v>#DIV/0!</v>
      </c>
      <c r="JO38" s="104" t="e">
        <f t="shared" si="96"/>
        <v>#DIV/0!</v>
      </c>
      <c r="JP38" s="275" t="e">
        <f t="shared" si="96"/>
        <v>#DIV/0!</v>
      </c>
      <c r="JQ38" s="104" t="e">
        <f t="shared" si="96"/>
        <v>#DIV/0!</v>
      </c>
      <c r="JR38" s="104" t="e">
        <f t="shared" si="96"/>
        <v>#DIV/0!</v>
      </c>
      <c r="JS38" s="104" t="e">
        <f t="shared" si="96"/>
        <v>#DIV/0!</v>
      </c>
      <c r="JT38" s="104" t="e">
        <f t="shared" si="96"/>
        <v>#DIV/0!</v>
      </c>
      <c r="JU38" s="104" t="e">
        <f t="shared" si="96"/>
        <v>#DIV/0!</v>
      </c>
      <c r="JV38" s="104" t="e">
        <f t="shared" si="96"/>
        <v>#DIV/0!</v>
      </c>
      <c r="JW38" s="104" t="e">
        <f t="shared" si="96"/>
        <v>#DIV/0!</v>
      </c>
      <c r="JX38" s="104" t="e">
        <f t="shared" si="96"/>
        <v>#DIV/0!</v>
      </c>
      <c r="JY38" s="104" t="e">
        <f t="shared" si="96"/>
        <v>#DIV/0!</v>
      </c>
      <c r="JZ38" s="104" t="e">
        <f t="shared" si="96"/>
        <v>#DIV/0!</v>
      </c>
      <c r="KA38" s="104" t="e">
        <f t="shared" si="96"/>
        <v>#DIV/0!</v>
      </c>
      <c r="KB38" s="104" t="e">
        <f t="shared" si="96"/>
        <v>#DIV/0!</v>
      </c>
      <c r="KC38" s="104" t="e">
        <f t="shared" si="96"/>
        <v>#DIV/0!</v>
      </c>
      <c r="KD38" s="104" t="e">
        <f t="shared" si="96"/>
        <v>#DIV/0!</v>
      </c>
      <c r="KE38" s="104" t="e">
        <f t="shared" si="96"/>
        <v>#DIV/0!</v>
      </c>
      <c r="KF38" s="104" t="e">
        <f t="shared" si="96"/>
        <v>#DIV/0!</v>
      </c>
      <c r="KG38" s="104" t="e">
        <f t="shared" si="96"/>
        <v>#DIV/0!</v>
      </c>
      <c r="KH38" s="104" t="e">
        <f t="shared" si="96"/>
        <v>#DIV/0!</v>
      </c>
      <c r="KI38" s="104" t="e">
        <f t="shared" si="96"/>
        <v>#DIV/0!</v>
      </c>
      <c r="KJ38" s="104" t="e">
        <f t="shared" si="96"/>
        <v>#DIV/0!</v>
      </c>
      <c r="KK38" s="104" t="e">
        <f t="shared" si="96"/>
        <v>#DIV/0!</v>
      </c>
      <c r="KL38" s="104" t="e">
        <f t="shared" si="96"/>
        <v>#DIV/0!</v>
      </c>
      <c r="KM38" s="104" t="e">
        <f t="shared" si="96"/>
        <v>#DIV/0!</v>
      </c>
      <c r="KN38" s="104" t="e">
        <f t="shared" si="96"/>
        <v>#DIV/0!</v>
      </c>
      <c r="KO38" s="104" t="e">
        <f t="shared" si="96"/>
        <v>#DIV/0!</v>
      </c>
      <c r="KP38" s="104" t="e">
        <f t="shared" si="96"/>
        <v>#DIV/0!</v>
      </c>
      <c r="KQ38" s="104" t="e">
        <f t="shared" si="96"/>
        <v>#DIV/0!</v>
      </c>
      <c r="KR38" s="104" t="e">
        <f t="shared" si="96"/>
        <v>#DIV/0!</v>
      </c>
      <c r="KS38" s="104" t="e">
        <f t="shared" si="96"/>
        <v>#DIV/0!</v>
      </c>
      <c r="KT38" s="104" t="e">
        <f t="shared" si="96"/>
        <v>#DIV/0!</v>
      </c>
      <c r="KU38" s="104" t="e">
        <f t="shared" si="96"/>
        <v>#DIV/0!</v>
      </c>
      <c r="KV38" s="104" t="e">
        <f t="shared" si="96"/>
        <v>#DIV/0!</v>
      </c>
      <c r="KW38" s="104" t="e">
        <f t="shared" si="96"/>
        <v>#DIV/0!</v>
      </c>
      <c r="KX38" s="104" t="e">
        <f t="shared" si="96"/>
        <v>#DIV/0!</v>
      </c>
      <c r="KY38" s="104" t="e">
        <f t="shared" si="96"/>
        <v>#DIV/0!</v>
      </c>
      <c r="KZ38" s="104" t="e">
        <f t="shared" si="96"/>
        <v>#DIV/0!</v>
      </c>
      <c r="LA38" s="104" t="e">
        <f t="shared" si="96"/>
        <v>#DIV/0!</v>
      </c>
      <c r="LB38" s="104" t="e">
        <f t="shared" si="96"/>
        <v>#DIV/0!</v>
      </c>
      <c r="LC38" s="104" t="e">
        <f t="shared" si="96"/>
        <v>#DIV/0!</v>
      </c>
      <c r="LD38" s="104" t="e">
        <f t="shared" si="96"/>
        <v>#DIV/0!</v>
      </c>
      <c r="LE38" s="104" t="e">
        <f t="shared" si="96"/>
        <v>#DIV/0!</v>
      </c>
      <c r="LF38" s="104" t="e">
        <f t="shared" si="96"/>
        <v>#DIV/0!</v>
      </c>
      <c r="LG38" s="104" t="e">
        <f t="shared" si="96"/>
        <v>#DIV/0!</v>
      </c>
      <c r="LH38" s="104" t="e">
        <f t="shared" si="96"/>
        <v>#DIV/0!</v>
      </c>
      <c r="LI38" s="104" t="e">
        <f t="shared" si="96"/>
        <v>#DIV/0!</v>
      </c>
      <c r="LJ38" s="104" t="e">
        <f t="shared" si="96"/>
        <v>#DIV/0!</v>
      </c>
      <c r="LK38" s="104" t="e">
        <f t="shared" si="96"/>
        <v>#DIV/0!</v>
      </c>
      <c r="LL38" s="104" t="e">
        <f t="shared" ref="LL38:NX38" si="97">$OB$35</f>
        <v>#DIV/0!</v>
      </c>
      <c r="LM38" s="104" t="e">
        <f t="shared" si="97"/>
        <v>#DIV/0!</v>
      </c>
      <c r="LN38" s="104" t="e">
        <f t="shared" si="97"/>
        <v>#DIV/0!</v>
      </c>
      <c r="LO38" s="104" t="e">
        <f t="shared" si="97"/>
        <v>#DIV/0!</v>
      </c>
      <c r="LP38" s="104" t="e">
        <f t="shared" si="97"/>
        <v>#DIV/0!</v>
      </c>
      <c r="LQ38" s="104" t="e">
        <f t="shared" si="97"/>
        <v>#DIV/0!</v>
      </c>
      <c r="LR38" s="104" t="e">
        <f t="shared" si="97"/>
        <v>#DIV/0!</v>
      </c>
      <c r="LS38" s="104" t="e">
        <f t="shared" si="97"/>
        <v>#DIV/0!</v>
      </c>
      <c r="LT38" s="104" t="e">
        <f t="shared" si="97"/>
        <v>#DIV/0!</v>
      </c>
      <c r="LU38" s="104" t="e">
        <f t="shared" si="97"/>
        <v>#DIV/0!</v>
      </c>
      <c r="LV38" s="104" t="e">
        <f t="shared" si="97"/>
        <v>#DIV/0!</v>
      </c>
      <c r="LW38" s="104" t="e">
        <f t="shared" si="97"/>
        <v>#DIV/0!</v>
      </c>
      <c r="LX38" s="104" t="e">
        <f t="shared" si="97"/>
        <v>#DIV/0!</v>
      </c>
      <c r="LY38" s="104" t="e">
        <f t="shared" si="97"/>
        <v>#DIV/0!</v>
      </c>
      <c r="LZ38" s="104" t="e">
        <f t="shared" si="97"/>
        <v>#DIV/0!</v>
      </c>
      <c r="MA38" s="104" t="e">
        <f t="shared" si="97"/>
        <v>#DIV/0!</v>
      </c>
      <c r="MB38" s="104" t="e">
        <f t="shared" si="97"/>
        <v>#DIV/0!</v>
      </c>
      <c r="MC38" s="104" t="e">
        <f t="shared" si="97"/>
        <v>#DIV/0!</v>
      </c>
      <c r="MD38" s="104" t="e">
        <f t="shared" si="97"/>
        <v>#DIV/0!</v>
      </c>
      <c r="ME38" s="104" t="e">
        <f t="shared" si="97"/>
        <v>#DIV/0!</v>
      </c>
      <c r="MF38" s="104" t="e">
        <f t="shared" si="97"/>
        <v>#DIV/0!</v>
      </c>
      <c r="MG38" s="104" t="e">
        <f t="shared" si="97"/>
        <v>#DIV/0!</v>
      </c>
      <c r="MH38" s="104" t="e">
        <f t="shared" si="97"/>
        <v>#DIV/0!</v>
      </c>
      <c r="MI38" s="104" t="e">
        <f t="shared" si="97"/>
        <v>#DIV/0!</v>
      </c>
      <c r="MJ38" s="104" t="e">
        <f t="shared" si="97"/>
        <v>#DIV/0!</v>
      </c>
      <c r="MK38" s="104" t="e">
        <f t="shared" si="97"/>
        <v>#DIV/0!</v>
      </c>
      <c r="ML38" s="104" t="e">
        <f t="shared" si="97"/>
        <v>#DIV/0!</v>
      </c>
      <c r="MM38" s="104" t="e">
        <f t="shared" si="97"/>
        <v>#DIV/0!</v>
      </c>
      <c r="MN38" s="104" t="e">
        <f t="shared" si="97"/>
        <v>#DIV/0!</v>
      </c>
      <c r="MO38" s="104" t="e">
        <f t="shared" si="97"/>
        <v>#DIV/0!</v>
      </c>
      <c r="MP38" s="104" t="e">
        <f t="shared" si="97"/>
        <v>#DIV/0!</v>
      </c>
      <c r="MQ38" s="104" t="e">
        <f t="shared" si="97"/>
        <v>#DIV/0!</v>
      </c>
      <c r="MR38" s="104" t="e">
        <f t="shared" si="97"/>
        <v>#DIV/0!</v>
      </c>
      <c r="MS38" s="104" t="e">
        <f t="shared" si="97"/>
        <v>#DIV/0!</v>
      </c>
      <c r="MT38" s="104" t="e">
        <f t="shared" si="97"/>
        <v>#DIV/0!</v>
      </c>
      <c r="MU38" s="104" t="e">
        <f t="shared" si="97"/>
        <v>#DIV/0!</v>
      </c>
      <c r="MV38" s="104" t="e">
        <f t="shared" si="97"/>
        <v>#DIV/0!</v>
      </c>
      <c r="MW38" s="104" t="e">
        <f t="shared" si="97"/>
        <v>#DIV/0!</v>
      </c>
      <c r="MX38" s="104" t="e">
        <f t="shared" si="97"/>
        <v>#DIV/0!</v>
      </c>
      <c r="MY38" s="104" t="e">
        <f t="shared" si="97"/>
        <v>#DIV/0!</v>
      </c>
      <c r="MZ38" s="104" t="e">
        <f t="shared" si="97"/>
        <v>#DIV/0!</v>
      </c>
      <c r="NA38" s="104" t="e">
        <f t="shared" si="97"/>
        <v>#DIV/0!</v>
      </c>
      <c r="NB38" s="104" t="e">
        <f t="shared" si="97"/>
        <v>#DIV/0!</v>
      </c>
      <c r="NC38" s="104" t="e">
        <f t="shared" si="97"/>
        <v>#DIV/0!</v>
      </c>
      <c r="ND38" s="104" t="e">
        <f t="shared" si="97"/>
        <v>#DIV/0!</v>
      </c>
      <c r="NE38" s="104" t="e">
        <f t="shared" si="97"/>
        <v>#DIV/0!</v>
      </c>
      <c r="NF38" s="104" t="e">
        <f t="shared" si="97"/>
        <v>#DIV/0!</v>
      </c>
      <c r="NG38" s="104" t="e">
        <f t="shared" si="97"/>
        <v>#DIV/0!</v>
      </c>
      <c r="NH38" s="104" t="e">
        <f t="shared" si="97"/>
        <v>#DIV/0!</v>
      </c>
      <c r="NI38" s="104" t="e">
        <f t="shared" si="97"/>
        <v>#DIV/0!</v>
      </c>
      <c r="NJ38" s="104" t="e">
        <f t="shared" si="97"/>
        <v>#DIV/0!</v>
      </c>
      <c r="NK38" s="104" t="e">
        <f t="shared" si="97"/>
        <v>#DIV/0!</v>
      </c>
      <c r="NL38" s="104" t="e">
        <f t="shared" si="97"/>
        <v>#DIV/0!</v>
      </c>
      <c r="NM38" s="104" t="e">
        <f t="shared" si="97"/>
        <v>#DIV/0!</v>
      </c>
      <c r="NN38" s="104" t="e">
        <f t="shared" si="97"/>
        <v>#DIV/0!</v>
      </c>
      <c r="NO38" s="104" t="e">
        <f t="shared" si="97"/>
        <v>#DIV/0!</v>
      </c>
      <c r="NP38" s="104" t="e">
        <f t="shared" si="97"/>
        <v>#DIV/0!</v>
      </c>
      <c r="NQ38" s="104" t="e">
        <f t="shared" si="97"/>
        <v>#DIV/0!</v>
      </c>
      <c r="NR38" s="275" t="e">
        <f t="shared" si="97"/>
        <v>#DIV/0!</v>
      </c>
      <c r="NS38" s="104" t="e">
        <f t="shared" si="97"/>
        <v>#DIV/0!</v>
      </c>
      <c r="NT38" s="104" t="e">
        <f t="shared" si="97"/>
        <v>#DIV/0!</v>
      </c>
      <c r="NU38" s="104" t="e">
        <f t="shared" si="97"/>
        <v>#DIV/0!</v>
      </c>
      <c r="NV38" s="104" t="e">
        <f t="shared" si="97"/>
        <v>#DIV/0!</v>
      </c>
      <c r="NW38" s="104" t="e">
        <f t="shared" si="97"/>
        <v>#DIV/0!</v>
      </c>
      <c r="NX38" s="104" t="e">
        <f t="shared" si="97"/>
        <v>#DIV/0!</v>
      </c>
      <c r="NY38" s="259" t="e">
        <f t="shared" si="6"/>
        <v>#DIV/0!</v>
      </c>
      <c r="NZ38" s="258" t="e">
        <f t="shared" si="7"/>
        <v>#DIV/0!</v>
      </c>
      <c r="OA38" s="244" t="e">
        <f t="shared" si="8"/>
        <v>#DIV/0!</v>
      </c>
      <c r="OB38" s="93"/>
      <c r="OC38" s="257" t="e">
        <f t="shared" si="10"/>
        <v>#DIV/0!</v>
      </c>
      <c r="OD38" s="93"/>
      <c r="OE38" s="93"/>
      <c r="OF38" s="100"/>
      <c r="OG38" s="100"/>
      <c r="OH38" s="100"/>
      <c r="OI38" s="100"/>
      <c r="OJ38" s="100"/>
      <c r="OK38" s="100"/>
      <c r="OL38" s="101"/>
      <c r="OM38" s="70">
        <f t="shared" si="26"/>
        <v>0</v>
      </c>
      <c r="ON38" s="276" t="e">
        <f t="shared" si="12"/>
        <v>#DIV/0!</v>
      </c>
      <c r="OO38" s="232" t="e">
        <f t="shared" si="13"/>
        <v>#DIV/0!</v>
      </c>
      <c r="PE38" s="103"/>
      <c r="PF38" s="96"/>
    </row>
    <row r="39" spans="1:422" s="102" customFormat="1" x14ac:dyDescent="0.2">
      <c r="B39" s="95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  <c r="DD39" s="104"/>
      <c r="DE39" s="104"/>
      <c r="DF39" s="104"/>
      <c r="DG39" s="104"/>
      <c r="DH39" s="104"/>
      <c r="DI39" s="104"/>
      <c r="DJ39" s="104"/>
      <c r="DK39" s="104"/>
      <c r="DL39" s="104"/>
      <c r="DM39" s="104"/>
      <c r="DN39" s="104"/>
      <c r="DO39" s="104"/>
      <c r="DP39" s="104"/>
      <c r="DQ39" s="104"/>
      <c r="DR39" s="104"/>
      <c r="DS39" s="104"/>
      <c r="DT39" s="104"/>
      <c r="DU39" s="104"/>
      <c r="DV39" s="104"/>
      <c r="DW39" s="104"/>
      <c r="DX39" s="104"/>
      <c r="DY39" s="104"/>
      <c r="DZ39" s="104"/>
      <c r="EA39" s="104"/>
      <c r="EB39" s="104"/>
      <c r="EC39" s="104"/>
      <c r="ED39" s="104"/>
      <c r="EE39" s="104"/>
      <c r="EF39" s="104"/>
      <c r="EG39" s="104"/>
      <c r="EH39" s="104"/>
      <c r="EI39" s="104"/>
      <c r="EJ39" s="104"/>
      <c r="EK39" s="104"/>
      <c r="EL39" s="104"/>
      <c r="EM39" s="104"/>
      <c r="EN39" s="104"/>
      <c r="EO39" s="104"/>
      <c r="EP39" s="104"/>
      <c r="EQ39" s="104"/>
      <c r="ER39" s="104"/>
      <c r="ES39" s="104"/>
      <c r="ET39" s="104"/>
      <c r="EU39" s="104"/>
      <c r="EV39" s="104"/>
      <c r="EW39" s="104"/>
      <c r="EX39" s="104"/>
      <c r="EY39" s="104"/>
      <c r="EZ39" s="104"/>
      <c r="FA39" s="104"/>
      <c r="FB39" s="104"/>
      <c r="FC39" s="104"/>
      <c r="FD39" s="104"/>
      <c r="FE39" s="104"/>
      <c r="FF39" s="104"/>
      <c r="FG39" s="104"/>
      <c r="FH39" s="104"/>
      <c r="FI39" s="104"/>
      <c r="FJ39" s="104"/>
      <c r="FK39" s="104"/>
      <c r="FL39" s="104"/>
      <c r="FM39" s="104"/>
      <c r="FN39" s="104"/>
      <c r="FO39" s="104"/>
      <c r="FP39" s="104"/>
      <c r="FQ39" s="104"/>
      <c r="FR39" s="104"/>
      <c r="FS39" s="104"/>
      <c r="FT39" s="104"/>
      <c r="FU39" s="104"/>
      <c r="FV39" s="104"/>
      <c r="FW39" s="104"/>
      <c r="FX39" s="104"/>
      <c r="FY39" s="104"/>
      <c r="FZ39" s="104"/>
      <c r="GA39" s="213"/>
      <c r="GB39" s="104"/>
      <c r="GC39" s="104"/>
      <c r="GD39" s="104"/>
      <c r="GE39" s="104"/>
      <c r="GF39" s="104"/>
      <c r="GG39" s="104"/>
      <c r="GH39" s="104"/>
      <c r="GI39" s="104"/>
      <c r="GJ39" s="104"/>
      <c r="GK39" s="104"/>
      <c r="GL39" s="104"/>
      <c r="GM39" s="104"/>
      <c r="GN39" s="104"/>
      <c r="GO39" s="104"/>
      <c r="GP39" s="104"/>
      <c r="GQ39" s="104"/>
      <c r="GR39" s="104"/>
      <c r="GS39" s="104"/>
      <c r="GT39" s="104"/>
      <c r="GU39" s="104"/>
      <c r="GV39" s="104"/>
      <c r="GW39" s="104"/>
      <c r="GX39" s="104"/>
      <c r="GY39" s="104"/>
      <c r="GZ39" s="104"/>
      <c r="HA39" s="104"/>
      <c r="HB39" s="104"/>
      <c r="HC39" s="104"/>
      <c r="HD39" s="104"/>
      <c r="HE39" s="104"/>
      <c r="HF39" s="104"/>
      <c r="HG39" s="104"/>
      <c r="HH39" s="104"/>
      <c r="HI39" s="104"/>
      <c r="HJ39" s="104"/>
      <c r="HK39" s="104"/>
      <c r="HL39" s="104"/>
      <c r="HM39" s="104"/>
      <c r="HN39" s="104"/>
      <c r="HO39" s="104"/>
      <c r="HP39" s="104"/>
      <c r="HQ39" s="104"/>
      <c r="HR39" s="104"/>
      <c r="HS39" s="104"/>
      <c r="HT39" s="104"/>
      <c r="HU39" s="104"/>
      <c r="HV39" s="104"/>
      <c r="HW39" s="104"/>
      <c r="HX39" s="104"/>
      <c r="HY39" s="104"/>
      <c r="HZ39" s="104"/>
      <c r="IA39" s="104"/>
      <c r="IB39" s="104"/>
      <c r="IC39" s="104"/>
      <c r="ID39" s="104"/>
      <c r="IE39" s="104"/>
      <c r="IF39" s="104"/>
      <c r="IG39" s="104"/>
      <c r="IH39" s="104"/>
      <c r="II39" s="104"/>
      <c r="IJ39" s="104"/>
      <c r="IK39" s="104"/>
      <c r="IL39" s="104"/>
      <c r="IM39" s="197"/>
      <c r="IN39" s="104"/>
      <c r="IO39" s="104"/>
      <c r="IP39" s="104"/>
      <c r="IQ39" s="104"/>
      <c r="IR39" s="104"/>
      <c r="IS39" s="104"/>
      <c r="IT39" s="104"/>
      <c r="IU39" s="104"/>
      <c r="IV39" s="104"/>
      <c r="IW39" s="104"/>
      <c r="IX39" s="104"/>
      <c r="IY39" s="104"/>
      <c r="IZ39" s="104"/>
      <c r="JA39" s="104"/>
      <c r="JB39" s="104"/>
      <c r="JC39" s="104"/>
      <c r="JD39" s="104"/>
      <c r="JE39" s="104"/>
      <c r="JF39" s="104"/>
      <c r="JG39" s="104"/>
      <c r="JH39" s="104"/>
      <c r="JI39" s="104"/>
      <c r="JJ39" s="104"/>
      <c r="JK39" s="104"/>
      <c r="JL39" s="104"/>
      <c r="JM39" s="104"/>
      <c r="JN39" s="104"/>
      <c r="JO39" s="104"/>
      <c r="JP39" s="275"/>
      <c r="JQ39" s="104"/>
      <c r="JR39" s="104"/>
      <c r="JS39" s="104"/>
      <c r="JT39" s="104"/>
      <c r="JU39" s="104"/>
      <c r="JV39" s="104"/>
      <c r="JW39" s="104"/>
      <c r="JX39" s="104"/>
      <c r="JY39" s="104"/>
      <c r="JZ39" s="104"/>
      <c r="KA39" s="104"/>
      <c r="KB39" s="104"/>
      <c r="KC39" s="104"/>
      <c r="KD39" s="104"/>
      <c r="KE39" s="104"/>
      <c r="KF39" s="104"/>
      <c r="KG39" s="104"/>
      <c r="KH39" s="104"/>
      <c r="KI39" s="104"/>
      <c r="KJ39" s="104"/>
      <c r="KK39" s="104"/>
      <c r="KL39" s="104"/>
      <c r="KM39" s="104"/>
      <c r="KN39" s="104"/>
      <c r="KO39" s="104"/>
      <c r="KP39" s="104"/>
      <c r="KQ39" s="104"/>
      <c r="KR39" s="104"/>
      <c r="KS39" s="104"/>
      <c r="KT39" s="104"/>
      <c r="KU39" s="104"/>
      <c r="KV39" s="104"/>
      <c r="KW39" s="104"/>
      <c r="KX39" s="104"/>
      <c r="KY39" s="104"/>
      <c r="KZ39" s="104"/>
      <c r="LA39" s="104"/>
      <c r="LB39" s="104"/>
      <c r="LC39" s="104"/>
      <c r="LD39" s="104"/>
      <c r="LE39" s="104"/>
      <c r="LF39" s="104"/>
      <c r="LG39" s="104"/>
      <c r="LH39" s="104"/>
      <c r="LI39" s="104"/>
      <c r="LJ39" s="104"/>
      <c r="LK39" s="104"/>
      <c r="LL39" s="104"/>
      <c r="LM39" s="104"/>
      <c r="LN39" s="104"/>
      <c r="LO39" s="104"/>
      <c r="LP39" s="104"/>
      <c r="LQ39" s="104"/>
      <c r="LR39" s="104"/>
      <c r="LS39" s="104"/>
      <c r="LT39" s="104"/>
      <c r="LU39" s="104"/>
      <c r="LV39" s="104"/>
      <c r="LW39" s="104"/>
      <c r="LX39" s="104"/>
      <c r="LY39" s="104"/>
      <c r="LZ39" s="104"/>
      <c r="MA39" s="104"/>
      <c r="MB39" s="104"/>
      <c r="MC39" s="104"/>
      <c r="MD39" s="104"/>
      <c r="ME39" s="104"/>
      <c r="MF39" s="104"/>
      <c r="MG39" s="104"/>
      <c r="MH39" s="104"/>
      <c r="MI39" s="104"/>
      <c r="MJ39" s="104"/>
      <c r="MK39" s="104"/>
      <c r="ML39" s="104"/>
      <c r="MM39" s="104"/>
      <c r="MN39" s="104"/>
      <c r="MO39" s="104"/>
      <c r="MP39" s="104"/>
      <c r="MQ39" s="104"/>
      <c r="MR39" s="104"/>
      <c r="MS39" s="104"/>
      <c r="MT39" s="104"/>
      <c r="MU39" s="104"/>
      <c r="MV39" s="104"/>
      <c r="MW39" s="104"/>
      <c r="MX39" s="104"/>
      <c r="MY39" s="104"/>
      <c r="MZ39" s="104"/>
      <c r="NA39" s="104"/>
      <c r="NB39" s="104"/>
      <c r="NC39" s="104"/>
      <c r="ND39" s="104"/>
      <c r="NE39" s="104"/>
      <c r="NF39" s="104"/>
      <c r="NG39" s="104"/>
      <c r="NH39" s="104"/>
      <c r="NI39" s="104"/>
      <c r="NJ39" s="104"/>
      <c r="NK39" s="104"/>
      <c r="NL39" s="104"/>
      <c r="NM39" s="104"/>
      <c r="NN39" s="104"/>
      <c r="NO39" s="104"/>
      <c r="NP39" s="104"/>
      <c r="NQ39" s="104"/>
      <c r="NR39" s="275"/>
      <c r="NS39" s="104"/>
      <c r="NT39" s="104"/>
      <c r="NU39" s="104"/>
      <c r="NV39" s="104"/>
      <c r="NW39" s="104"/>
      <c r="NX39" s="104"/>
      <c r="NY39" s="104"/>
      <c r="NZ39" s="104"/>
      <c r="OA39" s="245"/>
      <c r="OB39" s="93"/>
      <c r="OC39" s="257"/>
      <c r="OD39" s="93"/>
      <c r="OE39" s="93"/>
      <c r="OF39" s="100"/>
      <c r="OG39" s="100"/>
      <c r="OH39" s="100"/>
      <c r="OI39" s="100"/>
      <c r="OJ39" s="100"/>
      <c r="OK39" s="100"/>
      <c r="OL39" s="101"/>
      <c r="OM39" s="101"/>
      <c r="PE39" s="103"/>
      <c r="PF39" s="96"/>
    </row>
    <row r="40" spans="1:422" s="102" customFormat="1" ht="16" x14ac:dyDescent="0.2">
      <c r="B40" s="95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4"/>
      <c r="CX40" s="104"/>
      <c r="CY40" s="104"/>
      <c r="CZ40" s="104"/>
      <c r="DA40" s="104"/>
      <c r="DB40" s="104"/>
      <c r="DC40" s="104"/>
      <c r="DD40" s="104"/>
      <c r="DE40" s="104"/>
      <c r="DF40" s="104"/>
      <c r="DG40" s="104"/>
      <c r="DH40" s="104"/>
      <c r="DI40" s="104"/>
      <c r="DJ40" s="104"/>
      <c r="DK40" s="104"/>
      <c r="DL40" s="104"/>
      <c r="DM40" s="104"/>
      <c r="DN40" s="104"/>
      <c r="DO40" s="104"/>
      <c r="DP40" s="104"/>
      <c r="DQ40" s="104"/>
      <c r="DR40" s="104"/>
      <c r="DS40" s="104"/>
      <c r="DT40" s="104"/>
      <c r="DU40" s="104"/>
      <c r="DV40" s="104"/>
      <c r="DW40" s="104"/>
      <c r="DX40" s="104"/>
      <c r="DY40" s="104"/>
      <c r="DZ40" s="104"/>
      <c r="EA40" s="104"/>
      <c r="EB40" s="104"/>
      <c r="EC40" s="104"/>
      <c r="ED40" s="104"/>
      <c r="EE40" s="104"/>
      <c r="EF40" s="104"/>
      <c r="EG40" s="104"/>
      <c r="EH40" s="104"/>
      <c r="EI40" s="104"/>
      <c r="EJ40" s="104"/>
      <c r="EK40" s="104"/>
      <c r="EL40" s="104"/>
      <c r="EM40" s="104"/>
      <c r="EN40" s="104"/>
      <c r="EO40" s="104"/>
      <c r="EP40" s="104"/>
      <c r="EQ40" s="104"/>
      <c r="ER40" s="104"/>
      <c r="ES40" s="104"/>
      <c r="ET40" s="104"/>
      <c r="EU40" s="104"/>
      <c r="EV40" s="104"/>
      <c r="EW40" s="104"/>
      <c r="EX40" s="104"/>
      <c r="EY40" s="104"/>
      <c r="EZ40" s="104"/>
      <c r="FA40" s="104"/>
      <c r="FB40" s="104"/>
      <c r="FC40" s="104"/>
      <c r="FD40" s="104"/>
      <c r="FE40" s="104"/>
      <c r="FF40" s="104"/>
      <c r="FG40" s="104"/>
      <c r="FH40" s="104"/>
      <c r="FI40" s="104"/>
      <c r="FJ40" s="104"/>
      <c r="FK40" s="104"/>
      <c r="FL40" s="104"/>
      <c r="FM40" s="104"/>
      <c r="FN40" s="104"/>
      <c r="FO40" s="104"/>
      <c r="FP40" s="104"/>
      <c r="FQ40" s="104"/>
      <c r="FR40" s="104"/>
      <c r="FS40" s="104"/>
      <c r="FT40" s="104"/>
      <c r="FU40" s="104"/>
      <c r="FV40" s="104"/>
      <c r="FW40" s="104"/>
      <c r="FX40" s="104"/>
      <c r="FY40" s="104"/>
      <c r="FZ40" s="104"/>
      <c r="GA40" s="213"/>
      <c r="GB40" s="104"/>
      <c r="GC40" s="104"/>
      <c r="GD40" s="104"/>
      <c r="GE40" s="104"/>
      <c r="GF40" s="104"/>
      <c r="GG40" s="104"/>
      <c r="GH40" s="104"/>
      <c r="GI40" s="104"/>
      <c r="GJ40" s="104"/>
      <c r="GK40" s="104"/>
      <c r="GL40" s="104"/>
      <c r="GM40" s="104"/>
      <c r="GN40" s="104"/>
      <c r="GO40" s="104"/>
      <c r="GP40" s="104"/>
      <c r="GQ40" s="104"/>
      <c r="GR40" s="104"/>
      <c r="GS40" s="104"/>
      <c r="GT40" s="104"/>
      <c r="GU40" s="104"/>
      <c r="GV40" s="104"/>
      <c r="GW40" s="104"/>
      <c r="GX40" s="104"/>
      <c r="GY40" s="104"/>
      <c r="GZ40" s="104"/>
      <c r="HA40" s="104"/>
      <c r="HB40" s="104"/>
      <c r="HC40" s="104"/>
      <c r="HD40" s="104"/>
      <c r="HE40" s="104"/>
      <c r="HF40" s="104"/>
      <c r="HG40" s="104"/>
      <c r="HH40" s="104"/>
      <c r="HI40" s="104"/>
      <c r="HJ40" s="104"/>
      <c r="HK40" s="104"/>
      <c r="HL40" s="104"/>
      <c r="HM40" s="104"/>
      <c r="HN40" s="104"/>
      <c r="HO40" s="104"/>
      <c r="HP40" s="104"/>
      <c r="HQ40" s="104"/>
      <c r="HR40" s="104"/>
      <c r="HS40" s="104"/>
      <c r="HT40" s="104"/>
      <c r="HU40" s="104"/>
      <c r="HV40" s="104"/>
      <c r="HW40" s="104"/>
      <c r="HX40" s="104"/>
      <c r="HY40" s="104"/>
      <c r="HZ40" s="104"/>
      <c r="IA40" s="104"/>
      <c r="IB40" s="104"/>
      <c r="IC40" s="104"/>
      <c r="ID40" s="104"/>
      <c r="IE40" s="104"/>
      <c r="IF40" s="104"/>
      <c r="IG40" s="104"/>
      <c r="IH40" s="104"/>
      <c r="II40" s="104"/>
      <c r="IJ40" s="104"/>
      <c r="IK40" s="104"/>
      <c r="IL40" s="104"/>
      <c r="IM40" s="197"/>
      <c r="IN40" s="104"/>
      <c r="IO40" s="104"/>
      <c r="IP40" s="104"/>
      <c r="IQ40" s="104"/>
      <c r="IR40" s="104"/>
      <c r="IS40" s="104"/>
      <c r="IT40" s="104"/>
      <c r="IU40" s="104"/>
      <c r="IV40" s="104"/>
      <c r="IW40" s="104"/>
      <c r="IX40" s="104"/>
      <c r="IY40" s="104"/>
      <c r="IZ40" s="104"/>
      <c r="JA40" s="104"/>
      <c r="JB40" s="104"/>
      <c r="JC40" s="104"/>
      <c r="JD40" s="104"/>
      <c r="JE40" s="104"/>
      <c r="JF40" s="104"/>
      <c r="JG40" s="104"/>
      <c r="JH40" s="104"/>
      <c r="JI40" s="104"/>
      <c r="JJ40" s="104"/>
      <c r="JK40" s="104"/>
      <c r="JL40" s="104"/>
      <c r="JM40" s="104"/>
      <c r="JN40" s="104"/>
      <c r="JO40" s="104"/>
      <c r="JP40" s="275"/>
      <c r="JQ40" s="104"/>
      <c r="JR40" s="104"/>
      <c r="JS40" s="104"/>
      <c r="JT40" s="104"/>
      <c r="JU40" s="104"/>
      <c r="JV40" s="104"/>
      <c r="JW40" s="104"/>
      <c r="JX40" s="104"/>
      <c r="JY40" s="104"/>
      <c r="JZ40" s="104"/>
      <c r="KA40" s="104"/>
      <c r="KB40" s="104"/>
      <c r="KC40" s="104"/>
      <c r="KD40" s="104"/>
      <c r="KE40" s="104"/>
      <c r="KF40" s="104"/>
      <c r="KG40" s="104"/>
      <c r="KH40" s="104"/>
      <c r="KI40" s="104"/>
      <c r="KJ40" s="104"/>
      <c r="KK40" s="104"/>
      <c r="KL40" s="104"/>
      <c r="KM40" s="104"/>
      <c r="KN40" s="104"/>
      <c r="KO40" s="104"/>
      <c r="KP40" s="104"/>
      <c r="KQ40" s="104"/>
      <c r="KR40" s="104"/>
      <c r="KS40" s="104"/>
      <c r="KT40" s="104"/>
      <c r="KU40" s="104"/>
      <c r="KV40" s="104"/>
      <c r="KW40" s="104"/>
      <c r="KX40" s="104"/>
      <c r="KY40" s="104"/>
      <c r="KZ40" s="104"/>
      <c r="LA40" s="104"/>
      <c r="LB40" s="104"/>
      <c r="LC40" s="104"/>
      <c r="LD40" s="104"/>
      <c r="LE40" s="104"/>
      <c r="LF40" s="104"/>
      <c r="LG40" s="104"/>
      <c r="LH40" s="104"/>
      <c r="LI40" s="104"/>
      <c r="LJ40" s="104"/>
      <c r="LK40" s="104"/>
      <c r="LL40" s="104"/>
      <c r="LM40" s="104"/>
      <c r="LN40" s="104"/>
      <c r="LO40" s="104"/>
      <c r="LP40" s="104"/>
      <c r="LQ40" s="104"/>
      <c r="LR40" s="104"/>
      <c r="LS40" s="104"/>
      <c r="LT40" s="104"/>
      <c r="LU40" s="104"/>
      <c r="LV40" s="104"/>
      <c r="LW40" s="104"/>
      <c r="LX40" s="104"/>
      <c r="LY40" s="104"/>
      <c r="LZ40" s="104"/>
      <c r="MA40" s="104"/>
      <c r="MB40" s="104"/>
      <c r="MC40" s="104"/>
      <c r="MD40" s="104"/>
      <c r="ME40" s="104"/>
      <c r="MF40" s="104"/>
      <c r="MG40" s="104"/>
      <c r="MH40" s="104"/>
      <c r="MI40" s="104"/>
      <c r="MJ40" s="104"/>
      <c r="MK40" s="104"/>
      <c r="ML40" s="104"/>
      <c r="MM40" s="104"/>
      <c r="MN40" s="104"/>
      <c r="MO40" s="104"/>
      <c r="MP40" s="104"/>
      <c r="MQ40" s="104"/>
      <c r="MR40" s="104"/>
      <c r="MS40" s="104"/>
      <c r="MT40" s="104"/>
      <c r="MU40" s="104"/>
      <c r="MV40" s="104"/>
      <c r="MW40" s="104"/>
      <c r="MX40" s="104"/>
      <c r="MY40" s="104"/>
      <c r="MZ40" s="104"/>
      <c r="NA40" s="104"/>
      <c r="NB40" s="104"/>
      <c r="NC40" s="104"/>
      <c r="ND40" s="104"/>
      <c r="NE40" s="104"/>
      <c r="NF40" s="104"/>
      <c r="NG40" s="104"/>
      <c r="NH40" s="104"/>
      <c r="NI40" s="104"/>
      <c r="NJ40" s="104"/>
      <c r="NK40" s="267">
        <f t="shared" ref="NK40:NX40" si="98">(NK28-NK29)/NK29</f>
        <v>9.0184711565785722</v>
      </c>
      <c r="NL40" s="267">
        <f t="shared" si="98"/>
        <v>10.654873543620345</v>
      </c>
      <c r="NM40" s="267">
        <f t="shared" si="98"/>
        <v>6.0691957942597323</v>
      </c>
      <c r="NN40" s="267">
        <f t="shared" si="98"/>
        <v>13.189968741119635</v>
      </c>
      <c r="NO40" s="267">
        <f t="shared" si="98"/>
        <v>10.881500426257459</v>
      </c>
      <c r="NP40" s="267">
        <f t="shared" si="98"/>
        <v>6.8569195794259725</v>
      </c>
      <c r="NQ40" s="267">
        <f t="shared" si="98"/>
        <v>9.0184711565785722</v>
      </c>
      <c r="NR40" s="286">
        <f t="shared" si="98"/>
        <v>8.8324808184143215</v>
      </c>
      <c r="NS40" s="267">
        <f t="shared" si="98"/>
        <v>10.751776072747939</v>
      </c>
      <c r="NT40" s="267">
        <f t="shared" si="98"/>
        <v>7.0522875816993453</v>
      </c>
      <c r="NU40" s="267">
        <f t="shared" si="98"/>
        <v>6.2598749644785441</v>
      </c>
      <c r="NV40" s="267">
        <f t="shared" si="98"/>
        <v>10.265700483091786</v>
      </c>
      <c r="NW40" s="267">
        <f t="shared" si="98"/>
        <v>7.5305484512645631</v>
      </c>
      <c r="NX40" s="267">
        <f t="shared" si="98"/>
        <v>11.512929809605</v>
      </c>
      <c r="NY40" s="104"/>
      <c r="NZ40" s="104"/>
      <c r="OA40" s="245"/>
      <c r="OB40" s="93"/>
      <c r="OC40" s="245"/>
      <c r="OD40" s="93"/>
      <c r="OE40" s="93"/>
      <c r="OF40" s="100"/>
      <c r="OG40" s="100"/>
      <c r="OH40" s="100"/>
      <c r="OI40" s="100"/>
      <c r="OJ40" s="100"/>
      <c r="OK40" s="100"/>
      <c r="OL40" s="101"/>
      <c r="OM40" s="101"/>
      <c r="PE40" s="103"/>
      <c r="PF40" s="96"/>
    </row>
    <row r="41" spans="1:422" s="67" customFormat="1" ht="16" customHeight="1" thickBot="1" x14ac:dyDescent="0.25">
      <c r="A41" s="66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EF41" s="68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69"/>
      <c r="FR41" s="70"/>
      <c r="FS41" s="70"/>
      <c r="FT41" s="70"/>
      <c r="GA41" s="214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192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70"/>
      <c r="IY41" s="70"/>
      <c r="IZ41" s="70"/>
      <c r="JA41" s="70"/>
      <c r="JB41" s="70"/>
      <c r="JC41" s="70"/>
      <c r="JD41" s="70"/>
      <c r="JE41" s="70"/>
      <c r="JF41" s="70"/>
      <c r="JG41" s="70"/>
      <c r="JH41" s="70"/>
      <c r="JI41" s="70"/>
      <c r="JJ41" s="70"/>
      <c r="JK41" s="70"/>
      <c r="JL41" s="70"/>
      <c r="JM41" s="70"/>
      <c r="JN41" s="70"/>
      <c r="JO41" s="70"/>
      <c r="JP41" s="276"/>
      <c r="JQ41" s="70"/>
      <c r="JR41" s="70"/>
      <c r="JS41" s="70"/>
      <c r="JT41" s="70"/>
      <c r="JU41" s="70"/>
      <c r="JV41" s="70"/>
      <c r="JW41" s="70"/>
      <c r="JX41" s="70"/>
      <c r="JY41" s="70"/>
      <c r="JZ41" s="70"/>
      <c r="KA41" s="70"/>
      <c r="KB41" s="70"/>
      <c r="KC41" s="70"/>
      <c r="KD41" s="70"/>
      <c r="KE41" s="70"/>
      <c r="KF41" s="70"/>
      <c r="KG41" s="70"/>
      <c r="KH41" s="70"/>
      <c r="KI41" s="70"/>
      <c r="KJ41" s="70"/>
      <c r="KK41" s="70"/>
      <c r="KL41" s="70"/>
      <c r="KM41" s="70"/>
      <c r="KN41" s="70"/>
      <c r="KO41" s="70"/>
      <c r="KP41" s="70"/>
      <c r="KQ41" s="70"/>
      <c r="KR41" s="70"/>
      <c r="KS41" s="70"/>
      <c r="KT41" s="70"/>
      <c r="KU41" s="70"/>
      <c r="KV41" s="70"/>
      <c r="KW41" s="70"/>
      <c r="KX41" s="70"/>
      <c r="KY41" s="70"/>
      <c r="KZ41" s="70"/>
      <c r="LA41" s="70"/>
      <c r="LB41" s="70"/>
      <c r="LC41" s="70"/>
      <c r="LD41" s="70"/>
      <c r="LE41" s="70"/>
      <c r="LF41" s="70"/>
      <c r="LG41" s="70"/>
      <c r="LH41" s="70"/>
      <c r="LI41" s="70"/>
      <c r="LJ41" s="70"/>
      <c r="LK41" s="70"/>
      <c r="LL41" s="70"/>
      <c r="LM41" s="70"/>
      <c r="LN41" s="70"/>
      <c r="LO41" s="70"/>
      <c r="LP41" s="70"/>
      <c r="LQ41" s="70"/>
      <c r="LR41" s="70"/>
      <c r="LS41" s="70"/>
      <c r="LT41" s="70"/>
      <c r="LU41" s="70"/>
      <c r="LV41" s="70"/>
      <c r="LW41" s="70"/>
      <c r="LX41" s="70"/>
      <c r="LY41" s="70"/>
      <c r="LZ41" s="70"/>
      <c r="MA41" s="70"/>
      <c r="MB41" s="70"/>
      <c r="MC41" s="70"/>
      <c r="MD41" s="70"/>
      <c r="ME41" s="70"/>
      <c r="MF41" s="70"/>
      <c r="MG41" s="70"/>
      <c r="MH41" s="70"/>
      <c r="MI41" s="70"/>
      <c r="MJ41" s="70"/>
      <c r="MK41" s="70"/>
      <c r="ML41" s="70"/>
      <c r="MM41" s="70"/>
      <c r="MN41" s="70"/>
      <c r="MO41" s="70"/>
      <c r="MP41" s="70"/>
      <c r="MQ41" s="70"/>
      <c r="MR41" s="70"/>
      <c r="MS41" s="70"/>
      <c r="MT41" s="70"/>
      <c r="MU41" s="70"/>
      <c r="MV41" s="70"/>
      <c r="MW41" s="70"/>
      <c r="MX41" s="70"/>
      <c r="MY41" s="70"/>
      <c r="MZ41" s="70"/>
      <c r="NA41" s="70"/>
      <c r="NB41" s="70"/>
      <c r="NC41" s="70"/>
      <c r="ND41" s="70"/>
      <c r="NE41" s="70"/>
      <c r="NF41" s="70"/>
      <c r="NG41" s="70"/>
      <c r="NH41" s="70"/>
      <c r="NI41" s="70"/>
      <c r="NJ41" s="70"/>
      <c r="NK41" s="70"/>
      <c r="NL41" s="70"/>
      <c r="NM41" s="70"/>
      <c r="NN41" s="70"/>
      <c r="NO41" s="70"/>
      <c r="NP41" s="70"/>
      <c r="NQ41" s="70"/>
      <c r="NR41" s="276"/>
      <c r="NS41" s="70"/>
      <c r="NT41" s="70"/>
      <c r="NU41" s="70"/>
      <c r="NV41" s="70"/>
      <c r="NW41" s="70"/>
      <c r="NX41" s="70"/>
      <c r="NY41" s="70"/>
      <c r="NZ41" s="70"/>
      <c r="OA41" s="249"/>
      <c r="OC41" s="249"/>
    </row>
    <row r="42" spans="1:422" ht="20" customHeight="1" thickBot="1" x14ac:dyDescent="0.3">
      <c r="BK42" s="308" t="s">
        <v>8</v>
      </c>
      <c r="BL42" s="309"/>
      <c r="BM42" s="309"/>
      <c r="BN42" s="309"/>
      <c r="BO42" s="309"/>
      <c r="BP42" s="309"/>
      <c r="BQ42" s="309"/>
      <c r="BR42" s="309"/>
      <c r="BS42" s="309"/>
      <c r="BT42" s="309"/>
      <c r="BU42" s="309"/>
      <c r="BV42" s="309"/>
      <c r="BW42" s="309"/>
      <c r="BX42" s="309"/>
      <c r="BY42" s="309"/>
      <c r="BZ42" s="309"/>
      <c r="CA42" s="309"/>
      <c r="CB42" s="309"/>
      <c r="CC42" s="309"/>
      <c r="CD42" s="309"/>
      <c r="CE42" s="309"/>
      <c r="CF42" s="309"/>
      <c r="CG42" s="309"/>
      <c r="CH42" s="309"/>
      <c r="CI42" s="309"/>
      <c r="CJ42" s="309"/>
      <c r="CK42" s="309"/>
      <c r="CL42" s="309"/>
      <c r="CM42" s="309"/>
      <c r="CN42" s="309"/>
      <c r="CO42" s="310"/>
      <c r="CP42" s="308" t="s">
        <v>9</v>
      </c>
      <c r="CQ42" s="309"/>
      <c r="CR42" s="309"/>
      <c r="CS42" s="309"/>
      <c r="CT42" s="309"/>
      <c r="CU42" s="309"/>
      <c r="CV42" s="309"/>
      <c r="CW42" s="309"/>
      <c r="CX42" s="309"/>
      <c r="CY42" s="309"/>
      <c r="CZ42" s="309"/>
      <c r="DA42" s="309"/>
      <c r="DB42" s="309"/>
      <c r="DC42" s="309"/>
      <c r="DD42" s="309"/>
      <c r="DE42" s="309"/>
      <c r="DF42" s="309"/>
      <c r="DG42" s="309"/>
      <c r="DH42" s="309"/>
      <c r="DI42" s="309"/>
      <c r="DJ42" s="309"/>
      <c r="DK42" s="309"/>
      <c r="DL42" s="309"/>
      <c r="DM42" s="309"/>
      <c r="DN42" s="309"/>
      <c r="DO42" s="309"/>
      <c r="DP42" s="309"/>
      <c r="DQ42" s="309"/>
      <c r="DR42" s="309"/>
      <c r="DS42" s="310"/>
      <c r="DT42" s="331" t="s">
        <v>10</v>
      </c>
      <c r="DU42" s="321"/>
      <c r="DV42" s="321"/>
      <c r="DW42" s="321"/>
      <c r="DX42" s="321"/>
      <c r="DY42" s="321"/>
      <c r="DZ42" s="321"/>
      <c r="EA42" s="321"/>
      <c r="EB42" s="321"/>
      <c r="EC42" s="321"/>
      <c r="ED42" s="321"/>
      <c r="EE42" s="321"/>
      <c r="EF42" s="321"/>
      <c r="EG42" s="321"/>
      <c r="EH42" s="321"/>
      <c r="EI42" s="321"/>
      <c r="EJ42" s="321"/>
      <c r="EK42" s="321"/>
      <c r="EL42" s="321"/>
      <c r="EM42" s="321"/>
      <c r="EN42" s="321"/>
      <c r="EO42" s="321"/>
      <c r="EP42" s="321"/>
      <c r="EQ42" s="321"/>
      <c r="ER42" s="321"/>
      <c r="ES42" s="321"/>
      <c r="ET42" s="321"/>
      <c r="EU42" s="321"/>
      <c r="EV42" s="321"/>
      <c r="EW42" s="321"/>
      <c r="EX42" s="321"/>
      <c r="EY42" s="54" t="s">
        <v>10</v>
      </c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215"/>
      <c r="GB42" s="55"/>
      <c r="GC42" s="73"/>
      <c r="GD42" s="73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198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277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277"/>
      <c r="NS42" s="55"/>
      <c r="NT42" s="55"/>
      <c r="NU42" s="55"/>
      <c r="NV42" s="55"/>
      <c r="NW42" s="55"/>
      <c r="NX42" s="55"/>
      <c r="NY42" s="55"/>
      <c r="NZ42" s="55"/>
      <c r="OA42" s="250"/>
      <c r="OB42" s="55"/>
      <c r="OC42" s="250"/>
      <c r="OD42" s="55"/>
      <c r="OE42" s="55"/>
      <c r="OF42" s="55"/>
      <c r="OG42" s="55"/>
      <c r="OH42" s="55"/>
      <c r="OI42" s="55"/>
      <c r="OJ42" s="55"/>
      <c r="OK42" s="55"/>
      <c r="PE42" s="48"/>
      <c r="PF42" s="11" t="s">
        <v>71</v>
      </c>
    </row>
    <row r="43" spans="1:422" s="37" customFormat="1" ht="17" customHeight="1" thickBot="1" x14ac:dyDescent="0.25">
      <c r="A43" s="15" t="s">
        <v>25</v>
      </c>
      <c r="B43" s="16" t="s">
        <v>26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29">
        <v>1</v>
      </c>
      <c r="BL43" s="30">
        <v>2</v>
      </c>
      <c r="BM43" s="30">
        <v>3</v>
      </c>
      <c r="BN43" s="30">
        <v>4</v>
      </c>
      <c r="BO43" s="30">
        <v>5</v>
      </c>
      <c r="BP43" s="30">
        <v>6</v>
      </c>
      <c r="BQ43" s="30">
        <v>7</v>
      </c>
      <c r="BR43" s="30">
        <v>8</v>
      </c>
      <c r="BS43" s="30">
        <v>9</v>
      </c>
      <c r="BT43" s="30">
        <v>10</v>
      </c>
      <c r="BU43" s="30">
        <v>11</v>
      </c>
      <c r="BV43" s="30">
        <v>12</v>
      </c>
      <c r="BW43" s="30">
        <v>13</v>
      </c>
      <c r="BX43" s="30">
        <v>14</v>
      </c>
      <c r="BY43" s="30">
        <v>15</v>
      </c>
      <c r="BZ43" s="30">
        <v>16</v>
      </c>
      <c r="CA43" s="30">
        <v>17</v>
      </c>
      <c r="CB43" s="30">
        <v>18</v>
      </c>
      <c r="CC43" s="30">
        <v>19</v>
      </c>
      <c r="CD43" s="30">
        <v>20</v>
      </c>
      <c r="CE43" s="30">
        <v>21</v>
      </c>
      <c r="CF43" s="30">
        <v>22</v>
      </c>
      <c r="CG43" s="30">
        <v>23</v>
      </c>
      <c r="CH43" s="30">
        <v>24</v>
      </c>
      <c r="CI43" s="30">
        <v>25</v>
      </c>
      <c r="CJ43" s="30">
        <v>26</v>
      </c>
      <c r="CK43" s="30">
        <v>27</v>
      </c>
      <c r="CL43" s="30">
        <v>28</v>
      </c>
      <c r="CM43" s="30">
        <v>29</v>
      </c>
      <c r="CN43" s="30">
        <v>30</v>
      </c>
      <c r="CO43" s="31">
        <v>31</v>
      </c>
      <c r="CP43" s="29">
        <v>1</v>
      </c>
      <c r="CQ43" s="30">
        <v>2</v>
      </c>
      <c r="CR43" s="30">
        <v>3</v>
      </c>
      <c r="CS43" s="30">
        <v>4</v>
      </c>
      <c r="CT43" s="30">
        <v>5</v>
      </c>
      <c r="CU43" s="30">
        <v>6</v>
      </c>
      <c r="CV43" s="30">
        <v>7</v>
      </c>
      <c r="CW43" s="30">
        <v>8</v>
      </c>
      <c r="CX43" s="30">
        <v>9</v>
      </c>
      <c r="CY43" s="30">
        <v>10</v>
      </c>
      <c r="CZ43" s="30">
        <v>11</v>
      </c>
      <c r="DA43" s="30">
        <v>12</v>
      </c>
      <c r="DB43" s="30">
        <v>13</v>
      </c>
      <c r="DC43" s="30">
        <v>14</v>
      </c>
      <c r="DD43" s="30">
        <v>15</v>
      </c>
      <c r="DE43" s="30">
        <v>16</v>
      </c>
      <c r="DF43" s="30">
        <v>17</v>
      </c>
      <c r="DG43" s="30">
        <v>18</v>
      </c>
      <c r="DH43" s="30">
        <v>19</v>
      </c>
      <c r="DI43" s="30">
        <v>20</v>
      </c>
      <c r="DJ43" s="30">
        <v>21</v>
      </c>
      <c r="DK43" s="30">
        <v>22</v>
      </c>
      <c r="DL43" s="30">
        <v>23</v>
      </c>
      <c r="DM43" s="30">
        <v>24</v>
      </c>
      <c r="DN43" s="30">
        <v>25</v>
      </c>
      <c r="DO43" s="30">
        <v>26</v>
      </c>
      <c r="DP43" s="30">
        <v>27</v>
      </c>
      <c r="DQ43" s="30">
        <v>28</v>
      </c>
      <c r="DR43" s="30">
        <v>29</v>
      </c>
      <c r="DS43" s="31">
        <v>30</v>
      </c>
      <c r="DT43" s="32">
        <v>1</v>
      </c>
      <c r="DU43" s="33">
        <v>2</v>
      </c>
      <c r="DV43" s="33">
        <v>3</v>
      </c>
      <c r="DW43" s="33">
        <v>4</v>
      </c>
      <c r="DX43" s="33">
        <v>5</v>
      </c>
      <c r="DY43" s="33">
        <v>6</v>
      </c>
      <c r="DZ43" s="34">
        <v>7</v>
      </c>
      <c r="EA43" s="35">
        <v>8</v>
      </c>
      <c r="EB43" s="18">
        <v>9</v>
      </c>
      <c r="EC43" s="18">
        <v>10</v>
      </c>
      <c r="ED43" s="19">
        <v>11</v>
      </c>
      <c r="EE43" s="36">
        <v>12</v>
      </c>
      <c r="EF43" s="36">
        <v>13</v>
      </c>
      <c r="EG43" s="36">
        <v>14</v>
      </c>
      <c r="EH43" s="36">
        <v>15</v>
      </c>
      <c r="EI43" s="36">
        <v>16</v>
      </c>
      <c r="EJ43" s="36">
        <v>17</v>
      </c>
      <c r="EK43" s="36">
        <v>18</v>
      </c>
      <c r="EL43" s="36">
        <v>19</v>
      </c>
      <c r="EM43" s="36">
        <v>20</v>
      </c>
      <c r="EN43" s="36">
        <v>21</v>
      </c>
      <c r="EO43" s="36">
        <v>22</v>
      </c>
      <c r="EP43" s="36">
        <v>23</v>
      </c>
      <c r="EQ43" s="36">
        <v>24</v>
      </c>
      <c r="ER43" s="36">
        <v>25</v>
      </c>
      <c r="ES43" s="36">
        <v>26</v>
      </c>
      <c r="ET43" s="36">
        <v>27</v>
      </c>
      <c r="EU43" s="36">
        <v>28</v>
      </c>
      <c r="EV43" s="36">
        <v>29</v>
      </c>
      <c r="EW43" s="36">
        <v>30</v>
      </c>
      <c r="EX43" s="36">
        <v>31</v>
      </c>
      <c r="EY43" s="32">
        <v>1</v>
      </c>
      <c r="EZ43" s="33">
        <v>2</v>
      </c>
      <c r="FA43" s="33">
        <v>3</v>
      </c>
      <c r="FB43" s="33">
        <v>4</v>
      </c>
      <c r="FC43" s="33">
        <v>5</v>
      </c>
      <c r="FD43" s="33">
        <v>6</v>
      </c>
      <c r="FE43" s="34">
        <v>7</v>
      </c>
      <c r="FF43" s="35">
        <v>8</v>
      </c>
      <c r="FG43" s="18">
        <v>9</v>
      </c>
      <c r="FH43" s="18">
        <v>10</v>
      </c>
      <c r="FI43" s="19">
        <v>11</v>
      </c>
      <c r="FJ43" s="36">
        <v>12</v>
      </c>
      <c r="FK43" s="36">
        <v>13</v>
      </c>
      <c r="FL43" s="36">
        <v>14</v>
      </c>
      <c r="FM43" s="36">
        <v>15</v>
      </c>
      <c r="FN43" s="36">
        <v>16</v>
      </c>
      <c r="FO43" s="36">
        <v>17</v>
      </c>
      <c r="FP43" s="36">
        <v>18</v>
      </c>
      <c r="FQ43" s="36">
        <v>19</v>
      </c>
      <c r="FR43" s="36">
        <v>20</v>
      </c>
      <c r="FS43" s="36">
        <v>21</v>
      </c>
      <c r="FT43" s="36">
        <v>22</v>
      </c>
      <c r="FU43" s="36">
        <v>23</v>
      </c>
      <c r="FV43" s="36">
        <v>24</v>
      </c>
      <c r="FW43" s="36">
        <v>25</v>
      </c>
      <c r="FX43" s="36">
        <v>26</v>
      </c>
      <c r="FY43" s="36">
        <v>27</v>
      </c>
      <c r="FZ43" s="36">
        <v>28</v>
      </c>
      <c r="GA43" s="216">
        <v>29</v>
      </c>
      <c r="GB43" s="36">
        <v>30</v>
      </c>
      <c r="GC43" s="72">
        <v>1</v>
      </c>
      <c r="GD43" s="72">
        <v>2</v>
      </c>
      <c r="GE43" s="72">
        <v>3</v>
      </c>
      <c r="GF43" s="72">
        <v>4</v>
      </c>
      <c r="GG43" s="72">
        <v>5</v>
      </c>
      <c r="GH43" s="72">
        <v>6</v>
      </c>
      <c r="GI43" s="72">
        <v>7</v>
      </c>
      <c r="GJ43" s="72">
        <v>8</v>
      </c>
      <c r="GK43" s="72">
        <v>9</v>
      </c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193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272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C43" s="36"/>
      <c r="KD43" s="36"/>
      <c r="KE43" s="36"/>
      <c r="KF43" s="36"/>
      <c r="KG43" s="36"/>
      <c r="KH43" s="36"/>
      <c r="KI43" s="36"/>
      <c r="KJ43" s="36"/>
      <c r="KK43" s="36"/>
      <c r="KL43" s="36"/>
      <c r="KM43" s="36"/>
      <c r="KN43" s="36"/>
      <c r="KO43" s="36"/>
      <c r="KP43" s="36"/>
      <c r="KQ43" s="36"/>
      <c r="KR43" s="36"/>
      <c r="KS43" s="36"/>
      <c r="KT43" s="36"/>
      <c r="KU43" s="36"/>
      <c r="KV43" s="36"/>
      <c r="KW43" s="36"/>
      <c r="KX43" s="36"/>
      <c r="KY43" s="36"/>
      <c r="KZ43" s="36"/>
      <c r="LA43" s="36"/>
      <c r="LB43" s="36"/>
      <c r="LC43" s="36"/>
      <c r="LD43" s="36"/>
      <c r="LE43" s="36"/>
      <c r="LF43" s="36"/>
      <c r="LG43" s="36"/>
      <c r="LH43" s="36"/>
      <c r="LI43" s="36"/>
      <c r="LJ43" s="36"/>
      <c r="LK43" s="36"/>
      <c r="LL43" s="36"/>
      <c r="LM43" s="36"/>
      <c r="LN43" s="36"/>
      <c r="LO43" s="36"/>
      <c r="LP43" s="36"/>
      <c r="LQ43" s="36"/>
      <c r="LR43" s="36"/>
      <c r="LS43" s="36"/>
      <c r="LT43" s="36"/>
      <c r="LU43" s="36"/>
      <c r="LV43" s="36"/>
      <c r="LW43" s="36"/>
      <c r="LX43" s="36"/>
      <c r="LY43" s="36"/>
      <c r="LZ43" s="36"/>
      <c r="MA43" s="36"/>
      <c r="MB43" s="36"/>
      <c r="MC43" s="36"/>
      <c r="MD43" s="36"/>
      <c r="ME43" s="36"/>
      <c r="MF43" s="36"/>
      <c r="MG43" s="36"/>
      <c r="MH43" s="36"/>
      <c r="MI43" s="36"/>
      <c r="MJ43" s="36"/>
      <c r="MK43" s="36"/>
      <c r="ML43" s="36"/>
      <c r="MM43" s="36"/>
      <c r="MN43" s="36"/>
      <c r="MO43" s="36"/>
      <c r="MP43" s="36"/>
      <c r="MQ43" s="36"/>
      <c r="MR43" s="36"/>
      <c r="MS43" s="36"/>
      <c r="MT43" s="36"/>
      <c r="MU43" s="36"/>
      <c r="MV43" s="36"/>
      <c r="MW43" s="36"/>
      <c r="MX43" s="36"/>
      <c r="MY43" s="36"/>
      <c r="MZ43" s="36"/>
      <c r="NA43" s="36"/>
      <c r="NB43" s="36"/>
      <c r="NC43" s="36"/>
      <c r="ND43" s="36"/>
      <c r="NE43" s="36"/>
      <c r="NF43" s="36"/>
      <c r="NG43" s="36"/>
      <c r="NH43" s="36"/>
      <c r="NI43" s="36"/>
      <c r="NJ43" s="36"/>
      <c r="NK43" s="36"/>
      <c r="NL43" s="36"/>
      <c r="NM43" s="36"/>
      <c r="NN43" s="36"/>
      <c r="NO43" s="36"/>
      <c r="NP43" s="36"/>
      <c r="NQ43" s="36"/>
      <c r="NR43" s="272"/>
      <c r="NS43" s="36"/>
      <c r="NT43" s="36"/>
      <c r="NU43" s="36"/>
      <c r="NV43" s="36"/>
      <c r="NW43" s="36"/>
      <c r="NX43" s="36"/>
      <c r="NY43" s="36"/>
      <c r="NZ43" s="36"/>
      <c r="OA43" s="251"/>
      <c r="OB43" s="36"/>
      <c r="OC43" s="251"/>
      <c r="OD43" s="36"/>
      <c r="OE43" s="36"/>
      <c r="OF43" s="36"/>
      <c r="OG43" s="36"/>
      <c r="OH43" s="36"/>
      <c r="OI43" s="36"/>
      <c r="OJ43" s="36"/>
      <c r="OK43" s="36"/>
      <c r="OL43" s="36"/>
      <c r="OM43" s="36"/>
      <c r="PE43" s="49"/>
      <c r="PF43" s="56" t="s">
        <v>72</v>
      </c>
    </row>
    <row r="44" spans="1:422" s="189" customFormat="1" x14ac:dyDescent="0.2">
      <c r="A44" s="311" t="s">
        <v>37</v>
      </c>
      <c r="B44" s="186" t="s">
        <v>38</v>
      </c>
      <c r="C44" s="187" t="str">
        <f t="shared" ref="C44:BN44" si="99">IFERROR(((C6-B6)/B6),"")</f>
        <v/>
      </c>
      <c r="D44" s="187">
        <f t="shared" si="99"/>
        <v>-8.0007173383988997E-4</v>
      </c>
      <c r="E44" s="187">
        <f t="shared" si="99"/>
        <v>-0.30675799578224533</v>
      </c>
      <c r="F44" s="187">
        <f t="shared" si="99"/>
        <v>0.10099195436824654</v>
      </c>
      <c r="G44" s="187">
        <f t="shared" si="99"/>
        <v>8.991303245508013E-2</v>
      </c>
      <c r="H44" s="187">
        <f t="shared" si="99"/>
        <v>-0.42924305965117554</v>
      </c>
      <c r="I44" s="187">
        <f t="shared" si="99"/>
        <v>0.21682842364580876</v>
      </c>
      <c r="J44" s="187">
        <f t="shared" si="99"/>
        <v>1.068777245019136</v>
      </c>
      <c r="K44" s="187">
        <f t="shared" si="99"/>
        <v>-0.21349475590956007</v>
      </c>
      <c r="L44" s="187">
        <f t="shared" si="99"/>
        <v>6.7562145475181232E-2</v>
      </c>
      <c r="M44" s="187">
        <f t="shared" si="99"/>
        <v>-0.14226247191891392</v>
      </c>
      <c r="N44" s="187">
        <f t="shared" si="99"/>
        <v>-0.19053919324780302</v>
      </c>
      <c r="O44" s="187">
        <f t="shared" si="99"/>
        <v>0.30265712772752823</v>
      </c>
      <c r="P44" s="187">
        <f t="shared" si="99"/>
        <v>-0.57405148536425921</v>
      </c>
      <c r="Q44" s="187">
        <f t="shared" si="99"/>
        <v>1.2597961314595536</v>
      </c>
      <c r="R44" s="187">
        <f t="shared" si="99"/>
        <v>-0.53756312774276838</v>
      </c>
      <c r="S44" s="187">
        <f t="shared" si="99"/>
        <v>1.2134458120171401</v>
      </c>
      <c r="T44" s="187">
        <f t="shared" si="99"/>
        <v>0.62847103796860726</v>
      </c>
      <c r="U44" s="187">
        <f t="shared" si="99"/>
        <v>-0.77056122752898082</v>
      </c>
      <c r="V44" s="187">
        <f t="shared" si="99"/>
        <v>0.69113348076971981</v>
      </c>
      <c r="W44" s="187" t="str">
        <f t="shared" si="99"/>
        <v/>
      </c>
      <c r="X44" s="187" t="str">
        <f t="shared" si="99"/>
        <v/>
      </c>
      <c r="Y44" s="187" t="str">
        <f t="shared" si="99"/>
        <v/>
      </c>
      <c r="Z44" s="187" t="str">
        <f t="shared" si="99"/>
        <v/>
      </c>
      <c r="AA44" s="187" t="str">
        <f t="shared" si="99"/>
        <v/>
      </c>
      <c r="AB44" s="187" t="str">
        <f t="shared" si="99"/>
        <v/>
      </c>
      <c r="AC44" s="187" t="str">
        <f t="shared" si="99"/>
        <v/>
      </c>
      <c r="AD44" s="187" t="str">
        <f t="shared" si="99"/>
        <v/>
      </c>
      <c r="AE44" s="187" t="str">
        <f t="shared" si="99"/>
        <v/>
      </c>
      <c r="AF44" s="187" t="str">
        <f t="shared" si="99"/>
        <v/>
      </c>
      <c r="AG44" s="187" t="str">
        <f t="shared" si="99"/>
        <v/>
      </c>
      <c r="AH44" s="187" t="str">
        <f t="shared" si="99"/>
        <v/>
      </c>
      <c r="AI44" s="187" t="str">
        <f t="shared" si="99"/>
        <v/>
      </c>
      <c r="AJ44" s="187" t="str">
        <f t="shared" si="99"/>
        <v/>
      </c>
      <c r="AK44" s="187" t="str">
        <f t="shared" si="99"/>
        <v/>
      </c>
      <c r="AL44" s="187" t="str">
        <f t="shared" si="99"/>
        <v/>
      </c>
      <c r="AM44" s="187" t="str">
        <f t="shared" si="99"/>
        <v/>
      </c>
      <c r="AN44" s="187" t="str">
        <f t="shared" si="99"/>
        <v/>
      </c>
      <c r="AO44" s="187" t="str">
        <f t="shared" si="99"/>
        <v/>
      </c>
      <c r="AP44" s="187" t="str">
        <f t="shared" si="99"/>
        <v/>
      </c>
      <c r="AQ44" s="187" t="str">
        <f t="shared" si="99"/>
        <v/>
      </c>
      <c r="AR44" s="187" t="str">
        <f t="shared" si="99"/>
        <v/>
      </c>
      <c r="AS44" s="187" t="str">
        <f t="shared" si="99"/>
        <v/>
      </c>
      <c r="AT44" s="187" t="str">
        <f t="shared" si="99"/>
        <v/>
      </c>
      <c r="AU44" s="187" t="str">
        <f t="shared" si="99"/>
        <v/>
      </c>
      <c r="AV44" s="187" t="str">
        <f t="shared" si="99"/>
        <v/>
      </c>
      <c r="AW44" s="187" t="str">
        <f t="shared" si="99"/>
        <v/>
      </c>
      <c r="AX44" s="187" t="str">
        <f t="shared" si="99"/>
        <v/>
      </c>
      <c r="AY44" s="187" t="str">
        <f t="shared" si="99"/>
        <v/>
      </c>
      <c r="AZ44" s="187" t="str">
        <f t="shared" si="99"/>
        <v/>
      </c>
      <c r="BA44" s="187" t="str">
        <f t="shared" si="99"/>
        <v/>
      </c>
      <c r="BB44" s="187" t="str">
        <f t="shared" si="99"/>
        <v/>
      </c>
      <c r="BC44" s="187" t="str">
        <f t="shared" si="99"/>
        <v/>
      </c>
      <c r="BD44" s="187" t="str">
        <f t="shared" si="99"/>
        <v/>
      </c>
      <c r="BE44" s="187" t="str">
        <f t="shared" si="99"/>
        <v/>
      </c>
      <c r="BF44" s="187" t="str">
        <f t="shared" si="99"/>
        <v/>
      </c>
      <c r="BG44" s="187" t="str">
        <f t="shared" si="99"/>
        <v/>
      </c>
      <c r="BH44" s="187" t="str">
        <f t="shared" si="99"/>
        <v/>
      </c>
      <c r="BI44" s="187" t="str">
        <f t="shared" si="99"/>
        <v/>
      </c>
      <c r="BJ44" s="187" t="str">
        <f t="shared" si="99"/>
        <v/>
      </c>
      <c r="BK44" s="187" t="str">
        <f t="shared" si="99"/>
        <v/>
      </c>
      <c r="BL44" s="187" t="str">
        <f t="shared" si="99"/>
        <v/>
      </c>
      <c r="BM44" s="187" t="str">
        <f t="shared" si="99"/>
        <v/>
      </c>
      <c r="BN44" s="187" t="str">
        <f t="shared" si="99"/>
        <v/>
      </c>
      <c r="BO44" s="187" t="str">
        <f t="shared" ref="BO44:DZ44" si="100">IFERROR(((BO6-BN6)/BN6),"")</f>
        <v/>
      </c>
      <c r="BP44" s="187" t="str">
        <f t="shared" si="100"/>
        <v/>
      </c>
      <c r="BQ44" s="187" t="str">
        <f t="shared" si="100"/>
        <v/>
      </c>
      <c r="BR44" s="187" t="str">
        <f t="shared" si="100"/>
        <v/>
      </c>
      <c r="BS44" s="187" t="str">
        <f t="shared" si="100"/>
        <v/>
      </c>
      <c r="BT44" s="187" t="str">
        <f t="shared" si="100"/>
        <v/>
      </c>
      <c r="BU44" s="187" t="str">
        <f t="shared" si="100"/>
        <v/>
      </c>
      <c r="BV44" s="187" t="str">
        <f t="shared" si="100"/>
        <v/>
      </c>
      <c r="BW44" s="187" t="str">
        <f t="shared" si="100"/>
        <v/>
      </c>
      <c r="BX44" s="187" t="str">
        <f t="shared" si="100"/>
        <v/>
      </c>
      <c r="BY44" s="187" t="str">
        <f t="shared" si="100"/>
        <v/>
      </c>
      <c r="BZ44" s="187" t="str">
        <f t="shared" si="100"/>
        <v/>
      </c>
      <c r="CA44" s="187" t="str">
        <f t="shared" si="100"/>
        <v/>
      </c>
      <c r="CB44" s="187" t="str">
        <f t="shared" si="100"/>
        <v/>
      </c>
      <c r="CC44" s="187" t="str">
        <f t="shared" si="100"/>
        <v/>
      </c>
      <c r="CD44" s="187" t="str">
        <f t="shared" si="100"/>
        <v/>
      </c>
      <c r="CE44" s="187" t="str">
        <f t="shared" si="100"/>
        <v/>
      </c>
      <c r="CF44" s="187" t="str">
        <f t="shared" si="100"/>
        <v/>
      </c>
      <c r="CG44" s="187" t="str">
        <f t="shared" si="100"/>
        <v/>
      </c>
      <c r="CH44" s="187" t="str">
        <f t="shared" si="100"/>
        <v/>
      </c>
      <c r="CI44" s="187" t="str">
        <f t="shared" si="100"/>
        <v/>
      </c>
      <c r="CJ44" s="187" t="str">
        <f t="shared" si="100"/>
        <v/>
      </c>
      <c r="CK44" s="187" t="str">
        <f t="shared" si="100"/>
        <v/>
      </c>
      <c r="CL44" s="187" t="str">
        <f t="shared" si="100"/>
        <v/>
      </c>
      <c r="CM44" s="187" t="str">
        <f t="shared" si="100"/>
        <v/>
      </c>
      <c r="CN44" s="187" t="str">
        <f t="shared" si="100"/>
        <v/>
      </c>
      <c r="CO44" s="187" t="str">
        <f t="shared" si="100"/>
        <v/>
      </c>
      <c r="CP44" s="187" t="str">
        <f t="shared" si="100"/>
        <v/>
      </c>
      <c r="CQ44" s="187" t="str">
        <f t="shared" si="100"/>
        <v/>
      </c>
      <c r="CR44" s="187" t="str">
        <f t="shared" si="100"/>
        <v/>
      </c>
      <c r="CS44" s="187" t="str">
        <f t="shared" si="100"/>
        <v/>
      </c>
      <c r="CT44" s="187" t="str">
        <f t="shared" si="100"/>
        <v/>
      </c>
      <c r="CU44" s="187" t="str">
        <f t="shared" si="100"/>
        <v/>
      </c>
      <c r="CV44" s="187" t="str">
        <f t="shared" si="100"/>
        <v/>
      </c>
      <c r="CW44" s="187" t="str">
        <f t="shared" si="100"/>
        <v/>
      </c>
      <c r="CX44" s="187" t="str">
        <f t="shared" si="100"/>
        <v/>
      </c>
      <c r="CY44" s="187" t="str">
        <f t="shared" si="100"/>
        <v/>
      </c>
      <c r="CZ44" s="187" t="str">
        <f t="shared" si="100"/>
        <v/>
      </c>
      <c r="DA44" s="187" t="str">
        <f t="shared" si="100"/>
        <v/>
      </c>
      <c r="DB44" s="187" t="str">
        <f t="shared" si="100"/>
        <v/>
      </c>
      <c r="DC44" s="187" t="str">
        <f t="shared" si="100"/>
        <v/>
      </c>
      <c r="DD44" s="187" t="str">
        <f t="shared" si="100"/>
        <v/>
      </c>
      <c r="DE44" s="187" t="str">
        <f t="shared" si="100"/>
        <v/>
      </c>
      <c r="DF44" s="187" t="str">
        <f t="shared" si="100"/>
        <v/>
      </c>
      <c r="DG44" s="187" t="str">
        <f t="shared" si="100"/>
        <v/>
      </c>
      <c r="DH44" s="187" t="str">
        <f t="shared" si="100"/>
        <v/>
      </c>
      <c r="DI44" s="187" t="str">
        <f t="shared" si="100"/>
        <v/>
      </c>
      <c r="DJ44" s="187" t="str">
        <f t="shared" si="100"/>
        <v/>
      </c>
      <c r="DK44" s="187" t="str">
        <f t="shared" si="100"/>
        <v/>
      </c>
      <c r="DL44" s="187" t="str">
        <f t="shared" si="100"/>
        <v/>
      </c>
      <c r="DM44" s="187" t="str">
        <f t="shared" si="100"/>
        <v/>
      </c>
      <c r="DN44" s="187" t="str">
        <f t="shared" si="100"/>
        <v/>
      </c>
      <c r="DO44" s="187" t="str">
        <f t="shared" si="100"/>
        <v/>
      </c>
      <c r="DP44" s="187" t="str">
        <f t="shared" si="100"/>
        <v/>
      </c>
      <c r="DQ44" s="187" t="str">
        <f t="shared" si="100"/>
        <v/>
      </c>
      <c r="DR44" s="187" t="str">
        <f t="shared" si="100"/>
        <v/>
      </c>
      <c r="DS44" s="187" t="str">
        <f t="shared" si="100"/>
        <v/>
      </c>
      <c r="DT44" s="187" t="str">
        <f t="shared" si="100"/>
        <v/>
      </c>
      <c r="DU44" s="187" t="str">
        <f t="shared" si="100"/>
        <v/>
      </c>
      <c r="DV44" s="187" t="str">
        <f t="shared" si="100"/>
        <v/>
      </c>
      <c r="DW44" s="187" t="str">
        <f t="shared" si="100"/>
        <v/>
      </c>
      <c r="DX44" s="187" t="str">
        <f t="shared" si="100"/>
        <v/>
      </c>
      <c r="DY44" s="187" t="str">
        <f t="shared" si="100"/>
        <v/>
      </c>
      <c r="DZ44" s="187" t="str">
        <f t="shared" si="100"/>
        <v/>
      </c>
      <c r="EA44" s="187" t="str">
        <f t="shared" ref="EA44:GL44" si="101">IFERROR(((EA6-DZ6)/DZ6),"")</f>
        <v/>
      </c>
      <c r="EB44" s="187" t="str">
        <f t="shared" si="101"/>
        <v/>
      </c>
      <c r="EC44" s="187" t="str">
        <f t="shared" si="101"/>
        <v/>
      </c>
      <c r="ED44" s="187" t="str">
        <f t="shared" si="101"/>
        <v/>
      </c>
      <c r="EE44" s="187" t="str">
        <f t="shared" si="101"/>
        <v/>
      </c>
      <c r="EF44" s="187" t="str">
        <f t="shared" si="101"/>
        <v/>
      </c>
      <c r="EG44" s="187" t="str">
        <f t="shared" si="101"/>
        <v/>
      </c>
      <c r="EH44" s="187" t="str">
        <f t="shared" si="101"/>
        <v/>
      </c>
      <c r="EI44" s="187" t="str">
        <f t="shared" si="101"/>
        <v/>
      </c>
      <c r="EJ44" s="187" t="str">
        <f t="shared" si="101"/>
        <v/>
      </c>
      <c r="EK44" s="187" t="str">
        <f t="shared" si="101"/>
        <v/>
      </c>
      <c r="EL44" s="187" t="str">
        <f t="shared" si="101"/>
        <v/>
      </c>
      <c r="EM44" s="187" t="str">
        <f t="shared" si="101"/>
        <v/>
      </c>
      <c r="EN44" s="187" t="str">
        <f t="shared" si="101"/>
        <v/>
      </c>
      <c r="EO44" s="187" t="str">
        <f t="shared" si="101"/>
        <v/>
      </c>
      <c r="EP44" s="187" t="str">
        <f t="shared" si="101"/>
        <v/>
      </c>
      <c r="EQ44" s="187" t="str">
        <f t="shared" si="101"/>
        <v/>
      </c>
      <c r="ER44" s="187" t="str">
        <f t="shared" si="101"/>
        <v/>
      </c>
      <c r="ES44" s="187" t="str">
        <f t="shared" si="101"/>
        <v/>
      </c>
      <c r="ET44" s="187" t="str">
        <f t="shared" si="101"/>
        <v/>
      </c>
      <c r="EU44" s="187" t="str">
        <f t="shared" si="101"/>
        <v/>
      </c>
      <c r="EV44" s="187" t="str">
        <f t="shared" si="101"/>
        <v/>
      </c>
      <c r="EW44" s="187" t="str">
        <f t="shared" si="101"/>
        <v/>
      </c>
      <c r="EX44" s="187" t="str">
        <f t="shared" si="101"/>
        <v/>
      </c>
      <c r="EY44" s="187" t="str">
        <f t="shared" si="101"/>
        <v/>
      </c>
      <c r="EZ44" s="187" t="str">
        <f t="shared" si="101"/>
        <v/>
      </c>
      <c r="FA44" s="187" t="str">
        <f t="shared" si="101"/>
        <v/>
      </c>
      <c r="FB44" s="187" t="str">
        <f t="shared" si="101"/>
        <v/>
      </c>
      <c r="FC44" s="187" t="str">
        <f t="shared" si="101"/>
        <v/>
      </c>
      <c r="FD44" s="187" t="str">
        <f t="shared" si="101"/>
        <v/>
      </c>
      <c r="FE44" s="187" t="str">
        <f t="shared" si="101"/>
        <v/>
      </c>
      <c r="FF44" s="187" t="str">
        <f t="shared" si="101"/>
        <v/>
      </c>
      <c r="FG44" s="187" t="str">
        <f t="shared" si="101"/>
        <v/>
      </c>
      <c r="FH44" s="187" t="str">
        <f t="shared" si="101"/>
        <v/>
      </c>
      <c r="FI44" s="187" t="str">
        <f t="shared" si="101"/>
        <v/>
      </c>
      <c r="FJ44" s="187" t="str">
        <f t="shared" si="101"/>
        <v/>
      </c>
      <c r="FK44" s="187" t="str">
        <f t="shared" si="101"/>
        <v/>
      </c>
      <c r="FL44" s="187" t="str">
        <f t="shared" si="101"/>
        <v/>
      </c>
      <c r="FM44" s="187" t="str">
        <f t="shared" si="101"/>
        <v/>
      </c>
      <c r="FN44" s="187" t="str">
        <f t="shared" si="101"/>
        <v/>
      </c>
      <c r="FO44" s="187" t="str">
        <f t="shared" si="101"/>
        <v/>
      </c>
      <c r="FP44" s="187" t="str">
        <f t="shared" si="101"/>
        <v/>
      </c>
      <c r="FQ44" s="187" t="str">
        <f t="shared" si="101"/>
        <v/>
      </c>
      <c r="FR44" s="187" t="str">
        <f t="shared" si="101"/>
        <v/>
      </c>
      <c r="FS44" s="187" t="str">
        <f t="shared" si="101"/>
        <v/>
      </c>
      <c r="FT44" s="187" t="str">
        <f t="shared" si="101"/>
        <v/>
      </c>
      <c r="FU44" s="187" t="str">
        <f t="shared" si="101"/>
        <v/>
      </c>
      <c r="FV44" s="187" t="str">
        <f t="shared" si="101"/>
        <v/>
      </c>
      <c r="FW44" s="187" t="str">
        <f t="shared" si="101"/>
        <v/>
      </c>
      <c r="FX44" s="187" t="str">
        <f t="shared" si="101"/>
        <v/>
      </c>
      <c r="FY44" s="187" t="str">
        <f t="shared" si="101"/>
        <v/>
      </c>
      <c r="FZ44" s="187" t="str">
        <f t="shared" si="101"/>
        <v/>
      </c>
      <c r="GA44" s="217" t="str">
        <f t="shared" si="101"/>
        <v/>
      </c>
      <c r="GB44" s="187" t="str">
        <f t="shared" si="101"/>
        <v/>
      </c>
      <c r="GC44" s="187" t="str">
        <f t="shared" si="101"/>
        <v/>
      </c>
      <c r="GD44" s="187" t="str">
        <f t="shared" si="101"/>
        <v/>
      </c>
      <c r="GE44" s="187" t="str">
        <f t="shared" si="101"/>
        <v/>
      </c>
      <c r="GF44" s="187" t="str">
        <f t="shared" si="101"/>
        <v/>
      </c>
      <c r="GG44" s="187" t="str">
        <f t="shared" si="101"/>
        <v/>
      </c>
      <c r="GH44" s="187" t="str">
        <f t="shared" si="101"/>
        <v/>
      </c>
      <c r="GI44" s="187" t="str">
        <f t="shared" si="101"/>
        <v/>
      </c>
      <c r="GJ44" s="187" t="str">
        <f t="shared" si="101"/>
        <v/>
      </c>
      <c r="GK44" s="187" t="str">
        <f t="shared" si="101"/>
        <v/>
      </c>
      <c r="GL44" s="187" t="str">
        <f t="shared" si="101"/>
        <v/>
      </c>
      <c r="GM44" s="187" t="str">
        <f t="shared" ref="GM44:IX44" si="102">IFERROR(((GM6-GL6)/GL6),"")</f>
        <v/>
      </c>
      <c r="GN44" s="187" t="str">
        <f t="shared" si="102"/>
        <v/>
      </c>
      <c r="GO44" s="187" t="str">
        <f t="shared" si="102"/>
        <v/>
      </c>
      <c r="GP44" s="187" t="str">
        <f t="shared" si="102"/>
        <v/>
      </c>
      <c r="GQ44" s="187" t="str">
        <f t="shared" si="102"/>
        <v/>
      </c>
      <c r="GR44" s="187" t="str">
        <f t="shared" si="102"/>
        <v/>
      </c>
      <c r="GS44" s="187" t="str">
        <f t="shared" si="102"/>
        <v/>
      </c>
      <c r="GT44" s="187" t="str">
        <f t="shared" si="102"/>
        <v/>
      </c>
      <c r="GU44" s="187" t="str">
        <f t="shared" si="102"/>
        <v/>
      </c>
      <c r="GV44" s="187" t="str">
        <f t="shared" si="102"/>
        <v/>
      </c>
      <c r="GW44" s="187" t="str">
        <f t="shared" si="102"/>
        <v/>
      </c>
      <c r="GX44" s="187" t="str">
        <f t="shared" si="102"/>
        <v/>
      </c>
      <c r="GY44" s="187" t="str">
        <f t="shared" si="102"/>
        <v/>
      </c>
      <c r="GZ44" s="187" t="str">
        <f t="shared" si="102"/>
        <v/>
      </c>
      <c r="HA44" s="187" t="str">
        <f t="shared" si="102"/>
        <v/>
      </c>
      <c r="HB44" s="187" t="str">
        <f t="shared" si="102"/>
        <v/>
      </c>
      <c r="HC44" s="187" t="str">
        <f t="shared" si="102"/>
        <v/>
      </c>
      <c r="HD44" s="187" t="str">
        <f t="shared" si="102"/>
        <v/>
      </c>
      <c r="HE44" s="187" t="str">
        <f t="shared" si="102"/>
        <v/>
      </c>
      <c r="HF44" s="187" t="str">
        <f t="shared" si="102"/>
        <v/>
      </c>
      <c r="HG44" s="187" t="str">
        <f t="shared" si="102"/>
        <v/>
      </c>
      <c r="HH44" s="187" t="str">
        <f t="shared" si="102"/>
        <v/>
      </c>
      <c r="HI44" s="187" t="str">
        <f t="shared" si="102"/>
        <v/>
      </c>
      <c r="HJ44" s="187" t="str">
        <f t="shared" si="102"/>
        <v/>
      </c>
      <c r="HK44" s="187" t="str">
        <f t="shared" si="102"/>
        <v/>
      </c>
      <c r="HL44" s="187" t="str">
        <f t="shared" si="102"/>
        <v/>
      </c>
      <c r="HM44" s="187" t="str">
        <f t="shared" si="102"/>
        <v/>
      </c>
      <c r="HN44" s="187" t="str">
        <f t="shared" si="102"/>
        <v/>
      </c>
      <c r="HO44" s="187" t="str">
        <f t="shared" si="102"/>
        <v/>
      </c>
      <c r="HP44" s="187" t="str">
        <f t="shared" si="102"/>
        <v/>
      </c>
      <c r="HQ44" s="187" t="str">
        <f t="shared" si="102"/>
        <v/>
      </c>
      <c r="HR44" s="187" t="str">
        <f t="shared" si="102"/>
        <v/>
      </c>
      <c r="HS44" s="187" t="str">
        <f t="shared" si="102"/>
        <v/>
      </c>
      <c r="HT44" s="187" t="str">
        <f t="shared" si="102"/>
        <v/>
      </c>
      <c r="HU44" s="187" t="str">
        <f t="shared" si="102"/>
        <v/>
      </c>
      <c r="HV44" s="187" t="str">
        <f t="shared" si="102"/>
        <v/>
      </c>
      <c r="HW44" s="187" t="str">
        <f t="shared" si="102"/>
        <v/>
      </c>
      <c r="HX44" s="187" t="str">
        <f t="shared" si="102"/>
        <v/>
      </c>
      <c r="HY44" s="187" t="str">
        <f t="shared" si="102"/>
        <v/>
      </c>
      <c r="HZ44" s="187" t="str">
        <f t="shared" si="102"/>
        <v/>
      </c>
      <c r="IA44" s="187" t="str">
        <f t="shared" si="102"/>
        <v/>
      </c>
      <c r="IB44" s="187" t="str">
        <f t="shared" si="102"/>
        <v/>
      </c>
      <c r="IC44" s="187" t="str">
        <f t="shared" si="102"/>
        <v/>
      </c>
      <c r="ID44" s="187" t="str">
        <f t="shared" si="102"/>
        <v/>
      </c>
      <c r="IE44" s="187" t="str">
        <f t="shared" si="102"/>
        <v/>
      </c>
      <c r="IF44" s="187" t="str">
        <f t="shared" si="102"/>
        <v/>
      </c>
      <c r="IG44" s="187" t="str">
        <f t="shared" si="102"/>
        <v/>
      </c>
      <c r="IH44" s="187" t="str">
        <f t="shared" si="102"/>
        <v/>
      </c>
      <c r="II44" s="187" t="str">
        <f t="shared" si="102"/>
        <v/>
      </c>
      <c r="IJ44" s="187" t="str">
        <f t="shared" si="102"/>
        <v/>
      </c>
      <c r="IK44" s="187" t="str">
        <f t="shared" si="102"/>
        <v/>
      </c>
      <c r="IL44" s="187" t="str">
        <f t="shared" si="102"/>
        <v/>
      </c>
      <c r="IM44" s="187" t="str">
        <f t="shared" si="102"/>
        <v/>
      </c>
      <c r="IN44" s="187" t="str">
        <f t="shared" si="102"/>
        <v/>
      </c>
      <c r="IO44" s="187" t="str">
        <f t="shared" si="102"/>
        <v/>
      </c>
      <c r="IP44" s="187" t="str">
        <f t="shared" si="102"/>
        <v/>
      </c>
      <c r="IQ44" s="187" t="str">
        <f t="shared" si="102"/>
        <v/>
      </c>
      <c r="IR44" s="187" t="str">
        <f t="shared" si="102"/>
        <v/>
      </c>
      <c r="IS44" s="187" t="str">
        <f t="shared" si="102"/>
        <v/>
      </c>
      <c r="IT44" s="187" t="str">
        <f t="shared" si="102"/>
        <v/>
      </c>
      <c r="IU44" s="187" t="str">
        <f t="shared" si="102"/>
        <v/>
      </c>
      <c r="IV44" s="187" t="str">
        <f t="shared" si="102"/>
        <v/>
      </c>
      <c r="IW44" s="187" t="str">
        <f t="shared" si="102"/>
        <v/>
      </c>
      <c r="IX44" s="187" t="str">
        <f t="shared" si="102"/>
        <v/>
      </c>
      <c r="IY44" s="187" t="str">
        <f t="shared" ref="IY44:LJ44" si="103">IFERROR(((IY6-IX6)/IX6),"")</f>
        <v/>
      </c>
      <c r="IZ44" s="187" t="str">
        <f t="shared" si="103"/>
        <v/>
      </c>
      <c r="JA44" s="187" t="str">
        <f t="shared" si="103"/>
        <v/>
      </c>
      <c r="JB44" s="187" t="str">
        <f t="shared" si="103"/>
        <v/>
      </c>
      <c r="JC44" s="187" t="str">
        <f t="shared" si="103"/>
        <v/>
      </c>
      <c r="JD44" s="187" t="str">
        <f t="shared" si="103"/>
        <v/>
      </c>
      <c r="JE44" s="187" t="str">
        <f t="shared" si="103"/>
        <v/>
      </c>
      <c r="JF44" s="187" t="str">
        <f t="shared" si="103"/>
        <v/>
      </c>
      <c r="JG44" s="187" t="str">
        <f t="shared" si="103"/>
        <v/>
      </c>
      <c r="JH44" s="187" t="str">
        <f t="shared" si="103"/>
        <v/>
      </c>
      <c r="JI44" s="187" t="str">
        <f t="shared" si="103"/>
        <v/>
      </c>
      <c r="JJ44" s="187" t="str">
        <f t="shared" si="103"/>
        <v/>
      </c>
      <c r="JK44" s="187" t="str">
        <f t="shared" si="103"/>
        <v/>
      </c>
      <c r="JL44" s="187" t="str">
        <f t="shared" si="103"/>
        <v/>
      </c>
      <c r="JM44" s="187" t="str">
        <f t="shared" si="103"/>
        <v/>
      </c>
      <c r="JN44" s="187" t="str">
        <f t="shared" si="103"/>
        <v/>
      </c>
      <c r="JO44" s="187" t="str">
        <f t="shared" si="103"/>
        <v/>
      </c>
      <c r="JP44" s="278" t="str">
        <f t="shared" si="103"/>
        <v/>
      </c>
      <c r="JQ44" s="187" t="str">
        <f t="shared" si="103"/>
        <v/>
      </c>
      <c r="JR44" s="187" t="str">
        <f t="shared" si="103"/>
        <v/>
      </c>
      <c r="JS44" s="187" t="str">
        <f t="shared" si="103"/>
        <v/>
      </c>
      <c r="JT44" s="187" t="str">
        <f t="shared" si="103"/>
        <v/>
      </c>
      <c r="JU44" s="187" t="str">
        <f t="shared" si="103"/>
        <v/>
      </c>
      <c r="JV44" s="187" t="str">
        <f t="shared" si="103"/>
        <v/>
      </c>
      <c r="JW44" s="187" t="str">
        <f t="shared" si="103"/>
        <v/>
      </c>
      <c r="JX44" s="187" t="str">
        <f t="shared" si="103"/>
        <v/>
      </c>
      <c r="JY44" s="187" t="str">
        <f t="shared" si="103"/>
        <v/>
      </c>
      <c r="JZ44" s="187" t="str">
        <f t="shared" si="103"/>
        <v/>
      </c>
      <c r="KA44" s="187" t="str">
        <f t="shared" si="103"/>
        <v/>
      </c>
      <c r="KB44" s="187" t="str">
        <f t="shared" si="103"/>
        <v/>
      </c>
      <c r="KC44" s="187" t="str">
        <f t="shared" si="103"/>
        <v/>
      </c>
      <c r="KD44" s="187" t="str">
        <f t="shared" si="103"/>
        <v/>
      </c>
      <c r="KE44" s="187" t="str">
        <f t="shared" si="103"/>
        <v/>
      </c>
      <c r="KF44" s="187" t="str">
        <f t="shared" si="103"/>
        <v/>
      </c>
      <c r="KG44" s="187" t="str">
        <f t="shared" si="103"/>
        <v/>
      </c>
      <c r="KH44" s="187" t="str">
        <f t="shared" si="103"/>
        <v/>
      </c>
      <c r="KI44" s="187" t="str">
        <f t="shared" si="103"/>
        <v/>
      </c>
      <c r="KJ44" s="187" t="str">
        <f t="shared" si="103"/>
        <v/>
      </c>
      <c r="KK44" s="187" t="str">
        <f t="shared" si="103"/>
        <v/>
      </c>
      <c r="KL44" s="187" t="str">
        <f t="shared" si="103"/>
        <v/>
      </c>
      <c r="KM44" s="187" t="str">
        <f t="shared" si="103"/>
        <v/>
      </c>
      <c r="KN44" s="187" t="str">
        <f t="shared" si="103"/>
        <v/>
      </c>
      <c r="KO44" s="187" t="str">
        <f t="shared" si="103"/>
        <v/>
      </c>
      <c r="KP44" s="187" t="str">
        <f t="shared" si="103"/>
        <v/>
      </c>
      <c r="KQ44" s="187" t="str">
        <f t="shared" si="103"/>
        <v/>
      </c>
      <c r="KR44" s="187" t="str">
        <f t="shared" si="103"/>
        <v/>
      </c>
      <c r="KS44" s="187" t="str">
        <f t="shared" si="103"/>
        <v/>
      </c>
      <c r="KT44" s="187" t="str">
        <f t="shared" si="103"/>
        <v/>
      </c>
      <c r="KU44" s="187" t="str">
        <f t="shared" si="103"/>
        <v/>
      </c>
      <c r="KV44" s="187" t="str">
        <f t="shared" si="103"/>
        <v/>
      </c>
      <c r="KW44" s="187" t="str">
        <f t="shared" si="103"/>
        <v/>
      </c>
      <c r="KX44" s="187" t="str">
        <f t="shared" si="103"/>
        <v/>
      </c>
      <c r="KY44" s="187" t="str">
        <f t="shared" si="103"/>
        <v/>
      </c>
      <c r="KZ44" s="187" t="str">
        <f t="shared" si="103"/>
        <v/>
      </c>
      <c r="LA44" s="187" t="str">
        <f t="shared" si="103"/>
        <v/>
      </c>
      <c r="LB44" s="187" t="str">
        <f t="shared" si="103"/>
        <v/>
      </c>
      <c r="LC44" s="187" t="str">
        <f t="shared" si="103"/>
        <v/>
      </c>
      <c r="LD44" s="187" t="str">
        <f t="shared" si="103"/>
        <v/>
      </c>
      <c r="LE44" s="187" t="str">
        <f t="shared" si="103"/>
        <v/>
      </c>
      <c r="LF44" s="187" t="str">
        <f t="shared" si="103"/>
        <v/>
      </c>
      <c r="LG44" s="187" t="str">
        <f t="shared" si="103"/>
        <v/>
      </c>
      <c r="LH44" s="187" t="str">
        <f t="shared" si="103"/>
        <v/>
      </c>
      <c r="LI44" s="187" t="str">
        <f t="shared" si="103"/>
        <v/>
      </c>
      <c r="LJ44" s="187" t="str">
        <f t="shared" si="103"/>
        <v/>
      </c>
      <c r="LK44" s="187" t="str">
        <f t="shared" ref="LK44:NX44" si="104">IFERROR(((LK6-LJ6)/LJ6),"")</f>
        <v/>
      </c>
      <c r="LL44" s="187" t="str">
        <f t="shared" si="104"/>
        <v/>
      </c>
      <c r="LM44" s="187" t="str">
        <f t="shared" si="104"/>
        <v/>
      </c>
      <c r="LN44" s="187" t="str">
        <f t="shared" si="104"/>
        <v/>
      </c>
      <c r="LO44" s="187" t="str">
        <f t="shared" si="104"/>
        <v/>
      </c>
      <c r="LP44" s="187" t="str">
        <f t="shared" si="104"/>
        <v/>
      </c>
      <c r="LQ44" s="187" t="str">
        <f t="shared" si="104"/>
        <v/>
      </c>
      <c r="LR44" s="187" t="str">
        <f t="shared" si="104"/>
        <v/>
      </c>
      <c r="LS44" s="187" t="str">
        <f t="shared" si="104"/>
        <v/>
      </c>
      <c r="LT44" s="187" t="str">
        <f t="shared" si="104"/>
        <v/>
      </c>
      <c r="LU44" s="187" t="str">
        <f t="shared" si="104"/>
        <v/>
      </c>
      <c r="LV44" s="187" t="str">
        <f t="shared" si="104"/>
        <v/>
      </c>
      <c r="LW44" s="187" t="str">
        <f t="shared" si="104"/>
        <v/>
      </c>
      <c r="LX44" s="187" t="str">
        <f t="shared" si="104"/>
        <v/>
      </c>
      <c r="LY44" s="187" t="str">
        <f t="shared" si="104"/>
        <v/>
      </c>
      <c r="LZ44" s="187" t="str">
        <f t="shared" si="104"/>
        <v/>
      </c>
      <c r="MA44" s="187" t="str">
        <f t="shared" si="104"/>
        <v/>
      </c>
      <c r="MB44" s="187" t="str">
        <f t="shared" si="104"/>
        <v/>
      </c>
      <c r="MC44" s="187" t="str">
        <f t="shared" si="104"/>
        <v/>
      </c>
      <c r="MD44" s="187" t="str">
        <f t="shared" si="104"/>
        <v/>
      </c>
      <c r="ME44" s="187" t="str">
        <f t="shared" si="104"/>
        <v/>
      </c>
      <c r="MF44" s="187" t="str">
        <f t="shared" si="104"/>
        <v/>
      </c>
      <c r="MG44" s="187" t="str">
        <f t="shared" si="104"/>
        <v/>
      </c>
      <c r="MH44" s="187" t="str">
        <f t="shared" si="104"/>
        <v/>
      </c>
      <c r="MI44" s="187" t="str">
        <f t="shared" si="104"/>
        <v/>
      </c>
      <c r="MJ44" s="187" t="str">
        <f t="shared" si="104"/>
        <v/>
      </c>
      <c r="MK44" s="187" t="str">
        <f t="shared" si="104"/>
        <v/>
      </c>
      <c r="ML44" s="187" t="str">
        <f t="shared" si="104"/>
        <v/>
      </c>
      <c r="MM44" s="187" t="str">
        <f t="shared" si="104"/>
        <v/>
      </c>
      <c r="MN44" s="187" t="str">
        <f t="shared" si="104"/>
        <v/>
      </c>
      <c r="MO44" s="187" t="str">
        <f t="shared" si="104"/>
        <v/>
      </c>
      <c r="MP44" s="187" t="str">
        <f t="shared" si="104"/>
        <v/>
      </c>
      <c r="MQ44" s="187" t="str">
        <f t="shared" si="104"/>
        <v/>
      </c>
      <c r="MR44" s="187" t="str">
        <f t="shared" si="104"/>
        <v/>
      </c>
      <c r="MS44" s="187" t="str">
        <f t="shared" si="104"/>
        <v/>
      </c>
      <c r="MT44" s="187" t="str">
        <f t="shared" si="104"/>
        <v/>
      </c>
      <c r="MU44" s="187" t="str">
        <f t="shared" si="104"/>
        <v/>
      </c>
      <c r="MV44" s="187" t="str">
        <f t="shared" si="104"/>
        <v/>
      </c>
      <c r="MW44" s="187" t="str">
        <f t="shared" si="104"/>
        <v/>
      </c>
      <c r="MX44" s="187" t="str">
        <f t="shared" si="104"/>
        <v/>
      </c>
      <c r="MY44" s="187" t="str">
        <f t="shared" si="104"/>
        <v/>
      </c>
      <c r="MZ44" s="187" t="str">
        <f t="shared" si="104"/>
        <v/>
      </c>
      <c r="NA44" s="187" t="str">
        <f t="shared" si="104"/>
        <v/>
      </c>
      <c r="NB44" s="187" t="str">
        <f t="shared" si="104"/>
        <v/>
      </c>
      <c r="NC44" s="187" t="str">
        <f t="shared" si="104"/>
        <v/>
      </c>
      <c r="ND44" s="187" t="str">
        <f t="shared" si="104"/>
        <v/>
      </c>
      <c r="NE44" s="187" t="str">
        <f t="shared" si="104"/>
        <v/>
      </c>
      <c r="NF44" s="187">
        <f t="shared" si="104"/>
        <v>-8.0007173383988997E-4</v>
      </c>
      <c r="NG44" s="187">
        <f t="shared" si="104"/>
        <v>-0.30675799578224533</v>
      </c>
      <c r="NH44" s="187">
        <f t="shared" si="104"/>
        <v>0.10099195436824654</v>
      </c>
      <c r="NI44" s="187">
        <f t="shared" si="104"/>
        <v>8.991303245508013E-2</v>
      </c>
      <c r="NJ44" s="187">
        <f t="shared" si="104"/>
        <v>-0.42924305965117554</v>
      </c>
      <c r="NK44" s="187">
        <f t="shared" si="104"/>
        <v>0.21682842364580876</v>
      </c>
      <c r="NL44" s="187">
        <f t="shared" si="104"/>
        <v>1.068777245019136</v>
      </c>
      <c r="NM44" s="187">
        <f t="shared" si="104"/>
        <v>-0.21349475590956007</v>
      </c>
      <c r="NN44" s="187">
        <f t="shared" si="104"/>
        <v>6.7562145475181232E-2</v>
      </c>
      <c r="NO44" s="187">
        <f t="shared" si="104"/>
        <v>-0.14226247191891392</v>
      </c>
      <c r="NP44" s="187">
        <f t="shared" si="104"/>
        <v>-0.19053919324780302</v>
      </c>
      <c r="NQ44" s="187">
        <f t="shared" si="104"/>
        <v>0.30265712772752823</v>
      </c>
      <c r="NR44" s="278">
        <f t="shared" si="104"/>
        <v>-0.57405148536425921</v>
      </c>
      <c r="NS44" s="187">
        <f t="shared" si="104"/>
        <v>1.2597961314595536</v>
      </c>
      <c r="NT44" s="187">
        <f t="shared" si="104"/>
        <v>-0.53756312774276838</v>
      </c>
      <c r="NU44" s="187">
        <f t="shared" si="104"/>
        <v>1.2134458120171401</v>
      </c>
      <c r="NV44" s="187">
        <f t="shared" si="104"/>
        <v>0.62847103796860726</v>
      </c>
      <c r="NW44" s="187">
        <f t="shared" si="104"/>
        <v>-0.77056122752898082</v>
      </c>
      <c r="NX44" s="187">
        <f t="shared" si="104"/>
        <v>0.69113348076971981</v>
      </c>
      <c r="NY44" s="187"/>
      <c r="NZ44" s="187"/>
      <c r="OA44" s="252" t="str">
        <f t="shared" ref="OA44:OA58" si="105">IFERROR(((OA8-HP8)/HP8),"")</f>
        <v/>
      </c>
      <c r="OB44" s="187">
        <f t="shared" ref="OB44:OB63" si="106">IFERROR(((OB8-OA8)/OA8),"")</f>
        <v>1.5977586955966161</v>
      </c>
      <c r="OC44" s="252"/>
      <c r="OD44" s="187"/>
      <c r="OE44" s="187"/>
      <c r="OF44" s="187" t="str">
        <f t="shared" ref="OF44:OF63" si="107">IFERROR(((OF8-GC8)/GC8),"")</f>
        <v/>
      </c>
      <c r="OG44" s="187" t="str">
        <f t="shared" ref="OG44:OL53" si="108">IFERROR(((OG8-OF8)/OF8),"")</f>
        <v/>
      </c>
      <c r="OH44" s="187" t="str">
        <f t="shared" si="108"/>
        <v/>
      </c>
      <c r="OI44" s="187" t="str">
        <f t="shared" si="108"/>
        <v/>
      </c>
      <c r="OJ44" s="187" t="str">
        <f t="shared" si="108"/>
        <v/>
      </c>
      <c r="OK44" s="187" t="str">
        <f t="shared" si="108"/>
        <v/>
      </c>
      <c r="OL44" s="187" t="str">
        <f t="shared" si="108"/>
        <v/>
      </c>
      <c r="OM44" s="199"/>
      <c r="ON44" s="188" t="e">
        <f t="shared" ref="ON44:ON66" si="109">AVERAGE(IM44:JC44)</f>
        <v>#DIV/0!</v>
      </c>
    </row>
    <row r="45" spans="1:422" x14ac:dyDescent="0.2">
      <c r="A45" s="315"/>
      <c r="B45" s="21" t="s">
        <v>39</v>
      </c>
      <c r="C45" s="145" t="str">
        <f t="shared" ref="C45:AH45" si="110">IFERROR(((C9-B9)/B9),"")</f>
        <v/>
      </c>
      <c r="D45" s="145">
        <f t="shared" si="110"/>
        <v>0.15843857634902411</v>
      </c>
      <c r="E45" s="145">
        <f t="shared" si="110"/>
        <v>-0.48959365708622399</v>
      </c>
      <c r="F45" s="145">
        <f t="shared" si="110"/>
        <v>0.26213592233009708</v>
      </c>
      <c r="G45" s="145">
        <f t="shared" si="110"/>
        <v>0.7384615384615385</v>
      </c>
      <c r="H45" s="145">
        <f t="shared" si="110"/>
        <v>-0.49557522123893805</v>
      </c>
      <c r="I45" s="145">
        <f t="shared" si="110"/>
        <v>-8.771929824561403E-3</v>
      </c>
      <c r="J45" s="145">
        <f t="shared" si="110"/>
        <v>1.1415929203539823</v>
      </c>
      <c r="K45" s="145">
        <f t="shared" si="110"/>
        <v>-0.14462809917355371</v>
      </c>
      <c r="L45" s="145">
        <f t="shared" si="110"/>
        <v>1.229951690821256</v>
      </c>
      <c r="M45" s="145">
        <f t="shared" si="110"/>
        <v>-0.54159445407279028</v>
      </c>
      <c r="N45" s="145">
        <f t="shared" si="110"/>
        <v>4.9149338374291113E-2</v>
      </c>
      <c r="O45" s="145">
        <f t="shared" si="110"/>
        <v>-0.43693693693693691</v>
      </c>
      <c r="P45" s="145">
        <f t="shared" si="110"/>
        <v>2.032</v>
      </c>
      <c r="Q45" s="145">
        <f t="shared" si="110"/>
        <v>-0.67282321899736153</v>
      </c>
      <c r="R45" s="145">
        <f t="shared" si="110"/>
        <v>0.86290322580645162</v>
      </c>
      <c r="S45" s="145">
        <f t="shared" si="110"/>
        <v>-0.25541125541125542</v>
      </c>
      <c r="T45" s="145">
        <f t="shared" si="110"/>
        <v>-0.11627906976744186</v>
      </c>
      <c r="U45" s="145">
        <f t="shared" si="110"/>
        <v>0.48684210526315791</v>
      </c>
      <c r="V45" s="145">
        <f t="shared" si="110"/>
        <v>1.0265486725663717</v>
      </c>
      <c r="W45" s="145">
        <f t="shared" si="110"/>
        <v>-1</v>
      </c>
      <c r="X45" s="145" t="str">
        <f t="shared" si="110"/>
        <v/>
      </c>
      <c r="Y45" s="145" t="str">
        <f t="shared" si="110"/>
        <v/>
      </c>
      <c r="Z45" s="145" t="str">
        <f t="shared" si="110"/>
        <v/>
      </c>
      <c r="AA45" s="145" t="str">
        <f t="shared" si="110"/>
        <v/>
      </c>
      <c r="AB45" s="145" t="str">
        <f t="shared" si="110"/>
        <v/>
      </c>
      <c r="AC45" s="145" t="str">
        <f t="shared" si="110"/>
        <v/>
      </c>
      <c r="AD45" s="145" t="str">
        <f t="shared" si="110"/>
        <v/>
      </c>
      <c r="AE45" s="145" t="str">
        <f t="shared" si="110"/>
        <v/>
      </c>
      <c r="AF45" s="145" t="str">
        <f t="shared" si="110"/>
        <v/>
      </c>
      <c r="AG45" s="145" t="str">
        <f t="shared" si="110"/>
        <v/>
      </c>
      <c r="AH45" s="145" t="str">
        <f t="shared" si="110"/>
        <v/>
      </c>
      <c r="AI45" s="145" t="str">
        <f t="shared" ref="AI45:BN45" si="111">IFERROR(((AI9-AH9)/AH9),"")</f>
        <v/>
      </c>
      <c r="AJ45" s="145" t="str">
        <f t="shared" si="111"/>
        <v/>
      </c>
      <c r="AK45" s="145" t="str">
        <f t="shared" si="111"/>
        <v/>
      </c>
      <c r="AL45" s="145" t="str">
        <f t="shared" si="111"/>
        <v/>
      </c>
      <c r="AM45" s="145" t="str">
        <f t="shared" si="111"/>
        <v/>
      </c>
      <c r="AN45" s="145" t="str">
        <f t="shared" si="111"/>
        <v/>
      </c>
      <c r="AO45" s="145" t="str">
        <f t="shared" si="111"/>
        <v/>
      </c>
      <c r="AP45" s="145" t="str">
        <f t="shared" si="111"/>
        <v/>
      </c>
      <c r="AQ45" s="145" t="str">
        <f t="shared" si="111"/>
        <v/>
      </c>
      <c r="AR45" s="145" t="str">
        <f t="shared" si="111"/>
        <v/>
      </c>
      <c r="AS45" s="145" t="str">
        <f t="shared" si="111"/>
        <v/>
      </c>
      <c r="AT45" s="145" t="str">
        <f t="shared" si="111"/>
        <v/>
      </c>
      <c r="AU45" s="145" t="str">
        <f t="shared" si="111"/>
        <v/>
      </c>
      <c r="AV45" s="145" t="str">
        <f t="shared" si="111"/>
        <v/>
      </c>
      <c r="AW45" s="145" t="str">
        <f t="shared" si="111"/>
        <v/>
      </c>
      <c r="AX45" s="145" t="str">
        <f t="shared" si="111"/>
        <v/>
      </c>
      <c r="AY45" s="145" t="str">
        <f t="shared" si="111"/>
        <v/>
      </c>
      <c r="AZ45" s="145" t="str">
        <f t="shared" si="111"/>
        <v/>
      </c>
      <c r="BA45" s="145" t="str">
        <f t="shared" si="111"/>
        <v/>
      </c>
      <c r="BB45" s="145" t="str">
        <f t="shared" si="111"/>
        <v/>
      </c>
      <c r="BC45" s="145" t="str">
        <f t="shared" si="111"/>
        <v/>
      </c>
      <c r="BD45" s="145" t="str">
        <f t="shared" si="111"/>
        <v/>
      </c>
      <c r="BE45" s="145" t="str">
        <f t="shared" si="111"/>
        <v/>
      </c>
      <c r="BF45" s="145" t="str">
        <f t="shared" si="111"/>
        <v/>
      </c>
      <c r="BG45" s="145" t="str">
        <f t="shared" si="111"/>
        <v/>
      </c>
      <c r="BH45" s="145" t="str">
        <f t="shared" si="111"/>
        <v/>
      </c>
      <c r="BI45" s="145" t="str">
        <f t="shared" si="111"/>
        <v/>
      </c>
      <c r="BJ45" s="145" t="str">
        <f t="shared" si="111"/>
        <v/>
      </c>
      <c r="BK45" s="145" t="str">
        <f t="shared" si="111"/>
        <v/>
      </c>
      <c r="BL45" s="145" t="str">
        <f t="shared" si="111"/>
        <v/>
      </c>
      <c r="BM45" s="145" t="str">
        <f t="shared" si="111"/>
        <v/>
      </c>
      <c r="BN45" s="145" t="str">
        <f t="shared" si="111"/>
        <v/>
      </c>
      <c r="BO45" s="145" t="str">
        <f t="shared" ref="BO45:CT45" si="112">IFERROR(((BO9-BN9)/BN9),"")</f>
        <v/>
      </c>
      <c r="BP45" s="145" t="str">
        <f t="shared" si="112"/>
        <v/>
      </c>
      <c r="BQ45" s="145" t="str">
        <f t="shared" si="112"/>
        <v/>
      </c>
      <c r="BR45" s="145" t="str">
        <f t="shared" si="112"/>
        <v/>
      </c>
      <c r="BS45" s="145" t="str">
        <f t="shared" si="112"/>
        <v/>
      </c>
      <c r="BT45" s="145" t="str">
        <f t="shared" si="112"/>
        <v/>
      </c>
      <c r="BU45" s="145" t="str">
        <f t="shared" si="112"/>
        <v/>
      </c>
      <c r="BV45" s="145" t="str">
        <f t="shared" si="112"/>
        <v/>
      </c>
      <c r="BW45" s="145" t="str">
        <f t="shared" si="112"/>
        <v/>
      </c>
      <c r="BX45" s="145" t="str">
        <f t="shared" si="112"/>
        <v/>
      </c>
      <c r="BY45" s="145" t="str">
        <f t="shared" si="112"/>
        <v/>
      </c>
      <c r="BZ45" s="145" t="str">
        <f t="shared" si="112"/>
        <v/>
      </c>
      <c r="CA45" s="145" t="str">
        <f t="shared" si="112"/>
        <v/>
      </c>
      <c r="CB45" s="145" t="str">
        <f t="shared" si="112"/>
        <v/>
      </c>
      <c r="CC45" s="145" t="str">
        <f t="shared" si="112"/>
        <v/>
      </c>
      <c r="CD45" s="145" t="str">
        <f t="shared" si="112"/>
        <v/>
      </c>
      <c r="CE45" s="145" t="str">
        <f t="shared" si="112"/>
        <v/>
      </c>
      <c r="CF45" s="145" t="str">
        <f t="shared" si="112"/>
        <v/>
      </c>
      <c r="CG45" s="145" t="str">
        <f t="shared" si="112"/>
        <v/>
      </c>
      <c r="CH45" s="145" t="str">
        <f t="shared" si="112"/>
        <v/>
      </c>
      <c r="CI45" s="145" t="str">
        <f t="shared" si="112"/>
        <v/>
      </c>
      <c r="CJ45" s="145" t="str">
        <f t="shared" si="112"/>
        <v/>
      </c>
      <c r="CK45" s="145" t="str">
        <f t="shared" si="112"/>
        <v/>
      </c>
      <c r="CL45" s="145" t="str">
        <f t="shared" si="112"/>
        <v/>
      </c>
      <c r="CM45" s="145" t="str">
        <f t="shared" si="112"/>
        <v/>
      </c>
      <c r="CN45" s="145" t="str">
        <f t="shared" si="112"/>
        <v/>
      </c>
      <c r="CO45" s="145" t="str">
        <f t="shared" si="112"/>
        <v/>
      </c>
      <c r="CP45" s="145" t="str">
        <f t="shared" si="112"/>
        <v/>
      </c>
      <c r="CQ45" s="145" t="str">
        <f t="shared" si="112"/>
        <v/>
      </c>
      <c r="CR45" s="145" t="str">
        <f t="shared" si="112"/>
        <v/>
      </c>
      <c r="CS45" s="145" t="str">
        <f t="shared" si="112"/>
        <v/>
      </c>
      <c r="CT45" s="145" t="str">
        <f t="shared" si="112"/>
        <v/>
      </c>
      <c r="CU45" s="145" t="str">
        <f t="shared" ref="CU45:DZ45" si="113">IFERROR(((CU9-CT9)/CT9),"")</f>
        <v/>
      </c>
      <c r="CV45" s="145" t="str">
        <f t="shared" si="113"/>
        <v/>
      </c>
      <c r="CW45" s="145" t="str">
        <f t="shared" si="113"/>
        <v/>
      </c>
      <c r="CX45" s="145" t="str">
        <f t="shared" si="113"/>
        <v/>
      </c>
      <c r="CY45" s="145" t="str">
        <f t="shared" si="113"/>
        <v/>
      </c>
      <c r="CZ45" s="145" t="str">
        <f t="shared" si="113"/>
        <v/>
      </c>
      <c r="DA45" s="145" t="str">
        <f t="shared" si="113"/>
        <v/>
      </c>
      <c r="DB45" s="145" t="str">
        <f t="shared" si="113"/>
        <v/>
      </c>
      <c r="DC45" s="145" t="str">
        <f t="shared" si="113"/>
        <v/>
      </c>
      <c r="DD45" s="145" t="str">
        <f t="shared" si="113"/>
        <v/>
      </c>
      <c r="DE45" s="145" t="str">
        <f t="shared" si="113"/>
        <v/>
      </c>
      <c r="DF45" s="145" t="str">
        <f t="shared" si="113"/>
        <v/>
      </c>
      <c r="DG45" s="145" t="str">
        <f t="shared" si="113"/>
        <v/>
      </c>
      <c r="DH45" s="145" t="str">
        <f t="shared" si="113"/>
        <v/>
      </c>
      <c r="DI45" s="145" t="str">
        <f t="shared" si="113"/>
        <v/>
      </c>
      <c r="DJ45" s="145" t="str">
        <f t="shared" si="113"/>
        <v/>
      </c>
      <c r="DK45" s="145" t="str">
        <f t="shared" si="113"/>
        <v/>
      </c>
      <c r="DL45" s="145" t="str">
        <f t="shared" si="113"/>
        <v/>
      </c>
      <c r="DM45" s="145" t="str">
        <f t="shared" si="113"/>
        <v/>
      </c>
      <c r="DN45" s="145" t="str">
        <f t="shared" si="113"/>
        <v/>
      </c>
      <c r="DO45" s="145" t="str">
        <f t="shared" si="113"/>
        <v/>
      </c>
      <c r="DP45" s="145" t="str">
        <f t="shared" si="113"/>
        <v/>
      </c>
      <c r="DQ45" s="145" t="str">
        <f t="shared" si="113"/>
        <v/>
      </c>
      <c r="DR45" s="145" t="str">
        <f t="shared" si="113"/>
        <v/>
      </c>
      <c r="DS45" s="145" t="str">
        <f t="shared" si="113"/>
        <v/>
      </c>
      <c r="DT45" s="145" t="str">
        <f t="shared" si="113"/>
        <v/>
      </c>
      <c r="DU45" s="145" t="str">
        <f t="shared" si="113"/>
        <v/>
      </c>
      <c r="DV45" s="145" t="str">
        <f t="shared" si="113"/>
        <v/>
      </c>
      <c r="DW45" s="145" t="str">
        <f t="shared" si="113"/>
        <v/>
      </c>
      <c r="DX45" s="145" t="str">
        <f t="shared" si="113"/>
        <v/>
      </c>
      <c r="DY45" s="145" t="str">
        <f t="shared" si="113"/>
        <v/>
      </c>
      <c r="DZ45" s="4" t="str">
        <f t="shared" si="113"/>
        <v/>
      </c>
      <c r="EA45" s="4" t="str">
        <f t="shared" ref="EA45:EX45" si="114">IFERROR(((EA9-DZ9)/DZ9),"")</f>
        <v/>
      </c>
      <c r="EB45" s="4" t="str">
        <f t="shared" si="114"/>
        <v/>
      </c>
      <c r="EC45" s="4" t="str">
        <f t="shared" si="114"/>
        <v/>
      </c>
      <c r="ED45" s="4" t="str">
        <f t="shared" si="114"/>
        <v/>
      </c>
      <c r="EE45" s="4" t="str">
        <f t="shared" si="114"/>
        <v/>
      </c>
      <c r="EF45" s="4" t="str">
        <f t="shared" si="114"/>
        <v/>
      </c>
      <c r="EG45" s="4" t="str">
        <f t="shared" si="114"/>
        <v/>
      </c>
      <c r="EH45" s="4" t="str">
        <f t="shared" si="114"/>
        <v/>
      </c>
      <c r="EI45" s="4" t="str">
        <f t="shared" si="114"/>
        <v/>
      </c>
      <c r="EJ45" s="4" t="str">
        <f t="shared" si="114"/>
        <v/>
      </c>
      <c r="EK45" s="4" t="str">
        <f t="shared" si="114"/>
        <v/>
      </c>
      <c r="EL45" s="4" t="str">
        <f t="shared" si="114"/>
        <v/>
      </c>
      <c r="EM45" s="4" t="str">
        <f t="shared" si="114"/>
        <v/>
      </c>
      <c r="EN45" s="4" t="str">
        <f t="shared" si="114"/>
        <v/>
      </c>
      <c r="EO45" s="4" t="str">
        <f t="shared" si="114"/>
        <v/>
      </c>
      <c r="EP45" s="4" t="str">
        <f t="shared" si="114"/>
        <v/>
      </c>
      <c r="EQ45" s="4" t="str">
        <f t="shared" si="114"/>
        <v/>
      </c>
      <c r="ER45" s="4" t="str">
        <f t="shared" si="114"/>
        <v/>
      </c>
      <c r="ES45" s="4" t="str">
        <f t="shared" si="114"/>
        <v/>
      </c>
      <c r="ET45" s="4" t="str">
        <f t="shared" si="114"/>
        <v/>
      </c>
      <c r="EU45" s="4" t="str">
        <f t="shared" si="114"/>
        <v/>
      </c>
      <c r="EV45" s="4" t="str">
        <f t="shared" si="114"/>
        <v/>
      </c>
      <c r="EW45" s="4" t="str">
        <f t="shared" si="114"/>
        <v/>
      </c>
      <c r="EX45" s="4" t="str">
        <f t="shared" si="114"/>
        <v/>
      </c>
      <c r="EY45" s="145" t="str">
        <f>IFERROR(((EY9-#REF!)/#REF!),"")</f>
        <v/>
      </c>
      <c r="EZ45" s="145" t="str">
        <f t="shared" ref="EZ45:HK45" si="115">IFERROR(((EZ9-EY9)/EY9),"")</f>
        <v/>
      </c>
      <c r="FA45" s="145" t="str">
        <f t="shared" si="115"/>
        <v/>
      </c>
      <c r="FB45" s="145" t="str">
        <f t="shared" si="115"/>
        <v/>
      </c>
      <c r="FC45" s="145" t="str">
        <f t="shared" si="115"/>
        <v/>
      </c>
      <c r="FD45" s="145" t="str">
        <f t="shared" si="115"/>
        <v/>
      </c>
      <c r="FE45" s="4" t="str">
        <f t="shared" si="115"/>
        <v/>
      </c>
      <c r="FF45" s="4" t="str">
        <f t="shared" si="115"/>
        <v/>
      </c>
      <c r="FG45" s="4" t="str">
        <f t="shared" si="115"/>
        <v/>
      </c>
      <c r="FH45" s="4" t="str">
        <f t="shared" si="115"/>
        <v/>
      </c>
      <c r="FI45" s="4" t="str">
        <f t="shared" si="115"/>
        <v/>
      </c>
      <c r="FJ45" s="4" t="str">
        <f t="shared" si="115"/>
        <v/>
      </c>
      <c r="FK45" s="4" t="str">
        <f t="shared" si="115"/>
        <v/>
      </c>
      <c r="FL45" s="4" t="str">
        <f t="shared" si="115"/>
        <v/>
      </c>
      <c r="FM45" s="4" t="str">
        <f t="shared" si="115"/>
        <v/>
      </c>
      <c r="FN45" s="4" t="str">
        <f t="shared" si="115"/>
        <v/>
      </c>
      <c r="FO45" s="4" t="str">
        <f t="shared" si="115"/>
        <v/>
      </c>
      <c r="FP45" s="4" t="str">
        <f t="shared" si="115"/>
        <v/>
      </c>
      <c r="FQ45" s="4" t="str">
        <f t="shared" si="115"/>
        <v/>
      </c>
      <c r="FR45" s="4" t="str">
        <f t="shared" si="115"/>
        <v/>
      </c>
      <c r="FS45" s="4" t="str">
        <f t="shared" si="115"/>
        <v/>
      </c>
      <c r="FT45" s="4" t="str">
        <f t="shared" si="115"/>
        <v/>
      </c>
      <c r="FU45" s="4" t="str">
        <f t="shared" si="115"/>
        <v/>
      </c>
      <c r="FV45" s="4" t="str">
        <f t="shared" si="115"/>
        <v/>
      </c>
      <c r="FW45" s="4" t="str">
        <f t="shared" si="115"/>
        <v/>
      </c>
      <c r="FX45" s="4" t="str">
        <f t="shared" si="115"/>
        <v/>
      </c>
      <c r="FY45" s="4" t="str">
        <f t="shared" si="115"/>
        <v/>
      </c>
      <c r="FZ45" s="4" t="str">
        <f t="shared" si="115"/>
        <v/>
      </c>
      <c r="GA45" s="218" t="str">
        <f t="shared" si="115"/>
        <v/>
      </c>
      <c r="GB45" s="145" t="str">
        <f t="shared" si="115"/>
        <v/>
      </c>
      <c r="GC45" s="74" t="str">
        <f t="shared" si="115"/>
        <v/>
      </c>
      <c r="GD45" s="74" t="str">
        <f t="shared" si="115"/>
        <v/>
      </c>
      <c r="GE45" s="74" t="str">
        <f t="shared" si="115"/>
        <v/>
      </c>
      <c r="GF45" s="74" t="str">
        <f t="shared" si="115"/>
        <v/>
      </c>
      <c r="GG45" s="74" t="str">
        <f t="shared" si="115"/>
        <v/>
      </c>
      <c r="GH45" s="74" t="str">
        <f t="shared" si="115"/>
        <v/>
      </c>
      <c r="GI45" s="74" t="str">
        <f t="shared" si="115"/>
        <v/>
      </c>
      <c r="GJ45" s="74" t="str">
        <f t="shared" si="115"/>
        <v/>
      </c>
      <c r="GK45" s="74" t="str">
        <f t="shared" si="115"/>
        <v/>
      </c>
      <c r="GL45" s="74" t="str">
        <f t="shared" si="115"/>
        <v/>
      </c>
      <c r="GM45" s="74" t="str">
        <f t="shared" si="115"/>
        <v/>
      </c>
      <c r="GN45" s="74" t="str">
        <f t="shared" si="115"/>
        <v/>
      </c>
      <c r="GO45" s="74" t="str">
        <f t="shared" si="115"/>
        <v/>
      </c>
      <c r="GP45" s="74" t="str">
        <f t="shared" si="115"/>
        <v/>
      </c>
      <c r="GQ45" s="74" t="str">
        <f t="shared" si="115"/>
        <v/>
      </c>
      <c r="GR45" s="74" t="str">
        <f t="shared" si="115"/>
        <v/>
      </c>
      <c r="GS45" s="74" t="str">
        <f t="shared" si="115"/>
        <v/>
      </c>
      <c r="GT45" s="74" t="str">
        <f t="shared" si="115"/>
        <v/>
      </c>
      <c r="GU45" s="74" t="str">
        <f t="shared" si="115"/>
        <v/>
      </c>
      <c r="GV45" s="74" t="str">
        <f t="shared" si="115"/>
        <v/>
      </c>
      <c r="GW45" s="74" t="str">
        <f t="shared" si="115"/>
        <v/>
      </c>
      <c r="GX45" s="74" t="str">
        <f t="shared" si="115"/>
        <v/>
      </c>
      <c r="GY45" s="74" t="str">
        <f t="shared" si="115"/>
        <v/>
      </c>
      <c r="GZ45" s="74" t="str">
        <f t="shared" si="115"/>
        <v/>
      </c>
      <c r="HA45" s="74" t="str">
        <f t="shared" si="115"/>
        <v/>
      </c>
      <c r="HB45" s="74" t="str">
        <f t="shared" si="115"/>
        <v/>
      </c>
      <c r="HC45" s="74" t="str">
        <f t="shared" si="115"/>
        <v/>
      </c>
      <c r="HD45" s="74" t="str">
        <f t="shared" si="115"/>
        <v/>
      </c>
      <c r="HE45" s="74" t="str">
        <f t="shared" si="115"/>
        <v/>
      </c>
      <c r="HF45" s="74" t="str">
        <f t="shared" si="115"/>
        <v/>
      </c>
      <c r="HG45" s="74" t="str">
        <f t="shared" si="115"/>
        <v/>
      </c>
      <c r="HH45" s="74" t="str">
        <f t="shared" si="115"/>
        <v/>
      </c>
      <c r="HI45" s="74" t="str">
        <f t="shared" si="115"/>
        <v/>
      </c>
      <c r="HJ45" s="74" t="str">
        <f t="shared" si="115"/>
        <v/>
      </c>
      <c r="HK45" s="74" t="str">
        <f t="shared" si="115"/>
        <v/>
      </c>
      <c r="HL45" s="74" t="str">
        <f t="shared" ref="HL45:JW45" si="116">IFERROR(((HL9-HK9)/HK9),"")</f>
        <v/>
      </c>
      <c r="HM45" s="74" t="str">
        <f t="shared" si="116"/>
        <v/>
      </c>
      <c r="HN45" s="74" t="str">
        <f t="shared" si="116"/>
        <v/>
      </c>
      <c r="HO45" s="74" t="str">
        <f t="shared" si="116"/>
        <v/>
      </c>
      <c r="HP45" s="74" t="str">
        <f t="shared" si="116"/>
        <v/>
      </c>
      <c r="HQ45" s="74" t="str">
        <f t="shared" si="116"/>
        <v/>
      </c>
      <c r="HR45" s="74" t="str">
        <f t="shared" si="116"/>
        <v/>
      </c>
      <c r="HS45" s="74" t="str">
        <f t="shared" si="116"/>
        <v/>
      </c>
      <c r="HT45" s="74" t="str">
        <f t="shared" si="116"/>
        <v/>
      </c>
      <c r="HU45" s="74" t="str">
        <f t="shared" si="116"/>
        <v/>
      </c>
      <c r="HV45" s="74" t="str">
        <f t="shared" si="116"/>
        <v/>
      </c>
      <c r="HW45" s="74" t="str">
        <f t="shared" si="116"/>
        <v/>
      </c>
      <c r="HX45" s="74" t="str">
        <f t="shared" si="116"/>
        <v/>
      </c>
      <c r="HY45" s="74" t="str">
        <f t="shared" si="116"/>
        <v/>
      </c>
      <c r="HZ45" s="74" t="str">
        <f t="shared" si="116"/>
        <v/>
      </c>
      <c r="IA45" s="74" t="str">
        <f t="shared" si="116"/>
        <v/>
      </c>
      <c r="IB45" s="74" t="str">
        <f t="shared" si="116"/>
        <v/>
      </c>
      <c r="IC45" s="74" t="str">
        <f t="shared" si="116"/>
        <v/>
      </c>
      <c r="ID45" s="74" t="str">
        <f t="shared" si="116"/>
        <v/>
      </c>
      <c r="IE45" s="74" t="str">
        <f t="shared" si="116"/>
        <v/>
      </c>
      <c r="IF45" s="74" t="str">
        <f t="shared" si="116"/>
        <v/>
      </c>
      <c r="IG45" s="74" t="str">
        <f t="shared" si="116"/>
        <v/>
      </c>
      <c r="IH45" s="74" t="str">
        <f t="shared" si="116"/>
        <v/>
      </c>
      <c r="II45" s="74" t="str">
        <f t="shared" si="116"/>
        <v/>
      </c>
      <c r="IJ45" s="74" t="str">
        <f t="shared" si="116"/>
        <v/>
      </c>
      <c r="IK45" s="74" t="str">
        <f t="shared" si="116"/>
        <v/>
      </c>
      <c r="IL45" s="74" t="str">
        <f t="shared" si="116"/>
        <v/>
      </c>
      <c r="IM45" s="191" t="str">
        <f t="shared" si="116"/>
        <v/>
      </c>
      <c r="IN45" s="74" t="str">
        <f t="shared" si="116"/>
        <v/>
      </c>
      <c r="IO45" s="74" t="str">
        <f t="shared" si="116"/>
        <v/>
      </c>
      <c r="IP45" s="74" t="str">
        <f t="shared" si="116"/>
        <v/>
      </c>
      <c r="IQ45" s="74" t="str">
        <f t="shared" si="116"/>
        <v/>
      </c>
      <c r="IR45" s="74" t="str">
        <f t="shared" si="116"/>
        <v/>
      </c>
      <c r="IS45" s="74" t="str">
        <f t="shared" si="116"/>
        <v/>
      </c>
      <c r="IT45" s="74" t="str">
        <f t="shared" si="116"/>
        <v/>
      </c>
      <c r="IU45" s="74" t="str">
        <f t="shared" si="116"/>
        <v/>
      </c>
      <c r="IV45" s="74" t="str">
        <f t="shared" si="116"/>
        <v/>
      </c>
      <c r="IW45" s="74" t="str">
        <f t="shared" si="116"/>
        <v/>
      </c>
      <c r="IX45" s="74" t="str">
        <f t="shared" si="116"/>
        <v/>
      </c>
      <c r="IY45" s="74" t="str">
        <f t="shared" si="116"/>
        <v/>
      </c>
      <c r="IZ45" s="74" t="str">
        <f t="shared" si="116"/>
        <v/>
      </c>
      <c r="JA45" s="74" t="str">
        <f t="shared" si="116"/>
        <v/>
      </c>
      <c r="JB45" s="74" t="str">
        <f t="shared" si="116"/>
        <v/>
      </c>
      <c r="JC45" s="74" t="str">
        <f t="shared" si="116"/>
        <v/>
      </c>
      <c r="JD45" s="74" t="str">
        <f t="shared" si="116"/>
        <v/>
      </c>
      <c r="JE45" s="74" t="str">
        <f t="shared" si="116"/>
        <v/>
      </c>
      <c r="JF45" s="74" t="str">
        <f t="shared" si="116"/>
        <v/>
      </c>
      <c r="JG45" s="74" t="str">
        <f t="shared" si="116"/>
        <v/>
      </c>
      <c r="JH45" s="74" t="str">
        <f t="shared" si="116"/>
        <v/>
      </c>
      <c r="JI45" s="74" t="str">
        <f t="shared" si="116"/>
        <v/>
      </c>
      <c r="JJ45" s="74" t="str">
        <f t="shared" si="116"/>
        <v/>
      </c>
      <c r="JK45" s="74" t="str">
        <f t="shared" si="116"/>
        <v/>
      </c>
      <c r="JL45" s="74" t="str">
        <f t="shared" si="116"/>
        <v/>
      </c>
      <c r="JM45" s="74" t="str">
        <f t="shared" si="116"/>
        <v/>
      </c>
      <c r="JN45" s="74" t="str">
        <f t="shared" si="116"/>
        <v/>
      </c>
      <c r="JO45" s="74" t="str">
        <f t="shared" si="116"/>
        <v/>
      </c>
      <c r="JP45" s="279" t="str">
        <f t="shared" si="116"/>
        <v/>
      </c>
      <c r="JQ45" s="74" t="str">
        <f t="shared" si="116"/>
        <v/>
      </c>
      <c r="JR45" s="74" t="str">
        <f t="shared" si="116"/>
        <v/>
      </c>
      <c r="JS45" s="74" t="str">
        <f t="shared" si="116"/>
        <v/>
      </c>
      <c r="JT45" s="74" t="str">
        <f t="shared" si="116"/>
        <v/>
      </c>
      <c r="JU45" s="74" t="str">
        <f t="shared" si="116"/>
        <v/>
      </c>
      <c r="JV45" s="74" t="str">
        <f t="shared" si="116"/>
        <v/>
      </c>
      <c r="JW45" s="74" t="str">
        <f t="shared" si="116"/>
        <v/>
      </c>
      <c r="JX45" s="74" t="str">
        <f t="shared" ref="JX45:MI45" si="117">IFERROR(((JX9-JW9)/JW9),"")</f>
        <v/>
      </c>
      <c r="JY45" s="74" t="str">
        <f t="shared" si="117"/>
        <v/>
      </c>
      <c r="JZ45" s="74" t="str">
        <f t="shared" si="117"/>
        <v/>
      </c>
      <c r="KA45" s="74" t="str">
        <f t="shared" si="117"/>
        <v/>
      </c>
      <c r="KB45" s="74" t="str">
        <f t="shared" si="117"/>
        <v/>
      </c>
      <c r="KC45" s="74" t="str">
        <f t="shared" si="117"/>
        <v/>
      </c>
      <c r="KD45" s="74" t="str">
        <f t="shared" si="117"/>
        <v/>
      </c>
      <c r="KE45" s="74" t="str">
        <f t="shared" si="117"/>
        <v/>
      </c>
      <c r="KF45" s="74" t="str">
        <f t="shared" si="117"/>
        <v/>
      </c>
      <c r="KG45" s="74" t="str">
        <f t="shared" si="117"/>
        <v/>
      </c>
      <c r="KH45" s="74" t="str">
        <f t="shared" si="117"/>
        <v/>
      </c>
      <c r="KI45" s="74" t="str">
        <f t="shared" si="117"/>
        <v/>
      </c>
      <c r="KJ45" s="74" t="str">
        <f t="shared" si="117"/>
        <v/>
      </c>
      <c r="KK45" s="74" t="str">
        <f t="shared" si="117"/>
        <v/>
      </c>
      <c r="KL45" s="74" t="str">
        <f t="shared" si="117"/>
        <v/>
      </c>
      <c r="KM45" s="74" t="str">
        <f t="shared" si="117"/>
        <v/>
      </c>
      <c r="KN45" s="74" t="str">
        <f t="shared" si="117"/>
        <v/>
      </c>
      <c r="KO45" s="74" t="str">
        <f t="shared" si="117"/>
        <v/>
      </c>
      <c r="KP45" s="74" t="str">
        <f t="shared" si="117"/>
        <v/>
      </c>
      <c r="KQ45" s="74" t="str">
        <f t="shared" si="117"/>
        <v/>
      </c>
      <c r="KR45" s="74" t="str">
        <f t="shared" si="117"/>
        <v/>
      </c>
      <c r="KS45" s="74" t="str">
        <f t="shared" si="117"/>
        <v/>
      </c>
      <c r="KT45" s="74" t="str">
        <f t="shared" si="117"/>
        <v/>
      </c>
      <c r="KU45" s="74" t="str">
        <f t="shared" si="117"/>
        <v/>
      </c>
      <c r="KV45" s="74" t="str">
        <f t="shared" si="117"/>
        <v/>
      </c>
      <c r="KW45" s="74" t="str">
        <f t="shared" si="117"/>
        <v/>
      </c>
      <c r="KX45" s="74" t="str">
        <f t="shared" si="117"/>
        <v/>
      </c>
      <c r="KY45" s="74" t="str">
        <f t="shared" si="117"/>
        <v/>
      </c>
      <c r="KZ45" s="74" t="str">
        <f t="shared" si="117"/>
        <v/>
      </c>
      <c r="LA45" s="74" t="str">
        <f t="shared" si="117"/>
        <v/>
      </c>
      <c r="LB45" s="74" t="str">
        <f t="shared" si="117"/>
        <v/>
      </c>
      <c r="LC45" s="74" t="str">
        <f t="shared" si="117"/>
        <v/>
      </c>
      <c r="LD45" s="74" t="str">
        <f t="shared" si="117"/>
        <v/>
      </c>
      <c r="LE45" s="74" t="str">
        <f t="shared" si="117"/>
        <v/>
      </c>
      <c r="LF45" s="74" t="str">
        <f t="shared" si="117"/>
        <v/>
      </c>
      <c r="LG45" s="74" t="str">
        <f t="shared" si="117"/>
        <v/>
      </c>
      <c r="LH45" s="74" t="str">
        <f t="shared" si="117"/>
        <v/>
      </c>
      <c r="LI45" s="74" t="str">
        <f t="shared" si="117"/>
        <v/>
      </c>
      <c r="LJ45" s="74" t="str">
        <f t="shared" si="117"/>
        <v/>
      </c>
      <c r="LK45" s="74" t="str">
        <f t="shared" si="117"/>
        <v/>
      </c>
      <c r="LL45" s="74" t="str">
        <f t="shared" si="117"/>
        <v/>
      </c>
      <c r="LM45" s="74" t="str">
        <f t="shared" si="117"/>
        <v/>
      </c>
      <c r="LN45" s="74" t="str">
        <f t="shared" si="117"/>
        <v/>
      </c>
      <c r="LO45" s="74" t="str">
        <f t="shared" si="117"/>
        <v/>
      </c>
      <c r="LP45" s="74" t="str">
        <f t="shared" si="117"/>
        <v/>
      </c>
      <c r="LQ45" s="74" t="str">
        <f t="shared" si="117"/>
        <v/>
      </c>
      <c r="LR45" s="74" t="str">
        <f t="shared" si="117"/>
        <v/>
      </c>
      <c r="LS45" s="74" t="str">
        <f t="shared" si="117"/>
        <v/>
      </c>
      <c r="LT45" s="74" t="str">
        <f t="shared" si="117"/>
        <v/>
      </c>
      <c r="LU45" s="74" t="str">
        <f t="shared" si="117"/>
        <v/>
      </c>
      <c r="LV45" s="74" t="str">
        <f t="shared" si="117"/>
        <v/>
      </c>
      <c r="LW45" s="74" t="str">
        <f t="shared" si="117"/>
        <v/>
      </c>
      <c r="LX45" s="74" t="str">
        <f t="shared" si="117"/>
        <v/>
      </c>
      <c r="LY45" s="74" t="str">
        <f t="shared" si="117"/>
        <v/>
      </c>
      <c r="LZ45" s="74" t="str">
        <f t="shared" si="117"/>
        <v/>
      </c>
      <c r="MA45" s="74" t="str">
        <f t="shared" si="117"/>
        <v/>
      </c>
      <c r="MB45" s="74" t="str">
        <f t="shared" si="117"/>
        <v/>
      </c>
      <c r="MC45" s="74" t="str">
        <f t="shared" si="117"/>
        <v/>
      </c>
      <c r="MD45" s="74" t="str">
        <f t="shared" si="117"/>
        <v/>
      </c>
      <c r="ME45" s="74" t="str">
        <f t="shared" si="117"/>
        <v/>
      </c>
      <c r="MF45" s="74" t="str">
        <f t="shared" si="117"/>
        <v/>
      </c>
      <c r="MG45" s="74" t="str">
        <f t="shared" si="117"/>
        <v/>
      </c>
      <c r="MH45" s="74" t="str">
        <f t="shared" si="117"/>
        <v/>
      </c>
      <c r="MI45" s="74" t="str">
        <f t="shared" si="117"/>
        <v/>
      </c>
      <c r="MJ45" s="74" t="str">
        <f t="shared" ref="MJ45:NX45" si="118">IFERROR(((MJ9-MI9)/MI9),"")</f>
        <v/>
      </c>
      <c r="MK45" s="74" t="str">
        <f t="shared" si="118"/>
        <v/>
      </c>
      <c r="ML45" s="74" t="str">
        <f t="shared" si="118"/>
        <v/>
      </c>
      <c r="MM45" s="74" t="str">
        <f t="shared" si="118"/>
        <v/>
      </c>
      <c r="MN45" s="74" t="str">
        <f t="shared" si="118"/>
        <v/>
      </c>
      <c r="MO45" s="74" t="str">
        <f t="shared" si="118"/>
        <v/>
      </c>
      <c r="MP45" s="74" t="str">
        <f t="shared" si="118"/>
        <v/>
      </c>
      <c r="MQ45" s="74" t="str">
        <f t="shared" si="118"/>
        <v/>
      </c>
      <c r="MR45" s="74" t="str">
        <f t="shared" si="118"/>
        <v/>
      </c>
      <c r="MS45" s="74" t="str">
        <f t="shared" si="118"/>
        <v/>
      </c>
      <c r="MT45" s="74" t="str">
        <f t="shared" si="118"/>
        <v/>
      </c>
      <c r="MU45" s="74" t="str">
        <f t="shared" si="118"/>
        <v/>
      </c>
      <c r="MV45" s="74" t="str">
        <f t="shared" si="118"/>
        <v/>
      </c>
      <c r="MW45" s="74" t="str">
        <f t="shared" si="118"/>
        <v/>
      </c>
      <c r="MX45" s="74" t="str">
        <f t="shared" si="118"/>
        <v/>
      </c>
      <c r="MY45" s="74" t="str">
        <f t="shared" si="118"/>
        <v/>
      </c>
      <c r="MZ45" s="74" t="str">
        <f t="shared" si="118"/>
        <v/>
      </c>
      <c r="NA45" s="74" t="str">
        <f t="shared" si="118"/>
        <v/>
      </c>
      <c r="NB45" s="74" t="str">
        <f t="shared" si="118"/>
        <v/>
      </c>
      <c r="NC45" s="74" t="str">
        <f t="shared" si="118"/>
        <v/>
      </c>
      <c r="ND45" s="74" t="str">
        <f t="shared" si="118"/>
        <v/>
      </c>
      <c r="NE45" s="74" t="str">
        <f t="shared" si="118"/>
        <v/>
      </c>
      <c r="NF45" s="74">
        <f t="shared" si="118"/>
        <v>0.15843857634902411</v>
      </c>
      <c r="NG45" s="74">
        <f t="shared" si="118"/>
        <v>-0.48959365708622399</v>
      </c>
      <c r="NH45" s="74">
        <f t="shared" si="118"/>
        <v>0.26213592233009708</v>
      </c>
      <c r="NI45" s="74">
        <f t="shared" si="118"/>
        <v>0.7384615384615385</v>
      </c>
      <c r="NJ45" s="74">
        <f t="shared" si="118"/>
        <v>-0.49557522123893805</v>
      </c>
      <c r="NK45" s="74">
        <f t="shared" si="118"/>
        <v>-8.771929824561403E-3</v>
      </c>
      <c r="NL45" s="74">
        <f t="shared" si="118"/>
        <v>1.1415929203539823</v>
      </c>
      <c r="NM45" s="74">
        <f t="shared" si="118"/>
        <v>-0.14462809917355371</v>
      </c>
      <c r="NN45" s="74">
        <f t="shared" si="118"/>
        <v>1.229951690821256</v>
      </c>
      <c r="NO45" s="74">
        <f t="shared" si="118"/>
        <v>-0.54159445407279028</v>
      </c>
      <c r="NP45" s="74">
        <f t="shared" si="118"/>
        <v>4.9149338374291113E-2</v>
      </c>
      <c r="NQ45" s="74">
        <f t="shared" si="118"/>
        <v>-0.43693693693693691</v>
      </c>
      <c r="NR45" s="279">
        <f t="shared" si="118"/>
        <v>2.032</v>
      </c>
      <c r="NS45" s="74">
        <f t="shared" si="118"/>
        <v>-0.67282321899736153</v>
      </c>
      <c r="NT45" s="74">
        <f t="shared" si="118"/>
        <v>0.86290322580645162</v>
      </c>
      <c r="NU45" s="74">
        <f t="shared" si="118"/>
        <v>-0.25541125541125542</v>
      </c>
      <c r="NV45" s="74">
        <f t="shared" si="118"/>
        <v>-0.11627906976744186</v>
      </c>
      <c r="NW45" s="74">
        <f t="shared" si="118"/>
        <v>0.48684210526315791</v>
      </c>
      <c r="NX45" s="74">
        <f t="shared" si="118"/>
        <v>1.0265486725663717</v>
      </c>
      <c r="NY45" s="74"/>
      <c r="NZ45" s="74"/>
      <c r="OA45" s="253" t="str">
        <f t="shared" si="105"/>
        <v/>
      </c>
      <c r="OB45" s="74">
        <f t="shared" si="106"/>
        <v>1.7120023737698431</v>
      </c>
      <c r="OC45" s="253"/>
      <c r="OD45" s="74"/>
      <c r="OE45" s="74"/>
      <c r="OF45" s="74" t="str">
        <f t="shared" si="107"/>
        <v/>
      </c>
      <c r="OG45" s="74" t="str">
        <f t="shared" si="108"/>
        <v/>
      </c>
      <c r="OH45" s="74" t="str">
        <f t="shared" si="108"/>
        <v/>
      </c>
      <c r="OI45" s="74" t="str">
        <f t="shared" si="108"/>
        <v/>
      </c>
      <c r="OJ45" s="74" t="str">
        <f t="shared" si="108"/>
        <v/>
      </c>
      <c r="OK45" s="74" t="str">
        <f t="shared" si="108"/>
        <v/>
      </c>
      <c r="OL45" s="74" t="str">
        <f t="shared" si="108"/>
        <v/>
      </c>
      <c r="OM45" s="145"/>
      <c r="ON45" s="188" t="e">
        <f t="shared" si="109"/>
        <v>#DIV/0!</v>
      </c>
    </row>
    <row r="46" spans="1:422" ht="16" customHeight="1" thickBot="1" x14ac:dyDescent="0.25">
      <c r="A46" s="312"/>
      <c r="B46" s="21" t="s">
        <v>40</v>
      </c>
      <c r="C46" s="145" t="str">
        <f t="shared" ref="C46:AH46" si="119">IFERROR(((C10-B10)/B10),"")</f>
        <v/>
      </c>
      <c r="D46" s="145">
        <f t="shared" si="119"/>
        <v>0.49887640449438203</v>
      </c>
      <c r="E46" s="145">
        <f t="shared" si="119"/>
        <v>-0.98275862068965514</v>
      </c>
      <c r="F46" s="145">
        <f t="shared" si="119"/>
        <v>31.391304347826086</v>
      </c>
      <c r="G46" s="145">
        <f t="shared" si="119"/>
        <v>6.8456375838926178E-2</v>
      </c>
      <c r="H46" s="145">
        <f t="shared" si="119"/>
        <v>-0.78015075376884424</v>
      </c>
      <c r="I46" s="145">
        <f t="shared" si="119"/>
        <v>1.0114285714285713</v>
      </c>
      <c r="J46" s="145">
        <f t="shared" si="119"/>
        <v>0.60227272727272729</v>
      </c>
      <c r="K46" s="145">
        <f t="shared" si="119"/>
        <v>0.57801418439716312</v>
      </c>
      <c r="L46" s="145">
        <f t="shared" si="119"/>
        <v>-0.12584269662921349</v>
      </c>
      <c r="M46" s="145">
        <f t="shared" si="119"/>
        <v>0.32647814910025708</v>
      </c>
      <c r="N46" s="145">
        <f t="shared" si="119"/>
        <v>-0.50775193798449614</v>
      </c>
      <c r="O46" s="145">
        <f t="shared" si="119"/>
        <v>0.10236220472440945</v>
      </c>
      <c r="P46" s="145">
        <f t="shared" si="119"/>
        <v>-8.5714285714285715E-2</v>
      </c>
      <c r="Q46" s="145">
        <f t="shared" si="119"/>
        <v>3.7109375E-2</v>
      </c>
      <c r="R46" s="145">
        <f t="shared" si="119"/>
        <v>-5.2730696798493411E-2</v>
      </c>
      <c r="S46" s="145">
        <f t="shared" si="119"/>
        <v>1.6143141153081511</v>
      </c>
      <c r="T46" s="145">
        <f t="shared" si="119"/>
        <v>0.3178707224334601</v>
      </c>
      <c r="U46" s="145">
        <f t="shared" si="119"/>
        <v>-0.69994229659549911</v>
      </c>
      <c r="V46" s="145">
        <f t="shared" si="119"/>
        <v>0.11730769230769231</v>
      </c>
      <c r="W46" s="145">
        <f t="shared" si="119"/>
        <v>-1</v>
      </c>
      <c r="X46" s="145" t="str">
        <f t="shared" si="119"/>
        <v/>
      </c>
      <c r="Y46" s="145" t="str">
        <f t="shared" si="119"/>
        <v/>
      </c>
      <c r="Z46" s="145" t="str">
        <f t="shared" si="119"/>
        <v/>
      </c>
      <c r="AA46" s="145" t="str">
        <f t="shared" si="119"/>
        <v/>
      </c>
      <c r="AB46" s="145" t="str">
        <f t="shared" si="119"/>
        <v/>
      </c>
      <c r="AC46" s="145" t="str">
        <f t="shared" si="119"/>
        <v/>
      </c>
      <c r="AD46" s="145" t="str">
        <f t="shared" si="119"/>
        <v/>
      </c>
      <c r="AE46" s="145" t="str">
        <f t="shared" si="119"/>
        <v/>
      </c>
      <c r="AF46" s="145" t="str">
        <f t="shared" si="119"/>
        <v/>
      </c>
      <c r="AG46" s="145" t="str">
        <f t="shared" si="119"/>
        <v/>
      </c>
      <c r="AH46" s="145" t="str">
        <f t="shared" si="119"/>
        <v/>
      </c>
      <c r="AI46" s="145" t="str">
        <f t="shared" ref="AI46:BN46" si="120">IFERROR(((AI10-AH10)/AH10),"")</f>
        <v/>
      </c>
      <c r="AJ46" s="145" t="str">
        <f t="shared" si="120"/>
        <v/>
      </c>
      <c r="AK46" s="145" t="str">
        <f t="shared" si="120"/>
        <v/>
      </c>
      <c r="AL46" s="145" t="str">
        <f t="shared" si="120"/>
        <v/>
      </c>
      <c r="AM46" s="145" t="str">
        <f t="shared" si="120"/>
        <v/>
      </c>
      <c r="AN46" s="145" t="str">
        <f t="shared" si="120"/>
        <v/>
      </c>
      <c r="AO46" s="145" t="str">
        <f t="shared" si="120"/>
        <v/>
      </c>
      <c r="AP46" s="145" t="str">
        <f t="shared" si="120"/>
        <v/>
      </c>
      <c r="AQ46" s="145" t="str">
        <f t="shared" si="120"/>
        <v/>
      </c>
      <c r="AR46" s="145" t="str">
        <f t="shared" si="120"/>
        <v/>
      </c>
      <c r="AS46" s="145" t="str">
        <f t="shared" si="120"/>
        <v/>
      </c>
      <c r="AT46" s="145" t="str">
        <f t="shared" si="120"/>
        <v/>
      </c>
      <c r="AU46" s="145" t="str">
        <f t="shared" si="120"/>
        <v/>
      </c>
      <c r="AV46" s="145" t="str">
        <f t="shared" si="120"/>
        <v/>
      </c>
      <c r="AW46" s="145" t="str">
        <f t="shared" si="120"/>
        <v/>
      </c>
      <c r="AX46" s="145" t="str">
        <f t="shared" si="120"/>
        <v/>
      </c>
      <c r="AY46" s="145" t="str">
        <f t="shared" si="120"/>
        <v/>
      </c>
      <c r="AZ46" s="145" t="str">
        <f t="shared" si="120"/>
        <v/>
      </c>
      <c r="BA46" s="145" t="str">
        <f t="shared" si="120"/>
        <v/>
      </c>
      <c r="BB46" s="145" t="str">
        <f t="shared" si="120"/>
        <v/>
      </c>
      <c r="BC46" s="145" t="str">
        <f t="shared" si="120"/>
        <v/>
      </c>
      <c r="BD46" s="145" t="str">
        <f t="shared" si="120"/>
        <v/>
      </c>
      <c r="BE46" s="145" t="str">
        <f t="shared" si="120"/>
        <v/>
      </c>
      <c r="BF46" s="145" t="str">
        <f t="shared" si="120"/>
        <v/>
      </c>
      <c r="BG46" s="145" t="str">
        <f t="shared" si="120"/>
        <v/>
      </c>
      <c r="BH46" s="145" t="str">
        <f t="shared" si="120"/>
        <v/>
      </c>
      <c r="BI46" s="145" t="str">
        <f t="shared" si="120"/>
        <v/>
      </c>
      <c r="BJ46" s="145" t="str">
        <f t="shared" si="120"/>
        <v/>
      </c>
      <c r="BK46" s="145" t="str">
        <f t="shared" si="120"/>
        <v/>
      </c>
      <c r="BL46" s="145" t="str">
        <f t="shared" si="120"/>
        <v/>
      </c>
      <c r="BM46" s="145" t="str">
        <f t="shared" si="120"/>
        <v/>
      </c>
      <c r="BN46" s="145" t="str">
        <f t="shared" si="120"/>
        <v/>
      </c>
      <c r="BO46" s="145" t="str">
        <f t="shared" ref="BO46:CT46" si="121">IFERROR(((BO10-BN10)/BN10),"")</f>
        <v/>
      </c>
      <c r="BP46" s="145" t="str">
        <f t="shared" si="121"/>
        <v/>
      </c>
      <c r="BQ46" s="145" t="str">
        <f t="shared" si="121"/>
        <v/>
      </c>
      <c r="BR46" s="145" t="str">
        <f t="shared" si="121"/>
        <v/>
      </c>
      <c r="BS46" s="145" t="str">
        <f t="shared" si="121"/>
        <v/>
      </c>
      <c r="BT46" s="145" t="str">
        <f t="shared" si="121"/>
        <v/>
      </c>
      <c r="BU46" s="145" t="str">
        <f t="shared" si="121"/>
        <v/>
      </c>
      <c r="BV46" s="145" t="str">
        <f t="shared" si="121"/>
        <v/>
      </c>
      <c r="BW46" s="145" t="str">
        <f t="shared" si="121"/>
        <v/>
      </c>
      <c r="BX46" s="145" t="str">
        <f t="shared" si="121"/>
        <v/>
      </c>
      <c r="BY46" s="145" t="str">
        <f t="shared" si="121"/>
        <v/>
      </c>
      <c r="BZ46" s="145" t="str">
        <f t="shared" si="121"/>
        <v/>
      </c>
      <c r="CA46" s="145" t="str">
        <f t="shared" si="121"/>
        <v/>
      </c>
      <c r="CB46" s="145" t="str">
        <f t="shared" si="121"/>
        <v/>
      </c>
      <c r="CC46" s="145" t="str">
        <f t="shared" si="121"/>
        <v/>
      </c>
      <c r="CD46" s="145" t="str">
        <f t="shared" si="121"/>
        <v/>
      </c>
      <c r="CE46" s="145" t="str">
        <f t="shared" si="121"/>
        <v/>
      </c>
      <c r="CF46" s="145" t="str">
        <f t="shared" si="121"/>
        <v/>
      </c>
      <c r="CG46" s="145" t="str">
        <f t="shared" si="121"/>
        <v/>
      </c>
      <c r="CH46" s="145" t="str">
        <f t="shared" si="121"/>
        <v/>
      </c>
      <c r="CI46" s="145" t="str">
        <f t="shared" si="121"/>
        <v/>
      </c>
      <c r="CJ46" s="145" t="str">
        <f t="shared" si="121"/>
        <v/>
      </c>
      <c r="CK46" s="145" t="str">
        <f t="shared" si="121"/>
        <v/>
      </c>
      <c r="CL46" s="145" t="str">
        <f t="shared" si="121"/>
        <v/>
      </c>
      <c r="CM46" s="145" t="str">
        <f t="shared" si="121"/>
        <v/>
      </c>
      <c r="CN46" s="145" t="str">
        <f t="shared" si="121"/>
        <v/>
      </c>
      <c r="CO46" s="145" t="str">
        <f t="shared" si="121"/>
        <v/>
      </c>
      <c r="CP46" s="145" t="str">
        <f t="shared" si="121"/>
        <v/>
      </c>
      <c r="CQ46" s="145" t="str">
        <f t="shared" si="121"/>
        <v/>
      </c>
      <c r="CR46" s="145" t="str">
        <f t="shared" si="121"/>
        <v/>
      </c>
      <c r="CS46" s="145" t="str">
        <f t="shared" si="121"/>
        <v/>
      </c>
      <c r="CT46" s="145" t="str">
        <f t="shared" si="121"/>
        <v/>
      </c>
      <c r="CU46" s="145" t="str">
        <f t="shared" ref="CU46:DZ46" si="122">IFERROR(((CU10-CT10)/CT10),"")</f>
        <v/>
      </c>
      <c r="CV46" s="145" t="str">
        <f t="shared" si="122"/>
        <v/>
      </c>
      <c r="CW46" s="145" t="str">
        <f t="shared" si="122"/>
        <v/>
      </c>
      <c r="CX46" s="145" t="str">
        <f t="shared" si="122"/>
        <v/>
      </c>
      <c r="CY46" s="145" t="str">
        <f t="shared" si="122"/>
        <v/>
      </c>
      <c r="CZ46" s="145" t="str">
        <f t="shared" si="122"/>
        <v/>
      </c>
      <c r="DA46" s="145" t="str">
        <f t="shared" si="122"/>
        <v/>
      </c>
      <c r="DB46" s="145" t="str">
        <f t="shared" si="122"/>
        <v/>
      </c>
      <c r="DC46" s="145" t="str">
        <f t="shared" si="122"/>
        <v/>
      </c>
      <c r="DD46" s="145" t="str">
        <f t="shared" si="122"/>
        <v/>
      </c>
      <c r="DE46" s="145" t="str">
        <f t="shared" si="122"/>
        <v/>
      </c>
      <c r="DF46" s="145" t="str">
        <f t="shared" si="122"/>
        <v/>
      </c>
      <c r="DG46" s="145" t="str">
        <f t="shared" si="122"/>
        <v/>
      </c>
      <c r="DH46" s="145" t="str">
        <f t="shared" si="122"/>
        <v/>
      </c>
      <c r="DI46" s="145" t="str">
        <f t="shared" si="122"/>
        <v/>
      </c>
      <c r="DJ46" s="145" t="str">
        <f t="shared" si="122"/>
        <v/>
      </c>
      <c r="DK46" s="145" t="str">
        <f t="shared" si="122"/>
        <v/>
      </c>
      <c r="DL46" s="145" t="str">
        <f t="shared" si="122"/>
        <v/>
      </c>
      <c r="DM46" s="145" t="str">
        <f t="shared" si="122"/>
        <v/>
      </c>
      <c r="DN46" s="145" t="str">
        <f t="shared" si="122"/>
        <v/>
      </c>
      <c r="DO46" s="145" t="str">
        <f t="shared" si="122"/>
        <v/>
      </c>
      <c r="DP46" s="145" t="str">
        <f t="shared" si="122"/>
        <v/>
      </c>
      <c r="DQ46" s="145" t="str">
        <f t="shared" si="122"/>
        <v/>
      </c>
      <c r="DR46" s="145" t="str">
        <f t="shared" si="122"/>
        <v/>
      </c>
      <c r="DS46" s="145" t="str">
        <f t="shared" si="122"/>
        <v/>
      </c>
      <c r="DT46" s="145" t="str">
        <f t="shared" si="122"/>
        <v/>
      </c>
      <c r="DU46" s="145" t="str">
        <f t="shared" si="122"/>
        <v/>
      </c>
      <c r="DV46" s="145" t="str">
        <f t="shared" si="122"/>
        <v/>
      </c>
      <c r="DW46" s="145" t="str">
        <f t="shared" si="122"/>
        <v/>
      </c>
      <c r="DX46" s="145" t="str">
        <f t="shared" si="122"/>
        <v/>
      </c>
      <c r="DY46" s="145" t="str">
        <f t="shared" si="122"/>
        <v/>
      </c>
      <c r="DZ46" s="4" t="str">
        <f t="shared" si="122"/>
        <v/>
      </c>
      <c r="EA46" s="4" t="str">
        <f t="shared" ref="EA46:EX46" si="123">IFERROR(((EA10-DZ10)/DZ10),"")</f>
        <v/>
      </c>
      <c r="EB46" s="4" t="str">
        <f t="shared" si="123"/>
        <v/>
      </c>
      <c r="EC46" s="4" t="str">
        <f t="shared" si="123"/>
        <v/>
      </c>
      <c r="ED46" s="4" t="str">
        <f t="shared" si="123"/>
        <v/>
      </c>
      <c r="EE46" s="4" t="str">
        <f t="shared" si="123"/>
        <v/>
      </c>
      <c r="EF46" s="4" t="str">
        <f t="shared" si="123"/>
        <v/>
      </c>
      <c r="EG46" s="4" t="str">
        <f t="shared" si="123"/>
        <v/>
      </c>
      <c r="EH46" s="4" t="str">
        <f t="shared" si="123"/>
        <v/>
      </c>
      <c r="EI46" s="4" t="str">
        <f t="shared" si="123"/>
        <v/>
      </c>
      <c r="EJ46" s="4" t="str">
        <f t="shared" si="123"/>
        <v/>
      </c>
      <c r="EK46" s="4" t="str">
        <f t="shared" si="123"/>
        <v/>
      </c>
      <c r="EL46" s="4" t="str">
        <f t="shared" si="123"/>
        <v/>
      </c>
      <c r="EM46" s="4" t="str">
        <f t="shared" si="123"/>
        <v/>
      </c>
      <c r="EN46" s="4" t="str">
        <f t="shared" si="123"/>
        <v/>
      </c>
      <c r="EO46" s="4" t="str">
        <f t="shared" si="123"/>
        <v/>
      </c>
      <c r="EP46" s="4" t="str">
        <f t="shared" si="123"/>
        <v/>
      </c>
      <c r="EQ46" s="4" t="str">
        <f t="shared" si="123"/>
        <v/>
      </c>
      <c r="ER46" s="4" t="str">
        <f t="shared" si="123"/>
        <v/>
      </c>
      <c r="ES46" s="4" t="str">
        <f t="shared" si="123"/>
        <v/>
      </c>
      <c r="ET46" s="4" t="str">
        <f t="shared" si="123"/>
        <v/>
      </c>
      <c r="EU46" s="4" t="str">
        <f t="shared" si="123"/>
        <v/>
      </c>
      <c r="EV46" s="4" t="str">
        <f t="shared" si="123"/>
        <v/>
      </c>
      <c r="EW46" s="4" t="str">
        <f t="shared" si="123"/>
        <v/>
      </c>
      <c r="EX46" s="4" t="str">
        <f t="shared" si="123"/>
        <v/>
      </c>
      <c r="EY46" s="145" t="str">
        <f>IFERROR(((EY10-#REF!)/#REF!),"")</f>
        <v/>
      </c>
      <c r="EZ46" s="145" t="str">
        <f t="shared" ref="EZ46:HK46" si="124">IFERROR(((EZ10-EY10)/EY10),"")</f>
        <v/>
      </c>
      <c r="FA46" s="145" t="str">
        <f t="shared" si="124"/>
        <v/>
      </c>
      <c r="FB46" s="145" t="str">
        <f t="shared" si="124"/>
        <v/>
      </c>
      <c r="FC46" s="145" t="str">
        <f t="shared" si="124"/>
        <v/>
      </c>
      <c r="FD46" s="145" t="str">
        <f t="shared" si="124"/>
        <v/>
      </c>
      <c r="FE46" s="4" t="str">
        <f t="shared" si="124"/>
        <v/>
      </c>
      <c r="FF46" s="4" t="str">
        <f t="shared" si="124"/>
        <v/>
      </c>
      <c r="FG46" s="4" t="str">
        <f t="shared" si="124"/>
        <v/>
      </c>
      <c r="FH46" s="4" t="str">
        <f t="shared" si="124"/>
        <v/>
      </c>
      <c r="FI46" s="4" t="str">
        <f t="shared" si="124"/>
        <v/>
      </c>
      <c r="FJ46" s="4" t="str">
        <f t="shared" si="124"/>
        <v/>
      </c>
      <c r="FK46" s="4" t="str">
        <f t="shared" si="124"/>
        <v/>
      </c>
      <c r="FL46" s="4" t="str">
        <f t="shared" si="124"/>
        <v/>
      </c>
      <c r="FM46" s="4" t="str">
        <f t="shared" si="124"/>
        <v/>
      </c>
      <c r="FN46" s="4" t="str">
        <f t="shared" si="124"/>
        <v/>
      </c>
      <c r="FO46" s="4" t="str">
        <f t="shared" si="124"/>
        <v/>
      </c>
      <c r="FP46" s="4" t="str">
        <f t="shared" si="124"/>
        <v/>
      </c>
      <c r="FQ46" s="4" t="str">
        <f t="shared" si="124"/>
        <v/>
      </c>
      <c r="FR46" s="4" t="str">
        <f t="shared" si="124"/>
        <v/>
      </c>
      <c r="FS46" s="4" t="str">
        <f t="shared" si="124"/>
        <v/>
      </c>
      <c r="FT46" s="4" t="str">
        <f t="shared" si="124"/>
        <v/>
      </c>
      <c r="FU46" s="4" t="str">
        <f t="shared" si="124"/>
        <v/>
      </c>
      <c r="FV46" s="4" t="str">
        <f t="shared" si="124"/>
        <v/>
      </c>
      <c r="FW46" s="4" t="str">
        <f t="shared" si="124"/>
        <v/>
      </c>
      <c r="FX46" s="4" t="str">
        <f t="shared" si="124"/>
        <v/>
      </c>
      <c r="FY46" s="4" t="str">
        <f t="shared" si="124"/>
        <v/>
      </c>
      <c r="FZ46" s="4" t="str">
        <f t="shared" si="124"/>
        <v/>
      </c>
      <c r="GA46" s="218" t="str">
        <f t="shared" si="124"/>
        <v/>
      </c>
      <c r="GB46" s="145" t="str">
        <f t="shared" si="124"/>
        <v/>
      </c>
      <c r="GC46" s="74" t="str">
        <f t="shared" si="124"/>
        <v/>
      </c>
      <c r="GD46" s="74" t="str">
        <f t="shared" si="124"/>
        <v/>
      </c>
      <c r="GE46" s="74" t="str">
        <f t="shared" si="124"/>
        <v/>
      </c>
      <c r="GF46" s="74" t="str">
        <f t="shared" si="124"/>
        <v/>
      </c>
      <c r="GG46" s="74" t="str">
        <f t="shared" si="124"/>
        <v/>
      </c>
      <c r="GH46" s="74" t="str">
        <f t="shared" si="124"/>
        <v/>
      </c>
      <c r="GI46" s="74" t="str">
        <f t="shared" si="124"/>
        <v/>
      </c>
      <c r="GJ46" s="74" t="str">
        <f t="shared" si="124"/>
        <v/>
      </c>
      <c r="GK46" s="74" t="str">
        <f t="shared" si="124"/>
        <v/>
      </c>
      <c r="GL46" s="74" t="str">
        <f t="shared" si="124"/>
        <v/>
      </c>
      <c r="GM46" s="74" t="str">
        <f t="shared" si="124"/>
        <v/>
      </c>
      <c r="GN46" s="74" t="str">
        <f t="shared" si="124"/>
        <v/>
      </c>
      <c r="GO46" s="74" t="str">
        <f t="shared" si="124"/>
        <v/>
      </c>
      <c r="GP46" s="74" t="str">
        <f t="shared" si="124"/>
        <v/>
      </c>
      <c r="GQ46" s="74" t="str">
        <f t="shared" si="124"/>
        <v/>
      </c>
      <c r="GR46" s="74" t="str">
        <f t="shared" si="124"/>
        <v/>
      </c>
      <c r="GS46" s="74" t="str">
        <f t="shared" si="124"/>
        <v/>
      </c>
      <c r="GT46" s="74" t="str">
        <f t="shared" si="124"/>
        <v/>
      </c>
      <c r="GU46" s="74" t="str">
        <f t="shared" si="124"/>
        <v/>
      </c>
      <c r="GV46" s="74" t="str">
        <f t="shared" si="124"/>
        <v/>
      </c>
      <c r="GW46" s="74" t="str">
        <f t="shared" si="124"/>
        <v/>
      </c>
      <c r="GX46" s="74" t="str">
        <f t="shared" si="124"/>
        <v/>
      </c>
      <c r="GY46" s="74" t="str">
        <f t="shared" si="124"/>
        <v/>
      </c>
      <c r="GZ46" s="74" t="str">
        <f t="shared" si="124"/>
        <v/>
      </c>
      <c r="HA46" s="74" t="str">
        <f t="shared" si="124"/>
        <v/>
      </c>
      <c r="HB46" s="74" t="str">
        <f t="shared" si="124"/>
        <v/>
      </c>
      <c r="HC46" s="74" t="str">
        <f t="shared" si="124"/>
        <v/>
      </c>
      <c r="HD46" s="74" t="str">
        <f t="shared" si="124"/>
        <v/>
      </c>
      <c r="HE46" s="74" t="str">
        <f t="shared" si="124"/>
        <v/>
      </c>
      <c r="HF46" s="74" t="str">
        <f t="shared" si="124"/>
        <v/>
      </c>
      <c r="HG46" s="74" t="str">
        <f t="shared" si="124"/>
        <v/>
      </c>
      <c r="HH46" s="74" t="str">
        <f t="shared" si="124"/>
        <v/>
      </c>
      <c r="HI46" s="74" t="str">
        <f t="shared" si="124"/>
        <v/>
      </c>
      <c r="HJ46" s="74" t="str">
        <f t="shared" si="124"/>
        <v/>
      </c>
      <c r="HK46" s="74" t="str">
        <f t="shared" si="124"/>
        <v/>
      </c>
      <c r="HL46" s="74" t="str">
        <f t="shared" ref="HL46:JW46" si="125">IFERROR(((HL10-HK10)/HK10),"")</f>
        <v/>
      </c>
      <c r="HM46" s="74" t="str">
        <f t="shared" si="125"/>
        <v/>
      </c>
      <c r="HN46" s="74" t="str">
        <f t="shared" si="125"/>
        <v/>
      </c>
      <c r="HO46" s="74" t="str">
        <f t="shared" si="125"/>
        <v/>
      </c>
      <c r="HP46" s="74" t="str">
        <f t="shared" si="125"/>
        <v/>
      </c>
      <c r="HQ46" s="74" t="str">
        <f t="shared" si="125"/>
        <v/>
      </c>
      <c r="HR46" s="74" t="str">
        <f t="shared" si="125"/>
        <v/>
      </c>
      <c r="HS46" s="74" t="str">
        <f t="shared" si="125"/>
        <v/>
      </c>
      <c r="HT46" s="74" t="str">
        <f t="shared" si="125"/>
        <v/>
      </c>
      <c r="HU46" s="74" t="str">
        <f t="shared" si="125"/>
        <v/>
      </c>
      <c r="HV46" s="74" t="str">
        <f t="shared" si="125"/>
        <v/>
      </c>
      <c r="HW46" s="74" t="str">
        <f t="shared" si="125"/>
        <v/>
      </c>
      <c r="HX46" s="74" t="str">
        <f t="shared" si="125"/>
        <v/>
      </c>
      <c r="HY46" s="74" t="str">
        <f t="shared" si="125"/>
        <v/>
      </c>
      <c r="HZ46" s="74" t="str">
        <f t="shared" si="125"/>
        <v/>
      </c>
      <c r="IA46" s="74" t="str">
        <f t="shared" si="125"/>
        <v/>
      </c>
      <c r="IB46" s="74" t="str">
        <f t="shared" si="125"/>
        <v/>
      </c>
      <c r="IC46" s="74" t="str">
        <f t="shared" si="125"/>
        <v/>
      </c>
      <c r="ID46" s="74" t="str">
        <f t="shared" si="125"/>
        <v/>
      </c>
      <c r="IE46" s="74" t="str">
        <f t="shared" si="125"/>
        <v/>
      </c>
      <c r="IF46" s="74" t="str">
        <f t="shared" si="125"/>
        <v/>
      </c>
      <c r="IG46" s="74" t="str">
        <f t="shared" si="125"/>
        <v/>
      </c>
      <c r="IH46" s="74" t="str">
        <f t="shared" si="125"/>
        <v/>
      </c>
      <c r="II46" s="74" t="str">
        <f t="shared" si="125"/>
        <v/>
      </c>
      <c r="IJ46" s="74" t="str">
        <f t="shared" si="125"/>
        <v/>
      </c>
      <c r="IK46" s="74" t="str">
        <f t="shared" si="125"/>
        <v/>
      </c>
      <c r="IL46" s="74" t="str">
        <f t="shared" si="125"/>
        <v/>
      </c>
      <c r="IM46" s="191" t="str">
        <f t="shared" si="125"/>
        <v/>
      </c>
      <c r="IN46" s="74" t="str">
        <f t="shared" si="125"/>
        <v/>
      </c>
      <c r="IO46" s="74" t="str">
        <f t="shared" si="125"/>
        <v/>
      </c>
      <c r="IP46" s="74" t="str">
        <f t="shared" si="125"/>
        <v/>
      </c>
      <c r="IQ46" s="74" t="str">
        <f t="shared" si="125"/>
        <v/>
      </c>
      <c r="IR46" s="74" t="str">
        <f t="shared" si="125"/>
        <v/>
      </c>
      <c r="IS46" s="74" t="str">
        <f t="shared" si="125"/>
        <v/>
      </c>
      <c r="IT46" s="74" t="str">
        <f t="shared" si="125"/>
        <v/>
      </c>
      <c r="IU46" s="74" t="str">
        <f t="shared" si="125"/>
        <v/>
      </c>
      <c r="IV46" s="74" t="str">
        <f t="shared" si="125"/>
        <v/>
      </c>
      <c r="IW46" s="74" t="str">
        <f t="shared" si="125"/>
        <v/>
      </c>
      <c r="IX46" s="74" t="str">
        <f t="shared" si="125"/>
        <v/>
      </c>
      <c r="IY46" s="74" t="str">
        <f t="shared" si="125"/>
        <v/>
      </c>
      <c r="IZ46" s="74" t="str">
        <f t="shared" si="125"/>
        <v/>
      </c>
      <c r="JA46" s="74" t="str">
        <f t="shared" si="125"/>
        <v/>
      </c>
      <c r="JB46" s="74" t="str">
        <f t="shared" si="125"/>
        <v/>
      </c>
      <c r="JC46" s="74" t="str">
        <f t="shared" si="125"/>
        <v/>
      </c>
      <c r="JD46" s="74" t="str">
        <f t="shared" si="125"/>
        <v/>
      </c>
      <c r="JE46" s="74" t="str">
        <f t="shared" si="125"/>
        <v/>
      </c>
      <c r="JF46" s="74" t="str">
        <f t="shared" si="125"/>
        <v/>
      </c>
      <c r="JG46" s="74" t="str">
        <f t="shared" si="125"/>
        <v/>
      </c>
      <c r="JH46" s="74" t="str">
        <f t="shared" si="125"/>
        <v/>
      </c>
      <c r="JI46" s="74" t="str">
        <f t="shared" si="125"/>
        <v/>
      </c>
      <c r="JJ46" s="74" t="str">
        <f t="shared" si="125"/>
        <v/>
      </c>
      <c r="JK46" s="74" t="str">
        <f t="shared" si="125"/>
        <v/>
      </c>
      <c r="JL46" s="74" t="str">
        <f t="shared" si="125"/>
        <v/>
      </c>
      <c r="JM46" s="74" t="str">
        <f t="shared" si="125"/>
        <v/>
      </c>
      <c r="JN46" s="74" t="str">
        <f t="shared" si="125"/>
        <v/>
      </c>
      <c r="JO46" s="74" t="str">
        <f t="shared" si="125"/>
        <v/>
      </c>
      <c r="JP46" s="279" t="str">
        <f t="shared" si="125"/>
        <v/>
      </c>
      <c r="JQ46" s="74" t="str">
        <f t="shared" si="125"/>
        <v/>
      </c>
      <c r="JR46" s="74" t="str">
        <f t="shared" si="125"/>
        <v/>
      </c>
      <c r="JS46" s="74" t="str">
        <f t="shared" si="125"/>
        <v/>
      </c>
      <c r="JT46" s="74" t="str">
        <f t="shared" si="125"/>
        <v/>
      </c>
      <c r="JU46" s="74" t="str">
        <f t="shared" si="125"/>
        <v/>
      </c>
      <c r="JV46" s="74" t="str">
        <f t="shared" si="125"/>
        <v/>
      </c>
      <c r="JW46" s="74" t="str">
        <f t="shared" si="125"/>
        <v/>
      </c>
      <c r="JX46" s="74" t="str">
        <f t="shared" ref="JX46:MI46" si="126">IFERROR(((JX10-JW10)/JW10),"")</f>
        <v/>
      </c>
      <c r="JY46" s="74" t="str">
        <f t="shared" si="126"/>
        <v/>
      </c>
      <c r="JZ46" s="74" t="str">
        <f t="shared" si="126"/>
        <v/>
      </c>
      <c r="KA46" s="74" t="str">
        <f t="shared" si="126"/>
        <v/>
      </c>
      <c r="KB46" s="74" t="str">
        <f t="shared" si="126"/>
        <v/>
      </c>
      <c r="KC46" s="74" t="str">
        <f t="shared" si="126"/>
        <v/>
      </c>
      <c r="KD46" s="74" t="str">
        <f t="shared" si="126"/>
        <v/>
      </c>
      <c r="KE46" s="74" t="str">
        <f t="shared" si="126"/>
        <v/>
      </c>
      <c r="KF46" s="74" t="str">
        <f t="shared" si="126"/>
        <v/>
      </c>
      <c r="KG46" s="74" t="str">
        <f t="shared" si="126"/>
        <v/>
      </c>
      <c r="KH46" s="74" t="str">
        <f t="shared" si="126"/>
        <v/>
      </c>
      <c r="KI46" s="74" t="str">
        <f t="shared" si="126"/>
        <v/>
      </c>
      <c r="KJ46" s="74" t="str">
        <f t="shared" si="126"/>
        <v/>
      </c>
      <c r="KK46" s="74" t="str">
        <f t="shared" si="126"/>
        <v/>
      </c>
      <c r="KL46" s="74" t="str">
        <f t="shared" si="126"/>
        <v/>
      </c>
      <c r="KM46" s="74" t="str">
        <f t="shared" si="126"/>
        <v/>
      </c>
      <c r="KN46" s="74" t="str">
        <f t="shared" si="126"/>
        <v/>
      </c>
      <c r="KO46" s="74" t="str">
        <f t="shared" si="126"/>
        <v/>
      </c>
      <c r="KP46" s="74" t="str">
        <f t="shared" si="126"/>
        <v/>
      </c>
      <c r="KQ46" s="74" t="str">
        <f t="shared" si="126"/>
        <v/>
      </c>
      <c r="KR46" s="74" t="str">
        <f t="shared" si="126"/>
        <v/>
      </c>
      <c r="KS46" s="74" t="str">
        <f t="shared" si="126"/>
        <v/>
      </c>
      <c r="KT46" s="74" t="str">
        <f t="shared" si="126"/>
        <v/>
      </c>
      <c r="KU46" s="74" t="str">
        <f t="shared" si="126"/>
        <v/>
      </c>
      <c r="KV46" s="74" t="str">
        <f t="shared" si="126"/>
        <v/>
      </c>
      <c r="KW46" s="74" t="str">
        <f t="shared" si="126"/>
        <v/>
      </c>
      <c r="KX46" s="74" t="str">
        <f t="shared" si="126"/>
        <v/>
      </c>
      <c r="KY46" s="74" t="str">
        <f t="shared" si="126"/>
        <v/>
      </c>
      <c r="KZ46" s="74" t="str">
        <f t="shared" si="126"/>
        <v/>
      </c>
      <c r="LA46" s="74" t="str">
        <f t="shared" si="126"/>
        <v/>
      </c>
      <c r="LB46" s="74" t="str">
        <f t="shared" si="126"/>
        <v/>
      </c>
      <c r="LC46" s="74" t="str">
        <f t="shared" si="126"/>
        <v/>
      </c>
      <c r="LD46" s="74" t="str">
        <f t="shared" si="126"/>
        <v/>
      </c>
      <c r="LE46" s="74" t="str">
        <f t="shared" si="126"/>
        <v/>
      </c>
      <c r="LF46" s="74" t="str">
        <f t="shared" si="126"/>
        <v/>
      </c>
      <c r="LG46" s="74" t="str">
        <f t="shared" si="126"/>
        <v/>
      </c>
      <c r="LH46" s="74" t="str">
        <f t="shared" si="126"/>
        <v/>
      </c>
      <c r="LI46" s="74" t="str">
        <f t="shared" si="126"/>
        <v/>
      </c>
      <c r="LJ46" s="74" t="str">
        <f t="shared" si="126"/>
        <v/>
      </c>
      <c r="LK46" s="74" t="str">
        <f t="shared" si="126"/>
        <v/>
      </c>
      <c r="LL46" s="74" t="str">
        <f t="shared" si="126"/>
        <v/>
      </c>
      <c r="LM46" s="74" t="str">
        <f t="shared" si="126"/>
        <v/>
      </c>
      <c r="LN46" s="74" t="str">
        <f t="shared" si="126"/>
        <v/>
      </c>
      <c r="LO46" s="74" t="str">
        <f t="shared" si="126"/>
        <v/>
      </c>
      <c r="LP46" s="74" t="str">
        <f t="shared" si="126"/>
        <v/>
      </c>
      <c r="LQ46" s="74" t="str">
        <f t="shared" si="126"/>
        <v/>
      </c>
      <c r="LR46" s="74" t="str">
        <f t="shared" si="126"/>
        <v/>
      </c>
      <c r="LS46" s="74" t="str">
        <f t="shared" si="126"/>
        <v/>
      </c>
      <c r="LT46" s="74" t="str">
        <f t="shared" si="126"/>
        <v/>
      </c>
      <c r="LU46" s="74" t="str">
        <f t="shared" si="126"/>
        <v/>
      </c>
      <c r="LV46" s="74" t="str">
        <f t="shared" si="126"/>
        <v/>
      </c>
      <c r="LW46" s="74" t="str">
        <f t="shared" si="126"/>
        <v/>
      </c>
      <c r="LX46" s="74" t="str">
        <f t="shared" si="126"/>
        <v/>
      </c>
      <c r="LY46" s="74" t="str">
        <f t="shared" si="126"/>
        <v/>
      </c>
      <c r="LZ46" s="74" t="str">
        <f t="shared" si="126"/>
        <v/>
      </c>
      <c r="MA46" s="74" t="str">
        <f t="shared" si="126"/>
        <v/>
      </c>
      <c r="MB46" s="74" t="str">
        <f t="shared" si="126"/>
        <v/>
      </c>
      <c r="MC46" s="74" t="str">
        <f t="shared" si="126"/>
        <v/>
      </c>
      <c r="MD46" s="74" t="str">
        <f t="shared" si="126"/>
        <v/>
      </c>
      <c r="ME46" s="74" t="str">
        <f t="shared" si="126"/>
        <v/>
      </c>
      <c r="MF46" s="74" t="str">
        <f t="shared" si="126"/>
        <v/>
      </c>
      <c r="MG46" s="74" t="str">
        <f t="shared" si="126"/>
        <v/>
      </c>
      <c r="MH46" s="74" t="str">
        <f t="shared" si="126"/>
        <v/>
      </c>
      <c r="MI46" s="74" t="str">
        <f t="shared" si="126"/>
        <v/>
      </c>
      <c r="MJ46" s="74" t="str">
        <f t="shared" ref="MJ46:NX46" si="127">IFERROR(((MJ10-MI10)/MI10),"")</f>
        <v/>
      </c>
      <c r="MK46" s="74" t="str">
        <f t="shared" si="127"/>
        <v/>
      </c>
      <c r="ML46" s="74" t="str">
        <f t="shared" si="127"/>
        <v/>
      </c>
      <c r="MM46" s="74" t="str">
        <f t="shared" si="127"/>
        <v/>
      </c>
      <c r="MN46" s="74" t="str">
        <f t="shared" si="127"/>
        <v/>
      </c>
      <c r="MO46" s="74" t="str">
        <f t="shared" si="127"/>
        <v/>
      </c>
      <c r="MP46" s="74" t="str">
        <f t="shared" si="127"/>
        <v/>
      </c>
      <c r="MQ46" s="74" t="str">
        <f t="shared" si="127"/>
        <v/>
      </c>
      <c r="MR46" s="74" t="str">
        <f t="shared" si="127"/>
        <v/>
      </c>
      <c r="MS46" s="74" t="str">
        <f t="shared" si="127"/>
        <v/>
      </c>
      <c r="MT46" s="74" t="str">
        <f t="shared" si="127"/>
        <v/>
      </c>
      <c r="MU46" s="74" t="str">
        <f t="shared" si="127"/>
        <v/>
      </c>
      <c r="MV46" s="74" t="str">
        <f t="shared" si="127"/>
        <v/>
      </c>
      <c r="MW46" s="74" t="str">
        <f t="shared" si="127"/>
        <v/>
      </c>
      <c r="MX46" s="74" t="str">
        <f t="shared" si="127"/>
        <v/>
      </c>
      <c r="MY46" s="74" t="str">
        <f t="shared" si="127"/>
        <v/>
      </c>
      <c r="MZ46" s="74" t="str">
        <f t="shared" si="127"/>
        <v/>
      </c>
      <c r="NA46" s="74" t="str">
        <f t="shared" si="127"/>
        <v/>
      </c>
      <c r="NB46" s="74" t="str">
        <f t="shared" si="127"/>
        <v/>
      </c>
      <c r="NC46" s="74" t="str">
        <f t="shared" si="127"/>
        <v/>
      </c>
      <c r="ND46" s="74" t="str">
        <f t="shared" si="127"/>
        <v/>
      </c>
      <c r="NE46" s="74" t="str">
        <f t="shared" si="127"/>
        <v/>
      </c>
      <c r="NF46" s="74">
        <f t="shared" si="127"/>
        <v>0.49887640449438203</v>
      </c>
      <c r="NG46" s="74">
        <f t="shared" si="127"/>
        <v>-0.98275862068965514</v>
      </c>
      <c r="NH46" s="74">
        <f t="shared" si="127"/>
        <v>31.391304347826086</v>
      </c>
      <c r="NI46" s="74">
        <f t="shared" si="127"/>
        <v>6.8456375838926178E-2</v>
      </c>
      <c r="NJ46" s="74">
        <f t="shared" si="127"/>
        <v>-0.78015075376884424</v>
      </c>
      <c r="NK46" s="74">
        <f t="shared" si="127"/>
        <v>1.0114285714285713</v>
      </c>
      <c r="NL46" s="74">
        <f t="shared" si="127"/>
        <v>0.60227272727272729</v>
      </c>
      <c r="NM46" s="74">
        <f t="shared" si="127"/>
        <v>0.57801418439716312</v>
      </c>
      <c r="NN46" s="74">
        <f t="shared" si="127"/>
        <v>-0.12584269662921349</v>
      </c>
      <c r="NO46" s="74">
        <f t="shared" si="127"/>
        <v>0.32647814910025708</v>
      </c>
      <c r="NP46" s="74">
        <f t="shared" si="127"/>
        <v>-0.50775193798449614</v>
      </c>
      <c r="NQ46" s="74">
        <f t="shared" si="127"/>
        <v>0.10236220472440945</v>
      </c>
      <c r="NR46" s="279">
        <f t="shared" si="127"/>
        <v>-8.5714285714285715E-2</v>
      </c>
      <c r="NS46" s="74">
        <f t="shared" si="127"/>
        <v>3.7109375E-2</v>
      </c>
      <c r="NT46" s="74">
        <f t="shared" si="127"/>
        <v>-5.2730696798493411E-2</v>
      </c>
      <c r="NU46" s="74">
        <f t="shared" si="127"/>
        <v>1.6143141153081511</v>
      </c>
      <c r="NV46" s="74">
        <f t="shared" si="127"/>
        <v>0.3178707224334601</v>
      </c>
      <c r="NW46" s="74">
        <f t="shared" si="127"/>
        <v>-0.69994229659549911</v>
      </c>
      <c r="NX46" s="74">
        <f t="shared" si="127"/>
        <v>0.11730769230769231</v>
      </c>
      <c r="NY46" s="74"/>
      <c r="NZ46" s="74"/>
      <c r="OA46" s="253" t="str">
        <f t="shared" si="105"/>
        <v/>
      </c>
      <c r="OB46" s="74">
        <f t="shared" si="106"/>
        <v>1.6197298034610776</v>
      </c>
      <c r="OC46" s="253"/>
      <c r="OD46" s="74"/>
      <c r="OE46" s="74"/>
      <c r="OF46" s="74" t="str">
        <f t="shared" si="107"/>
        <v/>
      </c>
      <c r="OG46" s="74" t="str">
        <f t="shared" si="108"/>
        <v/>
      </c>
      <c r="OH46" s="74" t="str">
        <f t="shared" si="108"/>
        <v/>
      </c>
      <c r="OI46" s="74" t="str">
        <f t="shared" si="108"/>
        <v/>
      </c>
      <c r="OJ46" s="74" t="str">
        <f t="shared" si="108"/>
        <v/>
      </c>
      <c r="OK46" s="74" t="str">
        <f t="shared" si="108"/>
        <v/>
      </c>
      <c r="OL46" s="74" t="str">
        <f t="shared" si="108"/>
        <v/>
      </c>
      <c r="OM46" s="145"/>
      <c r="ON46" s="188" t="e">
        <f t="shared" si="109"/>
        <v>#DIV/0!</v>
      </c>
    </row>
    <row r="47" spans="1:422" x14ac:dyDescent="0.2">
      <c r="A47" s="311" t="s">
        <v>41</v>
      </c>
      <c r="B47" s="21" t="s">
        <v>42</v>
      </c>
      <c r="C47" s="145" t="str">
        <f t="shared" ref="C47:AH47" si="128">IFERROR(((C11-B11)/B11),"")</f>
        <v/>
      </c>
      <c r="D47" s="145" t="str">
        <f t="shared" si="128"/>
        <v/>
      </c>
      <c r="E47" s="145" t="str">
        <f t="shared" si="128"/>
        <v/>
      </c>
      <c r="F47" s="145" t="str">
        <f t="shared" si="128"/>
        <v/>
      </c>
      <c r="G47" s="145" t="str">
        <f t="shared" si="128"/>
        <v/>
      </c>
      <c r="H47" s="145" t="str">
        <f t="shared" si="128"/>
        <v/>
      </c>
      <c r="I47" s="145" t="str">
        <f t="shared" si="128"/>
        <v/>
      </c>
      <c r="J47" s="145" t="str">
        <f t="shared" si="128"/>
        <v/>
      </c>
      <c r="K47" s="145" t="str">
        <f t="shared" si="128"/>
        <v/>
      </c>
      <c r="L47" s="145" t="str">
        <f t="shared" si="128"/>
        <v/>
      </c>
      <c r="M47" s="145" t="str">
        <f t="shared" si="128"/>
        <v/>
      </c>
      <c r="N47" s="145">
        <f t="shared" si="128"/>
        <v>-0.33333333333333331</v>
      </c>
      <c r="O47" s="145">
        <f t="shared" si="128"/>
        <v>-1</v>
      </c>
      <c r="P47" s="145" t="str">
        <f t="shared" si="128"/>
        <v/>
      </c>
      <c r="Q47" s="145">
        <f t="shared" si="128"/>
        <v>-1</v>
      </c>
      <c r="R47" s="145" t="str">
        <f t="shared" si="128"/>
        <v/>
      </c>
      <c r="S47" s="145" t="str">
        <f t="shared" si="128"/>
        <v/>
      </c>
      <c r="T47" s="145" t="str">
        <f t="shared" si="128"/>
        <v/>
      </c>
      <c r="U47" s="145" t="str">
        <f t="shared" si="128"/>
        <v/>
      </c>
      <c r="V47" s="145" t="str">
        <f t="shared" si="128"/>
        <v/>
      </c>
      <c r="W47" s="145" t="str">
        <f t="shared" si="128"/>
        <v/>
      </c>
      <c r="X47" s="145" t="str">
        <f t="shared" si="128"/>
        <v/>
      </c>
      <c r="Y47" s="145" t="str">
        <f t="shared" si="128"/>
        <v/>
      </c>
      <c r="Z47" s="145" t="str">
        <f t="shared" si="128"/>
        <v/>
      </c>
      <c r="AA47" s="145" t="str">
        <f t="shared" si="128"/>
        <v/>
      </c>
      <c r="AB47" s="145" t="str">
        <f t="shared" si="128"/>
        <v/>
      </c>
      <c r="AC47" s="145" t="str">
        <f t="shared" si="128"/>
        <v/>
      </c>
      <c r="AD47" s="145" t="str">
        <f t="shared" si="128"/>
        <v/>
      </c>
      <c r="AE47" s="145" t="str">
        <f t="shared" si="128"/>
        <v/>
      </c>
      <c r="AF47" s="145" t="str">
        <f t="shared" si="128"/>
        <v/>
      </c>
      <c r="AG47" s="145" t="str">
        <f t="shared" si="128"/>
        <v/>
      </c>
      <c r="AH47" s="145" t="str">
        <f t="shared" si="128"/>
        <v/>
      </c>
      <c r="AI47" s="145" t="str">
        <f t="shared" ref="AI47:BN47" si="129">IFERROR(((AI11-AH11)/AH11),"")</f>
        <v/>
      </c>
      <c r="AJ47" s="145" t="str">
        <f t="shared" si="129"/>
        <v/>
      </c>
      <c r="AK47" s="145" t="str">
        <f t="shared" si="129"/>
        <v/>
      </c>
      <c r="AL47" s="145" t="str">
        <f t="shared" si="129"/>
        <v/>
      </c>
      <c r="AM47" s="145" t="str">
        <f t="shared" si="129"/>
        <v/>
      </c>
      <c r="AN47" s="145" t="str">
        <f t="shared" si="129"/>
        <v/>
      </c>
      <c r="AO47" s="145" t="str">
        <f t="shared" si="129"/>
        <v/>
      </c>
      <c r="AP47" s="145" t="str">
        <f t="shared" si="129"/>
        <v/>
      </c>
      <c r="AQ47" s="145" t="str">
        <f t="shared" si="129"/>
        <v/>
      </c>
      <c r="AR47" s="145" t="str">
        <f t="shared" si="129"/>
        <v/>
      </c>
      <c r="AS47" s="145" t="str">
        <f t="shared" si="129"/>
        <v/>
      </c>
      <c r="AT47" s="145" t="str">
        <f t="shared" si="129"/>
        <v/>
      </c>
      <c r="AU47" s="145" t="str">
        <f t="shared" si="129"/>
        <v/>
      </c>
      <c r="AV47" s="145" t="str">
        <f t="shared" si="129"/>
        <v/>
      </c>
      <c r="AW47" s="145" t="str">
        <f t="shared" si="129"/>
        <v/>
      </c>
      <c r="AX47" s="145" t="str">
        <f t="shared" si="129"/>
        <v/>
      </c>
      <c r="AY47" s="145" t="str">
        <f t="shared" si="129"/>
        <v/>
      </c>
      <c r="AZ47" s="145" t="str">
        <f t="shared" si="129"/>
        <v/>
      </c>
      <c r="BA47" s="145" t="str">
        <f t="shared" si="129"/>
        <v/>
      </c>
      <c r="BB47" s="145" t="str">
        <f t="shared" si="129"/>
        <v/>
      </c>
      <c r="BC47" s="145" t="str">
        <f t="shared" si="129"/>
        <v/>
      </c>
      <c r="BD47" s="145" t="str">
        <f t="shared" si="129"/>
        <v/>
      </c>
      <c r="BE47" s="145" t="str">
        <f t="shared" si="129"/>
        <v/>
      </c>
      <c r="BF47" s="145" t="str">
        <f t="shared" si="129"/>
        <v/>
      </c>
      <c r="BG47" s="145" t="str">
        <f t="shared" si="129"/>
        <v/>
      </c>
      <c r="BH47" s="145" t="str">
        <f t="shared" si="129"/>
        <v/>
      </c>
      <c r="BI47" s="145" t="str">
        <f t="shared" si="129"/>
        <v/>
      </c>
      <c r="BJ47" s="145" t="str">
        <f t="shared" si="129"/>
        <v/>
      </c>
      <c r="BK47" s="145" t="str">
        <f t="shared" si="129"/>
        <v/>
      </c>
      <c r="BL47" s="145" t="str">
        <f t="shared" si="129"/>
        <v/>
      </c>
      <c r="BM47" s="145" t="str">
        <f t="shared" si="129"/>
        <v/>
      </c>
      <c r="BN47" s="145" t="str">
        <f t="shared" si="129"/>
        <v/>
      </c>
      <c r="BO47" s="145" t="str">
        <f t="shared" ref="BO47:CT47" si="130">IFERROR(((BO11-BN11)/BN11),"")</f>
        <v/>
      </c>
      <c r="BP47" s="145" t="str">
        <f t="shared" si="130"/>
        <v/>
      </c>
      <c r="BQ47" s="145" t="str">
        <f t="shared" si="130"/>
        <v/>
      </c>
      <c r="BR47" s="145" t="str">
        <f t="shared" si="130"/>
        <v/>
      </c>
      <c r="BS47" s="145" t="str">
        <f t="shared" si="130"/>
        <v/>
      </c>
      <c r="BT47" s="145" t="str">
        <f t="shared" si="130"/>
        <v/>
      </c>
      <c r="BU47" s="145" t="str">
        <f t="shared" si="130"/>
        <v/>
      </c>
      <c r="BV47" s="145" t="str">
        <f t="shared" si="130"/>
        <v/>
      </c>
      <c r="BW47" s="145" t="str">
        <f t="shared" si="130"/>
        <v/>
      </c>
      <c r="BX47" s="145" t="str">
        <f t="shared" si="130"/>
        <v/>
      </c>
      <c r="BY47" s="145" t="str">
        <f t="shared" si="130"/>
        <v/>
      </c>
      <c r="BZ47" s="145" t="str">
        <f t="shared" si="130"/>
        <v/>
      </c>
      <c r="CA47" s="145" t="str">
        <f t="shared" si="130"/>
        <v/>
      </c>
      <c r="CB47" s="145" t="str">
        <f t="shared" si="130"/>
        <v/>
      </c>
      <c r="CC47" s="145" t="str">
        <f t="shared" si="130"/>
        <v/>
      </c>
      <c r="CD47" s="145" t="str">
        <f t="shared" si="130"/>
        <v/>
      </c>
      <c r="CE47" s="145" t="str">
        <f t="shared" si="130"/>
        <v/>
      </c>
      <c r="CF47" s="145" t="str">
        <f t="shared" si="130"/>
        <v/>
      </c>
      <c r="CG47" s="145" t="str">
        <f t="shared" si="130"/>
        <v/>
      </c>
      <c r="CH47" s="145" t="str">
        <f t="shared" si="130"/>
        <v/>
      </c>
      <c r="CI47" s="145" t="str">
        <f t="shared" si="130"/>
        <v/>
      </c>
      <c r="CJ47" s="145" t="str">
        <f t="shared" si="130"/>
        <v/>
      </c>
      <c r="CK47" s="145" t="str">
        <f t="shared" si="130"/>
        <v/>
      </c>
      <c r="CL47" s="145" t="str">
        <f t="shared" si="130"/>
        <v/>
      </c>
      <c r="CM47" s="145" t="str">
        <f t="shared" si="130"/>
        <v/>
      </c>
      <c r="CN47" s="145" t="str">
        <f t="shared" si="130"/>
        <v/>
      </c>
      <c r="CO47" s="145" t="str">
        <f t="shared" si="130"/>
        <v/>
      </c>
      <c r="CP47" s="145" t="str">
        <f t="shared" si="130"/>
        <v/>
      </c>
      <c r="CQ47" s="145" t="str">
        <f t="shared" si="130"/>
        <v/>
      </c>
      <c r="CR47" s="145" t="str">
        <f t="shared" si="130"/>
        <v/>
      </c>
      <c r="CS47" s="145" t="str">
        <f t="shared" si="130"/>
        <v/>
      </c>
      <c r="CT47" s="145" t="str">
        <f t="shared" si="130"/>
        <v/>
      </c>
      <c r="CU47" s="145" t="str">
        <f t="shared" ref="CU47:DZ47" si="131">IFERROR(((CU11-CT11)/CT11),"")</f>
        <v/>
      </c>
      <c r="CV47" s="145" t="str">
        <f t="shared" si="131"/>
        <v/>
      </c>
      <c r="CW47" s="145" t="str">
        <f t="shared" si="131"/>
        <v/>
      </c>
      <c r="CX47" s="145" t="str">
        <f t="shared" si="131"/>
        <v/>
      </c>
      <c r="CY47" s="145" t="str">
        <f t="shared" si="131"/>
        <v/>
      </c>
      <c r="CZ47" s="145" t="str">
        <f t="shared" si="131"/>
        <v/>
      </c>
      <c r="DA47" s="145" t="str">
        <f t="shared" si="131"/>
        <v/>
      </c>
      <c r="DB47" s="145" t="str">
        <f t="shared" si="131"/>
        <v/>
      </c>
      <c r="DC47" s="145" t="str">
        <f t="shared" si="131"/>
        <v/>
      </c>
      <c r="DD47" s="145" t="str">
        <f t="shared" si="131"/>
        <v/>
      </c>
      <c r="DE47" s="145" t="str">
        <f t="shared" si="131"/>
        <v/>
      </c>
      <c r="DF47" s="145" t="str">
        <f t="shared" si="131"/>
        <v/>
      </c>
      <c r="DG47" s="145" t="str">
        <f t="shared" si="131"/>
        <v/>
      </c>
      <c r="DH47" s="145" t="str">
        <f t="shared" si="131"/>
        <v/>
      </c>
      <c r="DI47" s="145" t="str">
        <f t="shared" si="131"/>
        <v/>
      </c>
      <c r="DJ47" s="145" t="str">
        <f t="shared" si="131"/>
        <v/>
      </c>
      <c r="DK47" s="145" t="str">
        <f t="shared" si="131"/>
        <v/>
      </c>
      <c r="DL47" s="145" t="str">
        <f t="shared" si="131"/>
        <v/>
      </c>
      <c r="DM47" s="145" t="str">
        <f t="shared" si="131"/>
        <v/>
      </c>
      <c r="DN47" s="145" t="str">
        <f t="shared" si="131"/>
        <v/>
      </c>
      <c r="DO47" s="145" t="str">
        <f t="shared" si="131"/>
        <v/>
      </c>
      <c r="DP47" s="145" t="str">
        <f t="shared" si="131"/>
        <v/>
      </c>
      <c r="DQ47" s="145" t="str">
        <f t="shared" si="131"/>
        <v/>
      </c>
      <c r="DR47" s="145" t="str">
        <f t="shared" si="131"/>
        <v/>
      </c>
      <c r="DS47" s="145" t="str">
        <f t="shared" si="131"/>
        <v/>
      </c>
      <c r="DT47" s="145" t="str">
        <f t="shared" si="131"/>
        <v/>
      </c>
      <c r="DU47" s="145" t="str">
        <f t="shared" si="131"/>
        <v/>
      </c>
      <c r="DV47" s="145" t="str">
        <f t="shared" si="131"/>
        <v/>
      </c>
      <c r="DW47" s="145" t="str">
        <f t="shared" si="131"/>
        <v/>
      </c>
      <c r="DX47" s="145" t="str">
        <f t="shared" si="131"/>
        <v/>
      </c>
      <c r="DY47" s="145" t="str">
        <f t="shared" si="131"/>
        <v/>
      </c>
      <c r="DZ47" s="4" t="str">
        <f t="shared" si="131"/>
        <v/>
      </c>
      <c r="EA47" s="4" t="str">
        <f t="shared" ref="EA47:EX47" si="132">IFERROR(((EA11-DZ11)/DZ11),"")</f>
        <v/>
      </c>
      <c r="EB47" s="4" t="str">
        <f t="shared" si="132"/>
        <v/>
      </c>
      <c r="EC47" s="4" t="str">
        <f t="shared" si="132"/>
        <v/>
      </c>
      <c r="ED47" s="4" t="str">
        <f t="shared" si="132"/>
        <v/>
      </c>
      <c r="EE47" s="4" t="str">
        <f t="shared" si="132"/>
        <v/>
      </c>
      <c r="EF47" s="4" t="str">
        <f t="shared" si="132"/>
        <v/>
      </c>
      <c r="EG47" s="4" t="str">
        <f t="shared" si="132"/>
        <v/>
      </c>
      <c r="EH47" s="4" t="str">
        <f t="shared" si="132"/>
        <v/>
      </c>
      <c r="EI47" s="4" t="str">
        <f t="shared" si="132"/>
        <v/>
      </c>
      <c r="EJ47" s="4" t="str">
        <f t="shared" si="132"/>
        <v/>
      </c>
      <c r="EK47" s="4" t="str">
        <f t="shared" si="132"/>
        <v/>
      </c>
      <c r="EL47" s="4" t="str">
        <f t="shared" si="132"/>
        <v/>
      </c>
      <c r="EM47" s="4" t="str">
        <f t="shared" si="132"/>
        <v/>
      </c>
      <c r="EN47" s="4" t="str">
        <f t="shared" si="132"/>
        <v/>
      </c>
      <c r="EO47" s="4" t="str">
        <f t="shared" si="132"/>
        <v/>
      </c>
      <c r="EP47" s="4" t="str">
        <f t="shared" si="132"/>
        <v/>
      </c>
      <c r="EQ47" s="4" t="str">
        <f t="shared" si="132"/>
        <v/>
      </c>
      <c r="ER47" s="4" t="str">
        <f t="shared" si="132"/>
        <v/>
      </c>
      <c r="ES47" s="4" t="str">
        <f t="shared" si="132"/>
        <v/>
      </c>
      <c r="ET47" s="4" t="str">
        <f t="shared" si="132"/>
        <v/>
      </c>
      <c r="EU47" s="4" t="str">
        <f t="shared" si="132"/>
        <v/>
      </c>
      <c r="EV47" s="4" t="str">
        <f t="shared" si="132"/>
        <v/>
      </c>
      <c r="EW47" s="4" t="str">
        <f t="shared" si="132"/>
        <v/>
      </c>
      <c r="EX47" s="4" t="str">
        <f t="shared" si="132"/>
        <v/>
      </c>
      <c r="EY47" s="145" t="str">
        <f>IFERROR(((EY11-#REF!)/#REF!),"")</f>
        <v/>
      </c>
      <c r="EZ47" s="145" t="str">
        <f t="shared" ref="EZ47:HK47" si="133">IFERROR(((EZ11-EY11)/EY11),"")</f>
        <v/>
      </c>
      <c r="FA47" s="145" t="str">
        <f t="shared" si="133"/>
        <v/>
      </c>
      <c r="FB47" s="145" t="str">
        <f t="shared" si="133"/>
        <v/>
      </c>
      <c r="FC47" s="145" t="str">
        <f t="shared" si="133"/>
        <v/>
      </c>
      <c r="FD47" s="145" t="str">
        <f t="shared" si="133"/>
        <v/>
      </c>
      <c r="FE47" s="4" t="str">
        <f t="shared" si="133"/>
        <v/>
      </c>
      <c r="FF47" s="4" t="str">
        <f t="shared" si="133"/>
        <v/>
      </c>
      <c r="FG47" s="4" t="str">
        <f t="shared" si="133"/>
        <v/>
      </c>
      <c r="FH47" s="4" t="str">
        <f t="shared" si="133"/>
        <v/>
      </c>
      <c r="FI47" s="4" t="str">
        <f t="shared" si="133"/>
        <v/>
      </c>
      <c r="FJ47" s="4" t="str">
        <f t="shared" si="133"/>
        <v/>
      </c>
      <c r="FK47" s="4" t="str">
        <f t="shared" si="133"/>
        <v/>
      </c>
      <c r="FL47" s="4" t="str">
        <f t="shared" si="133"/>
        <v/>
      </c>
      <c r="FM47" s="4" t="str">
        <f t="shared" si="133"/>
        <v/>
      </c>
      <c r="FN47" s="4" t="str">
        <f t="shared" si="133"/>
        <v/>
      </c>
      <c r="FO47" s="4" t="str">
        <f t="shared" si="133"/>
        <v/>
      </c>
      <c r="FP47" s="4" t="str">
        <f t="shared" si="133"/>
        <v/>
      </c>
      <c r="FQ47" s="4" t="str">
        <f t="shared" si="133"/>
        <v/>
      </c>
      <c r="FR47" s="4" t="str">
        <f t="shared" si="133"/>
        <v/>
      </c>
      <c r="FS47" s="4" t="str">
        <f t="shared" si="133"/>
        <v/>
      </c>
      <c r="FT47" s="4" t="str">
        <f t="shared" si="133"/>
        <v/>
      </c>
      <c r="FU47" s="4" t="str">
        <f t="shared" si="133"/>
        <v/>
      </c>
      <c r="FV47" s="4" t="str">
        <f t="shared" si="133"/>
        <v/>
      </c>
      <c r="FW47" s="4" t="str">
        <f t="shared" si="133"/>
        <v/>
      </c>
      <c r="FX47" s="4" t="str">
        <f t="shared" si="133"/>
        <v/>
      </c>
      <c r="FY47" s="4" t="str">
        <f t="shared" si="133"/>
        <v/>
      </c>
      <c r="FZ47" s="4" t="str">
        <f t="shared" si="133"/>
        <v/>
      </c>
      <c r="GA47" s="218" t="str">
        <f t="shared" si="133"/>
        <v/>
      </c>
      <c r="GB47" s="145" t="str">
        <f t="shared" si="133"/>
        <v/>
      </c>
      <c r="GC47" s="74" t="str">
        <f t="shared" si="133"/>
        <v/>
      </c>
      <c r="GD47" s="74" t="str">
        <f t="shared" si="133"/>
        <v/>
      </c>
      <c r="GE47" s="74" t="str">
        <f t="shared" si="133"/>
        <v/>
      </c>
      <c r="GF47" s="74" t="str">
        <f t="shared" si="133"/>
        <v/>
      </c>
      <c r="GG47" s="74" t="str">
        <f t="shared" si="133"/>
        <v/>
      </c>
      <c r="GH47" s="74" t="str">
        <f t="shared" si="133"/>
        <v/>
      </c>
      <c r="GI47" s="74" t="str">
        <f t="shared" si="133"/>
        <v/>
      </c>
      <c r="GJ47" s="74" t="str">
        <f t="shared" si="133"/>
        <v/>
      </c>
      <c r="GK47" s="74" t="str">
        <f t="shared" si="133"/>
        <v/>
      </c>
      <c r="GL47" s="74" t="str">
        <f t="shared" si="133"/>
        <v/>
      </c>
      <c r="GM47" s="74" t="str">
        <f t="shared" si="133"/>
        <v/>
      </c>
      <c r="GN47" s="74" t="str">
        <f t="shared" si="133"/>
        <v/>
      </c>
      <c r="GO47" s="74" t="str">
        <f t="shared" si="133"/>
        <v/>
      </c>
      <c r="GP47" s="74" t="str">
        <f t="shared" si="133"/>
        <v/>
      </c>
      <c r="GQ47" s="74" t="str">
        <f t="shared" si="133"/>
        <v/>
      </c>
      <c r="GR47" s="74" t="str">
        <f t="shared" si="133"/>
        <v/>
      </c>
      <c r="GS47" s="74" t="str">
        <f t="shared" si="133"/>
        <v/>
      </c>
      <c r="GT47" s="74" t="str">
        <f t="shared" si="133"/>
        <v/>
      </c>
      <c r="GU47" s="74" t="str">
        <f t="shared" si="133"/>
        <v/>
      </c>
      <c r="GV47" s="74" t="str">
        <f t="shared" si="133"/>
        <v/>
      </c>
      <c r="GW47" s="74" t="str">
        <f t="shared" si="133"/>
        <v/>
      </c>
      <c r="GX47" s="74" t="str">
        <f t="shared" si="133"/>
        <v/>
      </c>
      <c r="GY47" s="74" t="str">
        <f t="shared" si="133"/>
        <v/>
      </c>
      <c r="GZ47" s="74" t="str">
        <f t="shared" si="133"/>
        <v/>
      </c>
      <c r="HA47" s="74" t="str">
        <f t="shared" si="133"/>
        <v/>
      </c>
      <c r="HB47" s="74" t="str">
        <f t="shared" si="133"/>
        <v/>
      </c>
      <c r="HC47" s="74" t="str">
        <f t="shared" si="133"/>
        <v/>
      </c>
      <c r="HD47" s="74" t="str">
        <f t="shared" si="133"/>
        <v/>
      </c>
      <c r="HE47" s="74" t="str">
        <f t="shared" si="133"/>
        <v/>
      </c>
      <c r="HF47" s="74" t="str">
        <f t="shared" si="133"/>
        <v/>
      </c>
      <c r="HG47" s="74" t="str">
        <f t="shared" si="133"/>
        <v/>
      </c>
      <c r="HH47" s="74" t="str">
        <f t="shared" si="133"/>
        <v/>
      </c>
      <c r="HI47" s="74" t="str">
        <f t="shared" si="133"/>
        <v/>
      </c>
      <c r="HJ47" s="74" t="str">
        <f t="shared" si="133"/>
        <v/>
      </c>
      <c r="HK47" s="74" t="str">
        <f t="shared" si="133"/>
        <v/>
      </c>
      <c r="HL47" s="74" t="str">
        <f t="shared" ref="HL47:JW47" si="134">IFERROR(((HL11-HK11)/HK11),"")</f>
        <v/>
      </c>
      <c r="HM47" s="74" t="str">
        <f t="shared" si="134"/>
        <v/>
      </c>
      <c r="HN47" s="74" t="str">
        <f t="shared" si="134"/>
        <v/>
      </c>
      <c r="HO47" s="74" t="str">
        <f t="shared" si="134"/>
        <v/>
      </c>
      <c r="HP47" s="74" t="str">
        <f t="shared" si="134"/>
        <v/>
      </c>
      <c r="HQ47" s="74" t="str">
        <f t="shared" si="134"/>
        <v/>
      </c>
      <c r="HR47" s="74" t="str">
        <f t="shared" si="134"/>
        <v/>
      </c>
      <c r="HS47" s="74" t="str">
        <f t="shared" si="134"/>
        <v/>
      </c>
      <c r="HT47" s="74" t="str">
        <f t="shared" si="134"/>
        <v/>
      </c>
      <c r="HU47" s="74" t="str">
        <f t="shared" si="134"/>
        <v/>
      </c>
      <c r="HV47" s="74" t="str">
        <f t="shared" si="134"/>
        <v/>
      </c>
      <c r="HW47" s="74" t="str">
        <f t="shared" si="134"/>
        <v/>
      </c>
      <c r="HX47" s="74" t="str">
        <f t="shared" si="134"/>
        <v/>
      </c>
      <c r="HY47" s="74" t="str">
        <f t="shared" si="134"/>
        <v/>
      </c>
      <c r="HZ47" s="74" t="str">
        <f t="shared" si="134"/>
        <v/>
      </c>
      <c r="IA47" s="74" t="str">
        <f t="shared" si="134"/>
        <v/>
      </c>
      <c r="IB47" s="74" t="str">
        <f t="shared" si="134"/>
        <v/>
      </c>
      <c r="IC47" s="74" t="str">
        <f t="shared" si="134"/>
        <v/>
      </c>
      <c r="ID47" s="74" t="str">
        <f t="shared" si="134"/>
        <v/>
      </c>
      <c r="IE47" s="74" t="str">
        <f t="shared" si="134"/>
        <v/>
      </c>
      <c r="IF47" s="74" t="str">
        <f t="shared" si="134"/>
        <v/>
      </c>
      <c r="IG47" s="74" t="str">
        <f t="shared" si="134"/>
        <v/>
      </c>
      <c r="IH47" s="74" t="str">
        <f t="shared" si="134"/>
        <v/>
      </c>
      <c r="II47" s="74" t="str">
        <f t="shared" si="134"/>
        <v/>
      </c>
      <c r="IJ47" s="74" t="str">
        <f t="shared" si="134"/>
        <v/>
      </c>
      <c r="IK47" s="74" t="str">
        <f t="shared" si="134"/>
        <v/>
      </c>
      <c r="IL47" s="74" t="str">
        <f t="shared" si="134"/>
        <v/>
      </c>
      <c r="IM47" s="191" t="str">
        <f t="shared" si="134"/>
        <v/>
      </c>
      <c r="IN47" s="74" t="str">
        <f t="shared" si="134"/>
        <v/>
      </c>
      <c r="IO47" s="74" t="str">
        <f t="shared" si="134"/>
        <v/>
      </c>
      <c r="IP47" s="74" t="str">
        <f t="shared" si="134"/>
        <v/>
      </c>
      <c r="IQ47" s="74" t="str">
        <f t="shared" si="134"/>
        <v/>
      </c>
      <c r="IR47" s="74" t="str">
        <f t="shared" si="134"/>
        <v/>
      </c>
      <c r="IS47" s="74" t="str">
        <f t="shared" si="134"/>
        <v/>
      </c>
      <c r="IT47" s="74" t="str">
        <f t="shared" si="134"/>
        <v/>
      </c>
      <c r="IU47" s="74" t="str">
        <f t="shared" si="134"/>
        <v/>
      </c>
      <c r="IV47" s="74" t="str">
        <f t="shared" si="134"/>
        <v/>
      </c>
      <c r="IW47" s="74" t="str">
        <f t="shared" si="134"/>
        <v/>
      </c>
      <c r="IX47" s="74" t="str">
        <f t="shared" si="134"/>
        <v/>
      </c>
      <c r="IY47" s="74" t="str">
        <f t="shared" si="134"/>
        <v/>
      </c>
      <c r="IZ47" s="74" t="str">
        <f t="shared" si="134"/>
        <v/>
      </c>
      <c r="JA47" s="74" t="str">
        <f t="shared" si="134"/>
        <v/>
      </c>
      <c r="JB47" s="74" t="str">
        <f t="shared" si="134"/>
        <v/>
      </c>
      <c r="JC47" s="74" t="str">
        <f t="shared" si="134"/>
        <v/>
      </c>
      <c r="JD47" s="74" t="str">
        <f t="shared" si="134"/>
        <v/>
      </c>
      <c r="JE47" s="74" t="str">
        <f t="shared" si="134"/>
        <v/>
      </c>
      <c r="JF47" s="74" t="str">
        <f t="shared" si="134"/>
        <v/>
      </c>
      <c r="JG47" s="74" t="str">
        <f t="shared" si="134"/>
        <v/>
      </c>
      <c r="JH47" s="74" t="str">
        <f t="shared" si="134"/>
        <v/>
      </c>
      <c r="JI47" s="74" t="str">
        <f t="shared" si="134"/>
        <v/>
      </c>
      <c r="JJ47" s="74" t="str">
        <f t="shared" si="134"/>
        <v/>
      </c>
      <c r="JK47" s="74" t="str">
        <f t="shared" si="134"/>
        <v/>
      </c>
      <c r="JL47" s="74" t="str">
        <f t="shared" si="134"/>
        <v/>
      </c>
      <c r="JM47" s="74" t="str">
        <f t="shared" si="134"/>
        <v/>
      </c>
      <c r="JN47" s="74" t="str">
        <f t="shared" si="134"/>
        <v/>
      </c>
      <c r="JO47" s="74" t="str">
        <f t="shared" si="134"/>
        <v/>
      </c>
      <c r="JP47" s="279" t="str">
        <f t="shared" si="134"/>
        <v/>
      </c>
      <c r="JQ47" s="74" t="str">
        <f t="shared" si="134"/>
        <v/>
      </c>
      <c r="JR47" s="74" t="str">
        <f t="shared" si="134"/>
        <v/>
      </c>
      <c r="JS47" s="74" t="str">
        <f t="shared" si="134"/>
        <v/>
      </c>
      <c r="JT47" s="74" t="str">
        <f t="shared" si="134"/>
        <v/>
      </c>
      <c r="JU47" s="74" t="str">
        <f t="shared" si="134"/>
        <v/>
      </c>
      <c r="JV47" s="74" t="str">
        <f t="shared" si="134"/>
        <v/>
      </c>
      <c r="JW47" s="74" t="str">
        <f t="shared" si="134"/>
        <v/>
      </c>
      <c r="JX47" s="74" t="str">
        <f t="shared" ref="JX47:MI47" si="135">IFERROR(((JX11-JW11)/JW11),"")</f>
        <v/>
      </c>
      <c r="JY47" s="74" t="str">
        <f t="shared" si="135"/>
        <v/>
      </c>
      <c r="JZ47" s="74" t="str">
        <f t="shared" si="135"/>
        <v/>
      </c>
      <c r="KA47" s="74" t="str">
        <f t="shared" si="135"/>
        <v/>
      </c>
      <c r="KB47" s="74" t="str">
        <f t="shared" si="135"/>
        <v/>
      </c>
      <c r="KC47" s="74" t="str">
        <f t="shared" si="135"/>
        <v/>
      </c>
      <c r="KD47" s="74" t="str">
        <f t="shared" si="135"/>
        <v/>
      </c>
      <c r="KE47" s="74" t="str">
        <f t="shared" si="135"/>
        <v/>
      </c>
      <c r="KF47" s="74" t="str">
        <f t="shared" si="135"/>
        <v/>
      </c>
      <c r="KG47" s="74" t="str">
        <f t="shared" si="135"/>
        <v/>
      </c>
      <c r="KH47" s="74" t="str">
        <f t="shared" si="135"/>
        <v/>
      </c>
      <c r="KI47" s="74" t="str">
        <f t="shared" si="135"/>
        <v/>
      </c>
      <c r="KJ47" s="74" t="str">
        <f t="shared" si="135"/>
        <v/>
      </c>
      <c r="KK47" s="74" t="str">
        <f t="shared" si="135"/>
        <v/>
      </c>
      <c r="KL47" s="74" t="str">
        <f t="shared" si="135"/>
        <v/>
      </c>
      <c r="KM47" s="74" t="str">
        <f t="shared" si="135"/>
        <v/>
      </c>
      <c r="KN47" s="74" t="str">
        <f t="shared" si="135"/>
        <v/>
      </c>
      <c r="KO47" s="74" t="str">
        <f t="shared" si="135"/>
        <v/>
      </c>
      <c r="KP47" s="74" t="str">
        <f t="shared" si="135"/>
        <v/>
      </c>
      <c r="KQ47" s="74" t="str">
        <f t="shared" si="135"/>
        <v/>
      </c>
      <c r="KR47" s="74" t="str">
        <f t="shared" si="135"/>
        <v/>
      </c>
      <c r="KS47" s="74" t="str">
        <f t="shared" si="135"/>
        <v/>
      </c>
      <c r="KT47" s="74" t="str">
        <f t="shared" si="135"/>
        <v/>
      </c>
      <c r="KU47" s="74" t="str">
        <f t="shared" si="135"/>
        <v/>
      </c>
      <c r="KV47" s="74" t="str">
        <f t="shared" si="135"/>
        <v/>
      </c>
      <c r="KW47" s="74" t="str">
        <f t="shared" si="135"/>
        <v/>
      </c>
      <c r="KX47" s="74" t="str">
        <f t="shared" si="135"/>
        <v/>
      </c>
      <c r="KY47" s="74" t="str">
        <f t="shared" si="135"/>
        <v/>
      </c>
      <c r="KZ47" s="74" t="str">
        <f t="shared" si="135"/>
        <v/>
      </c>
      <c r="LA47" s="74" t="str">
        <f t="shared" si="135"/>
        <v/>
      </c>
      <c r="LB47" s="74" t="str">
        <f t="shared" si="135"/>
        <v/>
      </c>
      <c r="LC47" s="74" t="str">
        <f t="shared" si="135"/>
        <v/>
      </c>
      <c r="LD47" s="74" t="str">
        <f t="shared" si="135"/>
        <v/>
      </c>
      <c r="LE47" s="74" t="str">
        <f t="shared" si="135"/>
        <v/>
      </c>
      <c r="LF47" s="74" t="str">
        <f t="shared" si="135"/>
        <v/>
      </c>
      <c r="LG47" s="74" t="str">
        <f t="shared" si="135"/>
        <v/>
      </c>
      <c r="LH47" s="74" t="str">
        <f t="shared" si="135"/>
        <v/>
      </c>
      <c r="LI47" s="74" t="str">
        <f t="shared" si="135"/>
        <v/>
      </c>
      <c r="LJ47" s="74" t="str">
        <f t="shared" si="135"/>
        <v/>
      </c>
      <c r="LK47" s="74" t="str">
        <f t="shared" si="135"/>
        <v/>
      </c>
      <c r="LL47" s="74" t="str">
        <f t="shared" si="135"/>
        <v/>
      </c>
      <c r="LM47" s="74" t="str">
        <f t="shared" si="135"/>
        <v/>
      </c>
      <c r="LN47" s="74" t="str">
        <f t="shared" si="135"/>
        <v/>
      </c>
      <c r="LO47" s="74" t="str">
        <f t="shared" si="135"/>
        <v/>
      </c>
      <c r="LP47" s="74" t="str">
        <f t="shared" si="135"/>
        <v/>
      </c>
      <c r="LQ47" s="74" t="str">
        <f t="shared" si="135"/>
        <v/>
      </c>
      <c r="LR47" s="74" t="str">
        <f t="shared" si="135"/>
        <v/>
      </c>
      <c r="LS47" s="74" t="str">
        <f t="shared" si="135"/>
        <v/>
      </c>
      <c r="LT47" s="74" t="str">
        <f t="shared" si="135"/>
        <v/>
      </c>
      <c r="LU47" s="74" t="str">
        <f t="shared" si="135"/>
        <v/>
      </c>
      <c r="LV47" s="74" t="str">
        <f t="shared" si="135"/>
        <v/>
      </c>
      <c r="LW47" s="74" t="str">
        <f t="shared" si="135"/>
        <v/>
      </c>
      <c r="LX47" s="74" t="str">
        <f t="shared" si="135"/>
        <v/>
      </c>
      <c r="LY47" s="74" t="str">
        <f t="shared" si="135"/>
        <v/>
      </c>
      <c r="LZ47" s="74" t="str">
        <f t="shared" si="135"/>
        <v/>
      </c>
      <c r="MA47" s="74" t="str">
        <f t="shared" si="135"/>
        <v/>
      </c>
      <c r="MB47" s="74" t="str">
        <f t="shared" si="135"/>
        <v/>
      </c>
      <c r="MC47" s="74" t="str">
        <f t="shared" si="135"/>
        <v/>
      </c>
      <c r="MD47" s="74" t="str">
        <f t="shared" si="135"/>
        <v/>
      </c>
      <c r="ME47" s="74" t="str">
        <f t="shared" si="135"/>
        <v/>
      </c>
      <c r="MF47" s="74" t="str">
        <f t="shared" si="135"/>
        <v/>
      </c>
      <c r="MG47" s="74" t="str">
        <f t="shared" si="135"/>
        <v/>
      </c>
      <c r="MH47" s="74" t="str">
        <f t="shared" si="135"/>
        <v/>
      </c>
      <c r="MI47" s="74" t="str">
        <f t="shared" si="135"/>
        <v/>
      </c>
      <c r="MJ47" s="74" t="str">
        <f t="shared" ref="MJ47:NX47" si="136">IFERROR(((MJ11-MI11)/MI11),"")</f>
        <v/>
      </c>
      <c r="MK47" s="74" t="str">
        <f t="shared" si="136"/>
        <v/>
      </c>
      <c r="ML47" s="74" t="str">
        <f t="shared" si="136"/>
        <v/>
      </c>
      <c r="MM47" s="74" t="str">
        <f t="shared" si="136"/>
        <v/>
      </c>
      <c r="MN47" s="74" t="str">
        <f t="shared" si="136"/>
        <v/>
      </c>
      <c r="MO47" s="74" t="str">
        <f t="shared" si="136"/>
        <v/>
      </c>
      <c r="MP47" s="74" t="str">
        <f t="shared" si="136"/>
        <v/>
      </c>
      <c r="MQ47" s="74" t="str">
        <f t="shared" si="136"/>
        <v/>
      </c>
      <c r="MR47" s="74" t="str">
        <f t="shared" si="136"/>
        <v/>
      </c>
      <c r="MS47" s="74" t="str">
        <f t="shared" si="136"/>
        <v/>
      </c>
      <c r="MT47" s="74" t="str">
        <f t="shared" si="136"/>
        <v/>
      </c>
      <c r="MU47" s="74" t="str">
        <f t="shared" si="136"/>
        <v/>
      </c>
      <c r="MV47" s="74" t="str">
        <f t="shared" si="136"/>
        <v/>
      </c>
      <c r="MW47" s="74" t="str">
        <f t="shared" si="136"/>
        <v/>
      </c>
      <c r="MX47" s="74" t="str">
        <f t="shared" si="136"/>
        <v/>
      </c>
      <c r="MY47" s="74" t="str">
        <f t="shared" si="136"/>
        <v/>
      </c>
      <c r="MZ47" s="74" t="str">
        <f t="shared" si="136"/>
        <v/>
      </c>
      <c r="NA47" s="74" t="str">
        <f t="shared" si="136"/>
        <v/>
      </c>
      <c r="NB47" s="74" t="str">
        <f t="shared" si="136"/>
        <v/>
      </c>
      <c r="NC47" s="74" t="str">
        <f t="shared" si="136"/>
        <v/>
      </c>
      <c r="ND47" s="74" t="str">
        <f t="shared" si="136"/>
        <v/>
      </c>
      <c r="NE47" s="74" t="str">
        <f t="shared" si="136"/>
        <v/>
      </c>
      <c r="NF47" s="74" t="str">
        <f t="shared" si="136"/>
        <v/>
      </c>
      <c r="NG47" s="74" t="str">
        <f t="shared" si="136"/>
        <v/>
      </c>
      <c r="NH47" s="74" t="str">
        <f t="shared" si="136"/>
        <v/>
      </c>
      <c r="NI47" s="74" t="str">
        <f t="shared" si="136"/>
        <v/>
      </c>
      <c r="NJ47" s="74" t="str">
        <f t="shared" si="136"/>
        <v/>
      </c>
      <c r="NK47" s="74" t="str">
        <f t="shared" si="136"/>
        <v/>
      </c>
      <c r="NL47" s="74" t="str">
        <f t="shared" si="136"/>
        <v/>
      </c>
      <c r="NM47" s="74" t="str">
        <f t="shared" si="136"/>
        <v/>
      </c>
      <c r="NN47" s="74" t="str">
        <f t="shared" si="136"/>
        <v/>
      </c>
      <c r="NO47" s="74" t="str">
        <f t="shared" si="136"/>
        <v/>
      </c>
      <c r="NP47" s="74">
        <f t="shared" si="136"/>
        <v>-0.33333333333333331</v>
      </c>
      <c r="NQ47" s="74">
        <f t="shared" si="136"/>
        <v>-1</v>
      </c>
      <c r="NR47" s="279" t="str">
        <f t="shared" si="136"/>
        <v/>
      </c>
      <c r="NS47" s="74">
        <f t="shared" si="136"/>
        <v>-1</v>
      </c>
      <c r="NT47" s="74" t="str">
        <f t="shared" si="136"/>
        <v/>
      </c>
      <c r="NU47" s="74" t="str">
        <f t="shared" si="136"/>
        <v/>
      </c>
      <c r="NV47" s="74" t="str">
        <f t="shared" si="136"/>
        <v/>
      </c>
      <c r="NW47" s="74" t="str">
        <f t="shared" si="136"/>
        <v/>
      </c>
      <c r="NX47" s="74" t="str">
        <f t="shared" si="136"/>
        <v/>
      </c>
      <c r="NY47" s="74"/>
      <c r="NZ47" s="74"/>
      <c r="OA47" s="253" t="str">
        <f t="shared" si="105"/>
        <v/>
      </c>
      <c r="OB47" s="74">
        <f t="shared" si="106"/>
        <v>1.5666666666666667</v>
      </c>
      <c r="OC47" s="253"/>
      <c r="OD47" s="74"/>
      <c r="OE47" s="74"/>
      <c r="OF47" s="74" t="str">
        <f t="shared" si="107"/>
        <v/>
      </c>
      <c r="OG47" s="74" t="str">
        <f t="shared" si="108"/>
        <v/>
      </c>
      <c r="OH47" s="74" t="str">
        <f t="shared" si="108"/>
        <v/>
      </c>
      <c r="OI47" s="74" t="str">
        <f t="shared" si="108"/>
        <v/>
      </c>
      <c r="OJ47" s="74" t="str">
        <f t="shared" si="108"/>
        <v/>
      </c>
      <c r="OK47" s="74" t="str">
        <f t="shared" si="108"/>
        <v/>
      </c>
      <c r="OL47" s="74" t="str">
        <f t="shared" si="108"/>
        <v/>
      </c>
      <c r="OM47" s="145"/>
      <c r="ON47" s="188" t="e">
        <f t="shared" si="109"/>
        <v>#DIV/0!</v>
      </c>
    </row>
    <row r="48" spans="1:422" ht="16" customHeight="1" thickBot="1" x14ac:dyDescent="0.25">
      <c r="A48" s="312"/>
      <c r="B48" s="21" t="s">
        <v>43</v>
      </c>
      <c r="C48" s="145" t="str">
        <f t="shared" ref="C48:AH48" si="137">IFERROR(((C12-B12)/B12),"")</f>
        <v/>
      </c>
      <c r="D48" s="145" t="str">
        <f t="shared" si="137"/>
        <v/>
      </c>
      <c r="E48" s="145" t="str">
        <f t="shared" si="137"/>
        <v/>
      </c>
      <c r="F48" s="145" t="str">
        <f t="shared" si="137"/>
        <v/>
      </c>
      <c r="G48" s="145" t="str">
        <f t="shared" si="137"/>
        <v/>
      </c>
      <c r="H48" s="145" t="str">
        <f t="shared" si="137"/>
        <v/>
      </c>
      <c r="I48" s="145" t="str">
        <f t="shared" si="137"/>
        <v/>
      </c>
      <c r="J48" s="145" t="str">
        <f t="shared" si="137"/>
        <v/>
      </c>
      <c r="K48" s="145" t="str">
        <f t="shared" si="137"/>
        <v/>
      </c>
      <c r="L48" s="145" t="str">
        <f t="shared" si="137"/>
        <v/>
      </c>
      <c r="M48" s="145" t="str">
        <f t="shared" si="137"/>
        <v/>
      </c>
      <c r="N48" s="145" t="str">
        <f t="shared" si="137"/>
        <v/>
      </c>
      <c r="O48" s="145" t="str">
        <f t="shared" si="137"/>
        <v/>
      </c>
      <c r="P48" s="145" t="str">
        <f t="shared" si="137"/>
        <v/>
      </c>
      <c r="Q48" s="145" t="str">
        <f t="shared" si="137"/>
        <v/>
      </c>
      <c r="R48" s="145" t="str">
        <f t="shared" si="137"/>
        <v/>
      </c>
      <c r="S48" s="145" t="str">
        <f t="shared" si="137"/>
        <v/>
      </c>
      <c r="T48" s="145" t="str">
        <f t="shared" si="137"/>
        <v/>
      </c>
      <c r="U48" s="145" t="str">
        <f t="shared" si="137"/>
        <v/>
      </c>
      <c r="V48" s="145" t="str">
        <f t="shared" si="137"/>
        <v/>
      </c>
      <c r="W48" s="145" t="str">
        <f t="shared" si="137"/>
        <v/>
      </c>
      <c r="X48" s="145" t="str">
        <f t="shared" si="137"/>
        <v/>
      </c>
      <c r="Y48" s="145" t="str">
        <f t="shared" si="137"/>
        <v/>
      </c>
      <c r="Z48" s="145" t="str">
        <f t="shared" si="137"/>
        <v/>
      </c>
      <c r="AA48" s="145" t="str">
        <f t="shared" si="137"/>
        <v/>
      </c>
      <c r="AB48" s="145" t="str">
        <f t="shared" si="137"/>
        <v/>
      </c>
      <c r="AC48" s="145" t="str">
        <f t="shared" si="137"/>
        <v/>
      </c>
      <c r="AD48" s="145" t="str">
        <f t="shared" si="137"/>
        <v/>
      </c>
      <c r="AE48" s="145" t="str">
        <f t="shared" si="137"/>
        <v/>
      </c>
      <c r="AF48" s="145" t="str">
        <f t="shared" si="137"/>
        <v/>
      </c>
      <c r="AG48" s="145" t="str">
        <f t="shared" si="137"/>
        <v/>
      </c>
      <c r="AH48" s="145" t="str">
        <f t="shared" si="137"/>
        <v/>
      </c>
      <c r="AI48" s="145" t="str">
        <f t="shared" ref="AI48:BN48" si="138">IFERROR(((AI12-AH12)/AH12),"")</f>
        <v/>
      </c>
      <c r="AJ48" s="145" t="str">
        <f t="shared" si="138"/>
        <v/>
      </c>
      <c r="AK48" s="145" t="str">
        <f t="shared" si="138"/>
        <v/>
      </c>
      <c r="AL48" s="145" t="str">
        <f t="shared" si="138"/>
        <v/>
      </c>
      <c r="AM48" s="145" t="str">
        <f t="shared" si="138"/>
        <v/>
      </c>
      <c r="AN48" s="145" t="str">
        <f t="shared" si="138"/>
        <v/>
      </c>
      <c r="AO48" s="145" t="str">
        <f t="shared" si="138"/>
        <v/>
      </c>
      <c r="AP48" s="145" t="str">
        <f t="shared" si="138"/>
        <v/>
      </c>
      <c r="AQ48" s="145" t="str">
        <f t="shared" si="138"/>
        <v/>
      </c>
      <c r="AR48" s="145" t="str">
        <f t="shared" si="138"/>
        <v/>
      </c>
      <c r="AS48" s="145" t="str">
        <f t="shared" si="138"/>
        <v/>
      </c>
      <c r="AT48" s="145" t="str">
        <f t="shared" si="138"/>
        <v/>
      </c>
      <c r="AU48" s="145" t="str">
        <f t="shared" si="138"/>
        <v/>
      </c>
      <c r="AV48" s="145" t="str">
        <f t="shared" si="138"/>
        <v/>
      </c>
      <c r="AW48" s="145" t="str">
        <f t="shared" si="138"/>
        <v/>
      </c>
      <c r="AX48" s="145" t="str">
        <f t="shared" si="138"/>
        <v/>
      </c>
      <c r="AY48" s="145" t="str">
        <f t="shared" si="138"/>
        <v/>
      </c>
      <c r="AZ48" s="145" t="str">
        <f t="shared" si="138"/>
        <v/>
      </c>
      <c r="BA48" s="145" t="str">
        <f t="shared" si="138"/>
        <v/>
      </c>
      <c r="BB48" s="145" t="str">
        <f t="shared" si="138"/>
        <v/>
      </c>
      <c r="BC48" s="145" t="str">
        <f t="shared" si="138"/>
        <v/>
      </c>
      <c r="BD48" s="145" t="str">
        <f t="shared" si="138"/>
        <v/>
      </c>
      <c r="BE48" s="145" t="str">
        <f t="shared" si="138"/>
        <v/>
      </c>
      <c r="BF48" s="145" t="str">
        <f t="shared" si="138"/>
        <v/>
      </c>
      <c r="BG48" s="145" t="str">
        <f t="shared" si="138"/>
        <v/>
      </c>
      <c r="BH48" s="145" t="str">
        <f t="shared" si="138"/>
        <v/>
      </c>
      <c r="BI48" s="145" t="str">
        <f t="shared" si="138"/>
        <v/>
      </c>
      <c r="BJ48" s="145" t="str">
        <f t="shared" si="138"/>
        <v/>
      </c>
      <c r="BK48" s="145" t="str">
        <f t="shared" si="138"/>
        <v/>
      </c>
      <c r="BL48" s="145" t="str">
        <f t="shared" si="138"/>
        <v/>
      </c>
      <c r="BM48" s="145" t="str">
        <f t="shared" si="138"/>
        <v/>
      </c>
      <c r="BN48" s="145" t="str">
        <f t="shared" si="138"/>
        <v/>
      </c>
      <c r="BO48" s="145" t="str">
        <f t="shared" ref="BO48:CT48" si="139">IFERROR(((BO12-BN12)/BN12),"")</f>
        <v/>
      </c>
      <c r="BP48" s="145" t="str">
        <f t="shared" si="139"/>
        <v/>
      </c>
      <c r="BQ48" s="145" t="str">
        <f t="shared" si="139"/>
        <v/>
      </c>
      <c r="BR48" s="145" t="str">
        <f t="shared" si="139"/>
        <v/>
      </c>
      <c r="BS48" s="145" t="str">
        <f t="shared" si="139"/>
        <v/>
      </c>
      <c r="BT48" s="145" t="str">
        <f t="shared" si="139"/>
        <v/>
      </c>
      <c r="BU48" s="145" t="str">
        <f t="shared" si="139"/>
        <v/>
      </c>
      <c r="BV48" s="145" t="str">
        <f t="shared" si="139"/>
        <v/>
      </c>
      <c r="BW48" s="145" t="str">
        <f t="shared" si="139"/>
        <v/>
      </c>
      <c r="BX48" s="145" t="str">
        <f t="shared" si="139"/>
        <v/>
      </c>
      <c r="BY48" s="145" t="str">
        <f t="shared" si="139"/>
        <v/>
      </c>
      <c r="BZ48" s="145" t="str">
        <f t="shared" si="139"/>
        <v/>
      </c>
      <c r="CA48" s="145" t="str">
        <f t="shared" si="139"/>
        <v/>
      </c>
      <c r="CB48" s="145" t="str">
        <f t="shared" si="139"/>
        <v/>
      </c>
      <c r="CC48" s="145" t="str">
        <f t="shared" si="139"/>
        <v/>
      </c>
      <c r="CD48" s="145" t="str">
        <f t="shared" si="139"/>
        <v/>
      </c>
      <c r="CE48" s="145" t="str">
        <f t="shared" si="139"/>
        <v/>
      </c>
      <c r="CF48" s="145" t="str">
        <f t="shared" si="139"/>
        <v/>
      </c>
      <c r="CG48" s="145" t="str">
        <f t="shared" si="139"/>
        <v/>
      </c>
      <c r="CH48" s="145" t="str">
        <f t="shared" si="139"/>
        <v/>
      </c>
      <c r="CI48" s="145" t="str">
        <f t="shared" si="139"/>
        <v/>
      </c>
      <c r="CJ48" s="145" t="str">
        <f t="shared" si="139"/>
        <v/>
      </c>
      <c r="CK48" s="145" t="str">
        <f t="shared" si="139"/>
        <v/>
      </c>
      <c r="CL48" s="145" t="str">
        <f t="shared" si="139"/>
        <v/>
      </c>
      <c r="CM48" s="145" t="str">
        <f t="shared" si="139"/>
        <v/>
      </c>
      <c r="CN48" s="145" t="str">
        <f t="shared" si="139"/>
        <v/>
      </c>
      <c r="CO48" s="145" t="str">
        <f t="shared" si="139"/>
        <v/>
      </c>
      <c r="CP48" s="145" t="str">
        <f t="shared" si="139"/>
        <v/>
      </c>
      <c r="CQ48" s="145" t="str">
        <f t="shared" si="139"/>
        <v/>
      </c>
      <c r="CR48" s="145" t="str">
        <f t="shared" si="139"/>
        <v/>
      </c>
      <c r="CS48" s="145" t="str">
        <f t="shared" si="139"/>
        <v/>
      </c>
      <c r="CT48" s="145" t="str">
        <f t="shared" si="139"/>
        <v/>
      </c>
      <c r="CU48" s="145" t="str">
        <f t="shared" ref="CU48:DZ48" si="140">IFERROR(((CU12-CT12)/CT12),"")</f>
        <v/>
      </c>
      <c r="CV48" s="145" t="str">
        <f t="shared" si="140"/>
        <v/>
      </c>
      <c r="CW48" s="145" t="str">
        <f t="shared" si="140"/>
        <v/>
      </c>
      <c r="CX48" s="145" t="str">
        <f t="shared" si="140"/>
        <v/>
      </c>
      <c r="CY48" s="145" t="str">
        <f t="shared" si="140"/>
        <v/>
      </c>
      <c r="CZ48" s="145" t="str">
        <f t="shared" si="140"/>
        <v/>
      </c>
      <c r="DA48" s="145" t="str">
        <f t="shared" si="140"/>
        <v/>
      </c>
      <c r="DB48" s="145" t="str">
        <f t="shared" si="140"/>
        <v/>
      </c>
      <c r="DC48" s="145" t="str">
        <f t="shared" si="140"/>
        <v/>
      </c>
      <c r="DD48" s="145" t="str">
        <f t="shared" si="140"/>
        <v/>
      </c>
      <c r="DE48" s="145" t="str">
        <f t="shared" si="140"/>
        <v/>
      </c>
      <c r="DF48" s="145" t="str">
        <f t="shared" si="140"/>
        <v/>
      </c>
      <c r="DG48" s="145" t="str">
        <f t="shared" si="140"/>
        <v/>
      </c>
      <c r="DH48" s="145" t="str">
        <f t="shared" si="140"/>
        <v/>
      </c>
      <c r="DI48" s="145" t="str">
        <f t="shared" si="140"/>
        <v/>
      </c>
      <c r="DJ48" s="145" t="str">
        <f t="shared" si="140"/>
        <v/>
      </c>
      <c r="DK48" s="145" t="str">
        <f t="shared" si="140"/>
        <v/>
      </c>
      <c r="DL48" s="145" t="str">
        <f t="shared" si="140"/>
        <v/>
      </c>
      <c r="DM48" s="145" t="str">
        <f t="shared" si="140"/>
        <v/>
      </c>
      <c r="DN48" s="145" t="str">
        <f t="shared" si="140"/>
        <v/>
      </c>
      <c r="DO48" s="145" t="str">
        <f t="shared" si="140"/>
        <v/>
      </c>
      <c r="DP48" s="145" t="str">
        <f t="shared" si="140"/>
        <v/>
      </c>
      <c r="DQ48" s="145" t="str">
        <f t="shared" si="140"/>
        <v/>
      </c>
      <c r="DR48" s="145" t="str">
        <f t="shared" si="140"/>
        <v/>
      </c>
      <c r="DS48" s="145" t="str">
        <f t="shared" si="140"/>
        <v/>
      </c>
      <c r="DT48" s="145" t="str">
        <f t="shared" si="140"/>
        <v/>
      </c>
      <c r="DU48" s="145" t="str">
        <f t="shared" si="140"/>
        <v/>
      </c>
      <c r="DV48" s="145" t="str">
        <f t="shared" si="140"/>
        <v/>
      </c>
      <c r="DW48" s="145" t="str">
        <f t="shared" si="140"/>
        <v/>
      </c>
      <c r="DX48" s="145" t="str">
        <f t="shared" si="140"/>
        <v/>
      </c>
      <c r="DY48" s="145" t="str">
        <f t="shared" si="140"/>
        <v/>
      </c>
      <c r="DZ48" s="4" t="str">
        <f t="shared" si="140"/>
        <v/>
      </c>
      <c r="EA48" s="4" t="str">
        <f t="shared" ref="EA48:EX48" si="141">IFERROR(((EA12-DZ12)/DZ12),"")</f>
        <v/>
      </c>
      <c r="EB48" s="4" t="str">
        <f t="shared" si="141"/>
        <v/>
      </c>
      <c r="EC48" s="4" t="str">
        <f t="shared" si="141"/>
        <v/>
      </c>
      <c r="ED48" s="4" t="str">
        <f t="shared" si="141"/>
        <v/>
      </c>
      <c r="EE48" s="4" t="str">
        <f t="shared" si="141"/>
        <v/>
      </c>
      <c r="EF48" s="4" t="str">
        <f t="shared" si="141"/>
        <v/>
      </c>
      <c r="EG48" s="4" t="str">
        <f t="shared" si="141"/>
        <v/>
      </c>
      <c r="EH48" s="4" t="str">
        <f t="shared" si="141"/>
        <v/>
      </c>
      <c r="EI48" s="4" t="str">
        <f t="shared" si="141"/>
        <v/>
      </c>
      <c r="EJ48" s="4" t="str">
        <f t="shared" si="141"/>
        <v/>
      </c>
      <c r="EK48" s="4" t="str">
        <f t="shared" si="141"/>
        <v/>
      </c>
      <c r="EL48" s="4" t="str">
        <f t="shared" si="141"/>
        <v/>
      </c>
      <c r="EM48" s="4" t="str">
        <f t="shared" si="141"/>
        <v/>
      </c>
      <c r="EN48" s="4" t="str">
        <f t="shared" si="141"/>
        <v/>
      </c>
      <c r="EO48" s="4" t="str">
        <f t="shared" si="141"/>
        <v/>
      </c>
      <c r="EP48" s="4" t="str">
        <f t="shared" si="141"/>
        <v/>
      </c>
      <c r="EQ48" s="4" t="str">
        <f t="shared" si="141"/>
        <v/>
      </c>
      <c r="ER48" s="4" t="str">
        <f t="shared" si="141"/>
        <v/>
      </c>
      <c r="ES48" s="4" t="str">
        <f t="shared" si="141"/>
        <v/>
      </c>
      <c r="ET48" s="4" t="str">
        <f t="shared" si="141"/>
        <v/>
      </c>
      <c r="EU48" s="4" t="str">
        <f t="shared" si="141"/>
        <v/>
      </c>
      <c r="EV48" s="4" t="str">
        <f t="shared" si="141"/>
        <v/>
      </c>
      <c r="EW48" s="4" t="str">
        <f t="shared" si="141"/>
        <v/>
      </c>
      <c r="EX48" s="4" t="str">
        <f t="shared" si="141"/>
        <v/>
      </c>
      <c r="EY48" s="145" t="str">
        <f>IFERROR(((EY12-#REF!)/#REF!),"")</f>
        <v/>
      </c>
      <c r="EZ48" s="145" t="str">
        <f t="shared" ref="EZ48:HK48" si="142">IFERROR(((EZ12-EY12)/EY12),"")</f>
        <v/>
      </c>
      <c r="FA48" s="145" t="str">
        <f t="shared" si="142"/>
        <v/>
      </c>
      <c r="FB48" s="145" t="str">
        <f t="shared" si="142"/>
        <v/>
      </c>
      <c r="FC48" s="145" t="str">
        <f t="shared" si="142"/>
        <v/>
      </c>
      <c r="FD48" s="145" t="str">
        <f t="shared" si="142"/>
        <v/>
      </c>
      <c r="FE48" s="4" t="str">
        <f t="shared" si="142"/>
        <v/>
      </c>
      <c r="FF48" s="4" t="str">
        <f t="shared" si="142"/>
        <v/>
      </c>
      <c r="FG48" s="4" t="str">
        <f t="shared" si="142"/>
        <v/>
      </c>
      <c r="FH48" s="4" t="str">
        <f t="shared" si="142"/>
        <v/>
      </c>
      <c r="FI48" s="4" t="str">
        <f t="shared" si="142"/>
        <v/>
      </c>
      <c r="FJ48" s="4" t="str">
        <f t="shared" si="142"/>
        <v/>
      </c>
      <c r="FK48" s="4" t="str">
        <f t="shared" si="142"/>
        <v/>
      </c>
      <c r="FL48" s="4" t="str">
        <f t="shared" si="142"/>
        <v/>
      </c>
      <c r="FM48" s="4" t="str">
        <f t="shared" si="142"/>
        <v/>
      </c>
      <c r="FN48" s="4" t="str">
        <f t="shared" si="142"/>
        <v/>
      </c>
      <c r="FO48" s="4" t="str">
        <f t="shared" si="142"/>
        <v/>
      </c>
      <c r="FP48" s="4" t="str">
        <f t="shared" si="142"/>
        <v/>
      </c>
      <c r="FQ48" s="4" t="str">
        <f t="shared" si="142"/>
        <v/>
      </c>
      <c r="FR48" s="4" t="str">
        <f t="shared" si="142"/>
        <v/>
      </c>
      <c r="FS48" s="4" t="str">
        <f t="shared" si="142"/>
        <v/>
      </c>
      <c r="FT48" s="4" t="str">
        <f t="shared" si="142"/>
        <v/>
      </c>
      <c r="FU48" s="4" t="str">
        <f t="shared" si="142"/>
        <v/>
      </c>
      <c r="FV48" s="4" t="str">
        <f t="shared" si="142"/>
        <v/>
      </c>
      <c r="FW48" s="4" t="str">
        <f t="shared" si="142"/>
        <v/>
      </c>
      <c r="FX48" s="4" t="str">
        <f t="shared" si="142"/>
        <v/>
      </c>
      <c r="FY48" s="4" t="str">
        <f t="shared" si="142"/>
        <v/>
      </c>
      <c r="FZ48" s="4" t="str">
        <f t="shared" si="142"/>
        <v/>
      </c>
      <c r="GA48" s="218" t="str">
        <f t="shared" si="142"/>
        <v/>
      </c>
      <c r="GB48" s="145" t="str">
        <f t="shared" si="142"/>
        <v/>
      </c>
      <c r="GC48" s="74" t="str">
        <f t="shared" si="142"/>
        <v/>
      </c>
      <c r="GD48" s="74" t="str">
        <f t="shared" si="142"/>
        <v/>
      </c>
      <c r="GE48" s="74" t="str">
        <f t="shared" si="142"/>
        <v/>
      </c>
      <c r="GF48" s="74" t="str">
        <f t="shared" si="142"/>
        <v/>
      </c>
      <c r="GG48" s="74" t="str">
        <f t="shared" si="142"/>
        <v/>
      </c>
      <c r="GH48" s="74" t="str">
        <f t="shared" si="142"/>
        <v/>
      </c>
      <c r="GI48" s="74" t="str">
        <f t="shared" si="142"/>
        <v/>
      </c>
      <c r="GJ48" s="74" t="str">
        <f t="shared" si="142"/>
        <v/>
      </c>
      <c r="GK48" s="74" t="str">
        <f t="shared" si="142"/>
        <v/>
      </c>
      <c r="GL48" s="74" t="str">
        <f t="shared" si="142"/>
        <v/>
      </c>
      <c r="GM48" s="74" t="str">
        <f t="shared" si="142"/>
        <v/>
      </c>
      <c r="GN48" s="74" t="str">
        <f t="shared" si="142"/>
        <v/>
      </c>
      <c r="GO48" s="74" t="str">
        <f t="shared" si="142"/>
        <v/>
      </c>
      <c r="GP48" s="74" t="str">
        <f t="shared" si="142"/>
        <v/>
      </c>
      <c r="GQ48" s="74" t="str">
        <f t="shared" si="142"/>
        <v/>
      </c>
      <c r="GR48" s="74" t="str">
        <f t="shared" si="142"/>
        <v/>
      </c>
      <c r="GS48" s="74" t="str">
        <f t="shared" si="142"/>
        <v/>
      </c>
      <c r="GT48" s="74" t="str">
        <f t="shared" si="142"/>
        <v/>
      </c>
      <c r="GU48" s="74" t="str">
        <f t="shared" si="142"/>
        <v/>
      </c>
      <c r="GV48" s="74" t="str">
        <f t="shared" si="142"/>
        <v/>
      </c>
      <c r="GW48" s="74" t="str">
        <f t="shared" si="142"/>
        <v/>
      </c>
      <c r="GX48" s="74" t="str">
        <f t="shared" si="142"/>
        <v/>
      </c>
      <c r="GY48" s="74" t="str">
        <f t="shared" si="142"/>
        <v/>
      </c>
      <c r="GZ48" s="74" t="str">
        <f t="shared" si="142"/>
        <v/>
      </c>
      <c r="HA48" s="74" t="str">
        <f t="shared" si="142"/>
        <v/>
      </c>
      <c r="HB48" s="74" t="str">
        <f t="shared" si="142"/>
        <v/>
      </c>
      <c r="HC48" s="74" t="str">
        <f t="shared" si="142"/>
        <v/>
      </c>
      <c r="HD48" s="74" t="str">
        <f t="shared" si="142"/>
        <v/>
      </c>
      <c r="HE48" s="74" t="str">
        <f t="shared" si="142"/>
        <v/>
      </c>
      <c r="HF48" s="74" t="str">
        <f t="shared" si="142"/>
        <v/>
      </c>
      <c r="HG48" s="74" t="str">
        <f t="shared" si="142"/>
        <v/>
      </c>
      <c r="HH48" s="74" t="str">
        <f t="shared" si="142"/>
        <v/>
      </c>
      <c r="HI48" s="74" t="str">
        <f t="shared" si="142"/>
        <v/>
      </c>
      <c r="HJ48" s="74" t="str">
        <f t="shared" si="142"/>
        <v/>
      </c>
      <c r="HK48" s="74" t="str">
        <f t="shared" si="142"/>
        <v/>
      </c>
      <c r="HL48" s="74" t="str">
        <f t="shared" ref="HL48:JW48" si="143">IFERROR(((HL12-HK12)/HK12),"")</f>
        <v/>
      </c>
      <c r="HM48" s="74" t="str">
        <f t="shared" si="143"/>
        <v/>
      </c>
      <c r="HN48" s="74" t="str">
        <f t="shared" si="143"/>
        <v/>
      </c>
      <c r="HO48" s="74" t="str">
        <f t="shared" si="143"/>
        <v/>
      </c>
      <c r="HP48" s="74" t="str">
        <f t="shared" si="143"/>
        <v/>
      </c>
      <c r="HQ48" s="74" t="str">
        <f t="shared" si="143"/>
        <v/>
      </c>
      <c r="HR48" s="74" t="str">
        <f t="shared" si="143"/>
        <v/>
      </c>
      <c r="HS48" s="74" t="str">
        <f t="shared" si="143"/>
        <v/>
      </c>
      <c r="HT48" s="74" t="str">
        <f t="shared" si="143"/>
        <v/>
      </c>
      <c r="HU48" s="74" t="str">
        <f t="shared" si="143"/>
        <v/>
      </c>
      <c r="HV48" s="74" t="str">
        <f t="shared" si="143"/>
        <v/>
      </c>
      <c r="HW48" s="74" t="str">
        <f t="shared" si="143"/>
        <v/>
      </c>
      <c r="HX48" s="74" t="str">
        <f t="shared" si="143"/>
        <v/>
      </c>
      <c r="HY48" s="74" t="str">
        <f t="shared" si="143"/>
        <v/>
      </c>
      <c r="HZ48" s="74" t="str">
        <f t="shared" si="143"/>
        <v/>
      </c>
      <c r="IA48" s="74" t="str">
        <f t="shared" si="143"/>
        <v/>
      </c>
      <c r="IB48" s="74" t="str">
        <f t="shared" si="143"/>
        <v/>
      </c>
      <c r="IC48" s="74" t="str">
        <f t="shared" si="143"/>
        <v/>
      </c>
      <c r="ID48" s="74" t="str">
        <f t="shared" si="143"/>
        <v/>
      </c>
      <c r="IE48" s="74" t="str">
        <f t="shared" si="143"/>
        <v/>
      </c>
      <c r="IF48" s="74" t="str">
        <f t="shared" si="143"/>
        <v/>
      </c>
      <c r="IG48" s="74" t="str">
        <f t="shared" si="143"/>
        <v/>
      </c>
      <c r="IH48" s="74" t="str">
        <f t="shared" si="143"/>
        <v/>
      </c>
      <c r="II48" s="74" t="str">
        <f t="shared" si="143"/>
        <v/>
      </c>
      <c r="IJ48" s="74" t="str">
        <f t="shared" si="143"/>
        <v/>
      </c>
      <c r="IK48" s="74" t="str">
        <f t="shared" si="143"/>
        <v/>
      </c>
      <c r="IL48" s="74" t="str">
        <f t="shared" si="143"/>
        <v/>
      </c>
      <c r="IM48" s="191" t="str">
        <f t="shared" si="143"/>
        <v/>
      </c>
      <c r="IN48" s="74" t="str">
        <f t="shared" si="143"/>
        <v/>
      </c>
      <c r="IO48" s="74" t="str">
        <f t="shared" si="143"/>
        <v/>
      </c>
      <c r="IP48" s="74" t="str">
        <f t="shared" si="143"/>
        <v/>
      </c>
      <c r="IQ48" s="74" t="str">
        <f t="shared" si="143"/>
        <v/>
      </c>
      <c r="IR48" s="74" t="str">
        <f t="shared" si="143"/>
        <v/>
      </c>
      <c r="IS48" s="74" t="str">
        <f t="shared" si="143"/>
        <v/>
      </c>
      <c r="IT48" s="74" t="str">
        <f t="shared" si="143"/>
        <v/>
      </c>
      <c r="IU48" s="74" t="str">
        <f t="shared" si="143"/>
        <v/>
      </c>
      <c r="IV48" s="74" t="str">
        <f t="shared" si="143"/>
        <v/>
      </c>
      <c r="IW48" s="74" t="str">
        <f t="shared" si="143"/>
        <v/>
      </c>
      <c r="IX48" s="74" t="str">
        <f t="shared" si="143"/>
        <v/>
      </c>
      <c r="IY48" s="74" t="str">
        <f t="shared" si="143"/>
        <v/>
      </c>
      <c r="IZ48" s="74" t="str">
        <f t="shared" si="143"/>
        <v/>
      </c>
      <c r="JA48" s="74" t="str">
        <f t="shared" si="143"/>
        <v/>
      </c>
      <c r="JB48" s="74" t="str">
        <f t="shared" si="143"/>
        <v/>
      </c>
      <c r="JC48" s="74" t="str">
        <f t="shared" si="143"/>
        <v/>
      </c>
      <c r="JD48" s="74" t="str">
        <f t="shared" si="143"/>
        <v/>
      </c>
      <c r="JE48" s="74" t="str">
        <f t="shared" si="143"/>
        <v/>
      </c>
      <c r="JF48" s="74" t="str">
        <f t="shared" si="143"/>
        <v/>
      </c>
      <c r="JG48" s="74" t="str">
        <f t="shared" si="143"/>
        <v/>
      </c>
      <c r="JH48" s="74" t="str">
        <f t="shared" si="143"/>
        <v/>
      </c>
      <c r="JI48" s="74" t="str">
        <f t="shared" si="143"/>
        <v/>
      </c>
      <c r="JJ48" s="74" t="str">
        <f t="shared" si="143"/>
        <v/>
      </c>
      <c r="JK48" s="74" t="str">
        <f t="shared" si="143"/>
        <v/>
      </c>
      <c r="JL48" s="74" t="str">
        <f t="shared" si="143"/>
        <v/>
      </c>
      <c r="JM48" s="74" t="str">
        <f t="shared" si="143"/>
        <v/>
      </c>
      <c r="JN48" s="74" t="str">
        <f t="shared" si="143"/>
        <v/>
      </c>
      <c r="JO48" s="74" t="str">
        <f t="shared" si="143"/>
        <v/>
      </c>
      <c r="JP48" s="279" t="str">
        <f t="shared" si="143"/>
        <v/>
      </c>
      <c r="JQ48" s="74" t="str">
        <f t="shared" si="143"/>
        <v/>
      </c>
      <c r="JR48" s="74" t="str">
        <f t="shared" si="143"/>
        <v/>
      </c>
      <c r="JS48" s="74" t="str">
        <f t="shared" si="143"/>
        <v/>
      </c>
      <c r="JT48" s="74" t="str">
        <f t="shared" si="143"/>
        <v/>
      </c>
      <c r="JU48" s="74" t="str">
        <f t="shared" si="143"/>
        <v/>
      </c>
      <c r="JV48" s="74" t="str">
        <f t="shared" si="143"/>
        <v/>
      </c>
      <c r="JW48" s="74" t="str">
        <f t="shared" si="143"/>
        <v/>
      </c>
      <c r="JX48" s="74" t="str">
        <f t="shared" ref="JX48:MI48" si="144">IFERROR(((JX12-JW12)/JW12),"")</f>
        <v/>
      </c>
      <c r="JY48" s="74" t="str">
        <f t="shared" si="144"/>
        <v/>
      </c>
      <c r="JZ48" s="74" t="str">
        <f t="shared" si="144"/>
        <v/>
      </c>
      <c r="KA48" s="74" t="str">
        <f t="shared" si="144"/>
        <v/>
      </c>
      <c r="KB48" s="74" t="str">
        <f t="shared" si="144"/>
        <v/>
      </c>
      <c r="KC48" s="74" t="str">
        <f t="shared" si="144"/>
        <v/>
      </c>
      <c r="KD48" s="74" t="str">
        <f t="shared" si="144"/>
        <v/>
      </c>
      <c r="KE48" s="74" t="str">
        <f t="shared" si="144"/>
        <v/>
      </c>
      <c r="KF48" s="74" t="str">
        <f t="shared" si="144"/>
        <v/>
      </c>
      <c r="KG48" s="74" t="str">
        <f t="shared" si="144"/>
        <v/>
      </c>
      <c r="KH48" s="74" t="str">
        <f t="shared" si="144"/>
        <v/>
      </c>
      <c r="KI48" s="74" t="str">
        <f t="shared" si="144"/>
        <v/>
      </c>
      <c r="KJ48" s="74" t="str">
        <f t="shared" si="144"/>
        <v/>
      </c>
      <c r="KK48" s="74" t="str">
        <f t="shared" si="144"/>
        <v/>
      </c>
      <c r="KL48" s="74" t="str">
        <f t="shared" si="144"/>
        <v/>
      </c>
      <c r="KM48" s="74" t="str">
        <f t="shared" si="144"/>
        <v/>
      </c>
      <c r="KN48" s="74" t="str">
        <f t="shared" si="144"/>
        <v/>
      </c>
      <c r="KO48" s="74" t="str">
        <f t="shared" si="144"/>
        <v/>
      </c>
      <c r="KP48" s="74" t="str">
        <f t="shared" si="144"/>
        <v/>
      </c>
      <c r="KQ48" s="74" t="str">
        <f t="shared" si="144"/>
        <v/>
      </c>
      <c r="KR48" s="74" t="str">
        <f t="shared" si="144"/>
        <v/>
      </c>
      <c r="KS48" s="74" t="str">
        <f t="shared" si="144"/>
        <v/>
      </c>
      <c r="KT48" s="74" t="str">
        <f t="shared" si="144"/>
        <v/>
      </c>
      <c r="KU48" s="74" t="str">
        <f t="shared" si="144"/>
        <v/>
      </c>
      <c r="KV48" s="74" t="str">
        <f t="shared" si="144"/>
        <v/>
      </c>
      <c r="KW48" s="74" t="str">
        <f t="shared" si="144"/>
        <v/>
      </c>
      <c r="KX48" s="74" t="str">
        <f t="shared" si="144"/>
        <v/>
      </c>
      <c r="KY48" s="74" t="str">
        <f t="shared" si="144"/>
        <v/>
      </c>
      <c r="KZ48" s="74" t="str">
        <f t="shared" si="144"/>
        <v/>
      </c>
      <c r="LA48" s="74" t="str">
        <f t="shared" si="144"/>
        <v/>
      </c>
      <c r="LB48" s="74" t="str">
        <f t="shared" si="144"/>
        <v/>
      </c>
      <c r="LC48" s="74" t="str">
        <f t="shared" si="144"/>
        <v/>
      </c>
      <c r="LD48" s="74" t="str">
        <f t="shared" si="144"/>
        <v/>
      </c>
      <c r="LE48" s="74" t="str">
        <f t="shared" si="144"/>
        <v/>
      </c>
      <c r="LF48" s="74" t="str">
        <f t="shared" si="144"/>
        <v/>
      </c>
      <c r="LG48" s="74" t="str">
        <f t="shared" si="144"/>
        <v/>
      </c>
      <c r="LH48" s="74" t="str">
        <f t="shared" si="144"/>
        <v/>
      </c>
      <c r="LI48" s="74" t="str">
        <f t="shared" si="144"/>
        <v/>
      </c>
      <c r="LJ48" s="74" t="str">
        <f t="shared" si="144"/>
        <v/>
      </c>
      <c r="LK48" s="74" t="str">
        <f t="shared" si="144"/>
        <v/>
      </c>
      <c r="LL48" s="74" t="str">
        <f t="shared" si="144"/>
        <v/>
      </c>
      <c r="LM48" s="74" t="str">
        <f t="shared" si="144"/>
        <v/>
      </c>
      <c r="LN48" s="74" t="str">
        <f t="shared" si="144"/>
        <v/>
      </c>
      <c r="LO48" s="74" t="str">
        <f t="shared" si="144"/>
        <v/>
      </c>
      <c r="LP48" s="74" t="str">
        <f t="shared" si="144"/>
        <v/>
      </c>
      <c r="LQ48" s="74" t="str">
        <f t="shared" si="144"/>
        <v/>
      </c>
      <c r="LR48" s="74" t="str">
        <f t="shared" si="144"/>
        <v/>
      </c>
      <c r="LS48" s="74" t="str">
        <f t="shared" si="144"/>
        <v/>
      </c>
      <c r="LT48" s="74" t="str">
        <f t="shared" si="144"/>
        <v/>
      </c>
      <c r="LU48" s="74" t="str">
        <f t="shared" si="144"/>
        <v/>
      </c>
      <c r="LV48" s="74" t="str">
        <f t="shared" si="144"/>
        <v/>
      </c>
      <c r="LW48" s="74" t="str">
        <f t="shared" si="144"/>
        <v/>
      </c>
      <c r="LX48" s="74" t="str">
        <f t="shared" si="144"/>
        <v/>
      </c>
      <c r="LY48" s="74" t="str">
        <f t="shared" si="144"/>
        <v/>
      </c>
      <c r="LZ48" s="74" t="str">
        <f t="shared" si="144"/>
        <v/>
      </c>
      <c r="MA48" s="74" t="str">
        <f t="shared" si="144"/>
        <v/>
      </c>
      <c r="MB48" s="74" t="str">
        <f t="shared" si="144"/>
        <v/>
      </c>
      <c r="MC48" s="74" t="str">
        <f t="shared" si="144"/>
        <v/>
      </c>
      <c r="MD48" s="74" t="str">
        <f t="shared" si="144"/>
        <v/>
      </c>
      <c r="ME48" s="74" t="str">
        <f t="shared" si="144"/>
        <v/>
      </c>
      <c r="MF48" s="74" t="str">
        <f t="shared" si="144"/>
        <v/>
      </c>
      <c r="MG48" s="74" t="str">
        <f t="shared" si="144"/>
        <v/>
      </c>
      <c r="MH48" s="74" t="str">
        <f t="shared" si="144"/>
        <v/>
      </c>
      <c r="MI48" s="74" t="str">
        <f t="shared" si="144"/>
        <v/>
      </c>
      <c r="MJ48" s="74" t="str">
        <f t="shared" ref="MJ48:NX48" si="145">IFERROR(((MJ12-MI12)/MI12),"")</f>
        <v/>
      </c>
      <c r="MK48" s="74" t="str">
        <f t="shared" si="145"/>
        <v/>
      </c>
      <c r="ML48" s="74" t="str">
        <f t="shared" si="145"/>
        <v/>
      </c>
      <c r="MM48" s="74" t="str">
        <f t="shared" si="145"/>
        <v/>
      </c>
      <c r="MN48" s="74" t="str">
        <f t="shared" si="145"/>
        <v/>
      </c>
      <c r="MO48" s="74" t="str">
        <f t="shared" si="145"/>
        <v/>
      </c>
      <c r="MP48" s="74" t="str">
        <f t="shared" si="145"/>
        <v/>
      </c>
      <c r="MQ48" s="74" t="str">
        <f t="shared" si="145"/>
        <v/>
      </c>
      <c r="MR48" s="74" t="str">
        <f t="shared" si="145"/>
        <v/>
      </c>
      <c r="MS48" s="74" t="str">
        <f t="shared" si="145"/>
        <v/>
      </c>
      <c r="MT48" s="74" t="str">
        <f t="shared" si="145"/>
        <v/>
      </c>
      <c r="MU48" s="74" t="str">
        <f t="shared" si="145"/>
        <v/>
      </c>
      <c r="MV48" s="74" t="str">
        <f t="shared" si="145"/>
        <v/>
      </c>
      <c r="MW48" s="74" t="str">
        <f t="shared" si="145"/>
        <v/>
      </c>
      <c r="MX48" s="74" t="str">
        <f t="shared" si="145"/>
        <v/>
      </c>
      <c r="MY48" s="74" t="str">
        <f t="shared" si="145"/>
        <v/>
      </c>
      <c r="MZ48" s="74" t="str">
        <f t="shared" si="145"/>
        <v/>
      </c>
      <c r="NA48" s="74" t="str">
        <f t="shared" si="145"/>
        <v/>
      </c>
      <c r="NB48" s="74" t="str">
        <f t="shared" si="145"/>
        <v/>
      </c>
      <c r="NC48" s="74" t="str">
        <f t="shared" si="145"/>
        <v/>
      </c>
      <c r="ND48" s="74" t="str">
        <f t="shared" si="145"/>
        <v/>
      </c>
      <c r="NE48" s="74" t="str">
        <f t="shared" si="145"/>
        <v/>
      </c>
      <c r="NF48" s="74" t="str">
        <f t="shared" si="145"/>
        <v/>
      </c>
      <c r="NG48" s="74" t="str">
        <f t="shared" si="145"/>
        <v/>
      </c>
      <c r="NH48" s="74" t="str">
        <f t="shared" si="145"/>
        <v/>
      </c>
      <c r="NI48" s="74" t="str">
        <f t="shared" si="145"/>
        <v/>
      </c>
      <c r="NJ48" s="74" t="str">
        <f t="shared" si="145"/>
        <v/>
      </c>
      <c r="NK48" s="74" t="str">
        <f t="shared" si="145"/>
        <v/>
      </c>
      <c r="NL48" s="74" t="str">
        <f t="shared" si="145"/>
        <v/>
      </c>
      <c r="NM48" s="74" t="str">
        <f t="shared" si="145"/>
        <v/>
      </c>
      <c r="NN48" s="74" t="str">
        <f t="shared" si="145"/>
        <v/>
      </c>
      <c r="NO48" s="74" t="str">
        <f t="shared" si="145"/>
        <v/>
      </c>
      <c r="NP48" s="74" t="str">
        <f t="shared" si="145"/>
        <v/>
      </c>
      <c r="NQ48" s="74" t="str">
        <f t="shared" si="145"/>
        <v/>
      </c>
      <c r="NR48" s="279" t="str">
        <f t="shared" si="145"/>
        <v/>
      </c>
      <c r="NS48" s="74" t="str">
        <f t="shared" si="145"/>
        <v/>
      </c>
      <c r="NT48" s="74" t="str">
        <f t="shared" si="145"/>
        <v/>
      </c>
      <c r="NU48" s="74" t="str">
        <f t="shared" si="145"/>
        <v/>
      </c>
      <c r="NV48" s="74" t="str">
        <f t="shared" si="145"/>
        <v/>
      </c>
      <c r="NW48" s="74" t="str">
        <f t="shared" si="145"/>
        <v/>
      </c>
      <c r="NX48" s="74" t="str">
        <f t="shared" si="145"/>
        <v/>
      </c>
      <c r="NY48" s="74"/>
      <c r="NZ48" s="74"/>
      <c r="OA48" s="253" t="str">
        <f t="shared" si="105"/>
        <v/>
      </c>
      <c r="OB48" s="74" t="str">
        <f t="shared" si="106"/>
        <v/>
      </c>
      <c r="OC48" s="253"/>
      <c r="OD48" s="74"/>
      <c r="OE48" s="74"/>
      <c r="OF48" s="74" t="str">
        <f t="shared" si="107"/>
        <v/>
      </c>
      <c r="OG48" s="74" t="str">
        <f t="shared" si="108"/>
        <v/>
      </c>
      <c r="OH48" s="74" t="str">
        <f t="shared" si="108"/>
        <v/>
      </c>
      <c r="OI48" s="74" t="str">
        <f t="shared" si="108"/>
        <v/>
      </c>
      <c r="OJ48" s="74" t="str">
        <f t="shared" si="108"/>
        <v/>
      </c>
      <c r="OK48" s="74" t="str">
        <f t="shared" si="108"/>
        <v/>
      </c>
      <c r="OL48" s="74" t="str">
        <f t="shared" si="108"/>
        <v/>
      </c>
      <c r="OM48" s="145"/>
      <c r="ON48" s="188" t="e">
        <f t="shared" si="109"/>
        <v>#DIV/0!</v>
      </c>
    </row>
    <row r="49" spans="1:404" x14ac:dyDescent="0.2">
      <c r="A49" s="311" t="s">
        <v>44</v>
      </c>
      <c r="B49" s="21" t="s">
        <v>45</v>
      </c>
      <c r="C49" s="145" t="str">
        <f t="shared" ref="C49:AH49" si="146">IFERROR(((C13-B13)/B13),"")</f>
        <v/>
      </c>
      <c r="D49" s="145" t="str">
        <f t="shared" si="146"/>
        <v/>
      </c>
      <c r="E49" s="145" t="str">
        <f t="shared" si="146"/>
        <v/>
      </c>
      <c r="F49" s="145" t="str">
        <f t="shared" si="146"/>
        <v/>
      </c>
      <c r="G49" s="145" t="str">
        <f t="shared" si="146"/>
        <v/>
      </c>
      <c r="H49" s="145">
        <f t="shared" si="146"/>
        <v>-0.66666666666666663</v>
      </c>
      <c r="I49" s="145">
        <f t="shared" si="146"/>
        <v>-1</v>
      </c>
      <c r="J49" s="145" t="str">
        <f t="shared" si="146"/>
        <v/>
      </c>
      <c r="K49" s="145">
        <f t="shared" si="146"/>
        <v>-0.6</v>
      </c>
      <c r="L49" s="145">
        <f t="shared" si="146"/>
        <v>5</v>
      </c>
      <c r="M49" s="145">
        <f t="shared" si="146"/>
        <v>-0.83333333333333337</v>
      </c>
      <c r="N49" s="145">
        <f t="shared" si="146"/>
        <v>-1</v>
      </c>
      <c r="O49" s="145" t="str">
        <f t="shared" si="146"/>
        <v/>
      </c>
      <c r="P49" s="145" t="str">
        <f t="shared" si="146"/>
        <v/>
      </c>
      <c r="Q49" s="145">
        <f t="shared" si="146"/>
        <v>0.66666666666666663</v>
      </c>
      <c r="R49" s="145">
        <f t="shared" si="146"/>
        <v>-1</v>
      </c>
      <c r="S49" s="145" t="str">
        <f t="shared" si="146"/>
        <v/>
      </c>
      <c r="T49" s="145" t="str">
        <f t="shared" si="146"/>
        <v/>
      </c>
      <c r="U49" s="145" t="str">
        <f t="shared" si="146"/>
        <v/>
      </c>
      <c r="V49" s="145">
        <f t="shared" si="146"/>
        <v>-1</v>
      </c>
      <c r="W49" s="145" t="str">
        <f t="shared" si="146"/>
        <v/>
      </c>
      <c r="X49" s="145" t="str">
        <f t="shared" si="146"/>
        <v/>
      </c>
      <c r="Y49" s="145" t="str">
        <f t="shared" si="146"/>
        <v/>
      </c>
      <c r="Z49" s="145" t="str">
        <f t="shared" si="146"/>
        <v/>
      </c>
      <c r="AA49" s="145" t="str">
        <f t="shared" si="146"/>
        <v/>
      </c>
      <c r="AB49" s="145" t="str">
        <f t="shared" si="146"/>
        <v/>
      </c>
      <c r="AC49" s="145" t="str">
        <f t="shared" si="146"/>
        <v/>
      </c>
      <c r="AD49" s="145" t="str">
        <f t="shared" si="146"/>
        <v/>
      </c>
      <c r="AE49" s="145" t="str">
        <f t="shared" si="146"/>
        <v/>
      </c>
      <c r="AF49" s="145" t="str">
        <f t="shared" si="146"/>
        <v/>
      </c>
      <c r="AG49" s="145" t="str">
        <f t="shared" si="146"/>
        <v/>
      </c>
      <c r="AH49" s="145" t="str">
        <f t="shared" si="146"/>
        <v/>
      </c>
      <c r="AI49" s="145" t="str">
        <f t="shared" ref="AI49:BN49" si="147">IFERROR(((AI13-AH13)/AH13),"")</f>
        <v/>
      </c>
      <c r="AJ49" s="145" t="str">
        <f t="shared" si="147"/>
        <v/>
      </c>
      <c r="AK49" s="145" t="str">
        <f t="shared" si="147"/>
        <v/>
      </c>
      <c r="AL49" s="145" t="str">
        <f t="shared" si="147"/>
        <v/>
      </c>
      <c r="AM49" s="145" t="str">
        <f t="shared" si="147"/>
        <v/>
      </c>
      <c r="AN49" s="145" t="str">
        <f t="shared" si="147"/>
        <v/>
      </c>
      <c r="AO49" s="145" t="str">
        <f t="shared" si="147"/>
        <v/>
      </c>
      <c r="AP49" s="145" t="str">
        <f t="shared" si="147"/>
        <v/>
      </c>
      <c r="AQ49" s="145" t="str">
        <f t="shared" si="147"/>
        <v/>
      </c>
      <c r="AR49" s="145" t="str">
        <f t="shared" si="147"/>
        <v/>
      </c>
      <c r="AS49" s="145" t="str">
        <f t="shared" si="147"/>
        <v/>
      </c>
      <c r="AT49" s="145" t="str">
        <f t="shared" si="147"/>
        <v/>
      </c>
      <c r="AU49" s="145" t="str">
        <f t="shared" si="147"/>
        <v/>
      </c>
      <c r="AV49" s="145" t="str">
        <f t="shared" si="147"/>
        <v/>
      </c>
      <c r="AW49" s="145" t="str">
        <f t="shared" si="147"/>
        <v/>
      </c>
      <c r="AX49" s="145" t="str">
        <f t="shared" si="147"/>
        <v/>
      </c>
      <c r="AY49" s="145" t="str">
        <f t="shared" si="147"/>
        <v/>
      </c>
      <c r="AZ49" s="145" t="str">
        <f t="shared" si="147"/>
        <v/>
      </c>
      <c r="BA49" s="145" t="str">
        <f t="shared" si="147"/>
        <v/>
      </c>
      <c r="BB49" s="145" t="str">
        <f t="shared" si="147"/>
        <v/>
      </c>
      <c r="BC49" s="145" t="str">
        <f t="shared" si="147"/>
        <v/>
      </c>
      <c r="BD49" s="145" t="str">
        <f t="shared" si="147"/>
        <v/>
      </c>
      <c r="BE49" s="145" t="str">
        <f t="shared" si="147"/>
        <v/>
      </c>
      <c r="BF49" s="145" t="str">
        <f t="shared" si="147"/>
        <v/>
      </c>
      <c r="BG49" s="145" t="str">
        <f t="shared" si="147"/>
        <v/>
      </c>
      <c r="BH49" s="145" t="str">
        <f t="shared" si="147"/>
        <v/>
      </c>
      <c r="BI49" s="145" t="str">
        <f t="shared" si="147"/>
        <v/>
      </c>
      <c r="BJ49" s="145" t="str">
        <f t="shared" si="147"/>
        <v/>
      </c>
      <c r="BK49" s="145" t="str">
        <f t="shared" si="147"/>
        <v/>
      </c>
      <c r="BL49" s="145" t="str">
        <f t="shared" si="147"/>
        <v/>
      </c>
      <c r="BM49" s="145" t="str">
        <f t="shared" si="147"/>
        <v/>
      </c>
      <c r="BN49" s="145" t="str">
        <f t="shared" si="147"/>
        <v/>
      </c>
      <c r="BO49" s="145" t="str">
        <f t="shared" ref="BO49:CT49" si="148">IFERROR(((BO13-BN13)/BN13),"")</f>
        <v/>
      </c>
      <c r="BP49" s="145" t="str">
        <f t="shared" si="148"/>
        <v/>
      </c>
      <c r="BQ49" s="145" t="str">
        <f t="shared" si="148"/>
        <v/>
      </c>
      <c r="BR49" s="145" t="str">
        <f t="shared" si="148"/>
        <v/>
      </c>
      <c r="BS49" s="145" t="str">
        <f t="shared" si="148"/>
        <v/>
      </c>
      <c r="BT49" s="145" t="str">
        <f t="shared" si="148"/>
        <v/>
      </c>
      <c r="BU49" s="145" t="str">
        <f t="shared" si="148"/>
        <v/>
      </c>
      <c r="BV49" s="145" t="str">
        <f t="shared" si="148"/>
        <v/>
      </c>
      <c r="BW49" s="145" t="str">
        <f t="shared" si="148"/>
        <v/>
      </c>
      <c r="BX49" s="145" t="str">
        <f t="shared" si="148"/>
        <v/>
      </c>
      <c r="BY49" s="145" t="str">
        <f t="shared" si="148"/>
        <v/>
      </c>
      <c r="BZ49" s="145" t="str">
        <f t="shared" si="148"/>
        <v/>
      </c>
      <c r="CA49" s="145" t="str">
        <f t="shared" si="148"/>
        <v/>
      </c>
      <c r="CB49" s="145" t="str">
        <f t="shared" si="148"/>
        <v/>
      </c>
      <c r="CC49" s="145" t="str">
        <f t="shared" si="148"/>
        <v/>
      </c>
      <c r="CD49" s="145" t="str">
        <f t="shared" si="148"/>
        <v/>
      </c>
      <c r="CE49" s="145" t="str">
        <f t="shared" si="148"/>
        <v/>
      </c>
      <c r="CF49" s="145" t="str">
        <f t="shared" si="148"/>
        <v/>
      </c>
      <c r="CG49" s="145" t="str">
        <f t="shared" si="148"/>
        <v/>
      </c>
      <c r="CH49" s="145" t="str">
        <f t="shared" si="148"/>
        <v/>
      </c>
      <c r="CI49" s="145" t="str">
        <f t="shared" si="148"/>
        <v/>
      </c>
      <c r="CJ49" s="145" t="str">
        <f t="shared" si="148"/>
        <v/>
      </c>
      <c r="CK49" s="145" t="str">
        <f t="shared" si="148"/>
        <v/>
      </c>
      <c r="CL49" s="145" t="str">
        <f t="shared" si="148"/>
        <v/>
      </c>
      <c r="CM49" s="145" t="str">
        <f t="shared" si="148"/>
        <v/>
      </c>
      <c r="CN49" s="145" t="str">
        <f t="shared" si="148"/>
        <v/>
      </c>
      <c r="CO49" s="145" t="str">
        <f t="shared" si="148"/>
        <v/>
      </c>
      <c r="CP49" s="145" t="str">
        <f t="shared" si="148"/>
        <v/>
      </c>
      <c r="CQ49" s="145" t="str">
        <f t="shared" si="148"/>
        <v/>
      </c>
      <c r="CR49" s="145" t="str">
        <f t="shared" si="148"/>
        <v/>
      </c>
      <c r="CS49" s="145" t="str">
        <f t="shared" si="148"/>
        <v/>
      </c>
      <c r="CT49" s="145" t="str">
        <f t="shared" si="148"/>
        <v/>
      </c>
      <c r="CU49" s="145" t="str">
        <f t="shared" ref="CU49:DZ49" si="149">IFERROR(((CU13-CT13)/CT13),"")</f>
        <v/>
      </c>
      <c r="CV49" s="145" t="str">
        <f t="shared" si="149"/>
        <v/>
      </c>
      <c r="CW49" s="145" t="str">
        <f t="shared" si="149"/>
        <v/>
      </c>
      <c r="CX49" s="145" t="str">
        <f t="shared" si="149"/>
        <v/>
      </c>
      <c r="CY49" s="145" t="str">
        <f t="shared" si="149"/>
        <v/>
      </c>
      <c r="CZ49" s="145" t="str">
        <f t="shared" si="149"/>
        <v/>
      </c>
      <c r="DA49" s="145" t="str">
        <f t="shared" si="149"/>
        <v/>
      </c>
      <c r="DB49" s="145" t="str">
        <f t="shared" si="149"/>
        <v/>
      </c>
      <c r="DC49" s="145" t="str">
        <f t="shared" si="149"/>
        <v/>
      </c>
      <c r="DD49" s="145" t="str">
        <f t="shared" si="149"/>
        <v/>
      </c>
      <c r="DE49" s="145" t="str">
        <f t="shared" si="149"/>
        <v/>
      </c>
      <c r="DF49" s="145" t="str">
        <f t="shared" si="149"/>
        <v/>
      </c>
      <c r="DG49" s="145" t="str">
        <f t="shared" si="149"/>
        <v/>
      </c>
      <c r="DH49" s="145" t="str">
        <f t="shared" si="149"/>
        <v/>
      </c>
      <c r="DI49" s="145" t="str">
        <f t="shared" si="149"/>
        <v/>
      </c>
      <c r="DJ49" s="145" t="str">
        <f t="shared" si="149"/>
        <v/>
      </c>
      <c r="DK49" s="145" t="str">
        <f t="shared" si="149"/>
        <v/>
      </c>
      <c r="DL49" s="145" t="str">
        <f t="shared" si="149"/>
        <v/>
      </c>
      <c r="DM49" s="145" t="str">
        <f t="shared" si="149"/>
        <v/>
      </c>
      <c r="DN49" s="145" t="str">
        <f t="shared" si="149"/>
        <v/>
      </c>
      <c r="DO49" s="145" t="str">
        <f t="shared" si="149"/>
        <v/>
      </c>
      <c r="DP49" s="145" t="str">
        <f t="shared" si="149"/>
        <v/>
      </c>
      <c r="DQ49" s="145" t="str">
        <f t="shared" si="149"/>
        <v/>
      </c>
      <c r="DR49" s="145" t="str">
        <f t="shared" si="149"/>
        <v/>
      </c>
      <c r="DS49" s="145" t="str">
        <f t="shared" si="149"/>
        <v/>
      </c>
      <c r="DT49" s="145" t="str">
        <f t="shared" si="149"/>
        <v/>
      </c>
      <c r="DU49" s="145" t="str">
        <f t="shared" si="149"/>
        <v/>
      </c>
      <c r="DV49" s="145" t="str">
        <f t="shared" si="149"/>
        <v/>
      </c>
      <c r="DW49" s="145" t="str">
        <f t="shared" si="149"/>
        <v/>
      </c>
      <c r="DX49" s="145" t="str">
        <f t="shared" si="149"/>
        <v/>
      </c>
      <c r="DY49" s="145" t="str">
        <f t="shared" si="149"/>
        <v/>
      </c>
      <c r="DZ49" s="4" t="str">
        <f t="shared" si="149"/>
        <v/>
      </c>
      <c r="EA49" s="4" t="str">
        <f t="shared" ref="EA49:EX49" si="150">IFERROR(((EA13-DZ13)/DZ13),"")</f>
        <v/>
      </c>
      <c r="EB49" s="4" t="str">
        <f t="shared" si="150"/>
        <v/>
      </c>
      <c r="EC49" s="4" t="str">
        <f t="shared" si="150"/>
        <v/>
      </c>
      <c r="ED49" s="4" t="str">
        <f t="shared" si="150"/>
        <v/>
      </c>
      <c r="EE49" s="4" t="str">
        <f t="shared" si="150"/>
        <v/>
      </c>
      <c r="EF49" s="4" t="str">
        <f t="shared" si="150"/>
        <v/>
      </c>
      <c r="EG49" s="4" t="str">
        <f t="shared" si="150"/>
        <v/>
      </c>
      <c r="EH49" s="4" t="str">
        <f t="shared" si="150"/>
        <v/>
      </c>
      <c r="EI49" s="4" t="str">
        <f t="shared" si="150"/>
        <v/>
      </c>
      <c r="EJ49" s="4" t="str">
        <f t="shared" si="150"/>
        <v/>
      </c>
      <c r="EK49" s="4" t="str">
        <f t="shared" si="150"/>
        <v/>
      </c>
      <c r="EL49" s="4" t="str">
        <f t="shared" si="150"/>
        <v/>
      </c>
      <c r="EM49" s="4" t="str">
        <f t="shared" si="150"/>
        <v/>
      </c>
      <c r="EN49" s="4" t="str">
        <f t="shared" si="150"/>
        <v/>
      </c>
      <c r="EO49" s="4" t="str">
        <f t="shared" si="150"/>
        <v/>
      </c>
      <c r="EP49" s="4" t="str">
        <f t="shared" si="150"/>
        <v/>
      </c>
      <c r="EQ49" s="4" t="str">
        <f t="shared" si="150"/>
        <v/>
      </c>
      <c r="ER49" s="4" t="str">
        <f t="shared" si="150"/>
        <v/>
      </c>
      <c r="ES49" s="4" t="str">
        <f t="shared" si="150"/>
        <v/>
      </c>
      <c r="ET49" s="4" t="str">
        <f t="shared" si="150"/>
        <v/>
      </c>
      <c r="EU49" s="4" t="str">
        <f t="shared" si="150"/>
        <v/>
      </c>
      <c r="EV49" s="4" t="str">
        <f t="shared" si="150"/>
        <v/>
      </c>
      <c r="EW49" s="4" t="str">
        <f t="shared" si="150"/>
        <v/>
      </c>
      <c r="EX49" s="4" t="str">
        <f t="shared" si="150"/>
        <v/>
      </c>
      <c r="EY49" s="145" t="str">
        <f>IFERROR(((EY13-#REF!)/#REF!),"")</f>
        <v/>
      </c>
      <c r="EZ49" s="145" t="str">
        <f t="shared" ref="EZ49:HK49" si="151">IFERROR(((EZ13-EY13)/EY13),"")</f>
        <v/>
      </c>
      <c r="FA49" s="145" t="str">
        <f t="shared" si="151"/>
        <v/>
      </c>
      <c r="FB49" s="145" t="str">
        <f t="shared" si="151"/>
        <v/>
      </c>
      <c r="FC49" s="145" t="str">
        <f t="shared" si="151"/>
        <v/>
      </c>
      <c r="FD49" s="145" t="str">
        <f t="shared" si="151"/>
        <v/>
      </c>
      <c r="FE49" s="4" t="str">
        <f t="shared" si="151"/>
        <v/>
      </c>
      <c r="FF49" s="4" t="str">
        <f t="shared" si="151"/>
        <v/>
      </c>
      <c r="FG49" s="4" t="str">
        <f t="shared" si="151"/>
        <v/>
      </c>
      <c r="FH49" s="4" t="str">
        <f t="shared" si="151"/>
        <v/>
      </c>
      <c r="FI49" s="4" t="str">
        <f t="shared" si="151"/>
        <v/>
      </c>
      <c r="FJ49" s="4" t="str">
        <f t="shared" si="151"/>
        <v/>
      </c>
      <c r="FK49" s="4" t="str">
        <f t="shared" si="151"/>
        <v/>
      </c>
      <c r="FL49" s="4" t="str">
        <f t="shared" si="151"/>
        <v/>
      </c>
      <c r="FM49" s="4" t="str">
        <f t="shared" si="151"/>
        <v/>
      </c>
      <c r="FN49" s="4" t="str">
        <f t="shared" si="151"/>
        <v/>
      </c>
      <c r="FO49" s="4" t="str">
        <f t="shared" si="151"/>
        <v/>
      </c>
      <c r="FP49" s="4" t="str">
        <f t="shared" si="151"/>
        <v/>
      </c>
      <c r="FQ49" s="4" t="str">
        <f t="shared" si="151"/>
        <v/>
      </c>
      <c r="FR49" s="4" t="str">
        <f t="shared" si="151"/>
        <v/>
      </c>
      <c r="FS49" s="4" t="str">
        <f t="shared" si="151"/>
        <v/>
      </c>
      <c r="FT49" s="4" t="str">
        <f t="shared" si="151"/>
        <v/>
      </c>
      <c r="FU49" s="4" t="str">
        <f t="shared" si="151"/>
        <v/>
      </c>
      <c r="FV49" s="4" t="str">
        <f t="shared" si="151"/>
        <v/>
      </c>
      <c r="FW49" s="4" t="str">
        <f t="shared" si="151"/>
        <v/>
      </c>
      <c r="FX49" s="4" t="str">
        <f t="shared" si="151"/>
        <v/>
      </c>
      <c r="FY49" s="4" t="str">
        <f t="shared" si="151"/>
        <v/>
      </c>
      <c r="FZ49" s="4" t="str">
        <f t="shared" si="151"/>
        <v/>
      </c>
      <c r="GA49" s="218" t="str">
        <f t="shared" si="151"/>
        <v/>
      </c>
      <c r="GB49" s="145" t="str">
        <f t="shared" si="151"/>
        <v/>
      </c>
      <c r="GC49" s="74" t="str">
        <f t="shared" si="151"/>
        <v/>
      </c>
      <c r="GD49" s="74" t="str">
        <f t="shared" si="151"/>
        <v/>
      </c>
      <c r="GE49" s="74" t="str">
        <f t="shared" si="151"/>
        <v/>
      </c>
      <c r="GF49" s="74" t="str">
        <f t="shared" si="151"/>
        <v/>
      </c>
      <c r="GG49" s="74" t="str">
        <f t="shared" si="151"/>
        <v/>
      </c>
      <c r="GH49" s="74" t="str">
        <f t="shared" si="151"/>
        <v/>
      </c>
      <c r="GI49" s="74" t="str">
        <f t="shared" si="151"/>
        <v/>
      </c>
      <c r="GJ49" s="74" t="str">
        <f t="shared" si="151"/>
        <v/>
      </c>
      <c r="GK49" s="74" t="str">
        <f t="shared" si="151"/>
        <v/>
      </c>
      <c r="GL49" s="74" t="str">
        <f t="shared" si="151"/>
        <v/>
      </c>
      <c r="GM49" s="74" t="str">
        <f t="shared" si="151"/>
        <v/>
      </c>
      <c r="GN49" s="74" t="str">
        <f t="shared" si="151"/>
        <v/>
      </c>
      <c r="GO49" s="74" t="str">
        <f t="shared" si="151"/>
        <v/>
      </c>
      <c r="GP49" s="74" t="str">
        <f t="shared" si="151"/>
        <v/>
      </c>
      <c r="GQ49" s="74" t="str">
        <f t="shared" si="151"/>
        <v/>
      </c>
      <c r="GR49" s="74" t="str">
        <f t="shared" si="151"/>
        <v/>
      </c>
      <c r="GS49" s="74" t="str">
        <f t="shared" si="151"/>
        <v/>
      </c>
      <c r="GT49" s="74" t="str">
        <f t="shared" si="151"/>
        <v/>
      </c>
      <c r="GU49" s="74" t="str">
        <f t="shared" si="151"/>
        <v/>
      </c>
      <c r="GV49" s="74" t="str">
        <f t="shared" si="151"/>
        <v/>
      </c>
      <c r="GW49" s="74" t="str">
        <f t="shared" si="151"/>
        <v/>
      </c>
      <c r="GX49" s="74" t="str">
        <f t="shared" si="151"/>
        <v/>
      </c>
      <c r="GY49" s="74" t="str">
        <f t="shared" si="151"/>
        <v/>
      </c>
      <c r="GZ49" s="74" t="str">
        <f t="shared" si="151"/>
        <v/>
      </c>
      <c r="HA49" s="74" t="str">
        <f t="shared" si="151"/>
        <v/>
      </c>
      <c r="HB49" s="74" t="str">
        <f t="shared" si="151"/>
        <v/>
      </c>
      <c r="HC49" s="74" t="str">
        <f t="shared" si="151"/>
        <v/>
      </c>
      <c r="HD49" s="74" t="str">
        <f t="shared" si="151"/>
        <v/>
      </c>
      <c r="HE49" s="74" t="str">
        <f t="shared" si="151"/>
        <v/>
      </c>
      <c r="HF49" s="74" t="str">
        <f t="shared" si="151"/>
        <v/>
      </c>
      <c r="HG49" s="74" t="str">
        <f t="shared" si="151"/>
        <v/>
      </c>
      <c r="HH49" s="74" t="str">
        <f t="shared" si="151"/>
        <v/>
      </c>
      <c r="HI49" s="74" t="str">
        <f t="shared" si="151"/>
        <v/>
      </c>
      <c r="HJ49" s="74" t="str">
        <f t="shared" si="151"/>
        <v/>
      </c>
      <c r="HK49" s="74" t="str">
        <f t="shared" si="151"/>
        <v/>
      </c>
      <c r="HL49" s="74" t="str">
        <f t="shared" ref="HL49:JW49" si="152">IFERROR(((HL13-HK13)/HK13),"")</f>
        <v/>
      </c>
      <c r="HM49" s="74" t="str">
        <f t="shared" si="152"/>
        <v/>
      </c>
      <c r="HN49" s="74" t="str">
        <f t="shared" si="152"/>
        <v/>
      </c>
      <c r="HO49" s="74" t="str">
        <f t="shared" si="152"/>
        <v/>
      </c>
      <c r="HP49" s="74" t="str">
        <f t="shared" si="152"/>
        <v/>
      </c>
      <c r="HQ49" s="74" t="str">
        <f t="shared" si="152"/>
        <v/>
      </c>
      <c r="HR49" s="74" t="str">
        <f t="shared" si="152"/>
        <v/>
      </c>
      <c r="HS49" s="74" t="str">
        <f t="shared" si="152"/>
        <v/>
      </c>
      <c r="HT49" s="74" t="str">
        <f t="shared" si="152"/>
        <v/>
      </c>
      <c r="HU49" s="74" t="str">
        <f t="shared" si="152"/>
        <v/>
      </c>
      <c r="HV49" s="74" t="str">
        <f t="shared" si="152"/>
        <v/>
      </c>
      <c r="HW49" s="74" t="str">
        <f t="shared" si="152"/>
        <v/>
      </c>
      <c r="HX49" s="74" t="str">
        <f t="shared" si="152"/>
        <v/>
      </c>
      <c r="HY49" s="74" t="str">
        <f t="shared" si="152"/>
        <v/>
      </c>
      <c r="HZ49" s="74" t="str">
        <f t="shared" si="152"/>
        <v/>
      </c>
      <c r="IA49" s="74" t="str">
        <f t="shared" si="152"/>
        <v/>
      </c>
      <c r="IB49" s="74" t="str">
        <f t="shared" si="152"/>
        <v/>
      </c>
      <c r="IC49" s="74" t="str">
        <f t="shared" si="152"/>
        <v/>
      </c>
      <c r="ID49" s="74" t="str">
        <f t="shared" si="152"/>
        <v/>
      </c>
      <c r="IE49" s="74" t="str">
        <f t="shared" si="152"/>
        <v/>
      </c>
      <c r="IF49" s="74" t="str">
        <f t="shared" si="152"/>
        <v/>
      </c>
      <c r="IG49" s="74" t="str">
        <f t="shared" si="152"/>
        <v/>
      </c>
      <c r="IH49" s="74" t="str">
        <f t="shared" si="152"/>
        <v/>
      </c>
      <c r="II49" s="74" t="str">
        <f t="shared" si="152"/>
        <v/>
      </c>
      <c r="IJ49" s="74" t="str">
        <f t="shared" si="152"/>
        <v/>
      </c>
      <c r="IK49" s="74" t="str">
        <f t="shared" si="152"/>
        <v/>
      </c>
      <c r="IL49" s="74" t="str">
        <f t="shared" si="152"/>
        <v/>
      </c>
      <c r="IM49" s="191" t="str">
        <f t="shared" si="152"/>
        <v/>
      </c>
      <c r="IN49" s="74" t="str">
        <f t="shared" si="152"/>
        <v/>
      </c>
      <c r="IO49" s="74" t="str">
        <f t="shared" si="152"/>
        <v/>
      </c>
      <c r="IP49" s="74" t="str">
        <f t="shared" si="152"/>
        <v/>
      </c>
      <c r="IQ49" s="74" t="str">
        <f t="shared" si="152"/>
        <v/>
      </c>
      <c r="IR49" s="74" t="str">
        <f t="shared" si="152"/>
        <v/>
      </c>
      <c r="IS49" s="74" t="str">
        <f t="shared" si="152"/>
        <v/>
      </c>
      <c r="IT49" s="74" t="str">
        <f t="shared" si="152"/>
        <v/>
      </c>
      <c r="IU49" s="74" t="str">
        <f t="shared" si="152"/>
        <v/>
      </c>
      <c r="IV49" s="74" t="str">
        <f t="shared" si="152"/>
        <v/>
      </c>
      <c r="IW49" s="74" t="str">
        <f t="shared" si="152"/>
        <v/>
      </c>
      <c r="IX49" s="74" t="str">
        <f t="shared" si="152"/>
        <v/>
      </c>
      <c r="IY49" s="74" t="str">
        <f t="shared" si="152"/>
        <v/>
      </c>
      <c r="IZ49" s="74" t="str">
        <f t="shared" si="152"/>
        <v/>
      </c>
      <c r="JA49" s="74" t="str">
        <f t="shared" si="152"/>
        <v/>
      </c>
      <c r="JB49" s="74" t="str">
        <f t="shared" si="152"/>
        <v/>
      </c>
      <c r="JC49" s="74" t="str">
        <f t="shared" si="152"/>
        <v/>
      </c>
      <c r="JD49" s="74" t="str">
        <f t="shared" si="152"/>
        <v/>
      </c>
      <c r="JE49" s="74" t="str">
        <f t="shared" si="152"/>
        <v/>
      </c>
      <c r="JF49" s="74" t="str">
        <f t="shared" si="152"/>
        <v/>
      </c>
      <c r="JG49" s="74" t="str">
        <f t="shared" si="152"/>
        <v/>
      </c>
      <c r="JH49" s="74" t="str">
        <f t="shared" si="152"/>
        <v/>
      </c>
      <c r="JI49" s="74" t="str">
        <f t="shared" si="152"/>
        <v/>
      </c>
      <c r="JJ49" s="74" t="str">
        <f t="shared" si="152"/>
        <v/>
      </c>
      <c r="JK49" s="74" t="str">
        <f t="shared" si="152"/>
        <v/>
      </c>
      <c r="JL49" s="74" t="str">
        <f t="shared" si="152"/>
        <v/>
      </c>
      <c r="JM49" s="74" t="str">
        <f t="shared" si="152"/>
        <v/>
      </c>
      <c r="JN49" s="74" t="str">
        <f t="shared" si="152"/>
        <v/>
      </c>
      <c r="JO49" s="74" t="str">
        <f t="shared" si="152"/>
        <v/>
      </c>
      <c r="JP49" s="279" t="str">
        <f t="shared" si="152"/>
        <v/>
      </c>
      <c r="JQ49" s="74" t="str">
        <f t="shared" si="152"/>
        <v/>
      </c>
      <c r="JR49" s="74" t="str">
        <f t="shared" si="152"/>
        <v/>
      </c>
      <c r="JS49" s="74" t="str">
        <f t="shared" si="152"/>
        <v/>
      </c>
      <c r="JT49" s="74" t="str">
        <f t="shared" si="152"/>
        <v/>
      </c>
      <c r="JU49" s="74" t="str">
        <f t="shared" si="152"/>
        <v/>
      </c>
      <c r="JV49" s="74" t="str">
        <f t="shared" si="152"/>
        <v/>
      </c>
      <c r="JW49" s="74" t="str">
        <f t="shared" si="152"/>
        <v/>
      </c>
      <c r="JX49" s="74" t="str">
        <f t="shared" ref="JX49:MI49" si="153">IFERROR(((JX13-JW13)/JW13),"")</f>
        <v/>
      </c>
      <c r="JY49" s="74" t="str">
        <f t="shared" si="153"/>
        <v/>
      </c>
      <c r="JZ49" s="74" t="str">
        <f t="shared" si="153"/>
        <v/>
      </c>
      <c r="KA49" s="74" t="str">
        <f t="shared" si="153"/>
        <v/>
      </c>
      <c r="KB49" s="74" t="str">
        <f t="shared" si="153"/>
        <v/>
      </c>
      <c r="KC49" s="74" t="str">
        <f t="shared" si="153"/>
        <v/>
      </c>
      <c r="KD49" s="74" t="str">
        <f t="shared" si="153"/>
        <v/>
      </c>
      <c r="KE49" s="74" t="str">
        <f t="shared" si="153"/>
        <v/>
      </c>
      <c r="KF49" s="74" t="str">
        <f t="shared" si="153"/>
        <v/>
      </c>
      <c r="KG49" s="74" t="str">
        <f t="shared" si="153"/>
        <v/>
      </c>
      <c r="KH49" s="74" t="str">
        <f t="shared" si="153"/>
        <v/>
      </c>
      <c r="KI49" s="74" t="str">
        <f t="shared" si="153"/>
        <v/>
      </c>
      <c r="KJ49" s="74" t="str">
        <f t="shared" si="153"/>
        <v/>
      </c>
      <c r="KK49" s="74" t="str">
        <f t="shared" si="153"/>
        <v/>
      </c>
      <c r="KL49" s="74" t="str">
        <f t="shared" si="153"/>
        <v/>
      </c>
      <c r="KM49" s="74" t="str">
        <f t="shared" si="153"/>
        <v/>
      </c>
      <c r="KN49" s="74" t="str">
        <f t="shared" si="153"/>
        <v/>
      </c>
      <c r="KO49" s="74" t="str">
        <f t="shared" si="153"/>
        <v/>
      </c>
      <c r="KP49" s="74" t="str">
        <f t="shared" si="153"/>
        <v/>
      </c>
      <c r="KQ49" s="74" t="str">
        <f t="shared" si="153"/>
        <v/>
      </c>
      <c r="KR49" s="74" t="str">
        <f t="shared" si="153"/>
        <v/>
      </c>
      <c r="KS49" s="74" t="str">
        <f t="shared" si="153"/>
        <v/>
      </c>
      <c r="KT49" s="74" t="str">
        <f t="shared" si="153"/>
        <v/>
      </c>
      <c r="KU49" s="74" t="str">
        <f t="shared" si="153"/>
        <v/>
      </c>
      <c r="KV49" s="74" t="str">
        <f t="shared" si="153"/>
        <v/>
      </c>
      <c r="KW49" s="74" t="str">
        <f t="shared" si="153"/>
        <v/>
      </c>
      <c r="KX49" s="74" t="str">
        <f t="shared" si="153"/>
        <v/>
      </c>
      <c r="KY49" s="74" t="str">
        <f t="shared" si="153"/>
        <v/>
      </c>
      <c r="KZ49" s="74" t="str">
        <f t="shared" si="153"/>
        <v/>
      </c>
      <c r="LA49" s="74" t="str">
        <f t="shared" si="153"/>
        <v/>
      </c>
      <c r="LB49" s="74" t="str">
        <f t="shared" si="153"/>
        <v/>
      </c>
      <c r="LC49" s="74" t="str">
        <f t="shared" si="153"/>
        <v/>
      </c>
      <c r="LD49" s="74" t="str">
        <f t="shared" si="153"/>
        <v/>
      </c>
      <c r="LE49" s="74" t="str">
        <f t="shared" si="153"/>
        <v/>
      </c>
      <c r="LF49" s="74" t="str">
        <f t="shared" si="153"/>
        <v/>
      </c>
      <c r="LG49" s="74" t="str">
        <f t="shared" si="153"/>
        <v/>
      </c>
      <c r="LH49" s="74" t="str">
        <f t="shared" si="153"/>
        <v/>
      </c>
      <c r="LI49" s="74" t="str">
        <f t="shared" si="153"/>
        <v/>
      </c>
      <c r="LJ49" s="74" t="str">
        <f t="shared" si="153"/>
        <v/>
      </c>
      <c r="LK49" s="74" t="str">
        <f t="shared" si="153"/>
        <v/>
      </c>
      <c r="LL49" s="74" t="str">
        <f t="shared" si="153"/>
        <v/>
      </c>
      <c r="LM49" s="74" t="str">
        <f t="shared" si="153"/>
        <v/>
      </c>
      <c r="LN49" s="74" t="str">
        <f t="shared" si="153"/>
        <v/>
      </c>
      <c r="LO49" s="74" t="str">
        <f t="shared" si="153"/>
        <v/>
      </c>
      <c r="LP49" s="74" t="str">
        <f t="shared" si="153"/>
        <v/>
      </c>
      <c r="LQ49" s="74" t="str">
        <f t="shared" si="153"/>
        <v/>
      </c>
      <c r="LR49" s="74" t="str">
        <f t="shared" si="153"/>
        <v/>
      </c>
      <c r="LS49" s="74" t="str">
        <f t="shared" si="153"/>
        <v/>
      </c>
      <c r="LT49" s="74" t="str">
        <f t="shared" si="153"/>
        <v/>
      </c>
      <c r="LU49" s="74" t="str">
        <f t="shared" si="153"/>
        <v/>
      </c>
      <c r="LV49" s="74" t="str">
        <f t="shared" si="153"/>
        <v/>
      </c>
      <c r="LW49" s="74" t="str">
        <f t="shared" si="153"/>
        <v/>
      </c>
      <c r="LX49" s="74" t="str">
        <f t="shared" si="153"/>
        <v/>
      </c>
      <c r="LY49" s="74" t="str">
        <f t="shared" si="153"/>
        <v/>
      </c>
      <c r="LZ49" s="74" t="str">
        <f t="shared" si="153"/>
        <v/>
      </c>
      <c r="MA49" s="74" t="str">
        <f t="shared" si="153"/>
        <v/>
      </c>
      <c r="MB49" s="74" t="str">
        <f t="shared" si="153"/>
        <v/>
      </c>
      <c r="MC49" s="74" t="str">
        <f t="shared" si="153"/>
        <v/>
      </c>
      <c r="MD49" s="74" t="str">
        <f t="shared" si="153"/>
        <v/>
      </c>
      <c r="ME49" s="74" t="str">
        <f t="shared" si="153"/>
        <v/>
      </c>
      <c r="MF49" s="74" t="str">
        <f t="shared" si="153"/>
        <v/>
      </c>
      <c r="MG49" s="74" t="str">
        <f t="shared" si="153"/>
        <v/>
      </c>
      <c r="MH49" s="74" t="str">
        <f t="shared" si="153"/>
        <v/>
      </c>
      <c r="MI49" s="74" t="str">
        <f t="shared" si="153"/>
        <v/>
      </c>
      <c r="MJ49" s="74" t="str">
        <f t="shared" ref="MJ49:NX49" si="154">IFERROR(((MJ13-MI13)/MI13),"")</f>
        <v/>
      </c>
      <c r="MK49" s="74" t="str">
        <f t="shared" si="154"/>
        <v/>
      </c>
      <c r="ML49" s="74" t="str">
        <f t="shared" si="154"/>
        <v/>
      </c>
      <c r="MM49" s="74" t="str">
        <f t="shared" si="154"/>
        <v/>
      </c>
      <c r="MN49" s="74" t="str">
        <f t="shared" si="154"/>
        <v/>
      </c>
      <c r="MO49" s="74" t="str">
        <f t="shared" si="154"/>
        <v/>
      </c>
      <c r="MP49" s="74" t="str">
        <f t="shared" si="154"/>
        <v/>
      </c>
      <c r="MQ49" s="74" t="str">
        <f t="shared" si="154"/>
        <v/>
      </c>
      <c r="MR49" s="74" t="str">
        <f t="shared" si="154"/>
        <v/>
      </c>
      <c r="MS49" s="74" t="str">
        <f t="shared" si="154"/>
        <v/>
      </c>
      <c r="MT49" s="74" t="str">
        <f t="shared" si="154"/>
        <v/>
      </c>
      <c r="MU49" s="74" t="str">
        <f t="shared" si="154"/>
        <v/>
      </c>
      <c r="MV49" s="74" t="str">
        <f t="shared" si="154"/>
        <v/>
      </c>
      <c r="MW49" s="74" t="str">
        <f t="shared" si="154"/>
        <v/>
      </c>
      <c r="MX49" s="74" t="str">
        <f t="shared" si="154"/>
        <v/>
      </c>
      <c r="MY49" s="74" t="str">
        <f t="shared" si="154"/>
        <v/>
      </c>
      <c r="MZ49" s="74" t="str">
        <f t="shared" si="154"/>
        <v/>
      </c>
      <c r="NA49" s="74" t="str">
        <f t="shared" si="154"/>
        <v/>
      </c>
      <c r="NB49" s="74" t="str">
        <f t="shared" si="154"/>
        <v/>
      </c>
      <c r="NC49" s="74" t="str">
        <f t="shared" si="154"/>
        <v/>
      </c>
      <c r="ND49" s="74" t="str">
        <f t="shared" si="154"/>
        <v/>
      </c>
      <c r="NE49" s="74" t="str">
        <f t="shared" si="154"/>
        <v/>
      </c>
      <c r="NF49" s="74" t="str">
        <f t="shared" si="154"/>
        <v/>
      </c>
      <c r="NG49" s="74" t="str">
        <f t="shared" si="154"/>
        <v/>
      </c>
      <c r="NH49" s="74" t="str">
        <f t="shared" si="154"/>
        <v/>
      </c>
      <c r="NI49" s="74" t="str">
        <f t="shared" si="154"/>
        <v/>
      </c>
      <c r="NJ49" s="74">
        <f t="shared" si="154"/>
        <v>-0.66666666666666663</v>
      </c>
      <c r="NK49" s="74">
        <f t="shared" si="154"/>
        <v>-1</v>
      </c>
      <c r="NL49" s="74" t="str">
        <f t="shared" si="154"/>
        <v/>
      </c>
      <c r="NM49" s="74">
        <f t="shared" si="154"/>
        <v>-0.6</v>
      </c>
      <c r="NN49" s="74">
        <f t="shared" si="154"/>
        <v>5</v>
      </c>
      <c r="NO49" s="74">
        <f t="shared" si="154"/>
        <v>-0.83333333333333337</v>
      </c>
      <c r="NP49" s="74">
        <f t="shared" si="154"/>
        <v>-1</v>
      </c>
      <c r="NQ49" s="74" t="str">
        <f t="shared" si="154"/>
        <v/>
      </c>
      <c r="NR49" s="279" t="str">
        <f t="shared" si="154"/>
        <v/>
      </c>
      <c r="NS49" s="74">
        <f t="shared" si="154"/>
        <v>0.66666666666666663</v>
      </c>
      <c r="NT49" s="74">
        <f t="shared" si="154"/>
        <v>-1</v>
      </c>
      <c r="NU49" s="74" t="str">
        <f t="shared" si="154"/>
        <v/>
      </c>
      <c r="NV49" s="74" t="str">
        <f t="shared" si="154"/>
        <v/>
      </c>
      <c r="NW49" s="74" t="str">
        <f t="shared" si="154"/>
        <v/>
      </c>
      <c r="NX49" s="74">
        <f t="shared" si="154"/>
        <v>-1</v>
      </c>
      <c r="NY49" s="74"/>
      <c r="NZ49" s="74"/>
      <c r="OA49" s="253" t="str">
        <f t="shared" si="105"/>
        <v/>
      </c>
      <c r="OB49" s="74">
        <f t="shared" si="106"/>
        <v>1.5666666666666667</v>
      </c>
      <c r="OC49" s="253"/>
      <c r="OD49" s="74"/>
      <c r="OE49" s="74"/>
      <c r="OF49" s="74" t="str">
        <f t="shared" si="107"/>
        <v/>
      </c>
      <c r="OG49" s="74" t="str">
        <f t="shared" si="108"/>
        <v/>
      </c>
      <c r="OH49" s="74" t="str">
        <f t="shared" si="108"/>
        <v/>
      </c>
      <c r="OI49" s="74" t="str">
        <f t="shared" si="108"/>
        <v/>
      </c>
      <c r="OJ49" s="74" t="str">
        <f t="shared" si="108"/>
        <v/>
      </c>
      <c r="OK49" s="74" t="str">
        <f t="shared" si="108"/>
        <v/>
      </c>
      <c r="OL49" s="74" t="str">
        <f t="shared" si="108"/>
        <v/>
      </c>
      <c r="OM49" s="145"/>
      <c r="ON49" s="188" t="e">
        <f t="shared" si="109"/>
        <v>#DIV/0!</v>
      </c>
    </row>
    <row r="50" spans="1:404" x14ac:dyDescent="0.2">
      <c r="A50" s="315"/>
      <c r="B50" s="21" t="s">
        <v>46</v>
      </c>
      <c r="C50" s="145" t="str">
        <f t="shared" ref="C50:AH50" si="155">IFERROR(((C14-B14)/B14),"")</f>
        <v/>
      </c>
      <c r="D50" s="145" t="str">
        <f t="shared" si="155"/>
        <v/>
      </c>
      <c r="E50" s="145">
        <f t="shared" si="155"/>
        <v>-0.30158730158730157</v>
      </c>
      <c r="F50" s="145">
        <f t="shared" si="155"/>
        <v>-1</v>
      </c>
      <c r="G50" s="145" t="str">
        <f t="shared" si="155"/>
        <v/>
      </c>
      <c r="H50" s="145" t="str">
        <f t="shared" si="155"/>
        <v/>
      </c>
      <c r="I50" s="145">
        <f t="shared" si="155"/>
        <v>-1</v>
      </c>
      <c r="J50" s="145" t="str">
        <f t="shared" si="155"/>
        <v/>
      </c>
      <c r="K50" s="145">
        <f t="shared" si="155"/>
        <v>-1</v>
      </c>
      <c r="L50" s="145" t="str">
        <f t="shared" si="155"/>
        <v/>
      </c>
      <c r="M50" s="145">
        <f t="shared" si="155"/>
        <v>0.68292682926829273</v>
      </c>
      <c r="N50" s="145">
        <f t="shared" si="155"/>
        <v>-1</v>
      </c>
      <c r="O50" s="145" t="str">
        <f t="shared" si="155"/>
        <v/>
      </c>
      <c r="P50" s="145">
        <f t="shared" si="155"/>
        <v>-0.9503105590062112</v>
      </c>
      <c r="Q50" s="145">
        <f t="shared" si="155"/>
        <v>17.225000000000001</v>
      </c>
      <c r="R50" s="145">
        <f t="shared" si="155"/>
        <v>-1</v>
      </c>
      <c r="S50" s="145" t="str">
        <f t="shared" si="155"/>
        <v/>
      </c>
      <c r="T50" s="145">
        <f t="shared" si="155"/>
        <v>2.5969581749049429</v>
      </c>
      <c r="U50" s="145">
        <f t="shared" si="155"/>
        <v>-1</v>
      </c>
      <c r="V50" s="145" t="str">
        <f t="shared" si="155"/>
        <v/>
      </c>
      <c r="W50" s="145" t="str">
        <f t="shared" si="155"/>
        <v/>
      </c>
      <c r="X50" s="145" t="str">
        <f t="shared" si="155"/>
        <v/>
      </c>
      <c r="Y50" s="145" t="str">
        <f t="shared" si="155"/>
        <v/>
      </c>
      <c r="Z50" s="145" t="str">
        <f t="shared" si="155"/>
        <v/>
      </c>
      <c r="AA50" s="145" t="str">
        <f t="shared" si="155"/>
        <v/>
      </c>
      <c r="AB50" s="145" t="str">
        <f t="shared" si="155"/>
        <v/>
      </c>
      <c r="AC50" s="145" t="str">
        <f t="shared" si="155"/>
        <v/>
      </c>
      <c r="AD50" s="145" t="str">
        <f t="shared" si="155"/>
        <v/>
      </c>
      <c r="AE50" s="145" t="str">
        <f t="shared" si="155"/>
        <v/>
      </c>
      <c r="AF50" s="145" t="str">
        <f t="shared" si="155"/>
        <v/>
      </c>
      <c r="AG50" s="145" t="str">
        <f t="shared" si="155"/>
        <v/>
      </c>
      <c r="AH50" s="145" t="str">
        <f t="shared" si="155"/>
        <v/>
      </c>
      <c r="AI50" s="145" t="str">
        <f t="shared" ref="AI50:BN50" si="156">IFERROR(((AI14-AH14)/AH14),"")</f>
        <v/>
      </c>
      <c r="AJ50" s="145" t="str">
        <f t="shared" si="156"/>
        <v/>
      </c>
      <c r="AK50" s="145" t="str">
        <f t="shared" si="156"/>
        <v/>
      </c>
      <c r="AL50" s="145" t="str">
        <f t="shared" si="156"/>
        <v/>
      </c>
      <c r="AM50" s="145" t="str">
        <f t="shared" si="156"/>
        <v/>
      </c>
      <c r="AN50" s="145" t="str">
        <f t="shared" si="156"/>
        <v/>
      </c>
      <c r="AO50" s="145" t="str">
        <f t="shared" si="156"/>
        <v/>
      </c>
      <c r="AP50" s="145" t="str">
        <f t="shared" si="156"/>
        <v/>
      </c>
      <c r="AQ50" s="145" t="str">
        <f t="shared" si="156"/>
        <v/>
      </c>
      <c r="AR50" s="145" t="str">
        <f t="shared" si="156"/>
        <v/>
      </c>
      <c r="AS50" s="145" t="str">
        <f t="shared" si="156"/>
        <v/>
      </c>
      <c r="AT50" s="145" t="str">
        <f t="shared" si="156"/>
        <v/>
      </c>
      <c r="AU50" s="145" t="str">
        <f t="shared" si="156"/>
        <v/>
      </c>
      <c r="AV50" s="145" t="str">
        <f t="shared" si="156"/>
        <v/>
      </c>
      <c r="AW50" s="145" t="str">
        <f t="shared" si="156"/>
        <v/>
      </c>
      <c r="AX50" s="145" t="str">
        <f t="shared" si="156"/>
        <v/>
      </c>
      <c r="AY50" s="145" t="str">
        <f t="shared" si="156"/>
        <v/>
      </c>
      <c r="AZ50" s="145" t="str">
        <f t="shared" si="156"/>
        <v/>
      </c>
      <c r="BA50" s="145" t="str">
        <f t="shared" si="156"/>
        <v/>
      </c>
      <c r="BB50" s="145" t="str">
        <f t="shared" si="156"/>
        <v/>
      </c>
      <c r="BC50" s="145" t="str">
        <f t="shared" si="156"/>
        <v/>
      </c>
      <c r="BD50" s="145" t="str">
        <f t="shared" si="156"/>
        <v/>
      </c>
      <c r="BE50" s="145" t="str">
        <f t="shared" si="156"/>
        <v/>
      </c>
      <c r="BF50" s="145" t="str">
        <f t="shared" si="156"/>
        <v/>
      </c>
      <c r="BG50" s="145" t="str">
        <f t="shared" si="156"/>
        <v/>
      </c>
      <c r="BH50" s="145" t="str">
        <f t="shared" si="156"/>
        <v/>
      </c>
      <c r="BI50" s="145" t="str">
        <f t="shared" si="156"/>
        <v/>
      </c>
      <c r="BJ50" s="145" t="str">
        <f t="shared" si="156"/>
        <v/>
      </c>
      <c r="BK50" s="145" t="str">
        <f t="shared" si="156"/>
        <v/>
      </c>
      <c r="BL50" s="145" t="str">
        <f t="shared" si="156"/>
        <v/>
      </c>
      <c r="BM50" s="145" t="str">
        <f t="shared" si="156"/>
        <v/>
      </c>
      <c r="BN50" s="145" t="str">
        <f t="shared" si="156"/>
        <v/>
      </c>
      <c r="BO50" s="145" t="str">
        <f t="shared" ref="BO50:CT50" si="157">IFERROR(((BO14-BN14)/BN14),"")</f>
        <v/>
      </c>
      <c r="BP50" s="145" t="str">
        <f t="shared" si="157"/>
        <v/>
      </c>
      <c r="BQ50" s="145" t="str">
        <f t="shared" si="157"/>
        <v/>
      </c>
      <c r="BR50" s="145" t="str">
        <f t="shared" si="157"/>
        <v/>
      </c>
      <c r="BS50" s="145" t="str">
        <f t="shared" si="157"/>
        <v/>
      </c>
      <c r="BT50" s="145" t="str">
        <f t="shared" si="157"/>
        <v/>
      </c>
      <c r="BU50" s="145" t="str">
        <f t="shared" si="157"/>
        <v/>
      </c>
      <c r="BV50" s="145" t="str">
        <f t="shared" si="157"/>
        <v/>
      </c>
      <c r="BW50" s="145" t="str">
        <f t="shared" si="157"/>
        <v/>
      </c>
      <c r="BX50" s="145" t="str">
        <f t="shared" si="157"/>
        <v/>
      </c>
      <c r="BY50" s="145" t="str">
        <f t="shared" si="157"/>
        <v/>
      </c>
      <c r="BZ50" s="145" t="str">
        <f t="shared" si="157"/>
        <v/>
      </c>
      <c r="CA50" s="145" t="str">
        <f t="shared" si="157"/>
        <v/>
      </c>
      <c r="CB50" s="145" t="str">
        <f t="shared" si="157"/>
        <v/>
      </c>
      <c r="CC50" s="145" t="str">
        <f t="shared" si="157"/>
        <v/>
      </c>
      <c r="CD50" s="145" t="str">
        <f t="shared" si="157"/>
        <v/>
      </c>
      <c r="CE50" s="145" t="str">
        <f t="shared" si="157"/>
        <v/>
      </c>
      <c r="CF50" s="145" t="str">
        <f t="shared" si="157"/>
        <v/>
      </c>
      <c r="CG50" s="145" t="str">
        <f t="shared" si="157"/>
        <v/>
      </c>
      <c r="CH50" s="145" t="str">
        <f t="shared" si="157"/>
        <v/>
      </c>
      <c r="CI50" s="145" t="str">
        <f t="shared" si="157"/>
        <v/>
      </c>
      <c r="CJ50" s="145" t="str">
        <f t="shared" si="157"/>
        <v/>
      </c>
      <c r="CK50" s="145" t="str">
        <f t="shared" si="157"/>
        <v/>
      </c>
      <c r="CL50" s="145" t="str">
        <f t="shared" si="157"/>
        <v/>
      </c>
      <c r="CM50" s="145" t="str">
        <f t="shared" si="157"/>
        <v/>
      </c>
      <c r="CN50" s="145" t="str">
        <f t="shared" si="157"/>
        <v/>
      </c>
      <c r="CO50" s="145" t="str">
        <f t="shared" si="157"/>
        <v/>
      </c>
      <c r="CP50" s="145" t="str">
        <f t="shared" si="157"/>
        <v/>
      </c>
      <c r="CQ50" s="145" t="str">
        <f t="shared" si="157"/>
        <v/>
      </c>
      <c r="CR50" s="145" t="str">
        <f t="shared" si="157"/>
        <v/>
      </c>
      <c r="CS50" s="145" t="str">
        <f t="shared" si="157"/>
        <v/>
      </c>
      <c r="CT50" s="145" t="str">
        <f t="shared" si="157"/>
        <v/>
      </c>
      <c r="CU50" s="145" t="str">
        <f t="shared" ref="CU50:DZ50" si="158">IFERROR(((CU14-CT14)/CT14),"")</f>
        <v/>
      </c>
      <c r="CV50" s="145" t="str">
        <f t="shared" si="158"/>
        <v/>
      </c>
      <c r="CW50" s="145" t="str">
        <f t="shared" si="158"/>
        <v/>
      </c>
      <c r="CX50" s="145" t="str">
        <f t="shared" si="158"/>
        <v/>
      </c>
      <c r="CY50" s="145" t="str">
        <f t="shared" si="158"/>
        <v/>
      </c>
      <c r="CZ50" s="145" t="str">
        <f t="shared" si="158"/>
        <v/>
      </c>
      <c r="DA50" s="145" t="str">
        <f t="shared" si="158"/>
        <v/>
      </c>
      <c r="DB50" s="145" t="str">
        <f t="shared" si="158"/>
        <v/>
      </c>
      <c r="DC50" s="145" t="str">
        <f t="shared" si="158"/>
        <v/>
      </c>
      <c r="DD50" s="145" t="str">
        <f t="shared" si="158"/>
        <v/>
      </c>
      <c r="DE50" s="145" t="str">
        <f t="shared" si="158"/>
        <v/>
      </c>
      <c r="DF50" s="145" t="str">
        <f t="shared" si="158"/>
        <v/>
      </c>
      <c r="DG50" s="145" t="str">
        <f t="shared" si="158"/>
        <v/>
      </c>
      <c r="DH50" s="145" t="str">
        <f t="shared" si="158"/>
        <v/>
      </c>
      <c r="DI50" s="145" t="str">
        <f t="shared" si="158"/>
        <v/>
      </c>
      <c r="DJ50" s="145" t="str">
        <f t="shared" si="158"/>
        <v/>
      </c>
      <c r="DK50" s="145" t="str">
        <f t="shared" si="158"/>
        <v/>
      </c>
      <c r="DL50" s="145" t="str">
        <f t="shared" si="158"/>
        <v/>
      </c>
      <c r="DM50" s="145" t="str">
        <f t="shared" si="158"/>
        <v/>
      </c>
      <c r="DN50" s="145" t="str">
        <f t="shared" si="158"/>
        <v/>
      </c>
      <c r="DO50" s="145" t="str">
        <f t="shared" si="158"/>
        <v/>
      </c>
      <c r="DP50" s="145" t="str">
        <f t="shared" si="158"/>
        <v/>
      </c>
      <c r="DQ50" s="145" t="str">
        <f t="shared" si="158"/>
        <v/>
      </c>
      <c r="DR50" s="145" t="str">
        <f t="shared" si="158"/>
        <v/>
      </c>
      <c r="DS50" s="145" t="str">
        <f t="shared" si="158"/>
        <v/>
      </c>
      <c r="DT50" s="145" t="str">
        <f t="shared" si="158"/>
        <v/>
      </c>
      <c r="DU50" s="145" t="str">
        <f t="shared" si="158"/>
        <v/>
      </c>
      <c r="DV50" s="145" t="str">
        <f t="shared" si="158"/>
        <v/>
      </c>
      <c r="DW50" s="145" t="str">
        <f t="shared" si="158"/>
        <v/>
      </c>
      <c r="DX50" s="145" t="str">
        <f t="shared" si="158"/>
        <v/>
      </c>
      <c r="DY50" s="145" t="str">
        <f t="shared" si="158"/>
        <v/>
      </c>
      <c r="DZ50" s="4" t="str">
        <f t="shared" si="158"/>
        <v/>
      </c>
      <c r="EA50" s="4" t="str">
        <f t="shared" ref="EA50:EX50" si="159">IFERROR(((EA14-DZ14)/DZ14),"")</f>
        <v/>
      </c>
      <c r="EB50" s="4" t="str">
        <f t="shared" si="159"/>
        <v/>
      </c>
      <c r="EC50" s="4" t="str">
        <f t="shared" si="159"/>
        <v/>
      </c>
      <c r="ED50" s="4" t="str">
        <f t="shared" si="159"/>
        <v/>
      </c>
      <c r="EE50" s="4" t="str">
        <f t="shared" si="159"/>
        <v/>
      </c>
      <c r="EF50" s="4" t="str">
        <f t="shared" si="159"/>
        <v/>
      </c>
      <c r="EG50" s="4" t="str">
        <f t="shared" si="159"/>
        <v/>
      </c>
      <c r="EH50" s="4" t="str">
        <f t="shared" si="159"/>
        <v/>
      </c>
      <c r="EI50" s="4" t="str">
        <f t="shared" si="159"/>
        <v/>
      </c>
      <c r="EJ50" s="4" t="str">
        <f t="shared" si="159"/>
        <v/>
      </c>
      <c r="EK50" s="4" t="str">
        <f t="shared" si="159"/>
        <v/>
      </c>
      <c r="EL50" s="4" t="str">
        <f t="shared" si="159"/>
        <v/>
      </c>
      <c r="EM50" s="4" t="str">
        <f t="shared" si="159"/>
        <v/>
      </c>
      <c r="EN50" s="4" t="str">
        <f t="shared" si="159"/>
        <v/>
      </c>
      <c r="EO50" s="4" t="str">
        <f t="shared" si="159"/>
        <v/>
      </c>
      <c r="EP50" s="4" t="str">
        <f t="shared" si="159"/>
        <v/>
      </c>
      <c r="EQ50" s="4" t="str">
        <f t="shared" si="159"/>
        <v/>
      </c>
      <c r="ER50" s="4" t="str">
        <f t="shared" si="159"/>
        <v/>
      </c>
      <c r="ES50" s="4" t="str">
        <f t="shared" si="159"/>
        <v/>
      </c>
      <c r="ET50" s="4" t="str">
        <f t="shared" si="159"/>
        <v/>
      </c>
      <c r="EU50" s="4" t="str">
        <f t="shared" si="159"/>
        <v/>
      </c>
      <c r="EV50" s="4" t="str">
        <f t="shared" si="159"/>
        <v/>
      </c>
      <c r="EW50" s="4" t="str">
        <f t="shared" si="159"/>
        <v/>
      </c>
      <c r="EX50" s="4" t="str">
        <f t="shared" si="159"/>
        <v/>
      </c>
      <c r="EY50" s="145" t="str">
        <f>IFERROR(((EY14-#REF!)/#REF!),"")</f>
        <v/>
      </c>
      <c r="EZ50" s="145" t="str">
        <f t="shared" ref="EZ50:HK50" si="160">IFERROR(((EZ14-EY14)/EY14),"")</f>
        <v/>
      </c>
      <c r="FA50" s="145" t="str">
        <f t="shared" si="160"/>
        <v/>
      </c>
      <c r="FB50" s="145" t="str">
        <f t="shared" si="160"/>
        <v/>
      </c>
      <c r="FC50" s="145" t="str">
        <f t="shared" si="160"/>
        <v/>
      </c>
      <c r="FD50" s="145" t="str">
        <f t="shared" si="160"/>
        <v/>
      </c>
      <c r="FE50" s="4" t="str">
        <f t="shared" si="160"/>
        <v/>
      </c>
      <c r="FF50" s="4" t="str">
        <f t="shared" si="160"/>
        <v/>
      </c>
      <c r="FG50" s="4" t="str">
        <f t="shared" si="160"/>
        <v/>
      </c>
      <c r="FH50" s="4" t="str">
        <f t="shared" si="160"/>
        <v/>
      </c>
      <c r="FI50" s="4" t="str">
        <f t="shared" si="160"/>
        <v/>
      </c>
      <c r="FJ50" s="4" t="str">
        <f t="shared" si="160"/>
        <v/>
      </c>
      <c r="FK50" s="4" t="str">
        <f t="shared" si="160"/>
        <v/>
      </c>
      <c r="FL50" s="4" t="str">
        <f t="shared" si="160"/>
        <v/>
      </c>
      <c r="FM50" s="4" t="str">
        <f t="shared" si="160"/>
        <v/>
      </c>
      <c r="FN50" s="4" t="str">
        <f t="shared" si="160"/>
        <v/>
      </c>
      <c r="FO50" s="4" t="str">
        <f t="shared" si="160"/>
        <v/>
      </c>
      <c r="FP50" s="4" t="str">
        <f t="shared" si="160"/>
        <v/>
      </c>
      <c r="FQ50" s="4" t="str">
        <f t="shared" si="160"/>
        <v/>
      </c>
      <c r="FR50" s="4" t="str">
        <f t="shared" si="160"/>
        <v/>
      </c>
      <c r="FS50" s="4" t="str">
        <f t="shared" si="160"/>
        <v/>
      </c>
      <c r="FT50" s="4" t="str">
        <f t="shared" si="160"/>
        <v/>
      </c>
      <c r="FU50" s="4" t="str">
        <f t="shared" si="160"/>
        <v/>
      </c>
      <c r="FV50" s="4" t="str">
        <f t="shared" si="160"/>
        <v/>
      </c>
      <c r="FW50" s="4" t="str">
        <f t="shared" si="160"/>
        <v/>
      </c>
      <c r="FX50" s="4" t="str">
        <f t="shared" si="160"/>
        <v/>
      </c>
      <c r="FY50" s="4" t="str">
        <f t="shared" si="160"/>
        <v/>
      </c>
      <c r="FZ50" s="4" t="str">
        <f t="shared" si="160"/>
        <v/>
      </c>
      <c r="GA50" s="218" t="str">
        <f t="shared" si="160"/>
        <v/>
      </c>
      <c r="GB50" s="145" t="str">
        <f t="shared" si="160"/>
        <v/>
      </c>
      <c r="GC50" s="74" t="str">
        <f t="shared" si="160"/>
        <v/>
      </c>
      <c r="GD50" s="74" t="str">
        <f t="shared" si="160"/>
        <v/>
      </c>
      <c r="GE50" s="74" t="str">
        <f t="shared" si="160"/>
        <v/>
      </c>
      <c r="GF50" s="74" t="str">
        <f t="shared" si="160"/>
        <v/>
      </c>
      <c r="GG50" s="74" t="str">
        <f t="shared" si="160"/>
        <v/>
      </c>
      <c r="GH50" s="74" t="str">
        <f t="shared" si="160"/>
        <v/>
      </c>
      <c r="GI50" s="74" t="str">
        <f t="shared" si="160"/>
        <v/>
      </c>
      <c r="GJ50" s="74" t="str">
        <f t="shared" si="160"/>
        <v/>
      </c>
      <c r="GK50" s="74" t="str">
        <f t="shared" si="160"/>
        <v/>
      </c>
      <c r="GL50" s="74" t="str">
        <f t="shared" si="160"/>
        <v/>
      </c>
      <c r="GM50" s="74" t="str">
        <f t="shared" si="160"/>
        <v/>
      </c>
      <c r="GN50" s="74" t="str">
        <f t="shared" si="160"/>
        <v/>
      </c>
      <c r="GO50" s="74" t="str">
        <f t="shared" si="160"/>
        <v/>
      </c>
      <c r="GP50" s="74" t="str">
        <f t="shared" si="160"/>
        <v/>
      </c>
      <c r="GQ50" s="74" t="str">
        <f t="shared" si="160"/>
        <v/>
      </c>
      <c r="GR50" s="74" t="str">
        <f t="shared" si="160"/>
        <v/>
      </c>
      <c r="GS50" s="74" t="str">
        <f t="shared" si="160"/>
        <v/>
      </c>
      <c r="GT50" s="74" t="str">
        <f t="shared" si="160"/>
        <v/>
      </c>
      <c r="GU50" s="74" t="str">
        <f t="shared" si="160"/>
        <v/>
      </c>
      <c r="GV50" s="74" t="str">
        <f t="shared" si="160"/>
        <v/>
      </c>
      <c r="GW50" s="74" t="str">
        <f t="shared" si="160"/>
        <v/>
      </c>
      <c r="GX50" s="74" t="str">
        <f t="shared" si="160"/>
        <v/>
      </c>
      <c r="GY50" s="74" t="str">
        <f t="shared" si="160"/>
        <v/>
      </c>
      <c r="GZ50" s="74" t="str">
        <f t="shared" si="160"/>
        <v/>
      </c>
      <c r="HA50" s="74" t="str">
        <f t="shared" si="160"/>
        <v/>
      </c>
      <c r="HB50" s="74" t="str">
        <f t="shared" si="160"/>
        <v/>
      </c>
      <c r="HC50" s="74" t="str">
        <f t="shared" si="160"/>
        <v/>
      </c>
      <c r="HD50" s="74" t="str">
        <f t="shared" si="160"/>
        <v/>
      </c>
      <c r="HE50" s="74" t="str">
        <f t="shared" si="160"/>
        <v/>
      </c>
      <c r="HF50" s="74" t="str">
        <f t="shared" si="160"/>
        <v/>
      </c>
      <c r="HG50" s="74" t="str">
        <f t="shared" si="160"/>
        <v/>
      </c>
      <c r="HH50" s="74" t="str">
        <f t="shared" si="160"/>
        <v/>
      </c>
      <c r="HI50" s="74" t="str">
        <f t="shared" si="160"/>
        <v/>
      </c>
      <c r="HJ50" s="74" t="str">
        <f t="shared" si="160"/>
        <v/>
      </c>
      <c r="HK50" s="74" t="str">
        <f t="shared" si="160"/>
        <v/>
      </c>
      <c r="HL50" s="74" t="str">
        <f t="shared" ref="HL50:JW50" si="161">IFERROR(((HL14-HK14)/HK14),"")</f>
        <v/>
      </c>
      <c r="HM50" s="74" t="str">
        <f t="shared" si="161"/>
        <v/>
      </c>
      <c r="HN50" s="74" t="str">
        <f t="shared" si="161"/>
        <v/>
      </c>
      <c r="HO50" s="74" t="str">
        <f t="shared" si="161"/>
        <v/>
      </c>
      <c r="HP50" s="74" t="str">
        <f t="shared" si="161"/>
        <v/>
      </c>
      <c r="HQ50" s="74" t="str">
        <f t="shared" si="161"/>
        <v/>
      </c>
      <c r="HR50" s="74" t="str">
        <f t="shared" si="161"/>
        <v/>
      </c>
      <c r="HS50" s="74" t="str">
        <f t="shared" si="161"/>
        <v/>
      </c>
      <c r="HT50" s="74" t="str">
        <f t="shared" si="161"/>
        <v/>
      </c>
      <c r="HU50" s="74" t="str">
        <f t="shared" si="161"/>
        <v/>
      </c>
      <c r="HV50" s="74" t="str">
        <f t="shared" si="161"/>
        <v/>
      </c>
      <c r="HW50" s="74" t="str">
        <f t="shared" si="161"/>
        <v/>
      </c>
      <c r="HX50" s="74" t="str">
        <f t="shared" si="161"/>
        <v/>
      </c>
      <c r="HY50" s="74" t="str">
        <f t="shared" si="161"/>
        <v/>
      </c>
      <c r="HZ50" s="74" t="str">
        <f t="shared" si="161"/>
        <v/>
      </c>
      <c r="IA50" s="74" t="str">
        <f t="shared" si="161"/>
        <v/>
      </c>
      <c r="IB50" s="74" t="str">
        <f t="shared" si="161"/>
        <v/>
      </c>
      <c r="IC50" s="74" t="str">
        <f t="shared" si="161"/>
        <v/>
      </c>
      <c r="ID50" s="74" t="str">
        <f t="shared" si="161"/>
        <v/>
      </c>
      <c r="IE50" s="74" t="str">
        <f t="shared" si="161"/>
        <v/>
      </c>
      <c r="IF50" s="74" t="str">
        <f t="shared" si="161"/>
        <v/>
      </c>
      <c r="IG50" s="74" t="str">
        <f t="shared" si="161"/>
        <v/>
      </c>
      <c r="IH50" s="74" t="str">
        <f t="shared" si="161"/>
        <v/>
      </c>
      <c r="II50" s="74" t="str">
        <f t="shared" si="161"/>
        <v/>
      </c>
      <c r="IJ50" s="74" t="str">
        <f t="shared" si="161"/>
        <v/>
      </c>
      <c r="IK50" s="74" t="str">
        <f t="shared" si="161"/>
        <v/>
      </c>
      <c r="IL50" s="74" t="str">
        <f t="shared" si="161"/>
        <v/>
      </c>
      <c r="IM50" s="191" t="str">
        <f t="shared" si="161"/>
        <v/>
      </c>
      <c r="IN50" s="74" t="str">
        <f t="shared" si="161"/>
        <v/>
      </c>
      <c r="IO50" s="74" t="str">
        <f t="shared" si="161"/>
        <v/>
      </c>
      <c r="IP50" s="74" t="str">
        <f t="shared" si="161"/>
        <v/>
      </c>
      <c r="IQ50" s="74" t="str">
        <f t="shared" si="161"/>
        <v/>
      </c>
      <c r="IR50" s="74" t="str">
        <f t="shared" si="161"/>
        <v/>
      </c>
      <c r="IS50" s="74" t="str">
        <f t="shared" si="161"/>
        <v/>
      </c>
      <c r="IT50" s="74" t="str">
        <f t="shared" si="161"/>
        <v/>
      </c>
      <c r="IU50" s="74" t="str">
        <f t="shared" si="161"/>
        <v/>
      </c>
      <c r="IV50" s="74" t="str">
        <f t="shared" si="161"/>
        <v/>
      </c>
      <c r="IW50" s="74" t="str">
        <f t="shared" si="161"/>
        <v/>
      </c>
      <c r="IX50" s="74" t="str">
        <f t="shared" si="161"/>
        <v/>
      </c>
      <c r="IY50" s="74" t="str">
        <f t="shared" si="161"/>
        <v/>
      </c>
      <c r="IZ50" s="74" t="str">
        <f t="shared" si="161"/>
        <v/>
      </c>
      <c r="JA50" s="74" t="str">
        <f t="shared" si="161"/>
        <v/>
      </c>
      <c r="JB50" s="74" t="str">
        <f t="shared" si="161"/>
        <v/>
      </c>
      <c r="JC50" s="74" t="str">
        <f t="shared" si="161"/>
        <v/>
      </c>
      <c r="JD50" s="74" t="str">
        <f t="shared" si="161"/>
        <v/>
      </c>
      <c r="JE50" s="74" t="str">
        <f t="shared" si="161"/>
        <v/>
      </c>
      <c r="JF50" s="74" t="str">
        <f t="shared" si="161"/>
        <v/>
      </c>
      <c r="JG50" s="74" t="str">
        <f t="shared" si="161"/>
        <v/>
      </c>
      <c r="JH50" s="74" t="str">
        <f t="shared" si="161"/>
        <v/>
      </c>
      <c r="JI50" s="74" t="str">
        <f t="shared" si="161"/>
        <v/>
      </c>
      <c r="JJ50" s="74" t="str">
        <f t="shared" si="161"/>
        <v/>
      </c>
      <c r="JK50" s="74" t="str">
        <f t="shared" si="161"/>
        <v/>
      </c>
      <c r="JL50" s="74" t="str">
        <f t="shared" si="161"/>
        <v/>
      </c>
      <c r="JM50" s="74" t="str">
        <f t="shared" si="161"/>
        <v/>
      </c>
      <c r="JN50" s="74" t="str">
        <f t="shared" si="161"/>
        <v/>
      </c>
      <c r="JO50" s="74" t="str">
        <f t="shared" si="161"/>
        <v/>
      </c>
      <c r="JP50" s="279" t="str">
        <f t="shared" si="161"/>
        <v/>
      </c>
      <c r="JQ50" s="74" t="str">
        <f t="shared" si="161"/>
        <v/>
      </c>
      <c r="JR50" s="74" t="str">
        <f t="shared" si="161"/>
        <v/>
      </c>
      <c r="JS50" s="74" t="str">
        <f t="shared" si="161"/>
        <v/>
      </c>
      <c r="JT50" s="74" t="str">
        <f t="shared" si="161"/>
        <v/>
      </c>
      <c r="JU50" s="74" t="str">
        <f t="shared" si="161"/>
        <v/>
      </c>
      <c r="JV50" s="74" t="str">
        <f t="shared" si="161"/>
        <v/>
      </c>
      <c r="JW50" s="74" t="str">
        <f t="shared" si="161"/>
        <v/>
      </c>
      <c r="JX50" s="74" t="str">
        <f t="shared" ref="JX50:MI50" si="162">IFERROR(((JX14-JW14)/JW14),"")</f>
        <v/>
      </c>
      <c r="JY50" s="74" t="str">
        <f t="shared" si="162"/>
        <v/>
      </c>
      <c r="JZ50" s="74" t="str">
        <f t="shared" si="162"/>
        <v/>
      </c>
      <c r="KA50" s="74" t="str">
        <f t="shared" si="162"/>
        <v/>
      </c>
      <c r="KB50" s="74" t="str">
        <f t="shared" si="162"/>
        <v/>
      </c>
      <c r="KC50" s="74" t="str">
        <f t="shared" si="162"/>
        <v/>
      </c>
      <c r="KD50" s="74" t="str">
        <f t="shared" si="162"/>
        <v/>
      </c>
      <c r="KE50" s="74" t="str">
        <f t="shared" si="162"/>
        <v/>
      </c>
      <c r="KF50" s="74" t="str">
        <f t="shared" si="162"/>
        <v/>
      </c>
      <c r="KG50" s="74" t="str">
        <f t="shared" si="162"/>
        <v/>
      </c>
      <c r="KH50" s="74" t="str">
        <f t="shared" si="162"/>
        <v/>
      </c>
      <c r="KI50" s="74" t="str">
        <f t="shared" si="162"/>
        <v/>
      </c>
      <c r="KJ50" s="74" t="str">
        <f t="shared" si="162"/>
        <v/>
      </c>
      <c r="KK50" s="74" t="str">
        <f t="shared" si="162"/>
        <v/>
      </c>
      <c r="KL50" s="74" t="str">
        <f t="shared" si="162"/>
        <v/>
      </c>
      <c r="KM50" s="74" t="str">
        <f t="shared" si="162"/>
        <v/>
      </c>
      <c r="KN50" s="74" t="str">
        <f t="shared" si="162"/>
        <v/>
      </c>
      <c r="KO50" s="74" t="str">
        <f t="shared" si="162"/>
        <v/>
      </c>
      <c r="KP50" s="74" t="str">
        <f t="shared" si="162"/>
        <v/>
      </c>
      <c r="KQ50" s="74" t="str">
        <f t="shared" si="162"/>
        <v/>
      </c>
      <c r="KR50" s="74" t="str">
        <f t="shared" si="162"/>
        <v/>
      </c>
      <c r="KS50" s="74" t="str">
        <f t="shared" si="162"/>
        <v/>
      </c>
      <c r="KT50" s="74" t="str">
        <f t="shared" si="162"/>
        <v/>
      </c>
      <c r="KU50" s="74" t="str">
        <f t="shared" si="162"/>
        <v/>
      </c>
      <c r="KV50" s="74" t="str">
        <f t="shared" si="162"/>
        <v/>
      </c>
      <c r="KW50" s="74" t="str">
        <f t="shared" si="162"/>
        <v/>
      </c>
      <c r="KX50" s="74" t="str">
        <f t="shared" si="162"/>
        <v/>
      </c>
      <c r="KY50" s="74" t="str">
        <f t="shared" si="162"/>
        <v/>
      </c>
      <c r="KZ50" s="74" t="str">
        <f t="shared" si="162"/>
        <v/>
      </c>
      <c r="LA50" s="74" t="str">
        <f t="shared" si="162"/>
        <v/>
      </c>
      <c r="LB50" s="74" t="str">
        <f t="shared" si="162"/>
        <v/>
      </c>
      <c r="LC50" s="74" t="str">
        <f t="shared" si="162"/>
        <v/>
      </c>
      <c r="LD50" s="74" t="str">
        <f t="shared" si="162"/>
        <v/>
      </c>
      <c r="LE50" s="74" t="str">
        <f t="shared" si="162"/>
        <v/>
      </c>
      <c r="LF50" s="74" t="str">
        <f t="shared" si="162"/>
        <v/>
      </c>
      <c r="LG50" s="74" t="str">
        <f t="shared" si="162"/>
        <v/>
      </c>
      <c r="LH50" s="74" t="str">
        <f t="shared" si="162"/>
        <v/>
      </c>
      <c r="LI50" s="74" t="str">
        <f t="shared" si="162"/>
        <v/>
      </c>
      <c r="LJ50" s="74" t="str">
        <f t="shared" si="162"/>
        <v/>
      </c>
      <c r="LK50" s="74" t="str">
        <f t="shared" si="162"/>
        <v/>
      </c>
      <c r="LL50" s="74" t="str">
        <f t="shared" si="162"/>
        <v/>
      </c>
      <c r="LM50" s="74" t="str">
        <f t="shared" si="162"/>
        <v/>
      </c>
      <c r="LN50" s="74" t="str">
        <f t="shared" si="162"/>
        <v/>
      </c>
      <c r="LO50" s="74" t="str">
        <f t="shared" si="162"/>
        <v/>
      </c>
      <c r="LP50" s="74" t="str">
        <f t="shared" si="162"/>
        <v/>
      </c>
      <c r="LQ50" s="74" t="str">
        <f t="shared" si="162"/>
        <v/>
      </c>
      <c r="LR50" s="74" t="str">
        <f t="shared" si="162"/>
        <v/>
      </c>
      <c r="LS50" s="74" t="str">
        <f t="shared" si="162"/>
        <v/>
      </c>
      <c r="LT50" s="74" t="str">
        <f t="shared" si="162"/>
        <v/>
      </c>
      <c r="LU50" s="74" t="str">
        <f t="shared" si="162"/>
        <v/>
      </c>
      <c r="LV50" s="74" t="str">
        <f t="shared" si="162"/>
        <v/>
      </c>
      <c r="LW50" s="74" t="str">
        <f t="shared" si="162"/>
        <v/>
      </c>
      <c r="LX50" s="74" t="str">
        <f t="shared" si="162"/>
        <v/>
      </c>
      <c r="LY50" s="74" t="str">
        <f t="shared" si="162"/>
        <v/>
      </c>
      <c r="LZ50" s="74" t="str">
        <f t="shared" si="162"/>
        <v/>
      </c>
      <c r="MA50" s="74" t="str">
        <f t="shared" si="162"/>
        <v/>
      </c>
      <c r="MB50" s="74" t="str">
        <f t="shared" si="162"/>
        <v/>
      </c>
      <c r="MC50" s="74" t="str">
        <f t="shared" si="162"/>
        <v/>
      </c>
      <c r="MD50" s="74" t="str">
        <f t="shared" si="162"/>
        <v/>
      </c>
      <c r="ME50" s="74" t="str">
        <f t="shared" si="162"/>
        <v/>
      </c>
      <c r="MF50" s="74" t="str">
        <f t="shared" si="162"/>
        <v/>
      </c>
      <c r="MG50" s="74" t="str">
        <f t="shared" si="162"/>
        <v/>
      </c>
      <c r="MH50" s="74" t="str">
        <f t="shared" si="162"/>
        <v/>
      </c>
      <c r="MI50" s="74" t="str">
        <f t="shared" si="162"/>
        <v/>
      </c>
      <c r="MJ50" s="74" t="str">
        <f t="shared" ref="MJ50:NX50" si="163">IFERROR(((MJ14-MI14)/MI14),"")</f>
        <v/>
      </c>
      <c r="MK50" s="74" t="str">
        <f t="shared" si="163"/>
        <v/>
      </c>
      <c r="ML50" s="74" t="str">
        <f t="shared" si="163"/>
        <v/>
      </c>
      <c r="MM50" s="74" t="str">
        <f t="shared" si="163"/>
        <v/>
      </c>
      <c r="MN50" s="74" t="str">
        <f t="shared" si="163"/>
        <v/>
      </c>
      <c r="MO50" s="74" t="str">
        <f t="shared" si="163"/>
        <v/>
      </c>
      <c r="MP50" s="74" t="str">
        <f t="shared" si="163"/>
        <v/>
      </c>
      <c r="MQ50" s="74" t="str">
        <f t="shared" si="163"/>
        <v/>
      </c>
      <c r="MR50" s="74" t="str">
        <f t="shared" si="163"/>
        <v/>
      </c>
      <c r="MS50" s="74" t="str">
        <f t="shared" si="163"/>
        <v/>
      </c>
      <c r="MT50" s="74" t="str">
        <f t="shared" si="163"/>
        <v/>
      </c>
      <c r="MU50" s="74" t="str">
        <f t="shared" si="163"/>
        <v/>
      </c>
      <c r="MV50" s="74" t="str">
        <f t="shared" si="163"/>
        <v/>
      </c>
      <c r="MW50" s="74" t="str">
        <f t="shared" si="163"/>
        <v/>
      </c>
      <c r="MX50" s="74" t="str">
        <f t="shared" si="163"/>
        <v/>
      </c>
      <c r="MY50" s="74" t="str">
        <f t="shared" si="163"/>
        <v/>
      </c>
      <c r="MZ50" s="74" t="str">
        <f t="shared" si="163"/>
        <v/>
      </c>
      <c r="NA50" s="74" t="str">
        <f t="shared" si="163"/>
        <v/>
      </c>
      <c r="NB50" s="74" t="str">
        <f t="shared" si="163"/>
        <v/>
      </c>
      <c r="NC50" s="74" t="str">
        <f t="shared" si="163"/>
        <v/>
      </c>
      <c r="ND50" s="74" t="str">
        <f t="shared" si="163"/>
        <v/>
      </c>
      <c r="NE50" s="74" t="str">
        <f t="shared" si="163"/>
        <v/>
      </c>
      <c r="NF50" s="74" t="str">
        <f t="shared" si="163"/>
        <v/>
      </c>
      <c r="NG50" s="74">
        <f t="shared" si="163"/>
        <v>-0.30158730158730157</v>
      </c>
      <c r="NH50" s="74">
        <f t="shared" si="163"/>
        <v>-1</v>
      </c>
      <c r="NI50" s="74" t="str">
        <f t="shared" si="163"/>
        <v/>
      </c>
      <c r="NJ50" s="74" t="str">
        <f t="shared" si="163"/>
        <v/>
      </c>
      <c r="NK50" s="74">
        <f t="shared" si="163"/>
        <v>-1</v>
      </c>
      <c r="NL50" s="74" t="str">
        <f t="shared" si="163"/>
        <v/>
      </c>
      <c r="NM50" s="74">
        <f t="shared" si="163"/>
        <v>-1</v>
      </c>
      <c r="NN50" s="74" t="str">
        <f t="shared" si="163"/>
        <v/>
      </c>
      <c r="NO50" s="74">
        <f t="shared" si="163"/>
        <v>0.68292682926829273</v>
      </c>
      <c r="NP50" s="74">
        <f t="shared" si="163"/>
        <v>-1</v>
      </c>
      <c r="NQ50" s="74" t="str">
        <f t="shared" si="163"/>
        <v/>
      </c>
      <c r="NR50" s="279">
        <f t="shared" si="163"/>
        <v>-0.9503105590062112</v>
      </c>
      <c r="NS50" s="74">
        <f t="shared" si="163"/>
        <v>17.225000000000001</v>
      </c>
      <c r="NT50" s="74">
        <f t="shared" si="163"/>
        <v>-1</v>
      </c>
      <c r="NU50" s="74" t="str">
        <f t="shared" si="163"/>
        <v/>
      </c>
      <c r="NV50" s="74">
        <f t="shared" si="163"/>
        <v>2.5969581749049429</v>
      </c>
      <c r="NW50" s="74">
        <f t="shared" si="163"/>
        <v>-1</v>
      </c>
      <c r="NX50" s="74" t="str">
        <f t="shared" si="163"/>
        <v/>
      </c>
      <c r="NY50" s="74"/>
      <c r="NZ50" s="74"/>
      <c r="OA50" s="253" t="str">
        <f t="shared" si="105"/>
        <v/>
      </c>
      <c r="OB50" s="74">
        <f t="shared" si="106"/>
        <v>1.5666666666666667</v>
      </c>
      <c r="OC50" s="253"/>
      <c r="OD50" s="74"/>
      <c r="OE50" s="74"/>
      <c r="OF50" s="74" t="str">
        <f t="shared" si="107"/>
        <v/>
      </c>
      <c r="OG50" s="74" t="str">
        <f t="shared" si="108"/>
        <v/>
      </c>
      <c r="OH50" s="74" t="str">
        <f t="shared" si="108"/>
        <v/>
      </c>
      <c r="OI50" s="74" t="str">
        <f t="shared" si="108"/>
        <v/>
      </c>
      <c r="OJ50" s="74" t="str">
        <f t="shared" si="108"/>
        <v/>
      </c>
      <c r="OK50" s="74" t="str">
        <f t="shared" si="108"/>
        <v/>
      </c>
      <c r="OL50" s="74" t="str">
        <f t="shared" si="108"/>
        <v/>
      </c>
      <c r="OM50" s="145"/>
      <c r="ON50" s="188" t="e">
        <f t="shared" si="109"/>
        <v>#DIV/0!</v>
      </c>
    </row>
    <row r="51" spans="1:404" x14ac:dyDescent="0.2">
      <c r="A51" s="315"/>
      <c r="B51" s="21" t="s">
        <v>47</v>
      </c>
      <c r="C51" s="145" t="str">
        <f t="shared" ref="C51:AH51" si="164">IFERROR(((C15-B15)/B15),"")</f>
        <v/>
      </c>
      <c r="D51" s="145" t="str">
        <f t="shared" si="164"/>
        <v/>
      </c>
      <c r="E51" s="145">
        <f t="shared" si="164"/>
        <v>0.38344226579520696</v>
      </c>
      <c r="F51" s="145">
        <f t="shared" si="164"/>
        <v>-0.80314960629921262</v>
      </c>
      <c r="G51" s="145">
        <f t="shared" si="164"/>
        <v>1.6639999999999999</v>
      </c>
      <c r="H51" s="145">
        <f t="shared" si="164"/>
        <v>-1</v>
      </c>
      <c r="I51" s="145" t="str">
        <f t="shared" si="164"/>
        <v/>
      </c>
      <c r="J51" s="145">
        <f t="shared" si="164"/>
        <v>-1</v>
      </c>
      <c r="K51" s="145" t="str">
        <f t="shared" si="164"/>
        <v/>
      </c>
      <c r="L51" s="145" t="str">
        <f t="shared" si="164"/>
        <v/>
      </c>
      <c r="M51" s="145">
        <f t="shared" si="164"/>
        <v>1.325</v>
      </c>
      <c r="N51" s="145">
        <f t="shared" si="164"/>
        <v>-1</v>
      </c>
      <c r="O51" s="145" t="str">
        <f t="shared" si="164"/>
        <v/>
      </c>
      <c r="P51" s="145" t="str">
        <f t="shared" si="164"/>
        <v/>
      </c>
      <c r="Q51" s="145">
        <f t="shared" si="164"/>
        <v>1.5705128205128205</v>
      </c>
      <c r="R51" s="145">
        <f t="shared" si="164"/>
        <v>0.81546134663341641</v>
      </c>
      <c r="S51" s="145">
        <f t="shared" si="164"/>
        <v>-0.54120879120879117</v>
      </c>
      <c r="T51" s="145">
        <f t="shared" si="164"/>
        <v>-0.12574850299401197</v>
      </c>
      <c r="U51" s="145">
        <f t="shared" si="164"/>
        <v>-1</v>
      </c>
      <c r="V51" s="145" t="str">
        <f t="shared" si="164"/>
        <v/>
      </c>
      <c r="W51" s="145" t="str">
        <f t="shared" si="164"/>
        <v/>
      </c>
      <c r="X51" s="145" t="str">
        <f t="shared" si="164"/>
        <v/>
      </c>
      <c r="Y51" s="145" t="str">
        <f t="shared" si="164"/>
        <v/>
      </c>
      <c r="Z51" s="145" t="str">
        <f t="shared" si="164"/>
        <v/>
      </c>
      <c r="AA51" s="145" t="str">
        <f t="shared" si="164"/>
        <v/>
      </c>
      <c r="AB51" s="145" t="str">
        <f t="shared" si="164"/>
        <v/>
      </c>
      <c r="AC51" s="145" t="str">
        <f t="shared" si="164"/>
        <v/>
      </c>
      <c r="AD51" s="145" t="str">
        <f t="shared" si="164"/>
        <v/>
      </c>
      <c r="AE51" s="145" t="str">
        <f t="shared" si="164"/>
        <v/>
      </c>
      <c r="AF51" s="145" t="str">
        <f t="shared" si="164"/>
        <v/>
      </c>
      <c r="AG51" s="145" t="str">
        <f t="shared" si="164"/>
        <v/>
      </c>
      <c r="AH51" s="145" t="str">
        <f t="shared" si="164"/>
        <v/>
      </c>
      <c r="AI51" s="145" t="str">
        <f t="shared" ref="AI51:BN51" si="165">IFERROR(((AI15-AH15)/AH15),"")</f>
        <v/>
      </c>
      <c r="AJ51" s="145" t="str">
        <f t="shared" si="165"/>
        <v/>
      </c>
      <c r="AK51" s="145" t="str">
        <f t="shared" si="165"/>
        <v/>
      </c>
      <c r="AL51" s="145" t="str">
        <f t="shared" si="165"/>
        <v/>
      </c>
      <c r="AM51" s="145" t="str">
        <f t="shared" si="165"/>
        <v/>
      </c>
      <c r="AN51" s="145" t="str">
        <f t="shared" si="165"/>
        <v/>
      </c>
      <c r="AO51" s="145" t="str">
        <f t="shared" si="165"/>
        <v/>
      </c>
      <c r="AP51" s="145" t="str">
        <f t="shared" si="165"/>
        <v/>
      </c>
      <c r="AQ51" s="145" t="str">
        <f t="shared" si="165"/>
        <v/>
      </c>
      <c r="AR51" s="145" t="str">
        <f t="shared" si="165"/>
        <v/>
      </c>
      <c r="AS51" s="145" t="str">
        <f t="shared" si="165"/>
        <v/>
      </c>
      <c r="AT51" s="145" t="str">
        <f t="shared" si="165"/>
        <v/>
      </c>
      <c r="AU51" s="145" t="str">
        <f t="shared" si="165"/>
        <v/>
      </c>
      <c r="AV51" s="145" t="str">
        <f t="shared" si="165"/>
        <v/>
      </c>
      <c r="AW51" s="145" t="str">
        <f t="shared" si="165"/>
        <v/>
      </c>
      <c r="AX51" s="145" t="str">
        <f t="shared" si="165"/>
        <v/>
      </c>
      <c r="AY51" s="145" t="str">
        <f t="shared" si="165"/>
        <v/>
      </c>
      <c r="AZ51" s="145" t="str">
        <f t="shared" si="165"/>
        <v/>
      </c>
      <c r="BA51" s="145" t="str">
        <f t="shared" si="165"/>
        <v/>
      </c>
      <c r="BB51" s="145" t="str">
        <f t="shared" si="165"/>
        <v/>
      </c>
      <c r="BC51" s="145" t="str">
        <f t="shared" si="165"/>
        <v/>
      </c>
      <c r="BD51" s="145" t="str">
        <f t="shared" si="165"/>
        <v/>
      </c>
      <c r="BE51" s="145" t="str">
        <f t="shared" si="165"/>
        <v/>
      </c>
      <c r="BF51" s="145" t="str">
        <f t="shared" si="165"/>
        <v/>
      </c>
      <c r="BG51" s="145" t="str">
        <f t="shared" si="165"/>
        <v/>
      </c>
      <c r="BH51" s="145" t="str">
        <f t="shared" si="165"/>
        <v/>
      </c>
      <c r="BI51" s="145" t="str">
        <f t="shared" si="165"/>
        <v/>
      </c>
      <c r="BJ51" s="145" t="str">
        <f t="shared" si="165"/>
        <v/>
      </c>
      <c r="BK51" s="145" t="str">
        <f t="shared" si="165"/>
        <v/>
      </c>
      <c r="BL51" s="145" t="str">
        <f t="shared" si="165"/>
        <v/>
      </c>
      <c r="BM51" s="145" t="str">
        <f t="shared" si="165"/>
        <v/>
      </c>
      <c r="BN51" s="145" t="str">
        <f t="shared" si="165"/>
        <v/>
      </c>
      <c r="BO51" s="145" t="str">
        <f t="shared" ref="BO51:CT51" si="166">IFERROR(((BO15-BN15)/BN15),"")</f>
        <v/>
      </c>
      <c r="BP51" s="145" t="str">
        <f t="shared" si="166"/>
        <v/>
      </c>
      <c r="BQ51" s="145" t="str">
        <f t="shared" si="166"/>
        <v/>
      </c>
      <c r="BR51" s="145" t="str">
        <f t="shared" si="166"/>
        <v/>
      </c>
      <c r="BS51" s="145" t="str">
        <f t="shared" si="166"/>
        <v/>
      </c>
      <c r="BT51" s="145" t="str">
        <f t="shared" si="166"/>
        <v/>
      </c>
      <c r="BU51" s="145" t="str">
        <f t="shared" si="166"/>
        <v/>
      </c>
      <c r="BV51" s="145" t="str">
        <f t="shared" si="166"/>
        <v/>
      </c>
      <c r="BW51" s="145" t="str">
        <f t="shared" si="166"/>
        <v/>
      </c>
      <c r="BX51" s="145" t="str">
        <f t="shared" si="166"/>
        <v/>
      </c>
      <c r="BY51" s="145" t="str">
        <f t="shared" si="166"/>
        <v/>
      </c>
      <c r="BZ51" s="145" t="str">
        <f t="shared" si="166"/>
        <v/>
      </c>
      <c r="CA51" s="145" t="str">
        <f t="shared" si="166"/>
        <v/>
      </c>
      <c r="CB51" s="145" t="str">
        <f t="shared" si="166"/>
        <v/>
      </c>
      <c r="CC51" s="145" t="str">
        <f t="shared" si="166"/>
        <v/>
      </c>
      <c r="CD51" s="145" t="str">
        <f t="shared" si="166"/>
        <v/>
      </c>
      <c r="CE51" s="145" t="str">
        <f t="shared" si="166"/>
        <v/>
      </c>
      <c r="CF51" s="145" t="str">
        <f t="shared" si="166"/>
        <v/>
      </c>
      <c r="CG51" s="145" t="str">
        <f t="shared" si="166"/>
        <v/>
      </c>
      <c r="CH51" s="145" t="str">
        <f t="shared" si="166"/>
        <v/>
      </c>
      <c r="CI51" s="145" t="str">
        <f t="shared" si="166"/>
        <v/>
      </c>
      <c r="CJ51" s="145" t="str">
        <f t="shared" si="166"/>
        <v/>
      </c>
      <c r="CK51" s="145" t="str">
        <f t="shared" si="166"/>
        <v/>
      </c>
      <c r="CL51" s="145" t="str">
        <f t="shared" si="166"/>
        <v/>
      </c>
      <c r="CM51" s="145" t="str">
        <f t="shared" si="166"/>
        <v/>
      </c>
      <c r="CN51" s="145" t="str">
        <f t="shared" si="166"/>
        <v/>
      </c>
      <c r="CO51" s="145" t="str">
        <f t="shared" si="166"/>
        <v/>
      </c>
      <c r="CP51" s="145" t="str">
        <f t="shared" si="166"/>
        <v/>
      </c>
      <c r="CQ51" s="145" t="str">
        <f t="shared" si="166"/>
        <v/>
      </c>
      <c r="CR51" s="145" t="str">
        <f t="shared" si="166"/>
        <v/>
      </c>
      <c r="CS51" s="145" t="str">
        <f t="shared" si="166"/>
        <v/>
      </c>
      <c r="CT51" s="145" t="str">
        <f t="shared" si="166"/>
        <v/>
      </c>
      <c r="CU51" s="145" t="str">
        <f t="shared" ref="CU51:DZ51" si="167">IFERROR(((CU15-CT15)/CT15),"")</f>
        <v/>
      </c>
      <c r="CV51" s="145" t="str">
        <f t="shared" si="167"/>
        <v/>
      </c>
      <c r="CW51" s="145" t="str">
        <f t="shared" si="167"/>
        <v/>
      </c>
      <c r="CX51" s="145" t="str">
        <f t="shared" si="167"/>
        <v/>
      </c>
      <c r="CY51" s="145" t="str">
        <f t="shared" si="167"/>
        <v/>
      </c>
      <c r="CZ51" s="145" t="str">
        <f t="shared" si="167"/>
        <v/>
      </c>
      <c r="DA51" s="145" t="str">
        <f t="shared" si="167"/>
        <v/>
      </c>
      <c r="DB51" s="145" t="str">
        <f t="shared" si="167"/>
        <v/>
      </c>
      <c r="DC51" s="145" t="str">
        <f t="shared" si="167"/>
        <v/>
      </c>
      <c r="DD51" s="145" t="str">
        <f t="shared" si="167"/>
        <v/>
      </c>
      <c r="DE51" s="145" t="str">
        <f t="shared" si="167"/>
        <v/>
      </c>
      <c r="DF51" s="145" t="str">
        <f t="shared" si="167"/>
        <v/>
      </c>
      <c r="DG51" s="145" t="str">
        <f t="shared" si="167"/>
        <v/>
      </c>
      <c r="DH51" s="145" t="str">
        <f t="shared" si="167"/>
        <v/>
      </c>
      <c r="DI51" s="145" t="str">
        <f t="shared" si="167"/>
        <v/>
      </c>
      <c r="DJ51" s="145" t="str">
        <f t="shared" si="167"/>
        <v/>
      </c>
      <c r="DK51" s="145" t="str">
        <f t="shared" si="167"/>
        <v/>
      </c>
      <c r="DL51" s="145" t="str">
        <f t="shared" si="167"/>
        <v/>
      </c>
      <c r="DM51" s="145" t="str">
        <f t="shared" si="167"/>
        <v/>
      </c>
      <c r="DN51" s="145" t="str">
        <f t="shared" si="167"/>
        <v/>
      </c>
      <c r="DO51" s="145" t="str">
        <f t="shared" si="167"/>
        <v/>
      </c>
      <c r="DP51" s="145" t="str">
        <f t="shared" si="167"/>
        <v/>
      </c>
      <c r="DQ51" s="145" t="str">
        <f t="shared" si="167"/>
        <v/>
      </c>
      <c r="DR51" s="145" t="str">
        <f t="shared" si="167"/>
        <v/>
      </c>
      <c r="DS51" s="145" t="str">
        <f t="shared" si="167"/>
        <v/>
      </c>
      <c r="DT51" s="145" t="str">
        <f t="shared" si="167"/>
        <v/>
      </c>
      <c r="DU51" s="145" t="str">
        <f t="shared" si="167"/>
        <v/>
      </c>
      <c r="DV51" s="145" t="str">
        <f t="shared" si="167"/>
        <v/>
      </c>
      <c r="DW51" s="145" t="str">
        <f t="shared" si="167"/>
        <v/>
      </c>
      <c r="DX51" s="145" t="str">
        <f t="shared" si="167"/>
        <v/>
      </c>
      <c r="DY51" s="145" t="str">
        <f t="shared" si="167"/>
        <v/>
      </c>
      <c r="DZ51" s="4" t="str">
        <f t="shared" si="167"/>
        <v/>
      </c>
      <c r="EA51" s="4" t="str">
        <f t="shared" ref="EA51:EX51" si="168">IFERROR(((EA15-DZ15)/DZ15),"")</f>
        <v/>
      </c>
      <c r="EB51" s="4" t="str">
        <f t="shared" si="168"/>
        <v/>
      </c>
      <c r="EC51" s="4" t="str">
        <f t="shared" si="168"/>
        <v/>
      </c>
      <c r="ED51" s="4" t="str">
        <f t="shared" si="168"/>
        <v/>
      </c>
      <c r="EE51" s="4" t="str">
        <f t="shared" si="168"/>
        <v/>
      </c>
      <c r="EF51" s="4" t="str">
        <f t="shared" si="168"/>
        <v/>
      </c>
      <c r="EG51" s="4" t="str">
        <f t="shared" si="168"/>
        <v/>
      </c>
      <c r="EH51" s="4" t="str">
        <f t="shared" si="168"/>
        <v/>
      </c>
      <c r="EI51" s="4" t="str">
        <f t="shared" si="168"/>
        <v/>
      </c>
      <c r="EJ51" s="4" t="str">
        <f t="shared" si="168"/>
        <v/>
      </c>
      <c r="EK51" s="4" t="str">
        <f t="shared" si="168"/>
        <v/>
      </c>
      <c r="EL51" s="4" t="str">
        <f t="shared" si="168"/>
        <v/>
      </c>
      <c r="EM51" s="4" t="str">
        <f t="shared" si="168"/>
        <v/>
      </c>
      <c r="EN51" s="4" t="str">
        <f t="shared" si="168"/>
        <v/>
      </c>
      <c r="EO51" s="4" t="str">
        <f t="shared" si="168"/>
        <v/>
      </c>
      <c r="EP51" s="4" t="str">
        <f t="shared" si="168"/>
        <v/>
      </c>
      <c r="EQ51" s="4" t="str">
        <f t="shared" si="168"/>
        <v/>
      </c>
      <c r="ER51" s="4" t="str">
        <f t="shared" si="168"/>
        <v/>
      </c>
      <c r="ES51" s="4" t="str">
        <f t="shared" si="168"/>
        <v/>
      </c>
      <c r="ET51" s="4" t="str">
        <f t="shared" si="168"/>
        <v/>
      </c>
      <c r="EU51" s="4" t="str">
        <f t="shared" si="168"/>
        <v/>
      </c>
      <c r="EV51" s="4" t="str">
        <f t="shared" si="168"/>
        <v/>
      </c>
      <c r="EW51" s="4" t="str">
        <f t="shared" si="168"/>
        <v/>
      </c>
      <c r="EX51" s="4" t="str">
        <f t="shared" si="168"/>
        <v/>
      </c>
      <c r="EY51" s="145" t="str">
        <f>IFERROR(((EY15-#REF!)/#REF!),"")</f>
        <v/>
      </c>
      <c r="EZ51" s="145" t="str">
        <f t="shared" ref="EZ51:HK51" si="169">IFERROR(((EZ15-EY15)/EY15),"")</f>
        <v/>
      </c>
      <c r="FA51" s="145" t="str">
        <f t="shared" si="169"/>
        <v/>
      </c>
      <c r="FB51" s="145" t="str">
        <f t="shared" si="169"/>
        <v/>
      </c>
      <c r="FC51" s="145" t="str">
        <f t="shared" si="169"/>
        <v/>
      </c>
      <c r="FD51" s="145" t="str">
        <f t="shared" si="169"/>
        <v/>
      </c>
      <c r="FE51" s="4" t="str">
        <f t="shared" si="169"/>
        <v/>
      </c>
      <c r="FF51" s="4" t="str">
        <f t="shared" si="169"/>
        <v/>
      </c>
      <c r="FG51" s="4" t="str">
        <f t="shared" si="169"/>
        <v/>
      </c>
      <c r="FH51" s="4" t="str">
        <f t="shared" si="169"/>
        <v/>
      </c>
      <c r="FI51" s="4" t="str">
        <f t="shared" si="169"/>
        <v/>
      </c>
      <c r="FJ51" s="4" t="str">
        <f t="shared" si="169"/>
        <v/>
      </c>
      <c r="FK51" s="4" t="str">
        <f t="shared" si="169"/>
        <v/>
      </c>
      <c r="FL51" s="4" t="str">
        <f t="shared" si="169"/>
        <v/>
      </c>
      <c r="FM51" s="4" t="str">
        <f t="shared" si="169"/>
        <v/>
      </c>
      <c r="FN51" s="4" t="str">
        <f t="shared" si="169"/>
        <v/>
      </c>
      <c r="FO51" s="4" t="str">
        <f t="shared" si="169"/>
        <v/>
      </c>
      <c r="FP51" s="4" t="str">
        <f t="shared" si="169"/>
        <v/>
      </c>
      <c r="FQ51" s="4" t="str">
        <f t="shared" si="169"/>
        <v/>
      </c>
      <c r="FR51" s="4" t="str">
        <f t="shared" si="169"/>
        <v/>
      </c>
      <c r="FS51" s="4" t="str">
        <f t="shared" si="169"/>
        <v/>
      </c>
      <c r="FT51" s="4" t="str">
        <f t="shared" si="169"/>
        <v/>
      </c>
      <c r="FU51" s="4" t="str">
        <f t="shared" si="169"/>
        <v/>
      </c>
      <c r="FV51" s="4" t="str">
        <f t="shared" si="169"/>
        <v/>
      </c>
      <c r="FW51" s="4" t="str">
        <f t="shared" si="169"/>
        <v/>
      </c>
      <c r="FX51" s="4" t="str">
        <f t="shared" si="169"/>
        <v/>
      </c>
      <c r="FY51" s="4" t="str">
        <f t="shared" si="169"/>
        <v/>
      </c>
      <c r="FZ51" s="4" t="str">
        <f t="shared" si="169"/>
        <v/>
      </c>
      <c r="GA51" s="218" t="str">
        <f t="shared" si="169"/>
        <v/>
      </c>
      <c r="GB51" s="145" t="str">
        <f t="shared" si="169"/>
        <v/>
      </c>
      <c r="GC51" s="74" t="str">
        <f t="shared" si="169"/>
        <v/>
      </c>
      <c r="GD51" s="74" t="str">
        <f t="shared" si="169"/>
        <v/>
      </c>
      <c r="GE51" s="74" t="str">
        <f t="shared" si="169"/>
        <v/>
      </c>
      <c r="GF51" s="74" t="str">
        <f t="shared" si="169"/>
        <v/>
      </c>
      <c r="GG51" s="74" t="str">
        <f t="shared" si="169"/>
        <v/>
      </c>
      <c r="GH51" s="74" t="str">
        <f t="shared" si="169"/>
        <v/>
      </c>
      <c r="GI51" s="74" t="str">
        <f t="shared" si="169"/>
        <v/>
      </c>
      <c r="GJ51" s="74" t="str">
        <f t="shared" si="169"/>
        <v/>
      </c>
      <c r="GK51" s="74" t="str">
        <f t="shared" si="169"/>
        <v/>
      </c>
      <c r="GL51" s="74" t="str">
        <f t="shared" si="169"/>
        <v/>
      </c>
      <c r="GM51" s="74" t="str">
        <f t="shared" si="169"/>
        <v/>
      </c>
      <c r="GN51" s="74" t="str">
        <f t="shared" si="169"/>
        <v/>
      </c>
      <c r="GO51" s="74" t="str">
        <f t="shared" si="169"/>
        <v/>
      </c>
      <c r="GP51" s="74" t="str">
        <f t="shared" si="169"/>
        <v/>
      </c>
      <c r="GQ51" s="74" t="str">
        <f t="shared" si="169"/>
        <v/>
      </c>
      <c r="GR51" s="74" t="str">
        <f t="shared" si="169"/>
        <v/>
      </c>
      <c r="GS51" s="74" t="str">
        <f t="shared" si="169"/>
        <v/>
      </c>
      <c r="GT51" s="74" t="str">
        <f t="shared" si="169"/>
        <v/>
      </c>
      <c r="GU51" s="74" t="str">
        <f t="shared" si="169"/>
        <v/>
      </c>
      <c r="GV51" s="74" t="str">
        <f t="shared" si="169"/>
        <v/>
      </c>
      <c r="GW51" s="74" t="str">
        <f t="shared" si="169"/>
        <v/>
      </c>
      <c r="GX51" s="74" t="str">
        <f t="shared" si="169"/>
        <v/>
      </c>
      <c r="GY51" s="74" t="str">
        <f t="shared" si="169"/>
        <v/>
      </c>
      <c r="GZ51" s="74" t="str">
        <f t="shared" si="169"/>
        <v/>
      </c>
      <c r="HA51" s="74" t="str">
        <f t="shared" si="169"/>
        <v/>
      </c>
      <c r="HB51" s="74" t="str">
        <f t="shared" si="169"/>
        <v/>
      </c>
      <c r="HC51" s="74" t="str">
        <f t="shared" si="169"/>
        <v/>
      </c>
      <c r="HD51" s="74" t="str">
        <f t="shared" si="169"/>
        <v/>
      </c>
      <c r="HE51" s="74" t="str">
        <f t="shared" si="169"/>
        <v/>
      </c>
      <c r="HF51" s="74" t="str">
        <f t="shared" si="169"/>
        <v/>
      </c>
      <c r="HG51" s="74" t="str">
        <f t="shared" si="169"/>
        <v/>
      </c>
      <c r="HH51" s="74" t="str">
        <f t="shared" si="169"/>
        <v/>
      </c>
      <c r="HI51" s="74" t="str">
        <f t="shared" si="169"/>
        <v/>
      </c>
      <c r="HJ51" s="74" t="str">
        <f t="shared" si="169"/>
        <v/>
      </c>
      <c r="HK51" s="74" t="str">
        <f t="shared" si="169"/>
        <v/>
      </c>
      <c r="HL51" s="74" t="str">
        <f t="shared" ref="HL51:JW51" si="170">IFERROR(((HL15-HK15)/HK15),"")</f>
        <v/>
      </c>
      <c r="HM51" s="74" t="str">
        <f t="shared" si="170"/>
        <v/>
      </c>
      <c r="HN51" s="74" t="str">
        <f t="shared" si="170"/>
        <v/>
      </c>
      <c r="HO51" s="74" t="str">
        <f t="shared" si="170"/>
        <v/>
      </c>
      <c r="HP51" s="74" t="str">
        <f t="shared" si="170"/>
        <v/>
      </c>
      <c r="HQ51" s="74" t="str">
        <f t="shared" si="170"/>
        <v/>
      </c>
      <c r="HR51" s="74" t="str">
        <f t="shared" si="170"/>
        <v/>
      </c>
      <c r="HS51" s="74" t="str">
        <f t="shared" si="170"/>
        <v/>
      </c>
      <c r="HT51" s="74" t="str">
        <f t="shared" si="170"/>
        <v/>
      </c>
      <c r="HU51" s="74" t="str">
        <f t="shared" si="170"/>
        <v/>
      </c>
      <c r="HV51" s="74" t="str">
        <f t="shared" si="170"/>
        <v/>
      </c>
      <c r="HW51" s="74" t="str">
        <f t="shared" si="170"/>
        <v/>
      </c>
      <c r="HX51" s="74" t="str">
        <f t="shared" si="170"/>
        <v/>
      </c>
      <c r="HY51" s="74" t="str">
        <f t="shared" si="170"/>
        <v/>
      </c>
      <c r="HZ51" s="74" t="str">
        <f t="shared" si="170"/>
        <v/>
      </c>
      <c r="IA51" s="74" t="str">
        <f t="shared" si="170"/>
        <v/>
      </c>
      <c r="IB51" s="74" t="str">
        <f t="shared" si="170"/>
        <v/>
      </c>
      <c r="IC51" s="74" t="str">
        <f t="shared" si="170"/>
        <v/>
      </c>
      <c r="ID51" s="74" t="str">
        <f t="shared" si="170"/>
        <v/>
      </c>
      <c r="IE51" s="74" t="str">
        <f t="shared" si="170"/>
        <v/>
      </c>
      <c r="IF51" s="74" t="str">
        <f t="shared" si="170"/>
        <v/>
      </c>
      <c r="IG51" s="74" t="str">
        <f t="shared" si="170"/>
        <v/>
      </c>
      <c r="IH51" s="74" t="str">
        <f t="shared" si="170"/>
        <v/>
      </c>
      <c r="II51" s="74" t="str">
        <f t="shared" si="170"/>
        <v/>
      </c>
      <c r="IJ51" s="74" t="str">
        <f t="shared" si="170"/>
        <v/>
      </c>
      <c r="IK51" s="74" t="str">
        <f t="shared" si="170"/>
        <v/>
      </c>
      <c r="IL51" s="74" t="str">
        <f t="shared" si="170"/>
        <v/>
      </c>
      <c r="IM51" s="191" t="str">
        <f t="shared" si="170"/>
        <v/>
      </c>
      <c r="IN51" s="74" t="str">
        <f t="shared" si="170"/>
        <v/>
      </c>
      <c r="IO51" s="74" t="str">
        <f t="shared" si="170"/>
        <v/>
      </c>
      <c r="IP51" s="74" t="str">
        <f t="shared" si="170"/>
        <v/>
      </c>
      <c r="IQ51" s="74" t="str">
        <f t="shared" si="170"/>
        <v/>
      </c>
      <c r="IR51" s="74" t="str">
        <f t="shared" si="170"/>
        <v/>
      </c>
      <c r="IS51" s="74" t="str">
        <f t="shared" si="170"/>
        <v/>
      </c>
      <c r="IT51" s="74" t="str">
        <f t="shared" si="170"/>
        <v/>
      </c>
      <c r="IU51" s="74" t="str">
        <f t="shared" si="170"/>
        <v/>
      </c>
      <c r="IV51" s="74" t="str">
        <f t="shared" si="170"/>
        <v/>
      </c>
      <c r="IW51" s="74" t="str">
        <f t="shared" si="170"/>
        <v/>
      </c>
      <c r="IX51" s="74" t="str">
        <f t="shared" si="170"/>
        <v/>
      </c>
      <c r="IY51" s="74" t="str">
        <f t="shared" si="170"/>
        <v/>
      </c>
      <c r="IZ51" s="74" t="str">
        <f t="shared" si="170"/>
        <v/>
      </c>
      <c r="JA51" s="74" t="str">
        <f t="shared" si="170"/>
        <v/>
      </c>
      <c r="JB51" s="74" t="str">
        <f t="shared" si="170"/>
        <v/>
      </c>
      <c r="JC51" s="74" t="str">
        <f t="shared" si="170"/>
        <v/>
      </c>
      <c r="JD51" s="74" t="str">
        <f t="shared" si="170"/>
        <v/>
      </c>
      <c r="JE51" s="74" t="str">
        <f t="shared" si="170"/>
        <v/>
      </c>
      <c r="JF51" s="74" t="str">
        <f t="shared" si="170"/>
        <v/>
      </c>
      <c r="JG51" s="74" t="str">
        <f t="shared" si="170"/>
        <v/>
      </c>
      <c r="JH51" s="74" t="str">
        <f t="shared" si="170"/>
        <v/>
      </c>
      <c r="JI51" s="74" t="str">
        <f t="shared" si="170"/>
        <v/>
      </c>
      <c r="JJ51" s="74" t="str">
        <f t="shared" si="170"/>
        <v/>
      </c>
      <c r="JK51" s="74" t="str">
        <f t="shared" si="170"/>
        <v/>
      </c>
      <c r="JL51" s="74" t="str">
        <f t="shared" si="170"/>
        <v/>
      </c>
      <c r="JM51" s="74" t="str">
        <f t="shared" si="170"/>
        <v/>
      </c>
      <c r="JN51" s="74" t="str">
        <f t="shared" si="170"/>
        <v/>
      </c>
      <c r="JO51" s="74" t="str">
        <f t="shared" si="170"/>
        <v/>
      </c>
      <c r="JP51" s="279" t="str">
        <f t="shared" si="170"/>
        <v/>
      </c>
      <c r="JQ51" s="74" t="str">
        <f t="shared" si="170"/>
        <v/>
      </c>
      <c r="JR51" s="74" t="str">
        <f t="shared" si="170"/>
        <v/>
      </c>
      <c r="JS51" s="74" t="str">
        <f t="shared" si="170"/>
        <v/>
      </c>
      <c r="JT51" s="74" t="str">
        <f t="shared" si="170"/>
        <v/>
      </c>
      <c r="JU51" s="74" t="str">
        <f t="shared" si="170"/>
        <v/>
      </c>
      <c r="JV51" s="74" t="str">
        <f t="shared" si="170"/>
        <v/>
      </c>
      <c r="JW51" s="74" t="str">
        <f t="shared" si="170"/>
        <v/>
      </c>
      <c r="JX51" s="74" t="str">
        <f t="shared" ref="JX51:MI51" si="171">IFERROR(((JX15-JW15)/JW15),"")</f>
        <v/>
      </c>
      <c r="JY51" s="74" t="str">
        <f t="shared" si="171"/>
        <v/>
      </c>
      <c r="JZ51" s="74" t="str">
        <f t="shared" si="171"/>
        <v/>
      </c>
      <c r="KA51" s="74" t="str">
        <f t="shared" si="171"/>
        <v/>
      </c>
      <c r="KB51" s="74" t="str">
        <f t="shared" si="171"/>
        <v/>
      </c>
      <c r="KC51" s="74" t="str">
        <f t="shared" si="171"/>
        <v/>
      </c>
      <c r="KD51" s="74" t="str">
        <f t="shared" si="171"/>
        <v/>
      </c>
      <c r="KE51" s="74" t="str">
        <f t="shared" si="171"/>
        <v/>
      </c>
      <c r="KF51" s="74" t="str">
        <f t="shared" si="171"/>
        <v/>
      </c>
      <c r="KG51" s="74" t="str">
        <f t="shared" si="171"/>
        <v/>
      </c>
      <c r="KH51" s="74" t="str">
        <f t="shared" si="171"/>
        <v/>
      </c>
      <c r="KI51" s="74" t="str">
        <f t="shared" si="171"/>
        <v/>
      </c>
      <c r="KJ51" s="74" t="str">
        <f t="shared" si="171"/>
        <v/>
      </c>
      <c r="KK51" s="74" t="str">
        <f t="shared" si="171"/>
        <v/>
      </c>
      <c r="KL51" s="74" t="str">
        <f t="shared" si="171"/>
        <v/>
      </c>
      <c r="KM51" s="74" t="str">
        <f t="shared" si="171"/>
        <v/>
      </c>
      <c r="KN51" s="74" t="str">
        <f t="shared" si="171"/>
        <v/>
      </c>
      <c r="KO51" s="74" t="str">
        <f t="shared" si="171"/>
        <v/>
      </c>
      <c r="KP51" s="74" t="str">
        <f t="shared" si="171"/>
        <v/>
      </c>
      <c r="KQ51" s="74" t="str">
        <f t="shared" si="171"/>
        <v/>
      </c>
      <c r="KR51" s="74" t="str">
        <f t="shared" si="171"/>
        <v/>
      </c>
      <c r="KS51" s="74" t="str">
        <f t="shared" si="171"/>
        <v/>
      </c>
      <c r="KT51" s="74" t="str">
        <f t="shared" si="171"/>
        <v/>
      </c>
      <c r="KU51" s="74" t="str">
        <f t="shared" si="171"/>
        <v/>
      </c>
      <c r="KV51" s="74" t="str">
        <f t="shared" si="171"/>
        <v/>
      </c>
      <c r="KW51" s="74" t="str">
        <f t="shared" si="171"/>
        <v/>
      </c>
      <c r="KX51" s="74" t="str">
        <f t="shared" si="171"/>
        <v/>
      </c>
      <c r="KY51" s="74" t="str">
        <f t="shared" si="171"/>
        <v/>
      </c>
      <c r="KZ51" s="74" t="str">
        <f t="shared" si="171"/>
        <v/>
      </c>
      <c r="LA51" s="74" t="str">
        <f t="shared" si="171"/>
        <v/>
      </c>
      <c r="LB51" s="74" t="str">
        <f t="shared" si="171"/>
        <v/>
      </c>
      <c r="LC51" s="74" t="str">
        <f t="shared" si="171"/>
        <v/>
      </c>
      <c r="LD51" s="74" t="str">
        <f t="shared" si="171"/>
        <v/>
      </c>
      <c r="LE51" s="74" t="str">
        <f t="shared" si="171"/>
        <v/>
      </c>
      <c r="LF51" s="74" t="str">
        <f t="shared" si="171"/>
        <v/>
      </c>
      <c r="LG51" s="74" t="str">
        <f t="shared" si="171"/>
        <v/>
      </c>
      <c r="LH51" s="74" t="str">
        <f t="shared" si="171"/>
        <v/>
      </c>
      <c r="LI51" s="74" t="str">
        <f t="shared" si="171"/>
        <v/>
      </c>
      <c r="LJ51" s="74" t="str">
        <f t="shared" si="171"/>
        <v/>
      </c>
      <c r="LK51" s="74" t="str">
        <f t="shared" si="171"/>
        <v/>
      </c>
      <c r="LL51" s="74" t="str">
        <f t="shared" si="171"/>
        <v/>
      </c>
      <c r="LM51" s="74" t="str">
        <f t="shared" si="171"/>
        <v/>
      </c>
      <c r="LN51" s="74" t="str">
        <f t="shared" si="171"/>
        <v/>
      </c>
      <c r="LO51" s="74" t="str">
        <f t="shared" si="171"/>
        <v/>
      </c>
      <c r="LP51" s="74" t="str">
        <f t="shared" si="171"/>
        <v/>
      </c>
      <c r="LQ51" s="74" t="str">
        <f t="shared" si="171"/>
        <v/>
      </c>
      <c r="LR51" s="74" t="str">
        <f t="shared" si="171"/>
        <v/>
      </c>
      <c r="LS51" s="74" t="str">
        <f t="shared" si="171"/>
        <v/>
      </c>
      <c r="LT51" s="74" t="str">
        <f t="shared" si="171"/>
        <v/>
      </c>
      <c r="LU51" s="74" t="str">
        <f t="shared" si="171"/>
        <v/>
      </c>
      <c r="LV51" s="74" t="str">
        <f t="shared" si="171"/>
        <v/>
      </c>
      <c r="LW51" s="74" t="str">
        <f t="shared" si="171"/>
        <v/>
      </c>
      <c r="LX51" s="74" t="str">
        <f t="shared" si="171"/>
        <v/>
      </c>
      <c r="LY51" s="74" t="str">
        <f t="shared" si="171"/>
        <v/>
      </c>
      <c r="LZ51" s="74" t="str">
        <f t="shared" si="171"/>
        <v/>
      </c>
      <c r="MA51" s="74" t="str">
        <f t="shared" si="171"/>
        <v/>
      </c>
      <c r="MB51" s="74" t="str">
        <f t="shared" si="171"/>
        <v/>
      </c>
      <c r="MC51" s="74" t="str">
        <f t="shared" si="171"/>
        <v/>
      </c>
      <c r="MD51" s="74" t="str">
        <f t="shared" si="171"/>
        <v/>
      </c>
      <c r="ME51" s="74" t="str">
        <f t="shared" si="171"/>
        <v/>
      </c>
      <c r="MF51" s="74" t="str">
        <f t="shared" si="171"/>
        <v/>
      </c>
      <c r="MG51" s="74" t="str">
        <f t="shared" si="171"/>
        <v/>
      </c>
      <c r="MH51" s="74" t="str">
        <f t="shared" si="171"/>
        <v/>
      </c>
      <c r="MI51" s="74" t="str">
        <f t="shared" si="171"/>
        <v/>
      </c>
      <c r="MJ51" s="74" t="str">
        <f t="shared" ref="MJ51:NX51" si="172">IFERROR(((MJ15-MI15)/MI15),"")</f>
        <v/>
      </c>
      <c r="MK51" s="74" t="str">
        <f t="shared" si="172"/>
        <v/>
      </c>
      <c r="ML51" s="74" t="str">
        <f t="shared" si="172"/>
        <v/>
      </c>
      <c r="MM51" s="74" t="str">
        <f t="shared" si="172"/>
        <v/>
      </c>
      <c r="MN51" s="74" t="str">
        <f t="shared" si="172"/>
        <v/>
      </c>
      <c r="MO51" s="74" t="str">
        <f t="shared" si="172"/>
        <v/>
      </c>
      <c r="MP51" s="74" t="str">
        <f t="shared" si="172"/>
        <v/>
      </c>
      <c r="MQ51" s="74" t="str">
        <f t="shared" si="172"/>
        <v/>
      </c>
      <c r="MR51" s="74" t="str">
        <f t="shared" si="172"/>
        <v/>
      </c>
      <c r="MS51" s="74" t="str">
        <f t="shared" si="172"/>
        <v/>
      </c>
      <c r="MT51" s="74" t="str">
        <f t="shared" si="172"/>
        <v/>
      </c>
      <c r="MU51" s="74" t="str">
        <f t="shared" si="172"/>
        <v/>
      </c>
      <c r="MV51" s="74" t="str">
        <f t="shared" si="172"/>
        <v/>
      </c>
      <c r="MW51" s="74" t="str">
        <f t="shared" si="172"/>
        <v/>
      </c>
      <c r="MX51" s="74" t="str">
        <f t="shared" si="172"/>
        <v/>
      </c>
      <c r="MY51" s="74" t="str">
        <f t="shared" si="172"/>
        <v/>
      </c>
      <c r="MZ51" s="74" t="str">
        <f t="shared" si="172"/>
        <v/>
      </c>
      <c r="NA51" s="74" t="str">
        <f t="shared" si="172"/>
        <v/>
      </c>
      <c r="NB51" s="74" t="str">
        <f t="shared" si="172"/>
        <v/>
      </c>
      <c r="NC51" s="74" t="str">
        <f t="shared" si="172"/>
        <v/>
      </c>
      <c r="ND51" s="74" t="str">
        <f t="shared" si="172"/>
        <v/>
      </c>
      <c r="NE51" s="74" t="str">
        <f t="shared" si="172"/>
        <v/>
      </c>
      <c r="NF51" s="74" t="str">
        <f t="shared" si="172"/>
        <v/>
      </c>
      <c r="NG51" s="74">
        <f t="shared" si="172"/>
        <v>0.38344226579520696</v>
      </c>
      <c r="NH51" s="74">
        <f t="shared" si="172"/>
        <v>-0.80314960629921262</v>
      </c>
      <c r="NI51" s="74">
        <f t="shared" si="172"/>
        <v>1.6639999999999999</v>
      </c>
      <c r="NJ51" s="74">
        <f t="shared" si="172"/>
        <v>-1</v>
      </c>
      <c r="NK51" s="74" t="str">
        <f t="shared" si="172"/>
        <v/>
      </c>
      <c r="NL51" s="74">
        <f t="shared" si="172"/>
        <v>-1</v>
      </c>
      <c r="NM51" s="74" t="str">
        <f t="shared" si="172"/>
        <v/>
      </c>
      <c r="NN51" s="74" t="str">
        <f t="shared" si="172"/>
        <v/>
      </c>
      <c r="NO51" s="74">
        <f t="shared" si="172"/>
        <v>1.325</v>
      </c>
      <c r="NP51" s="74">
        <f t="shared" si="172"/>
        <v>-1</v>
      </c>
      <c r="NQ51" s="74" t="str">
        <f t="shared" si="172"/>
        <v/>
      </c>
      <c r="NR51" s="279" t="str">
        <f t="shared" si="172"/>
        <v/>
      </c>
      <c r="NS51" s="74">
        <f t="shared" si="172"/>
        <v>1.5705128205128205</v>
      </c>
      <c r="NT51" s="74">
        <f t="shared" si="172"/>
        <v>0.81546134663341641</v>
      </c>
      <c r="NU51" s="74">
        <f t="shared" si="172"/>
        <v>-0.54120879120879117</v>
      </c>
      <c r="NV51" s="74">
        <f t="shared" si="172"/>
        <v>-0.12574850299401197</v>
      </c>
      <c r="NW51" s="74">
        <f t="shared" si="172"/>
        <v>-1</v>
      </c>
      <c r="NX51" s="74" t="str">
        <f t="shared" si="172"/>
        <v/>
      </c>
      <c r="NY51" s="74"/>
      <c r="NZ51" s="74"/>
      <c r="OA51" s="253" t="str">
        <f t="shared" si="105"/>
        <v/>
      </c>
      <c r="OB51" s="74">
        <f t="shared" si="106"/>
        <v>1.5666666666666671</v>
      </c>
      <c r="OC51" s="253"/>
      <c r="OD51" s="74"/>
      <c r="OE51" s="74"/>
      <c r="OF51" s="74" t="str">
        <f t="shared" si="107"/>
        <v/>
      </c>
      <c r="OG51" s="74" t="str">
        <f t="shared" si="108"/>
        <v/>
      </c>
      <c r="OH51" s="74" t="str">
        <f t="shared" si="108"/>
        <v/>
      </c>
      <c r="OI51" s="74" t="str">
        <f t="shared" si="108"/>
        <v/>
      </c>
      <c r="OJ51" s="74" t="str">
        <f t="shared" si="108"/>
        <v/>
      </c>
      <c r="OK51" s="74" t="str">
        <f t="shared" si="108"/>
        <v/>
      </c>
      <c r="OL51" s="74" t="str">
        <f t="shared" si="108"/>
        <v/>
      </c>
      <c r="OM51" s="145"/>
      <c r="ON51" s="188" t="e">
        <f t="shared" si="109"/>
        <v>#DIV/0!</v>
      </c>
    </row>
    <row r="52" spans="1:404" x14ac:dyDescent="0.2">
      <c r="A52" s="315"/>
      <c r="B52" s="21" t="s">
        <v>48</v>
      </c>
      <c r="C52" s="145" t="str">
        <f t="shared" ref="C52:AH52" si="173">IFERROR(((C16-B16)/B16),"")</f>
        <v/>
      </c>
      <c r="D52" s="145" t="str">
        <f t="shared" si="173"/>
        <v/>
      </c>
      <c r="E52" s="145" t="str">
        <f t="shared" si="173"/>
        <v/>
      </c>
      <c r="F52" s="145" t="str">
        <f t="shared" si="173"/>
        <v/>
      </c>
      <c r="G52" s="145" t="str">
        <f t="shared" si="173"/>
        <v/>
      </c>
      <c r="H52" s="145" t="str">
        <f t="shared" si="173"/>
        <v/>
      </c>
      <c r="I52" s="145" t="str">
        <f t="shared" si="173"/>
        <v/>
      </c>
      <c r="J52" s="145" t="str">
        <f t="shared" si="173"/>
        <v/>
      </c>
      <c r="K52" s="145">
        <f t="shared" si="173"/>
        <v>-1</v>
      </c>
      <c r="L52" s="145" t="str">
        <f t="shared" si="173"/>
        <v/>
      </c>
      <c r="M52" s="145" t="str">
        <f t="shared" si="173"/>
        <v/>
      </c>
      <c r="N52" s="145" t="str">
        <f t="shared" si="173"/>
        <v/>
      </c>
      <c r="O52" s="145" t="str">
        <f t="shared" si="173"/>
        <v/>
      </c>
      <c r="P52" s="145" t="str">
        <f t="shared" si="173"/>
        <v/>
      </c>
      <c r="Q52" s="145" t="str">
        <f t="shared" si="173"/>
        <v/>
      </c>
      <c r="R52" s="145" t="str">
        <f t="shared" si="173"/>
        <v/>
      </c>
      <c r="S52" s="145" t="str">
        <f t="shared" si="173"/>
        <v/>
      </c>
      <c r="T52" s="145" t="str">
        <f t="shared" si="173"/>
        <v/>
      </c>
      <c r="U52" s="145" t="str">
        <f t="shared" si="173"/>
        <v/>
      </c>
      <c r="V52" s="145" t="str">
        <f t="shared" si="173"/>
        <v/>
      </c>
      <c r="W52" s="145" t="str">
        <f t="shared" si="173"/>
        <v/>
      </c>
      <c r="X52" s="145" t="str">
        <f t="shared" si="173"/>
        <v/>
      </c>
      <c r="Y52" s="145" t="str">
        <f t="shared" si="173"/>
        <v/>
      </c>
      <c r="Z52" s="145" t="str">
        <f t="shared" si="173"/>
        <v/>
      </c>
      <c r="AA52" s="145" t="str">
        <f t="shared" si="173"/>
        <v/>
      </c>
      <c r="AB52" s="145" t="str">
        <f t="shared" si="173"/>
        <v/>
      </c>
      <c r="AC52" s="145" t="str">
        <f t="shared" si="173"/>
        <v/>
      </c>
      <c r="AD52" s="145" t="str">
        <f t="shared" si="173"/>
        <v/>
      </c>
      <c r="AE52" s="145" t="str">
        <f t="shared" si="173"/>
        <v/>
      </c>
      <c r="AF52" s="145" t="str">
        <f t="shared" si="173"/>
        <v/>
      </c>
      <c r="AG52" s="145" t="str">
        <f t="shared" si="173"/>
        <v/>
      </c>
      <c r="AH52" s="145" t="str">
        <f t="shared" si="173"/>
        <v/>
      </c>
      <c r="AI52" s="145" t="str">
        <f t="shared" ref="AI52:BN52" si="174">IFERROR(((AI16-AH16)/AH16),"")</f>
        <v/>
      </c>
      <c r="AJ52" s="145" t="str">
        <f t="shared" si="174"/>
        <v/>
      </c>
      <c r="AK52" s="145" t="str">
        <f t="shared" si="174"/>
        <v/>
      </c>
      <c r="AL52" s="145" t="str">
        <f t="shared" si="174"/>
        <v/>
      </c>
      <c r="AM52" s="145" t="str">
        <f t="shared" si="174"/>
        <v/>
      </c>
      <c r="AN52" s="145" t="str">
        <f t="shared" si="174"/>
        <v/>
      </c>
      <c r="AO52" s="145" t="str">
        <f t="shared" si="174"/>
        <v/>
      </c>
      <c r="AP52" s="145" t="str">
        <f t="shared" si="174"/>
        <v/>
      </c>
      <c r="AQ52" s="145" t="str">
        <f t="shared" si="174"/>
        <v/>
      </c>
      <c r="AR52" s="145" t="str">
        <f t="shared" si="174"/>
        <v/>
      </c>
      <c r="AS52" s="145" t="str">
        <f t="shared" si="174"/>
        <v/>
      </c>
      <c r="AT52" s="145" t="str">
        <f t="shared" si="174"/>
        <v/>
      </c>
      <c r="AU52" s="145" t="str">
        <f t="shared" si="174"/>
        <v/>
      </c>
      <c r="AV52" s="145" t="str">
        <f t="shared" si="174"/>
        <v/>
      </c>
      <c r="AW52" s="145" t="str">
        <f t="shared" si="174"/>
        <v/>
      </c>
      <c r="AX52" s="145" t="str">
        <f t="shared" si="174"/>
        <v/>
      </c>
      <c r="AY52" s="145" t="str">
        <f t="shared" si="174"/>
        <v/>
      </c>
      <c r="AZ52" s="145" t="str">
        <f t="shared" si="174"/>
        <v/>
      </c>
      <c r="BA52" s="145" t="str">
        <f t="shared" si="174"/>
        <v/>
      </c>
      <c r="BB52" s="145" t="str">
        <f t="shared" si="174"/>
        <v/>
      </c>
      <c r="BC52" s="145" t="str">
        <f t="shared" si="174"/>
        <v/>
      </c>
      <c r="BD52" s="145" t="str">
        <f t="shared" si="174"/>
        <v/>
      </c>
      <c r="BE52" s="145" t="str">
        <f t="shared" si="174"/>
        <v/>
      </c>
      <c r="BF52" s="145" t="str">
        <f t="shared" si="174"/>
        <v/>
      </c>
      <c r="BG52" s="145" t="str">
        <f t="shared" si="174"/>
        <v/>
      </c>
      <c r="BH52" s="145" t="str">
        <f t="shared" si="174"/>
        <v/>
      </c>
      <c r="BI52" s="145" t="str">
        <f t="shared" si="174"/>
        <v/>
      </c>
      <c r="BJ52" s="145" t="str">
        <f t="shared" si="174"/>
        <v/>
      </c>
      <c r="BK52" s="145" t="str">
        <f t="shared" si="174"/>
        <v/>
      </c>
      <c r="BL52" s="145" t="str">
        <f t="shared" si="174"/>
        <v/>
      </c>
      <c r="BM52" s="145" t="str">
        <f t="shared" si="174"/>
        <v/>
      </c>
      <c r="BN52" s="145" t="str">
        <f t="shared" si="174"/>
        <v/>
      </c>
      <c r="BO52" s="145" t="str">
        <f t="shared" ref="BO52:CT52" si="175">IFERROR(((BO16-BN16)/BN16),"")</f>
        <v/>
      </c>
      <c r="BP52" s="145" t="str">
        <f t="shared" si="175"/>
        <v/>
      </c>
      <c r="BQ52" s="145" t="str">
        <f t="shared" si="175"/>
        <v/>
      </c>
      <c r="BR52" s="145" t="str">
        <f t="shared" si="175"/>
        <v/>
      </c>
      <c r="BS52" s="145" t="str">
        <f t="shared" si="175"/>
        <v/>
      </c>
      <c r="BT52" s="145" t="str">
        <f t="shared" si="175"/>
        <v/>
      </c>
      <c r="BU52" s="145" t="str">
        <f t="shared" si="175"/>
        <v/>
      </c>
      <c r="BV52" s="145" t="str">
        <f t="shared" si="175"/>
        <v/>
      </c>
      <c r="BW52" s="145" t="str">
        <f t="shared" si="175"/>
        <v/>
      </c>
      <c r="BX52" s="145" t="str">
        <f t="shared" si="175"/>
        <v/>
      </c>
      <c r="BY52" s="145" t="str">
        <f t="shared" si="175"/>
        <v/>
      </c>
      <c r="BZ52" s="145" t="str">
        <f t="shared" si="175"/>
        <v/>
      </c>
      <c r="CA52" s="145" t="str">
        <f t="shared" si="175"/>
        <v/>
      </c>
      <c r="CB52" s="145" t="str">
        <f t="shared" si="175"/>
        <v/>
      </c>
      <c r="CC52" s="145" t="str">
        <f t="shared" si="175"/>
        <v/>
      </c>
      <c r="CD52" s="145" t="str">
        <f t="shared" si="175"/>
        <v/>
      </c>
      <c r="CE52" s="145" t="str">
        <f t="shared" si="175"/>
        <v/>
      </c>
      <c r="CF52" s="145" t="str">
        <f t="shared" si="175"/>
        <v/>
      </c>
      <c r="CG52" s="145" t="str">
        <f t="shared" si="175"/>
        <v/>
      </c>
      <c r="CH52" s="145" t="str">
        <f t="shared" si="175"/>
        <v/>
      </c>
      <c r="CI52" s="145" t="str">
        <f t="shared" si="175"/>
        <v/>
      </c>
      <c r="CJ52" s="145" t="str">
        <f t="shared" si="175"/>
        <v/>
      </c>
      <c r="CK52" s="145" t="str">
        <f t="shared" si="175"/>
        <v/>
      </c>
      <c r="CL52" s="145" t="str">
        <f t="shared" si="175"/>
        <v/>
      </c>
      <c r="CM52" s="145" t="str">
        <f t="shared" si="175"/>
        <v/>
      </c>
      <c r="CN52" s="145" t="str">
        <f t="shared" si="175"/>
        <v/>
      </c>
      <c r="CO52" s="145" t="str">
        <f t="shared" si="175"/>
        <v/>
      </c>
      <c r="CP52" s="145" t="str">
        <f t="shared" si="175"/>
        <v/>
      </c>
      <c r="CQ52" s="145" t="str">
        <f t="shared" si="175"/>
        <v/>
      </c>
      <c r="CR52" s="145" t="str">
        <f t="shared" si="175"/>
        <v/>
      </c>
      <c r="CS52" s="145" t="str">
        <f t="shared" si="175"/>
        <v/>
      </c>
      <c r="CT52" s="145" t="str">
        <f t="shared" si="175"/>
        <v/>
      </c>
      <c r="CU52" s="145" t="str">
        <f t="shared" ref="CU52:DZ52" si="176">IFERROR(((CU16-CT16)/CT16),"")</f>
        <v/>
      </c>
      <c r="CV52" s="145" t="str">
        <f t="shared" si="176"/>
        <v/>
      </c>
      <c r="CW52" s="145" t="str">
        <f t="shared" si="176"/>
        <v/>
      </c>
      <c r="CX52" s="145" t="str">
        <f t="shared" si="176"/>
        <v/>
      </c>
      <c r="CY52" s="145" t="str">
        <f t="shared" si="176"/>
        <v/>
      </c>
      <c r="CZ52" s="145" t="str">
        <f t="shared" si="176"/>
        <v/>
      </c>
      <c r="DA52" s="145" t="str">
        <f t="shared" si="176"/>
        <v/>
      </c>
      <c r="DB52" s="145" t="str">
        <f t="shared" si="176"/>
        <v/>
      </c>
      <c r="DC52" s="145" t="str">
        <f t="shared" si="176"/>
        <v/>
      </c>
      <c r="DD52" s="145" t="str">
        <f t="shared" si="176"/>
        <v/>
      </c>
      <c r="DE52" s="145" t="str">
        <f t="shared" si="176"/>
        <v/>
      </c>
      <c r="DF52" s="145" t="str">
        <f t="shared" si="176"/>
        <v/>
      </c>
      <c r="DG52" s="145" t="str">
        <f t="shared" si="176"/>
        <v/>
      </c>
      <c r="DH52" s="145" t="str">
        <f t="shared" si="176"/>
        <v/>
      </c>
      <c r="DI52" s="145" t="str">
        <f t="shared" si="176"/>
        <v/>
      </c>
      <c r="DJ52" s="145" t="str">
        <f t="shared" si="176"/>
        <v/>
      </c>
      <c r="DK52" s="145" t="str">
        <f t="shared" si="176"/>
        <v/>
      </c>
      <c r="DL52" s="145" t="str">
        <f t="shared" si="176"/>
        <v/>
      </c>
      <c r="DM52" s="145" t="str">
        <f t="shared" si="176"/>
        <v/>
      </c>
      <c r="DN52" s="145" t="str">
        <f t="shared" si="176"/>
        <v/>
      </c>
      <c r="DO52" s="145" t="str">
        <f t="shared" si="176"/>
        <v/>
      </c>
      <c r="DP52" s="145" t="str">
        <f t="shared" si="176"/>
        <v/>
      </c>
      <c r="DQ52" s="145" t="str">
        <f t="shared" si="176"/>
        <v/>
      </c>
      <c r="DR52" s="145" t="str">
        <f t="shared" si="176"/>
        <v/>
      </c>
      <c r="DS52" s="145" t="str">
        <f t="shared" si="176"/>
        <v/>
      </c>
      <c r="DT52" s="145" t="str">
        <f t="shared" si="176"/>
        <v/>
      </c>
      <c r="DU52" s="145" t="str">
        <f t="shared" si="176"/>
        <v/>
      </c>
      <c r="DV52" s="145" t="str">
        <f t="shared" si="176"/>
        <v/>
      </c>
      <c r="DW52" s="145" t="str">
        <f t="shared" si="176"/>
        <v/>
      </c>
      <c r="DX52" s="145" t="str">
        <f t="shared" si="176"/>
        <v/>
      </c>
      <c r="DY52" s="145" t="str">
        <f t="shared" si="176"/>
        <v/>
      </c>
      <c r="DZ52" s="4" t="str">
        <f t="shared" si="176"/>
        <v/>
      </c>
      <c r="EA52" s="4" t="str">
        <f t="shared" ref="EA52:EX52" si="177">IFERROR(((EA16-DZ16)/DZ16),"")</f>
        <v/>
      </c>
      <c r="EB52" s="4" t="str">
        <f t="shared" si="177"/>
        <v/>
      </c>
      <c r="EC52" s="4" t="str">
        <f t="shared" si="177"/>
        <v/>
      </c>
      <c r="ED52" s="4" t="str">
        <f t="shared" si="177"/>
        <v/>
      </c>
      <c r="EE52" s="4" t="str">
        <f t="shared" si="177"/>
        <v/>
      </c>
      <c r="EF52" s="4" t="str">
        <f t="shared" si="177"/>
        <v/>
      </c>
      <c r="EG52" s="4" t="str">
        <f t="shared" si="177"/>
        <v/>
      </c>
      <c r="EH52" s="4" t="str">
        <f t="shared" si="177"/>
        <v/>
      </c>
      <c r="EI52" s="4" t="str">
        <f t="shared" si="177"/>
        <v/>
      </c>
      <c r="EJ52" s="4" t="str">
        <f t="shared" si="177"/>
        <v/>
      </c>
      <c r="EK52" s="4" t="str">
        <f t="shared" si="177"/>
        <v/>
      </c>
      <c r="EL52" s="4" t="str">
        <f t="shared" si="177"/>
        <v/>
      </c>
      <c r="EM52" s="4" t="str">
        <f t="shared" si="177"/>
        <v/>
      </c>
      <c r="EN52" s="4" t="str">
        <f t="shared" si="177"/>
        <v/>
      </c>
      <c r="EO52" s="4" t="str">
        <f t="shared" si="177"/>
        <v/>
      </c>
      <c r="EP52" s="4" t="str">
        <f t="shared" si="177"/>
        <v/>
      </c>
      <c r="EQ52" s="4" t="str">
        <f t="shared" si="177"/>
        <v/>
      </c>
      <c r="ER52" s="4" t="str">
        <f t="shared" si="177"/>
        <v/>
      </c>
      <c r="ES52" s="4" t="str">
        <f t="shared" si="177"/>
        <v/>
      </c>
      <c r="ET52" s="4" t="str">
        <f t="shared" si="177"/>
        <v/>
      </c>
      <c r="EU52" s="4" t="str">
        <f t="shared" si="177"/>
        <v/>
      </c>
      <c r="EV52" s="4" t="str">
        <f t="shared" si="177"/>
        <v/>
      </c>
      <c r="EW52" s="4" t="str">
        <f t="shared" si="177"/>
        <v/>
      </c>
      <c r="EX52" s="4" t="str">
        <f t="shared" si="177"/>
        <v/>
      </c>
      <c r="EY52" s="145" t="str">
        <f>IFERROR(((EY16-#REF!)/#REF!),"")</f>
        <v/>
      </c>
      <c r="EZ52" s="145" t="str">
        <f t="shared" ref="EZ52:HK52" si="178">IFERROR(((EZ16-EY16)/EY16),"")</f>
        <v/>
      </c>
      <c r="FA52" s="145" t="str">
        <f t="shared" si="178"/>
        <v/>
      </c>
      <c r="FB52" s="145" t="str">
        <f t="shared" si="178"/>
        <v/>
      </c>
      <c r="FC52" s="145" t="str">
        <f t="shared" si="178"/>
        <v/>
      </c>
      <c r="FD52" s="145" t="str">
        <f t="shared" si="178"/>
        <v/>
      </c>
      <c r="FE52" s="4" t="str">
        <f t="shared" si="178"/>
        <v/>
      </c>
      <c r="FF52" s="4" t="str">
        <f t="shared" si="178"/>
        <v/>
      </c>
      <c r="FG52" s="4" t="str">
        <f t="shared" si="178"/>
        <v/>
      </c>
      <c r="FH52" s="4" t="str">
        <f t="shared" si="178"/>
        <v/>
      </c>
      <c r="FI52" s="4" t="str">
        <f t="shared" si="178"/>
        <v/>
      </c>
      <c r="FJ52" s="4" t="str">
        <f t="shared" si="178"/>
        <v/>
      </c>
      <c r="FK52" s="4" t="str">
        <f t="shared" si="178"/>
        <v/>
      </c>
      <c r="FL52" s="4" t="str">
        <f t="shared" si="178"/>
        <v/>
      </c>
      <c r="FM52" s="4" t="str">
        <f t="shared" si="178"/>
        <v/>
      </c>
      <c r="FN52" s="4" t="str">
        <f t="shared" si="178"/>
        <v/>
      </c>
      <c r="FO52" s="4" t="str">
        <f t="shared" si="178"/>
        <v/>
      </c>
      <c r="FP52" s="4" t="str">
        <f t="shared" si="178"/>
        <v/>
      </c>
      <c r="FQ52" s="4" t="str">
        <f t="shared" si="178"/>
        <v/>
      </c>
      <c r="FR52" s="4" t="str">
        <f t="shared" si="178"/>
        <v/>
      </c>
      <c r="FS52" s="4" t="str">
        <f t="shared" si="178"/>
        <v/>
      </c>
      <c r="FT52" s="4" t="str">
        <f t="shared" si="178"/>
        <v/>
      </c>
      <c r="FU52" s="4" t="str">
        <f t="shared" si="178"/>
        <v/>
      </c>
      <c r="FV52" s="4" t="str">
        <f t="shared" si="178"/>
        <v/>
      </c>
      <c r="FW52" s="4" t="str">
        <f t="shared" si="178"/>
        <v/>
      </c>
      <c r="FX52" s="4" t="str">
        <f t="shared" si="178"/>
        <v/>
      </c>
      <c r="FY52" s="4" t="str">
        <f t="shared" si="178"/>
        <v/>
      </c>
      <c r="FZ52" s="4" t="str">
        <f t="shared" si="178"/>
        <v/>
      </c>
      <c r="GA52" s="218" t="str">
        <f t="shared" si="178"/>
        <v/>
      </c>
      <c r="GB52" s="145" t="str">
        <f t="shared" si="178"/>
        <v/>
      </c>
      <c r="GC52" s="74" t="str">
        <f t="shared" si="178"/>
        <v/>
      </c>
      <c r="GD52" s="74" t="str">
        <f t="shared" si="178"/>
        <v/>
      </c>
      <c r="GE52" s="74" t="str">
        <f t="shared" si="178"/>
        <v/>
      </c>
      <c r="GF52" s="74" t="str">
        <f t="shared" si="178"/>
        <v/>
      </c>
      <c r="GG52" s="74" t="str">
        <f t="shared" si="178"/>
        <v/>
      </c>
      <c r="GH52" s="74" t="str">
        <f t="shared" si="178"/>
        <v/>
      </c>
      <c r="GI52" s="74" t="str">
        <f t="shared" si="178"/>
        <v/>
      </c>
      <c r="GJ52" s="74" t="str">
        <f t="shared" si="178"/>
        <v/>
      </c>
      <c r="GK52" s="74" t="str">
        <f t="shared" si="178"/>
        <v/>
      </c>
      <c r="GL52" s="74" t="str">
        <f t="shared" si="178"/>
        <v/>
      </c>
      <c r="GM52" s="74" t="str">
        <f t="shared" si="178"/>
        <v/>
      </c>
      <c r="GN52" s="74" t="str">
        <f t="shared" si="178"/>
        <v/>
      </c>
      <c r="GO52" s="74" t="str">
        <f t="shared" si="178"/>
        <v/>
      </c>
      <c r="GP52" s="74" t="str">
        <f t="shared" si="178"/>
        <v/>
      </c>
      <c r="GQ52" s="74" t="str">
        <f t="shared" si="178"/>
        <v/>
      </c>
      <c r="GR52" s="74" t="str">
        <f t="shared" si="178"/>
        <v/>
      </c>
      <c r="GS52" s="74" t="str">
        <f t="shared" si="178"/>
        <v/>
      </c>
      <c r="GT52" s="74" t="str">
        <f t="shared" si="178"/>
        <v/>
      </c>
      <c r="GU52" s="74" t="str">
        <f t="shared" si="178"/>
        <v/>
      </c>
      <c r="GV52" s="74" t="str">
        <f t="shared" si="178"/>
        <v/>
      </c>
      <c r="GW52" s="74" t="str">
        <f t="shared" si="178"/>
        <v/>
      </c>
      <c r="GX52" s="74" t="str">
        <f t="shared" si="178"/>
        <v/>
      </c>
      <c r="GY52" s="74" t="str">
        <f t="shared" si="178"/>
        <v/>
      </c>
      <c r="GZ52" s="74" t="str">
        <f t="shared" si="178"/>
        <v/>
      </c>
      <c r="HA52" s="74" t="str">
        <f t="shared" si="178"/>
        <v/>
      </c>
      <c r="HB52" s="74" t="str">
        <f t="shared" si="178"/>
        <v/>
      </c>
      <c r="HC52" s="74" t="str">
        <f t="shared" si="178"/>
        <v/>
      </c>
      <c r="HD52" s="74" t="str">
        <f t="shared" si="178"/>
        <v/>
      </c>
      <c r="HE52" s="74" t="str">
        <f t="shared" si="178"/>
        <v/>
      </c>
      <c r="HF52" s="74" t="str">
        <f t="shared" si="178"/>
        <v/>
      </c>
      <c r="HG52" s="74" t="str">
        <f t="shared" si="178"/>
        <v/>
      </c>
      <c r="HH52" s="74" t="str">
        <f t="shared" si="178"/>
        <v/>
      </c>
      <c r="HI52" s="74" t="str">
        <f t="shared" si="178"/>
        <v/>
      </c>
      <c r="HJ52" s="74" t="str">
        <f t="shared" si="178"/>
        <v/>
      </c>
      <c r="HK52" s="74" t="str">
        <f t="shared" si="178"/>
        <v/>
      </c>
      <c r="HL52" s="74" t="str">
        <f t="shared" ref="HL52:JW52" si="179">IFERROR(((HL16-HK16)/HK16),"")</f>
        <v/>
      </c>
      <c r="HM52" s="74" t="str">
        <f t="shared" si="179"/>
        <v/>
      </c>
      <c r="HN52" s="74" t="str">
        <f t="shared" si="179"/>
        <v/>
      </c>
      <c r="HO52" s="74" t="str">
        <f t="shared" si="179"/>
        <v/>
      </c>
      <c r="HP52" s="74" t="str">
        <f t="shared" si="179"/>
        <v/>
      </c>
      <c r="HQ52" s="74" t="str">
        <f t="shared" si="179"/>
        <v/>
      </c>
      <c r="HR52" s="74" t="str">
        <f t="shared" si="179"/>
        <v/>
      </c>
      <c r="HS52" s="74" t="str">
        <f t="shared" si="179"/>
        <v/>
      </c>
      <c r="HT52" s="74" t="str">
        <f t="shared" si="179"/>
        <v/>
      </c>
      <c r="HU52" s="74" t="str">
        <f t="shared" si="179"/>
        <v/>
      </c>
      <c r="HV52" s="74" t="str">
        <f t="shared" si="179"/>
        <v/>
      </c>
      <c r="HW52" s="74" t="str">
        <f t="shared" si="179"/>
        <v/>
      </c>
      <c r="HX52" s="74" t="str">
        <f t="shared" si="179"/>
        <v/>
      </c>
      <c r="HY52" s="74" t="str">
        <f t="shared" si="179"/>
        <v/>
      </c>
      <c r="HZ52" s="74" t="str">
        <f t="shared" si="179"/>
        <v/>
      </c>
      <c r="IA52" s="74" t="str">
        <f t="shared" si="179"/>
        <v/>
      </c>
      <c r="IB52" s="74" t="str">
        <f t="shared" si="179"/>
        <v/>
      </c>
      <c r="IC52" s="74" t="str">
        <f t="shared" si="179"/>
        <v/>
      </c>
      <c r="ID52" s="74" t="str">
        <f t="shared" si="179"/>
        <v/>
      </c>
      <c r="IE52" s="74" t="str">
        <f t="shared" si="179"/>
        <v/>
      </c>
      <c r="IF52" s="74" t="str">
        <f t="shared" si="179"/>
        <v/>
      </c>
      <c r="IG52" s="74" t="str">
        <f t="shared" si="179"/>
        <v/>
      </c>
      <c r="IH52" s="74" t="str">
        <f t="shared" si="179"/>
        <v/>
      </c>
      <c r="II52" s="74" t="str">
        <f t="shared" si="179"/>
        <v/>
      </c>
      <c r="IJ52" s="74" t="str">
        <f t="shared" si="179"/>
        <v/>
      </c>
      <c r="IK52" s="74" t="str">
        <f t="shared" si="179"/>
        <v/>
      </c>
      <c r="IL52" s="74" t="str">
        <f t="shared" si="179"/>
        <v/>
      </c>
      <c r="IM52" s="191" t="str">
        <f t="shared" si="179"/>
        <v/>
      </c>
      <c r="IN52" s="74" t="str">
        <f t="shared" si="179"/>
        <v/>
      </c>
      <c r="IO52" s="74" t="str">
        <f t="shared" si="179"/>
        <v/>
      </c>
      <c r="IP52" s="74" t="str">
        <f t="shared" si="179"/>
        <v/>
      </c>
      <c r="IQ52" s="74" t="str">
        <f t="shared" si="179"/>
        <v/>
      </c>
      <c r="IR52" s="74" t="str">
        <f t="shared" si="179"/>
        <v/>
      </c>
      <c r="IS52" s="74" t="str">
        <f t="shared" si="179"/>
        <v/>
      </c>
      <c r="IT52" s="74" t="str">
        <f t="shared" si="179"/>
        <v/>
      </c>
      <c r="IU52" s="74" t="str">
        <f t="shared" si="179"/>
        <v/>
      </c>
      <c r="IV52" s="74" t="str">
        <f t="shared" si="179"/>
        <v/>
      </c>
      <c r="IW52" s="74" t="str">
        <f t="shared" si="179"/>
        <v/>
      </c>
      <c r="IX52" s="74" t="str">
        <f t="shared" si="179"/>
        <v/>
      </c>
      <c r="IY52" s="74" t="str">
        <f t="shared" si="179"/>
        <v/>
      </c>
      <c r="IZ52" s="74" t="str">
        <f t="shared" si="179"/>
        <v/>
      </c>
      <c r="JA52" s="74" t="str">
        <f t="shared" si="179"/>
        <v/>
      </c>
      <c r="JB52" s="74" t="str">
        <f t="shared" si="179"/>
        <v/>
      </c>
      <c r="JC52" s="74" t="str">
        <f t="shared" si="179"/>
        <v/>
      </c>
      <c r="JD52" s="74" t="str">
        <f t="shared" si="179"/>
        <v/>
      </c>
      <c r="JE52" s="74" t="str">
        <f t="shared" si="179"/>
        <v/>
      </c>
      <c r="JF52" s="74" t="str">
        <f t="shared" si="179"/>
        <v/>
      </c>
      <c r="JG52" s="74" t="str">
        <f t="shared" si="179"/>
        <v/>
      </c>
      <c r="JH52" s="74" t="str">
        <f t="shared" si="179"/>
        <v/>
      </c>
      <c r="JI52" s="74" t="str">
        <f t="shared" si="179"/>
        <v/>
      </c>
      <c r="JJ52" s="74" t="str">
        <f t="shared" si="179"/>
        <v/>
      </c>
      <c r="JK52" s="74" t="str">
        <f t="shared" si="179"/>
        <v/>
      </c>
      <c r="JL52" s="74" t="str">
        <f t="shared" si="179"/>
        <v/>
      </c>
      <c r="JM52" s="74" t="str">
        <f t="shared" si="179"/>
        <v/>
      </c>
      <c r="JN52" s="74" t="str">
        <f t="shared" si="179"/>
        <v/>
      </c>
      <c r="JO52" s="74" t="str">
        <f t="shared" si="179"/>
        <v/>
      </c>
      <c r="JP52" s="279" t="str">
        <f t="shared" si="179"/>
        <v/>
      </c>
      <c r="JQ52" s="74" t="str">
        <f t="shared" si="179"/>
        <v/>
      </c>
      <c r="JR52" s="74" t="str">
        <f t="shared" si="179"/>
        <v/>
      </c>
      <c r="JS52" s="74" t="str">
        <f t="shared" si="179"/>
        <v/>
      </c>
      <c r="JT52" s="74" t="str">
        <f t="shared" si="179"/>
        <v/>
      </c>
      <c r="JU52" s="74" t="str">
        <f t="shared" si="179"/>
        <v/>
      </c>
      <c r="JV52" s="74" t="str">
        <f t="shared" si="179"/>
        <v/>
      </c>
      <c r="JW52" s="74" t="str">
        <f t="shared" si="179"/>
        <v/>
      </c>
      <c r="JX52" s="74" t="str">
        <f t="shared" ref="JX52:MI52" si="180">IFERROR(((JX16-JW16)/JW16),"")</f>
        <v/>
      </c>
      <c r="JY52" s="74" t="str">
        <f t="shared" si="180"/>
        <v/>
      </c>
      <c r="JZ52" s="74" t="str">
        <f t="shared" si="180"/>
        <v/>
      </c>
      <c r="KA52" s="74" t="str">
        <f t="shared" si="180"/>
        <v/>
      </c>
      <c r="KB52" s="74" t="str">
        <f t="shared" si="180"/>
        <v/>
      </c>
      <c r="KC52" s="74" t="str">
        <f t="shared" si="180"/>
        <v/>
      </c>
      <c r="KD52" s="74" t="str">
        <f t="shared" si="180"/>
        <v/>
      </c>
      <c r="KE52" s="74" t="str">
        <f t="shared" si="180"/>
        <v/>
      </c>
      <c r="KF52" s="74" t="str">
        <f t="shared" si="180"/>
        <v/>
      </c>
      <c r="KG52" s="74" t="str">
        <f t="shared" si="180"/>
        <v/>
      </c>
      <c r="KH52" s="74" t="str">
        <f t="shared" si="180"/>
        <v/>
      </c>
      <c r="KI52" s="74" t="str">
        <f t="shared" si="180"/>
        <v/>
      </c>
      <c r="KJ52" s="74" t="str">
        <f t="shared" si="180"/>
        <v/>
      </c>
      <c r="KK52" s="74" t="str">
        <f t="shared" si="180"/>
        <v/>
      </c>
      <c r="KL52" s="74" t="str">
        <f t="shared" si="180"/>
        <v/>
      </c>
      <c r="KM52" s="74" t="str">
        <f t="shared" si="180"/>
        <v/>
      </c>
      <c r="KN52" s="74" t="str">
        <f t="shared" si="180"/>
        <v/>
      </c>
      <c r="KO52" s="74" t="str">
        <f t="shared" si="180"/>
        <v/>
      </c>
      <c r="KP52" s="74" t="str">
        <f t="shared" si="180"/>
        <v/>
      </c>
      <c r="KQ52" s="74" t="str">
        <f t="shared" si="180"/>
        <v/>
      </c>
      <c r="KR52" s="74" t="str">
        <f t="shared" si="180"/>
        <v/>
      </c>
      <c r="KS52" s="74" t="str">
        <f t="shared" si="180"/>
        <v/>
      </c>
      <c r="KT52" s="74" t="str">
        <f t="shared" si="180"/>
        <v/>
      </c>
      <c r="KU52" s="74" t="str">
        <f t="shared" si="180"/>
        <v/>
      </c>
      <c r="KV52" s="74" t="str">
        <f t="shared" si="180"/>
        <v/>
      </c>
      <c r="KW52" s="74" t="str">
        <f t="shared" si="180"/>
        <v/>
      </c>
      <c r="KX52" s="74" t="str">
        <f t="shared" si="180"/>
        <v/>
      </c>
      <c r="KY52" s="74" t="str">
        <f t="shared" si="180"/>
        <v/>
      </c>
      <c r="KZ52" s="74" t="str">
        <f t="shared" si="180"/>
        <v/>
      </c>
      <c r="LA52" s="74" t="str">
        <f t="shared" si="180"/>
        <v/>
      </c>
      <c r="LB52" s="74" t="str">
        <f t="shared" si="180"/>
        <v/>
      </c>
      <c r="LC52" s="74" t="str">
        <f t="shared" si="180"/>
        <v/>
      </c>
      <c r="LD52" s="74" t="str">
        <f t="shared" si="180"/>
        <v/>
      </c>
      <c r="LE52" s="74" t="str">
        <f t="shared" si="180"/>
        <v/>
      </c>
      <c r="LF52" s="74" t="str">
        <f t="shared" si="180"/>
        <v/>
      </c>
      <c r="LG52" s="74" t="str">
        <f t="shared" si="180"/>
        <v/>
      </c>
      <c r="LH52" s="74" t="str">
        <f t="shared" si="180"/>
        <v/>
      </c>
      <c r="LI52" s="74" t="str">
        <f t="shared" si="180"/>
        <v/>
      </c>
      <c r="LJ52" s="74" t="str">
        <f t="shared" si="180"/>
        <v/>
      </c>
      <c r="LK52" s="74" t="str">
        <f t="shared" si="180"/>
        <v/>
      </c>
      <c r="LL52" s="74" t="str">
        <f t="shared" si="180"/>
        <v/>
      </c>
      <c r="LM52" s="74" t="str">
        <f t="shared" si="180"/>
        <v/>
      </c>
      <c r="LN52" s="74" t="str">
        <f t="shared" si="180"/>
        <v/>
      </c>
      <c r="LO52" s="74" t="str">
        <f t="shared" si="180"/>
        <v/>
      </c>
      <c r="LP52" s="74" t="str">
        <f t="shared" si="180"/>
        <v/>
      </c>
      <c r="LQ52" s="74" t="str">
        <f t="shared" si="180"/>
        <v/>
      </c>
      <c r="LR52" s="74" t="str">
        <f t="shared" si="180"/>
        <v/>
      </c>
      <c r="LS52" s="74" t="str">
        <f t="shared" si="180"/>
        <v/>
      </c>
      <c r="LT52" s="74" t="str">
        <f t="shared" si="180"/>
        <v/>
      </c>
      <c r="LU52" s="74" t="str">
        <f t="shared" si="180"/>
        <v/>
      </c>
      <c r="LV52" s="74" t="str">
        <f t="shared" si="180"/>
        <v/>
      </c>
      <c r="LW52" s="74" t="str">
        <f t="shared" si="180"/>
        <v/>
      </c>
      <c r="LX52" s="74" t="str">
        <f t="shared" si="180"/>
        <v/>
      </c>
      <c r="LY52" s="74" t="str">
        <f t="shared" si="180"/>
        <v/>
      </c>
      <c r="LZ52" s="74" t="str">
        <f t="shared" si="180"/>
        <v/>
      </c>
      <c r="MA52" s="74" t="str">
        <f t="shared" si="180"/>
        <v/>
      </c>
      <c r="MB52" s="74" t="str">
        <f t="shared" si="180"/>
        <v/>
      </c>
      <c r="MC52" s="74" t="str">
        <f t="shared" si="180"/>
        <v/>
      </c>
      <c r="MD52" s="74" t="str">
        <f t="shared" si="180"/>
        <v/>
      </c>
      <c r="ME52" s="74" t="str">
        <f t="shared" si="180"/>
        <v/>
      </c>
      <c r="MF52" s="74" t="str">
        <f t="shared" si="180"/>
        <v/>
      </c>
      <c r="MG52" s="74" t="str">
        <f t="shared" si="180"/>
        <v/>
      </c>
      <c r="MH52" s="74" t="str">
        <f t="shared" si="180"/>
        <v/>
      </c>
      <c r="MI52" s="74" t="str">
        <f t="shared" si="180"/>
        <v/>
      </c>
      <c r="MJ52" s="74" t="str">
        <f t="shared" ref="MJ52:NX52" si="181">IFERROR(((MJ16-MI16)/MI16),"")</f>
        <v/>
      </c>
      <c r="MK52" s="74" t="str">
        <f t="shared" si="181"/>
        <v/>
      </c>
      <c r="ML52" s="74" t="str">
        <f t="shared" si="181"/>
        <v/>
      </c>
      <c r="MM52" s="74" t="str">
        <f t="shared" si="181"/>
        <v/>
      </c>
      <c r="MN52" s="74" t="str">
        <f t="shared" si="181"/>
        <v/>
      </c>
      <c r="MO52" s="74" t="str">
        <f t="shared" si="181"/>
        <v/>
      </c>
      <c r="MP52" s="74" t="str">
        <f t="shared" si="181"/>
        <v/>
      </c>
      <c r="MQ52" s="74" t="str">
        <f t="shared" si="181"/>
        <v/>
      </c>
      <c r="MR52" s="74" t="str">
        <f t="shared" si="181"/>
        <v/>
      </c>
      <c r="MS52" s="74" t="str">
        <f t="shared" si="181"/>
        <v/>
      </c>
      <c r="MT52" s="74" t="str">
        <f t="shared" si="181"/>
        <v/>
      </c>
      <c r="MU52" s="74" t="str">
        <f t="shared" si="181"/>
        <v/>
      </c>
      <c r="MV52" s="74" t="str">
        <f t="shared" si="181"/>
        <v/>
      </c>
      <c r="MW52" s="74" t="str">
        <f t="shared" si="181"/>
        <v/>
      </c>
      <c r="MX52" s="74" t="str">
        <f t="shared" si="181"/>
        <v/>
      </c>
      <c r="MY52" s="74" t="str">
        <f t="shared" si="181"/>
        <v/>
      </c>
      <c r="MZ52" s="74" t="str">
        <f t="shared" si="181"/>
        <v/>
      </c>
      <c r="NA52" s="74" t="str">
        <f t="shared" si="181"/>
        <v/>
      </c>
      <c r="NB52" s="74" t="str">
        <f t="shared" si="181"/>
        <v/>
      </c>
      <c r="NC52" s="74" t="str">
        <f t="shared" si="181"/>
        <v/>
      </c>
      <c r="ND52" s="74" t="str">
        <f t="shared" si="181"/>
        <v/>
      </c>
      <c r="NE52" s="74" t="str">
        <f t="shared" si="181"/>
        <v/>
      </c>
      <c r="NF52" s="74" t="str">
        <f t="shared" si="181"/>
        <v/>
      </c>
      <c r="NG52" s="74" t="str">
        <f t="shared" si="181"/>
        <v/>
      </c>
      <c r="NH52" s="74" t="str">
        <f t="shared" si="181"/>
        <v/>
      </c>
      <c r="NI52" s="74" t="str">
        <f t="shared" si="181"/>
        <v/>
      </c>
      <c r="NJ52" s="74" t="str">
        <f t="shared" si="181"/>
        <v/>
      </c>
      <c r="NK52" s="74" t="str">
        <f t="shared" si="181"/>
        <v/>
      </c>
      <c r="NL52" s="74" t="str">
        <f t="shared" si="181"/>
        <v/>
      </c>
      <c r="NM52" s="74">
        <f t="shared" si="181"/>
        <v>-1</v>
      </c>
      <c r="NN52" s="74" t="str">
        <f t="shared" si="181"/>
        <v/>
      </c>
      <c r="NO52" s="74" t="str">
        <f t="shared" si="181"/>
        <v/>
      </c>
      <c r="NP52" s="74" t="str">
        <f t="shared" si="181"/>
        <v/>
      </c>
      <c r="NQ52" s="74" t="str">
        <f t="shared" si="181"/>
        <v/>
      </c>
      <c r="NR52" s="279" t="str">
        <f t="shared" si="181"/>
        <v/>
      </c>
      <c r="NS52" s="74" t="str">
        <f t="shared" si="181"/>
        <v/>
      </c>
      <c r="NT52" s="74" t="str">
        <f t="shared" si="181"/>
        <v/>
      </c>
      <c r="NU52" s="74" t="str">
        <f t="shared" si="181"/>
        <v/>
      </c>
      <c r="NV52" s="74" t="str">
        <f t="shared" si="181"/>
        <v/>
      </c>
      <c r="NW52" s="74" t="str">
        <f t="shared" si="181"/>
        <v/>
      </c>
      <c r="NX52" s="74" t="str">
        <f t="shared" si="181"/>
        <v/>
      </c>
      <c r="NY52" s="74"/>
      <c r="NZ52" s="74"/>
      <c r="OA52" s="253" t="str">
        <f t="shared" si="105"/>
        <v/>
      </c>
      <c r="OB52" s="74">
        <f t="shared" si="106"/>
        <v>1.5666666666666669</v>
      </c>
      <c r="OC52" s="253"/>
      <c r="OD52" s="74"/>
      <c r="OE52" s="74"/>
      <c r="OF52" s="74" t="str">
        <f t="shared" si="107"/>
        <v/>
      </c>
      <c r="OG52" s="74" t="str">
        <f t="shared" si="108"/>
        <v/>
      </c>
      <c r="OH52" s="74" t="str">
        <f t="shared" si="108"/>
        <v/>
      </c>
      <c r="OI52" s="74" t="str">
        <f t="shared" si="108"/>
        <v/>
      </c>
      <c r="OJ52" s="74" t="str">
        <f t="shared" si="108"/>
        <v/>
      </c>
      <c r="OK52" s="74" t="str">
        <f t="shared" si="108"/>
        <v/>
      </c>
      <c r="OL52" s="74" t="str">
        <f t="shared" si="108"/>
        <v/>
      </c>
      <c r="OM52" s="145"/>
      <c r="ON52" s="188" t="e">
        <f t="shared" si="109"/>
        <v>#DIV/0!</v>
      </c>
    </row>
    <row r="53" spans="1:404" s="189" customFormat="1" x14ac:dyDescent="0.2">
      <c r="A53" s="315"/>
      <c r="B53" s="190" t="s">
        <v>36</v>
      </c>
      <c r="C53" s="191"/>
      <c r="D53" s="191">
        <f t="shared" ref="D53:BO53" si="182">IFERROR(((D7-C7)/C7),"")</f>
        <v>-0.90949302480769645</v>
      </c>
      <c r="E53" s="191">
        <f t="shared" si="182"/>
        <v>25.76343023934481</v>
      </c>
      <c r="F53" s="191">
        <f t="shared" si="182"/>
        <v>0.31378644050533427</v>
      </c>
      <c r="G53" s="191">
        <f t="shared" si="182"/>
        <v>-9.1916250665651317E-2</v>
      </c>
      <c r="H53" s="191">
        <f t="shared" si="182"/>
        <v>-0.95251828460589594</v>
      </c>
      <c r="I53" s="191">
        <f t="shared" si="182"/>
        <v>16.222248222001703</v>
      </c>
      <c r="J53" s="191">
        <f t="shared" si="182"/>
        <v>-0.13052147357145449</v>
      </c>
      <c r="K53" s="191">
        <f t="shared" si="182"/>
        <v>-0.52463714909811521</v>
      </c>
      <c r="L53" s="191">
        <f t="shared" si="182"/>
        <v>1.4983851091039422</v>
      </c>
      <c r="M53" s="191">
        <f t="shared" si="182"/>
        <v>-0.65669703423019499</v>
      </c>
      <c r="N53" s="191">
        <f t="shared" si="182"/>
        <v>-0.95126178917729098</v>
      </c>
      <c r="O53" s="191">
        <f t="shared" si="182"/>
        <v>77.674682190980093</v>
      </c>
      <c r="P53" s="191">
        <f t="shared" si="182"/>
        <v>-0.90047028809555063</v>
      </c>
      <c r="Q53" s="191">
        <f t="shared" si="182"/>
        <v>3.0593409047191304</v>
      </c>
      <c r="R53" s="191">
        <f t="shared" si="182"/>
        <v>-8.6098051309311655E-2</v>
      </c>
      <c r="S53" s="191">
        <f t="shared" si="182"/>
        <v>-0.26380239456751892</v>
      </c>
      <c r="T53" s="191">
        <f t="shared" si="182"/>
        <v>0.95665211150446627</v>
      </c>
      <c r="U53" s="191">
        <f t="shared" si="182"/>
        <v>-0.52867303147268785</v>
      </c>
      <c r="V53" s="191">
        <f t="shared" si="182"/>
        <v>2.1300528266643317</v>
      </c>
      <c r="W53" s="191" t="str">
        <f t="shared" si="182"/>
        <v/>
      </c>
      <c r="X53" s="191" t="str">
        <f t="shared" si="182"/>
        <v/>
      </c>
      <c r="Y53" s="191" t="str">
        <f t="shared" si="182"/>
        <v/>
      </c>
      <c r="Z53" s="191" t="str">
        <f t="shared" si="182"/>
        <v/>
      </c>
      <c r="AA53" s="191" t="str">
        <f t="shared" si="182"/>
        <v/>
      </c>
      <c r="AB53" s="191" t="str">
        <f t="shared" si="182"/>
        <v/>
      </c>
      <c r="AC53" s="191" t="str">
        <f t="shared" si="182"/>
        <v/>
      </c>
      <c r="AD53" s="191" t="str">
        <f t="shared" si="182"/>
        <v/>
      </c>
      <c r="AE53" s="191" t="str">
        <f t="shared" si="182"/>
        <v/>
      </c>
      <c r="AF53" s="191" t="str">
        <f t="shared" si="182"/>
        <v/>
      </c>
      <c r="AG53" s="191" t="str">
        <f t="shared" si="182"/>
        <v/>
      </c>
      <c r="AH53" s="191" t="str">
        <f t="shared" si="182"/>
        <v/>
      </c>
      <c r="AI53" s="191" t="str">
        <f t="shared" si="182"/>
        <v/>
      </c>
      <c r="AJ53" s="191" t="str">
        <f t="shared" si="182"/>
        <v/>
      </c>
      <c r="AK53" s="191" t="str">
        <f t="shared" si="182"/>
        <v/>
      </c>
      <c r="AL53" s="191" t="str">
        <f t="shared" si="182"/>
        <v/>
      </c>
      <c r="AM53" s="191" t="str">
        <f t="shared" si="182"/>
        <v/>
      </c>
      <c r="AN53" s="191" t="str">
        <f t="shared" si="182"/>
        <v/>
      </c>
      <c r="AO53" s="191" t="str">
        <f t="shared" si="182"/>
        <v/>
      </c>
      <c r="AP53" s="191" t="str">
        <f t="shared" si="182"/>
        <v/>
      </c>
      <c r="AQ53" s="191" t="str">
        <f t="shared" si="182"/>
        <v/>
      </c>
      <c r="AR53" s="191" t="str">
        <f t="shared" si="182"/>
        <v/>
      </c>
      <c r="AS53" s="191" t="str">
        <f t="shared" si="182"/>
        <v/>
      </c>
      <c r="AT53" s="191" t="str">
        <f t="shared" si="182"/>
        <v/>
      </c>
      <c r="AU53" s="191" t="str">
        <f t="shared" si="182"/>
        <v/>
      </c>
      <c r="AV53" s="191" t="str">
        <f t="shared" si="182"/>
        <v/>
      </c>
      <c r="AW53" s="191" t="str">
        <f t="shared" si="182"/>
        <v/>
      </c>
      <c r="AX53" s="191" t="str">
        <f t="shared" si="182"/>
        <v/>
      </c>
      <c r="AY53" s="191" t="str">
        <f t="shared" si="182"/>
        <v/>
      </c>
      <c r="AZ53" s="191" t="str">
        <f t="shared" si="182"/>
        <v/>
      </c>
      <c r="BA53" s="191" t="str">
        <f t="shared" si="182"/>
        <v/>
      </c>
      <c r="BB53" s="191" t="str">
        <f t="shared" si="182"/>
        <v/>
      </c>
      <c r="BC53" s="191" t="str">
        <f t="shared" si="182"/>
        <v/>
      </c>
      <c r="BD53" s="191" t="str">
        <f t="shared" si="182"/>
        <v/>
      </c>
      <c r="BE53" s="191" t="str">
        <f t="shared" si="182"/>
        <v/>
      </c>
      <c r="BF53" s="191" t="str">
        <f t="shared" si="182"/>
        <v/>
      </c>
      <c r="BG53" s="191" t="str">
        <f t="shared" si="182"/>
        <v/>
      </c>
      <c r="BH53" s="191" t="str">
        <f t="shared" si="182"/>
        <v/>
      </c>
      <c r="BI53" s="191" t="str">
        <f t="shared" si="182"/>
        <v/>
      </c>
      <c r="BJ53" s="191" t="str">
        <f t="shared" si="182"/>
        <v/>
      </c>
      <c r="BK53" s="191" t="str">
        <f t="shared" si="182"/>
        <v/>
      </c>
      <c r="BL53" s="191" t="str">
        <f t="shared" si="182"/>
        <v/>
      </c>
      <c r="BM53" s="191" t="str">
        <f t="shared" si="182"/>
        <v/>
      </c>
      <c r="BN53" s="191" t="str">
        <f t="shared" si="182"/>
        <v/>
      </c>
      <c r="BO53" s="191" t="str">
        <f t="shared" si="182"/>
        <v/>
      </c>
      <c r="BP53" s="191" t="str">
        <f t="shared" ref="BP53:EA53" si="183">IFERROR(((BP7-BO7)/BO7),"")</f>
        <v/>
      </c>
      <c r="BQ53" s="191" t="str">
        <f t="shared" si="183"/>
        <v/>
      </c>
      <c r="BR53" s="191" t="str">
        <f t="shared" si="183"/>
        <v/>
      </c>
      <c r="BS53" s="191" t="str">
        <f t="shared" si="183"/>
        <v/>
      </c>
      <c r="BT53" s="191" t="str">
        <f t="shared" si="183"/>
        <v/>
      </c>
      <c r="BU53" s="191" t="str">
        <f t="shared" si="183"/>
        <v/>
      </c>
      <c r="BV53" s="191" t="str">
        <f t="shared" si="183"/>
        <v/>
      </c>
      <c r="BW53" s="191" t="str">
        <f t="shared" si="183"/>
        <v/>
      </c>
      <c r="BX53" s="191" t="str">
        <f t="shared" si="183"/>
        <v/>
      </c>
      <c r="BY53" s="191" t="str">
        <f t="shared" si="183"/>
        <v/>
      </c>
      <c r="BZ53" s="191" t="str">
        <f t="shared" si="183"/>
        <v/>
      </c>
      <c r="CA53" s="191" t="str">
        <f t="shared" si="183"/>
        <v/>
      </c>
      <c r="CB53" s="191" t="str">
        <f t="shared" si="183"/>
        <v/>
      </c>
      <c r="CC53" s="191" t="str">
        <f t="shared" si="183"/>
        <v/>
      </c>
      <c r="CD53" s="191" t="str">
        <f t="shared" si="183"/>
        <v/>
      </c>
      <c r="CE53" s="191" t="str">
        <f t="shared" si="183"/>
        <v/>
      </c>
      <c r="CF53" s="191" t="str">
        <f t="shared" si="183"/>
        <v/>
      </c>
      <c r="CG53" s="191" t="str">
        <f t="shared" si="183"/>
        <v/>
      </c>
      <c r="CH53" s="191" t="str">
        <f t="shared" si="183"/>
        <v/>
      </c>
      <c r="CI53" s="191" t="str">
        <f t="shared" si="183"/>
        <v/>
      </c>
      <c r="CJ53" s="191" t="str">
        <f t="shared" si="183"/>
        <v/>
      </c>
      <c r="CK53" s="191" t="str">
        <f t="shared" si="183"/>
        <v/>
      </c>
      <c r="CL53" s="191" t="str">
        <f t="shared" si="183"/>
        <v/>
      </c>
      <c r="CM53" s="191" t="str">
        <f t="shared" si="183"/>
        <v/>
      </c>
      <c r="CN53" s="191" t="str">
        <f t="shared" si="183"/>
        <v/>
      </c>
      <c r="CO53" s="191" t="str">
        <f t="shared" si="183"/>
        <v/>
      </c>
      <c r="CP53" s="191" t="str">
        <f t="shared" si="183"/>
        <v/>
      </c>
      <c r="CQ53" s="191" t="str">
        <f t="shared" si="183"/>
        <v/>
      </c>
      <c r="CR53" s="191" t="str">
        <f t="shared" si="183"/>
        <v/>
      </c>
      <c r="CS53" s="191" t="str">
        <f t="shared" si="183"/>
        <v/>
      </c>
      <c r="CT53" s="191" t="str">
        <f t="shared" si="183"/>
        <v/>
      </c>
      <c r="CU53" s="191" t="str">
        <f t="shared" si="183"/>
        <v/>
      </c>
      <c r="CV53" s="191" t="str">
        <f t="shared" si="183"/>
        <v/>
      </c>
      <c r="CW53" s="191" t="str">
        <f t="shared" si="183"/>
        <v/>
      </c>
      <c r="CX53" s="191" t="str">
        <f t="shared" si="183"/>
        <v/>
      </c>
      <c r="CY53" s="191" t="str">
        <f t="shared" si="183"/>
        <v/>
      </c>
      <c r="CZ53" s="191" t="str">
        <f t="shared" si="183"/>
        <v/>
      </c>
      <c r="DA53" s="191" t="str">
        <f t="shared" si="183"/>
        <v/>
      </c>
      <c r="DB53" s="191" t="str">
        <f t="shared" si="183"/>
        <v/>
      </c>
      <c r="DC53" s="191" t="str">
        <f t="shared" si="183"/>
        <v/>
      </c>
      <c r="DD53" s="191" t="str">
        <f t="shared" si="183"/>
        <v/>
      </c>
      <c r="DE53" s="191" t="str">
        <f t="shared" si="183"/>
        <v/>
      </c>
      <c r="DF53" s="191" t="str">
        <f t="shared" si="183"/>
        <v/>
      </c>
      <c r="DG53" s="191" t="str">
        <f t="shared" si="183"/>
        <v/>
      </c>
      <c r="DH53" s="191" t="str">
        <f t="shared" si="183"/>
        <v/>
      </c>
      <c r="DI53" s="191" t="str">
        <f t="shared" si="183"/>
        <v/>
      </c>
      <c r="DJ53" s="191" t="str">
        <f t="shared" si="183"/>
        <v/>
      </c>
      <c r="DK53" s="191" t="str">
        <f t="shared" si="183"/>
        <v/>
      </c>
      <c r="DL53" s="191" t="str">
        <f t="shared" si="183"/>
        <v/>
      </c>
      <c r="DM53" s="191" t="str">
        <f t="shared" si="183"/>
        <v/>
      </c>
      <c r="DN53" s="191" t="str">
        <f t="shared" si="183"/>
        <v/>
      </c>
      <c r="DO53" s="191" t="str">
        <f t="shared" si="183"/>
        <v/>
      </c>
      <c r="DP53" s="191" t="str">
        <f t="shared" si="183"/>
        <v/>
      </c>
      <c r="DQ53" s="191" t="str">
        <f t="shared" si="183"/>
        <v/>
      </c>
      <c r="DR53" s="191" t="str">
        <f t="shared" si="183"/>
        <v/>
      </c>
      <c r="DS53" s="191" t="str">
        <f t="shared" si="183"/>
        <v/>
      </c>
      <c r="DT53" s="191" t="str">
        <f t="shared" si="183"/>
        <v/>
      </c>
      <c r="DU53" s="191" t="str">
        <f t="shared" si="183"/>
        <v/>
      </c>
      <c r="DV53" s="191" t="str">
        <f t="shared" si="183"/>
        <v/>
      </c>
      <c r="DW53" s="191" t="str">
        <f t="shared" si="183"/>
        <v/>
      </c>
      <c r="DX53" s="191" t="str">
        <f t="shared" si="183"/>
        <v/>
      </c>
      <c r="DY53" s="191" t="str">
        <f t="shared" si="183"/>
        <v/>
      </c>
      <c r="DZ53" s="191" t="str">
        <f t="shared" si="183"/>
        <v/>
      </c>
      <c r="EA53" s="191" t="str">
        <f t="shared" si="183"/>
        <v/>
      </c>
      <c r="EB53" s="191" t="str">
        <f t="shared" ref="EB53:GM53" si="184">IFERROR(((EB7-EA7)/EA7),"")</f>
        <v/>
      </c>
      <c r="EC53" s="191" t="str">
        <f t="shared" si="184"/>
        <v/>
      </c>
      <c r="ED53" s="191" t="str">
        <f t="shared" si="184"/>
        <v/>
      </c>
      <c r="EE53" s="191" t="str">
        <f t="shared" si="184"/>
        <v/>
      </c>
      <c r="EF53" s="191" t="str">
        <f t="shared" si="184"/>
        <v/>
      </c>
      <c r="EG53" s="191" t="str">
        <f t="shared" si="184"/>
        <v/>
      </c>
      <c r="EH53" s="191" t="str">
        <f t="shared" si="184"/>
        <v/>
      </c>
      <c r="EI53" s="191" t="str">
        <f t="shared" si="184"/>
        <v/>
      </c>
      <c r="EJ53" s="191" t="str">
        <f t="shared" si="184"/>
        <v/>
      </c>
      <c r="EK53" s="191" t="str">
        <f t="shared" si="184"/>
        <v/>
      </c>
      <c r="EL53" s="191" t="str">
        <f t="shared" si="184"/>
        <v/>
      </c>
      <c r="EM53" s="191" t="str">
        <f t="shared" si="184"/>
        <v/>
      </c>
      <c r="EN53" s="191" t="str">
        <f t="shared" si="184"/>
        <v/>
      </c>
      <c r="EO53" s="191" t="str">
        <f t="shared" si="184"/>
        <v/>
      </c>
      <c r="EP53" s="191" t="str">
        <f t="shared" si="184"/>
        <v/>
      </c>
      <c r="EQ53" s="191" t="str">
        <f t="shared" si="184"/>
        <v/>
      </c>
      <c r="ER53" s="191" t="str">
        <f t="shared" si="184"/>
        <v/>
      </c>
      <c r="ES53" s="191" t="str">
        <f t="shared" si="184"/>
        <v/>
      </c>
      <c r="ET53" s="191" t="str">
        <f t="shared" si="184"/>
        <v/>
      </c>
      <c r="EU53" s="191" t="str">
        <f t="shared" si="184"/>
        <v/>
      </c>
      <c r="EV53" s="191" t="str">
        <f t="shared" si="184"/>
        <v/>
      </c>
      <c r="EW53" s="191" t="str">
        <f t="shared" si="184"/>
        <v/>
      </c>
      <c r="EX53" s="191" t="str">
        <f t="shared" si="184"/>
        <v/>
      </c>
      <c r="EY53" s="191" t="str">
        <f t="shared" si="184"/>
        <v/>
      </c>
      <c r="EZ53" s="191" t="str">
        <f t="shared" si="184"/>
        <v/>
      </c>
      <c r="FA53" s="191" t="str">
        <f t="shared" si="184"/>
        <v/>
      </c>
      <c r="FB53" s="191" t="str">
        <f t="shared" si="184"/>
        <v/>
      </c>
      <c r="FC53" s="191" t="str">
        <f t="shared" si="184"/>
        <v/>
      </c>
      <c r="FD53" s="191" t="str">
        <f t="shared" si="184"/>
        <v/>
      </c>
      <c r="FE53" s="191" t="str">
        <f t="shared" si="184"/>
        <v/>
      </c>
      <c r="FF53" s="191" t="str">
        <f t="shared" si="184"/>
        <v/>
      </c>
      <c r="FG53" s="191" t="str">
        <f t="shared" si="184"/>
        <v/>
      </c>
      <c r="FH53" s="191" t="str">
        <f t="shared" si="184"/>
        <v/>
      </c>
      <c r="FI53" s="191" t="str">
        <f t="shared" si="184"/>
        <v/>
      </c>
      <c r="FJ53" s="191" t="str">
        <f t="shared" si="184"/>
        <v/>
      </c>
      <c r="FK53" s="191" t="str">
        <f t="shared" si="184"/>
        <v/>
      </c>
      <c r="FL53" s="191" t="str">
        <f t="shared" si="184"/>
        <v/>
      </c>
      <c r="FM53" s="191" t="str">
        <f t="shared" si="184"/>
        <v/>
      </c>
      <c r="FN53" s="191" t="str">
        <f t="shared" si="184"/>
        <v/>
      </c>
      <c r="FO53" s="191" t="str">
        <f t="shared" si="184"/>
        <v/>
      </c>
      <c r="FP53" s="191" t="str">
        <f t="shared" si="184"/>
        <v/>
      </c>
      <c r="FQ53" s="191" t="str">
        <f t="shared" si="184"/>
        <v/>
      </c>
      <c r="FR53" s="191" t="str">
        <f t="shared" si="184"/>
        <v/>
      </c>
      <c r="FS53" s="191" t="str">
        <f t="shared" si="184"/>
        <v/>
      </c>
      <c r="FT53" s="191" t="str">
        <f t="shared" si="184"/>
        <v/>
      </c>
      <c r="FU53" s="191" t="str">
        <f t="shared" si="184"/>
        <v/>
      </c>
      <c r="FV53" s="191" t="str">
        <f t="shared" si="184"/>
        <v/>
      </c>
      <c r="FW53" s="191" t="str">
        <f t="shared" si="184"/>
        <v/>
      </c>
      <c r="FX53" s="191" t="str">
        <f t="shared" si="184"/>
        <v/>
      </c>
      <c r="FY53" s="191" t="str">
        <f t="shared" si="184"/>
        <v/>
      </c>
      <c r="FZ53" s="191" t="str">
        <f t="shared" si="184"/>
        <v/>
      </c>
      <c r="GA53" s="219" t="str">
        <f t="shared" si="184"/>
        <v/>
      </c>
      <c r="GB53" s="191" t="str">
        <f t="shared" si="184"/>
        <v/>
      </c>
      <c r="GC53" s="191" t="str">
        <f t="shared" si="184"/>
        <v/>
      </c>
      <c r="GD53" s="191" t="str">
        <f t="shared" si="184"/>
        <v/>
      </c>
      <c r="GE53" s="191" t="str">
        <f t="shared" si="184"/>
        <v/>
      </c>
      <c r="GF53" s="191" t="str">
        <f t="shared" si="184"/>
        <v/>
      </c>
      <c r="GG53" s="191" t="str">
        <f t="shared" si="184"/>
        <v/>
      </c>
      <c r="GH53" s="191" t="str">
        <f t="shared" si="184"/>
        <v/>
      </c>
      <c r="GI53" s="191" t="str">
        <f t="shared" si="184"/>
        <v/>
      </c>
      <c r="GJ53" s="191" t="str">
        <f t="shared" si="184"/>
        <v/>
      </c>
      <c r="GK53" s="191" t="str">
        <f t="shared" si="184"/>
        <v/>
      </c>
      <c r="GL53" s="191" t="str">
        <f t="shared" si="184"/>
        <v/>
      </c>
      <c r="GM53" s="191" t="str">
        <f t="shared" si="184"/>
        <v/>
      </c>
      <c r="GN53" s="191" t="str">
        <f t="shared" ref="GN53:IY53" si="185">IFERROR(((GN7-GM7)/GM7),"")</f>
        <v/>
      </c>
      <c r="GO53" s="191" t="str">
        <f t="shared" si="185"/>
        <v/>
      </c>
      <c r="GP53" s="191" t="str">
        <f t="shared" si="185"/>
        <v/>
      </c>
      <c r="GQ53" s="191" t="str">
        <f t="shared" si="185"/>
        <v/>
      </c>
      <c r="GR53" s="191" t="str">
        <f t="shared" si="185"/>
        <v/>
      </c>
      <c r="GS53" s="191" t="str">
        <f t="shared" si="185"/>
        <v/>
      </c>
      <c r="GT53" s="191" t="str">
        <f t="shared" si="185"/>
        <v/>
      </c>
      <c r="GU53" s="191" t="str">
        <f t="shared" si="185"/>
        <v/>
      </c>
      <c r="GV53" s="191" t="str">
        <f t="shared" si="185"/>
        <v/>
      </c>
      <c r="GW53" s="191" t="str">
        <f t="shared" si="185"/>
        <v/>
      </c>
      <c r="GX53" s="191" t="str">
        <f t="shared" si="185"/>
        <v/>
      </c>
      <c r="GY53" s="191" t="str">
        <f t="shared" si="185"/>
        <v/>
      </c>
      <c r="GZ53" s="191" t="str">
        <f t="shared" si="185"/>
        <v/>
      </c>
      <c r="HA53" s="191" t="str">
        <f t="shared" si="185"/>
        <v/>
      </c>
      <c r="HB53" s="191" t="str">
        <f t="shared" si="185"/>
        <v/>
      </c>
      <c r="HC53" s="191" t="str">
        <f t="shared" si="185"/>
        <v/>
      </c>
      <c r="HD53" s="191" t="str">
        <f t="shared" si="185"/>
        <v/>
      </c>
      <c r="HE53" s="191" t="str">
        <f t="shared" si="185"/>
        <v/>
      </c>
      <c r="HF53" s="191" t="str">
        <f t="shared" si="185"/>
        <v/>
      </c>
      <c r="HG53" s="191" t="str">
        <f t="shared" si="185"/>
        <v/>
      </c>
      <c r="HH53" s="191" t="str">
        <f t="shared" si="185"/>
        <v/>
      </c>
      <c r="HI53" s="191" t="str">
        <f t="shared" si="185"/>
        <v/>
      </c>
      <c r="HJ53" s="191" t="str">
        <f t="shared" si="185"/>
        <v/>
      </c>
      <c r="HK53" s="191" t="str">
        <f t="shared" si="185"/>
        <v/>
      </c>
      <c r="HL53" s="191" t="str">
        <f t="shared" si="185"/>
        <v/>
      </c>
      <c r="HM53" s="191" t="str">
        <f t="shared" si="185"/>
        <v/>
      </c>
      <c r="HN53" s="191" t="str">
        <f t="shared" si="185"/>
        <v/>
      </c>
      <c r="HO53" s="191" t="str">
        <f t="shared" si="185"/>
        <v/>
      </c>
      <c r="HP53" s="191" t="str">
        <f t="shared" si="185"/>
        <v/>
      </c>
      <c r="HQ53" s="191" t="str">
        <f t="shared" si="185"/>
        <v/>
      </c>
      <c r="HR53" s="191" t="str">
        <f t="shared" si="185"/>
        <v/>
      </c>
      <c r="HS53" s="191" t="str">
        <f t="shared" si="185"/>
        <v/>
      </c>
      <c r="HT53" s="191" t="str">
        <f t="shared" si="185"/>
        <v/>
      </c>
      <c r="HU53" s="191" t="str">
        <f t="shared" si="185"/>
        <v/>
      </c>
      <c r="HV53" s="191" t="str">
        <f t="shared" si="185"/>
        <v/>
      </c>
      <c r="HW53" s="191" t="str">
        <f t="shared" si="185"/>
        <v/>
      </c>
      <c r="HX53" s="191" t="str">
        <f t="shared" si="185"/>
        <v/>
      </c>
      <c r="HY53" s="191" t="str">
        <f t="shared" si="185"/>
        <v/>
      </c>
      <c r="HZ53" s="191" t="str">
        <f t="shared" si="185"/>
        <v/>
      </c>
      <c r="IA53" s="191" t="str">
        <f t="shared" si="185"/>
        <v/>
      </c>
      <c r="IB53" s="191" t="str">
        <f t="shared" si="185"/>
        <v/>
      </c>
      <c r="IC53" s="191" t="str">
        <f t="shared" si="185"/>
        <v/>
      </c>
      <c r="ID53" s="191" t="str">
        <f t="shared" si="185"/>
        <v/>
      </c>
      <c r="IE53" s="191" t="str">
        <f t="shared" si="185"/>
        <v/>
      </c>
      <c r="IF53" s="191" t="str">
        <f t="shared" si="185"/>
        <v/>
      </c>
      <c r="IG53" s="191" t="str">
        <f t="shared" si="185"/>
        <v/>
      </c>
      <c r="IH53" s="191" t="str">
        <f t="shared" si="185"/>
        <v/>
      </c>
      <c r="II53" s="191" t="str">
        <f t="shared" si="185"/>
        <v/>
      </c>
      <c r="IJ53" s="191" t="str">
        <f t="shared" si="185"/>
        <v/>
      </c>
      <c r="IK53" s="191" t="str">
        <f t="shared" si="185"/>
        <v/>
      </c>
      <c r="IL53" s="191" t="str">
        <f t="shared" si="185"/>
        <v/>
      </c>
      <c r="IM53" s="191" t="str">
        <f t="shared" si="185"/>
        <v/>
      </c>
      <c r="IN53" s="191" t="str">
        <f t="shared" si="185"/>
        <v/>
      </c>
      <c r="IO53" s="191" t="str">
        <f t="shared" si="185"/>
        <v/>
      </c>
      <c r="IP53" s="191" t="str">
        <f t="shared" si="185"/>
        <v/>
      </c>
      <c r="IQ53" s="191" t="str">
        <f t="shared" si="185"/>
        <v/>
      </c>
      <c r="IR53" s="191" t="str">
        <f t="shared" si="185"/>
        <v/>
      </c>
      <c r="IS53" s="191" t="str">
        <f t="shared" si="185"/>
        <v/>
      </c>
      <c r="IT53" s="191" t="str">
        <f t="shared" si="185"/>
        <v/>
      </c>
      <c r="IU53" s="191" t="str">
        <f t="shared" si="185"/>
        <v/>
      </c>
      <c r="IV53" s="191" t="str">
        <f t="shared" si="185"/>
        <v/>
      </c>
      <c r="IW53" s="191" t="str">
        <f t="shared" si="185"/>
        <v/>
      </c>
      <c r="IX53" s="191" t="str">
        <f t="shared" si="185"/>
        <v/>
      </c>
      <c r="IY53" s="191" t="str">
        <f t="shared" si="185"/>
        <v/>
      </c>
      <c r="IZ53" s="191" t="str">
        <f t="shared" ref="IZ53:LK53" si="186">IFERROR(((IZ7-IY7)/IY7),"")</f>
        <v/>
      </c>
      <c r="JA53" s="191" t="str">
        <f t="shared" si="186"/>
        <v/>
      </c>
      <c r="JB53" s="191" t="str">
        <f t="shared" si="186"/>
        <v/>
      </c>
      <c r="JC53" s="191" t="str">
        <f t="shared" si="186"/>
        <v/>
      </c>
      <c r="JD53" s="191" t="str">
        <f t="shared" si="186"/>
        <v/>
      </c>
      <c r="JE53" s="191" t="str">
        <f t="shared" si="186"/>
        <v/>
      </c>
      <c r="JF53" s="191" t="str">
        <f t="shared" si="186"/>
        <v/>
      </c>
      <c r="JG53" s="191" t="str">
        <f t="shared" si="186"/>
        <v/>
      </c>
      <c r="JH53" s="191" t="str">
        <f t="shared" si="186"/>
        <v/>
      </c>
      <c r="JI53" s="191" t="str">
        <f t="shared" si="186"/>
        <v/>
      </c>
      <c r="JJ53" s="191" t="str">
        <f t="shared" si="186"/>
        <v/>
      </c>
      <c r="JK53" s="191" t="str">
        <f t="shared" si="186"/>
        <v/>
      </c>
      <c r="JL53" s="191" t="str">
        <f t="shared" si="186"/>
        <v/>
      </c>
      <c r="JM53" s="191" t="str">
        <f t="shared" si="186"/>
        <v/>
      </c>
      <c r="JN53" s="191" t="str">
        <f t="shared" si="186"/>
        <v/>
      </c>
      <c r="JO53" s="191" t="str">
        <f t="shared" si="186"/>
        <v/>
      </c>
      <c r="JP53" s="279" t="str">
        <f t="shared" si="186"/>
        <v/>
      </c>
      <c r="JQ53" s="191" t="str">
        <f t="shared" si="186"/>
        <v/>
      </c>
      <c r="JR53" s="191" t="str">
        <f t="shared" si="186"/>
        <v/>
      </c>
      <c r="JS53" s="191" t="str">
        <f t="shared" si="186"/>
        <v/>
      </c>
      <c r="JT53" s="191" t="str">
        <f t="shared" si="186"/>
        <v/>
      </c>
      <c r="JU53" s="191" t="str">
        <f t="shared" si="186"/>
        <v/>
      </c>
      <c r="JV53" s="191" t="str">
        <f t="shared" si="186"/>
        <v/>
      </c>
      <c r="JW53" s="191" t="str">
        <f t="shared" si="186"/>
        <v/>
      </c>
      <c r="JX53" s="191" t="str">
        <f t="shared" si="186"/>
        <v/>
      </c>
      <c r="JY53" s="191" t="str">
        <f t="shared" si="186"/>
        <v/>
      </c>
      <c r="JZ53" s="191" t="str">
        <f t="shared" si="186"/>
        <v/>
      </c>
      <c r="KA53" s="191" t="str">
        <f t="shared" si="186"/>
        <v/>
      </c>
      <c r="KB53" s="191" t="str">
        <f t="shared" si="186"/>
        <v/>
      </c>
      <c r="KC53" s="191" t="str">
        <f t="shared" si="186"/>
        <v/>
      </c>
      <c r="KD53" s="191" t="str">
        <f t="shared" si="186"/>
        <v/>
      </c>
      <c r="KE53" s="191" t="str">
        <f t="shared" si="186"/>
        <v/>
      </c>
      <c r="KF53" s="191" t="str">
        <f t="shared" si="186"/>
        <v/>
      </c>
      <c r="KG53" s="191" t="str">
        <f t="shared" si="186"/>
        <v/>
      </c>
      <c r="KH53" s="191" t="str">
        <f t="shared" si="186"/>
        <v/>
      </c>
      <c r="KI53" s="191" t="str">
        <f t="shared" si="186"/>
        <v/>
      </c>
      <c r="KJ53" s="191" t="str">
        <f t="shared" si="186"/>
        <v/>
      </c>
      <c r="KK53" s="191" t="str">
        <f t="shared" si="186"/>
        <v/>
      </c>
      <c r="KL53" s="191" t="str">
        <f t="shared" si="186"/>
        <v/>
      </c>
      <c r="KM53" s="191" t="str">
        <f t="shared" si="186"/>
        <v/>
      </c>
      <c r="KN53" s="191" t="str">
        <f t="shared" si="186"/>
        <v/>
      </c>
      <c r="KO53" s="191" t="str">
        <f t="shared" si="186"/>
        <v/>
      </c>
      <c r="KP53" s="191" t="str">
        <f t="shared" si="186"/>
        <v/>
      </c>
      <c r="KQ53" s="191" t="str">
        <f t="shared" si="186"/>
        <v/>
      </c>
      <c r="KR53" s="191" t="str">
        <f t="shared" si="186"/>
        <v/>
      </c>
      <c r="KS53" s="191" t="str">
        <f t="shared" si="186"/>
        <v/>
      </c>
      <c r="KT53" s="191" t="str">
        <f t="shared" si="186"/>
        <v/>
      </c>
      <c r="KU53" s="191" t="str">
        <f t="shared" si="186"/>
        <v/>
      </c>
      <c r="KV53" s="191" t="str">
        <f t="shared" si="186"/>
        <v/>
      </c>
      <c r="KW53" s="191" t="str">
        <f t="shared" si="186"/>
        <v/>
      </c>
      <c r="KX53" s="191" t="str">
        <f t="shared" si="186"/>
        <v/>
      </c>
      <c r="KY53" s="191" t="str">
        <f t="shared" si="186"/>
        <v/>
      </c>
      <c r="KZ53" s="191" t="str">
        <f t="shared" si="186"/>
        <v/>
      </c>
      <c r="LA53" s="191" t="str">
        <f t="shared" si="186"/>
        <v/>
      </c>
      <c r="LB53" s="191" t="str">
        <f t="shared" si="186"/>
        <v/>
      </c>
      <c r="LC53" s="191" t="str">
        <f t="shared" si="186"/>
        <v/>
      </c>
      <c r="LD53" s="191" t="str">
        <f t="shared" si="186"/>
        <v/>
      </c>
      <c r="LE53" s="191" t="str">
        <f t="shared" si="186"/>
        <v/>
      </c>
      <c r="LF53" s="191" t="str">
        <f t="shared" si="186"/>
        <v/>
      </c>
      <c r="LG53" s="191" t="str">
        <f t="shared" si="186"/>
        <v/>
      </c>
      <c r="LH53" s="191" t="str">
        <f t="shared" si="186"/>
        <v/>
      </c>
      <c r="LI53" s="191" t="str">
        <f t="shared" si="186"/>
        <v/>
      </c>
      <c r="LJ53" s="191" t="str">
        <f t="shared" si="186"/>
        <v/>
      </c>
      <c r="LK53" s="191" t="str">
        <f t="shared" si="186"/>
        <v/>
      </c>
      <c r="LL53" s="191" t="str">
        <f t="shared" ref="LL53:NX53" si="187">IFERROR(((LL7-LK7)/LK7),"")</f>
        <v/>
      </c>
      <c r="LM53" s="191" t="str">
        <f t="shared" si="187"/>
        <v/>
      </c>
      <c r="LN53" s="191" t="str">
        <f t="shared" si="187"/>
        <v/>
      </c>
      <c r="LO53" s="191" t="str">
        <f t="shared" si="187"/>
        <v/>
      </c>
      <c r="LP53" s="191" t="str">
        <f t="shared" si="187"/>
        <v/>
      </c>
      <c r="LQ53" s="191" t="str">
        <f t="shared" si="187"/>
        <v/>
      </c>
      <c r="LR53" s="191" t="str">
        <f t="shared" si="187"/>
        <v/>
      </c>
      <c r="LS53" s="191" t="str">
        <f t="shared" si="187"/>
        <v/>
      </c>
      <c r="LT53" s="191" t="str">
        <f t="shared" si="187"/>
        <v/>
      </c>
      <c r="LU53" s="191" t="str">
        <f t="shared" si="187"/>
        <v/>
      </c>
      <c r="LV53" s="191" t="str">
        <f t="shared" si="187"/>
        <v/>
      </c>
      <c r="LW53" s="191" t="str">
        <f t="shared" si="187"/>
        <v/>
      </c>
      <c r="LX53" s="191" t="str">
        <f t="shared" si="187"/>
        <v/>
      </c>
      <c r="LY53" s="191" t="str">
        <f t="shared" si="187"/>
        <v/>
      </c>
      <c r="LZ53" s="191" t="str">
        <f t="shared" si="187"/>
        <v/>
      </c>
      <c r="MA53" s="191" t="str">
        <f t="shared" si="187"/>
        <v/>
      </c>
      <c r="MB53" s="191" t="str">
        <f t="shared" si="187"/>
        <v/>
      </c>
      <c r="MC53" s="191" t="str">
        <f t="shared" si="187"/>
        <v/>
      </c>
      <c r="MD53" s="191" t="str">
        <f t="shared" si="187"/>
        <v/>
      </c>
      <c r="ME53" s="191" t="str">
        <f t="shared" si="187"/>
        <v/>
      </c>
      <c r="MF53" s="191" t="str">
        <f t="shared" si="187"/>
        <v/>
      </c>
      <c r="MG53" s="191" t="str">
        <f t="shared" si="187"/>
        <v/>
      </c>
      <c r="MH53" s="191" t="str">
        <f t="shared" si="187"/>
        <v/>
      </c>
      <c r="MI53" s="191" t="str">
        <f t="shared" si="187"/>
        <v/>
      </c>
      <c r="MJ53" s="191" t="str">
        <f t="shared" si="187"/>
        <v/>
      </c>
      <c r="MK53" s="191" t="str">
        <f t="shared" si="187"/>
        <v/>
      </c>
      <c r="ML53" s="191" t="str">
        <f t="shared" si="187"/>
        <v/>
      </c>
      <c r="MM53" s="191" t="str">
        <f t="shared" si="187"/>
        <v/>
      </c>
      <c r="MN53" s="191" t="str">
        <f t="shared" si="187"/>
        <v/>
      </c>
      <c r="MO53" s="191" t="str">
        <f t="shared" si="187"/>
        <v/>
      </c>
      <c r="MP53" s="191" t="str">
        <f t="shared" si="187"/>
        <v/>
      </c>
      <c r="MQ53" s="191" t="str">
        <f t="shared" si="187"/>
        <v/>
      </c>
      <c r="MR53" s="191" t="str">
        <f t="shared" si="187"/>
        <v/>
      </c>
      <c r="MS53" s="191" t="str">
        <f t="shared" si="187"/>
        <v/>
      </c>
      <c r="MT53" s="191" t="str">
        <f t="shared" si="187"/>
        <v/>
      </c>
      <c r="MU53" s="191" t="str">
        <f t="shared" si="187"/>
        <v/>
      </c>
      <c r="MV53" s="191" t="str">
        <f t="shared" si="187"/>
        <v/>
      </c>
      <c r="MW53" s="191" t="str">
        <f t="shared" si="187"/>
        <v/>
      </c>
      <c r="MX53" s="191" t="str">
        <f t="shared" si="187"/>
        <v/>
      </c>
      <c r="MY53" s="191" t="str">
        <f t="shared" si="187"/>
        <v/>
      </c>
      <c r="MZ53" s="191" t="str">
        <f t="shared" si="187"/>
        <v/>
      </c>
      <c r="NA53" s="191" t="str">
        <f t="shared" si="187"/>
        <v/>
      </c>
      <c r="NB53" s="191" t="str">
        <f t="shared" si="187"/>
        <v/>
      </c>
      <c r="NC53" s="191" t="str">
        <f t="shared" si="187"/>
        <v/>
      </c>
      <c r="ND53" s="191" t="str">
        <f t="shared" si="187"/>
        <v/>
      </c>
      <c r="NE53" s="191" t="str">
        <f t="shared" si="187"/>
        <v/>
      </c>
      <c r="NF53" s="191">
        <f t="shared" si="187"/>
        <v>-0.90949302480769645</v>
      </c>
      <c r="NG53" s="191">
        <f t="shared" si="187"/>
        <v>25.76343023934481</v>
      </c>
      <c r="NH53" s="191">
        <f t="shared" si="187"/>
        <v>0.31378644050533427</v>
      </c>
      <c r="NI53" s="191">
        <f t="shared" si="187"/>
        <v>-9.1916250665651317E-2</v>
      </c>
      <c r="NJ53" s="191">
        <f t="shared" si="187"/>
        <v>-0.95251828460589594</v>
      </c>
      <c r="NK53" s="191">
        <f t="shared" si="187"/>
        <v>16.222248222001703</v>
      </c>
      <c r="NL53" s="191">
        <f t="shared" si="187"/>
        <v>-0.13052147357145449</v>
      </c>
      <c r="NM53" s="191">
        <f t="shared" si="187"/>
        <v>-0.52463714909811521</v>
      </c>
      <c r="NN53" s="191">
        <f t="shared" si="187"/>
        <v>1.4983851091039422</v>
      </c>
      <c r="NO53" s="191">
        <f t="shared" si="187"/>
        <v>-0.65669703423019499</v>
      </c>
      <c r="NP53" s="191">
        <f t="shared" si="187"/>
        <v>-0.95126178917729098</v>
      </c>
      <c r="NQ53" s="191">
        <f t="shared" si="187"/>
        <v>77.674682190980093</v>
      </c>
      <c r="NR53" s="279">
        <f t="shared" si="187"/>
        <v>-0.90047028809555063</v>
      </c>
      <c r="NS53" s="191">
        <f t="shared" si="187"/>
        <v>3.0593409047191304</v>
      </c>
      <c r="NT53" s="191">
        <f t="shared" si="187"/>
        <v>-8.6098051309311655E-2</v>
      </c>
      <c r="NU53" s="191">
        <f t="shared" si="187"/>
        <v>-0.26380239456751892</v>
      </c>
      <c r="NV53" s="191">
        <f t="shared" si="187"/>
        <v>0.95665211150446627</v>
      </c>
      <c r="NW53" s="191">
        <f t="shared" si="187"/>
        <v>-0.52867303147268785</v>
      </c>
      <c r="NX53" s="191">
        <f t="shared" si="187"/>
        <v>2.1300528266643317</v>
      </c>
      <c r="NY53" s="191"/>
      <c r="NZ53" s="191"/>
      <c r="OA53" s="253" t="str">
        <f t="shared" si="105"/>
        <v/>
      </c>
      <c r="OB53" s="191">
        <f t="shared" si="106"/>
        <v>1.6703892087269205</v>
      </c>
      <c r="OC53" s="253"/>
      <c r="OD53" s="191"/>
      <c r="OE53" s="191"/>
      <c r="OF53" s="191" t="str">
        <f t="shared" si="107"/>
        <v/>
      </c>
      <c r="OG53" s="191" t="str">
        <f t="shared" si="108"/>
        <v/>
      </c>
      <c r="OH53" s="191" t="str">
        <f t="shared" si="108"/>
        <v/>
      </c>
      <c r="OI53" s="191" t="str">
        <f t="shared" si="108"/>
        <v/>
      </c>
      <c r="OJ53" s="191" t="str">
        <f t="shared" si="108"/>
        <v/>
      </c>
      <c r="OK53" s="191" t="str">
        <f t="shared" si="108"/>
        <v/>
      </c>
      <c r="OL53" s="191" t="str">
        <f t="shared" si="108"/>
        <v/>
      </c>
      <c r="OM53" s="199"/>
      <c r="ON53" s="188" t="e">
        <f t="shared" si="109"/>
        <v>#DIV/0!</v>
      </c>
    </row>
    <row r="54" spans="1:404" ht="16" customHeight="1" thickBot="1" x14ac:dyDescent="0.25">
      <c r="A54" s="312"/>
      <c r="B54" s="21" t="s">
        <v>49</v>
      </c>
      <c r="C54" s="145" t="str">
        <f t="shared" ref="C54:AH54" si="188">IFERROR(((C18-B18)/B18),"")</f>
        <v/>
      </c>
      <c r="D54" s="145" t="str">
        <f t="shared" si="188"/>
        <v/>
      </c>
      <c r="E54" s="145" t="str">
        <f t="shared" si="188"/>
        <v/>
      </c>
      <c r="F54" s="145" t="str">
        <f t="shared" si="188"/>
        <v/>
      </c>
      <c r="G54" s="145" t="str">
        <f t="shared" si="188"/>
        <v/>
      </c>
      <c r="H54" s="145" t="str">
        <f t="shared" si="188"/>
        <v/>
      </c>
      <c r="I54" s="145" t="str">
        <f t="shared" si="188"/>
        <v/>
      </c>
      <c r="J54" s="145" t="str">
        <f t="shared" si="188"/>
        <v/>
      </c>
      <c r="K54" s="145" t="str">
        <f t="shared" si="188"/>
        <v/>
      </c>
      <c r="L54" s="145" t="str">
        <f t="shared" si="188"/>
        <v/>
      </c>
      <c r="M54" s="145" t="str">
        <f t="shared" si="188"/>
        <v/>
      </c>
      <c r="N54" s="145" t="str">
        <f t="shared" si="188"/>
        <v/>
      </c>
      <c r="O54" s="145" t="str">
        <f t="shared" si="188"/>
        <v/>
      </c>
      <c r="P54" s="145" t="str">
        <f t="shared" si="188"/>
        <v/>
      </c>
      <c r="Q54" s="145" t="str">
        <f t="shared" si="188"/>
        <v/>
      </c>
      <c r="R54" s="145" t="str">
        <f t="shared" si="188"/>
        <v/>
      </c>
      <c r="S54" s="145" t="str">
        <f t="shared" si="188"/>
        <v/>
      </c>
      <c r="T54" s="145" t="str">
        <f t="shared" si="188"/>
        <v/>
      </c>
      <c r="U54" s="145" t="str">
        <f t="shared" si="188"/>
        <v/>
      </c>
      <c r="V54" s="145" t="str">
        <f t="shared" si="188"/>
        <v/>
      </c>
      <c r="W54" s="145" t="str">
        <f t="shared" si="188"/>
        <v/>
      </c>
      <c r="X54" s="145" t="str">
        <f t="shared" si="188"/>
        <v/>
      </c>
      <c r="Y54" s="145" t="str">
        <f t="shared" si="188"/>
        <v/>
      </c>
      <c r="Z54" s="145" t="str">
        <f t="shared" si="188"/>
        <v/>
      </c>
      <c r="AA54" s="145" t="str">
        <f t="shared" si="188"/>
        <v/>
      </c>
      <c r="AB54" s="145" t="str">
        <f t="shared" si="188"/>
        <v/>
      </c>
      <c r="AC54" s="145" t="str">
        <f t="shared" si="188"/>
        <v/>
      </c>
      <c r="AD54" s="145" t="str">
        <f t="shared" si="188"/>
        <v/>
      </c>
      <c r="AE54" s="145" t="str">
        <f t="shared" si="188"/>
        <v/>
      </c>
      <c r="AF54" s="145" t="str">
        <f t="shared" si="188"/>
        <v/>
      </c>
      <c r="AG54" s="145" t="str">
        <f t="shared" si="188"/>
        <v/>
      </c>
      <c r="AH54" s="145" t="str">
        <f t="shared" si="188"/>
        <v/>
      </c>
      <c r="AI54" s="145" t="str">
        <f t="shared" ref="AI54:BN54" si="189">IFERROR(((AI18-AH18)/AH18),"")</f>
        <v/>
      </c>
      <c r="AJ54" s="145" t="str">
        <f t="shared" si="189"/>
        <v/>
      </c>
      <c r="AK54" s="145" t="str">
        <f t="shared" si="189"/>
        <v/>
      </c>
      <c r="AL54" s="145" t="str">
        <f t="shared" si="189"/>
        <v/>
      </c>
      <c r="AM54" s="145" t="str">
        <f t="shared" si="189"/>
        <v/>
      </c>
      <c r="AN54" s="145" t="str">
        <f t="shared" si="189"/>
        <v/>
      </c>
      <c r="AO54" s="145" t="str">
        <f t="shared" si="189"/>
        <v/>
      </c>
      <c r="AP54" s="145" t="str">
        <f t="shared" si="189"/>
        <v/>
      </c>
      <c r="AQ54" s="145" t="str">
        <f t="shared" si="189"/>
        <v/>
      </c>
      <c r="AR54" s="145" t="str">
        <f t="shared" si="189"/>
        <v/>
      </c>
      <c r="AS54" s="145" t="str">
        <f t="shared" si="189"/>
        <v/>
      </c>
      <c r="AT54" s="145" t="str">
        <f t="shared" si="189"/>
        <v/>
      </c>
      <c r="AU54" s="145" t="str">
        <f t="shared" si="189"/>
        <v/>
      </c>
      <c r="AV54" s="145" t="str">
        <f t="shared" si="189"/>
        <v/>
      </c>
      <c r="AW54" s="145" t="str">
        <f t="shared" si="189"/>
        <v/>
      </c>
      <c r="AX54" s="145" t="str">
        <f t="shared" si="189"/>
        <v/>
      </c>
      <c r="AY54" s="145" t="str">
        <f t="shared" si="189"/>
        <v/>
      </c>
      <c r="AZ54" s="145" t="str">
        <f t="shared" si="189"/>
        <v/>
      </c>
      <c r="BA54" s="145" t="str">
        <f t="shared" si="189"/>
        <v/>
      </c>
      <c r="BB54" s="145" t="str">
        <f t="shared" si="189"/>
        <v/>
      </c>
      <c r="BC54" s="145" t="str">
        <f t="shared" si="189"/>
        <v/>
      </c>
      <c r="BD54" s="145" t="str">
        <f t="shared" si="189"/>
        <v/>
      </c>
      <c r="BE54" s="145" t="str">
        <f t="shared" si="189"/>
        <v/>
      </c>
      <c r="BF54" s="145" t="str">
        <f t="shared" si="189"/>
        <v/>
      </c>
      <c r="BG54" s="145" t="str">
        <f t="shared" si="189"/>
        <v/>
      </c>
      <c r="BH54" s="145" t="str">
        <f t="shared" si="189"/>
        <v/>
      </c>
      <c r="BI54" s="145" t="str">
        <f t="shared" si="189"/>
        <v/>
      </c>
      <c r="BJ54" s="145" t="str">
        <f t="shared" si="189"/>
        <v/>
      </c>
      <c r="BK54" s="145" t="str">
        <f t="shared" si="189"/>
        <v/>
      </c>
      <c r="BL54" s="145" t="str">
        <f t="shared" si="189"/>
        <v/>
      </c>
      <c r="BM54" s="145" t="str">
        <f t="shared" si="189"/>
        <v/>
      </c>
      <c r="BN54" s="145" t="str">
        <f t="shared" si="189"/>
        <v/>
      </c>
      <c r="BO54" s="145" t="str">
        <f t="shared" ref="BO54:CT54" si="190">IFERROR(((BO18-BN18)/BN18),"")</f>
        <v/>
      </c>
      <c r="BP54" s="145" t="str">
        <f t="shared" si="190"/>
        <v/>
      </c>
      <c r="BQ54" s="145" t="str">
        <f t="shared" si="190"/>
        <v/>
      </c>
      <c r="BR54" s="145" t="str">
        <f t="shared" si="190"/>
        <v/>
      </c>
      <c r="BS54" s="145" t="str">
        <f t="shared" si="190"/>
        <v/>
      </c>
      <c r="BT54" s="145" t="str">
        <f t="shared" si="190"/>
        <v/>
      </c>
      <c r="BU54" s="145" t="str">
        <f t="shared" si="190"/>
        <v/>
      </c>
      <c r="BV54" s="145" t="str">
        <f t="shared" si="190"/>
        <v/>
      </c>
      <c r="BW54" s="145" t="str">
        <f t="shared" si="190"/>
        <v/>
      </c>
      <c r="BX54" s="145" t="str">
        <f t="shared" si="190"/>
        <v/>
      </c>
      <c r="BY54" s="145" t="str">
        <f t="shared" si="190"/>
        <v/>
      </c>
      <c r="BZ54" s="145" t="str">
        <f t="shared" si="190"/>
        <v/>
      </c>
      <c r="CA54" s="145" t="str">
        <f t="shared" si="190"/>
        <v/>
      </c>
      <c r="CB54" s="145" t="str">
        <f t="shared" si="190"/>
        <v/>
      </c>
      <c r="CC54" s="145" t="str">
        <f t="shared" si="190"/>
        <v/>
      </c>
      <c r="CD54" s="145" t="str">
        <f t="shared" si="190"/>
        <v/>
      </c>
      <c r="CE54" s="145" t="str">
        <f t="shared" si="190"/>
        <v/>
      </c>
      <c r="CF54" s="145" t="str">
        <f t="shared" si="190"/>
        <v/>
      </c>
      <c r="CG54" s="145" t="str">
        <f t="shared" si="190"/>
        <v/>
      </c>
      <c r="CH54" s="145" t="str">
        <f t="shared" si="190"/>
        <v/>
      </c>
      <c r="CI54" s="145" t="str">
        <f t="shared" si="190"/>
        <v/>
      </c>
      <c r="CJ54" s="145" t="str">
        <f t="shared" si="190"/>
        <v/>
      </c>
      <c r="CK54" s="145" t="str">
        <f t="shared" si="190"/>
        <v/>
      </c>
      <c r="CL54" s="145" t="str">
        <f t="shared" si="190"/>
        <v/>
      </c>
      <c r="CM54" s="145" t="str">
        <f t="shared" si="190"/>
        <v/>
      </c>
      <c r="CN54" s="145" t="str">
        <f t="shared" si="190"/>
        <v/>
      </c>
      <c r="CO54" s="145" t="str">
        <f t="shared" si="190"/>
        <v/>
      </c>
      <c r="CP54" s="145" t="str">
        <f t="shared" si="190"/>
        <v/>
      </c>
      <c r="CQ54" s="145" t="str">
        <f t="shared" si="190"/>
        <v/>
      </c>
      <c r="CR54" s="145" t="str">
        <f t="shared" si="190"/>
        <v/>
      </c>
      <c r="CS54" s="145" t="str">
        <f t="shared" si="190"/>
        <v/>
      </c>
      <c r="CT54" s="145" t="str">
        <f t="shared" si="190"/>
        <v/>
      </c>
      <c r="CU54" s="145" t="str">
        <f t="shared" ref="CU54:DZ54" si="191">IFERROR(((CU18-CT18)/CT18),"")</f>
        <v/>
      </c>
      <c r="CV54" s="145" t="str">
        <f t="shared" si="191"/>
        <v/>
      </c>
      <c r="CW54" s="145" t="str">
        <f t="shared" si="191"/>
        <v/>
      </c>
      <c r="CX54" s="145" t="str">
        <f t="shared" si="191"/>
        <v/>
      </c>
      <c r="CY54" s="145" t="str">
        <f t="shared" si="191"/>
        <v/>
      </c>
      <c r="CZ54" s="145" t="str">
        <f t="shared" si="191"/>
        <v/>
      </c>
      <c r="DA54" s="145" t="str">
        <f t="shared" si="191"/>
        <v/>
      </c>
      <c r="DB54" s="145" t="str">
        <f t="shared" si="191"/>
        <v/>
      </c>
      <c r="DC54" s="145" t="str">
        <f t="shared" si="191"/>
        <v/>
      </c>
      <c r="DD54" s="145" t="str">
        <f t="shared" si="191"/>
        <v/>
      </c>
      <c r="DE54" s="145" t="str">
        <f t="shared" si="191"/>
        <v/>
      </c>
      <c r="DF54" s="145" t="str">
        <f t="shared" si="191"/>
        <v/>
      </c>
      <c r="DG54" s="145" t="str">
        <f t="shared" si="191"/>
        <v/>
      </c>
      <c r="DH54" s="145" t="str">
        <f t="shared" si="191"/>
        <v/>
      </c>
      <c r="DI54" s="145" t="str">
        <f t="shared" si="191"/>
        <v/>
      </c>
      <c r="DJ54" s="145" t="str">
        <f t="shared" si="191"/>
        <v/>
      </c>
      <c r="DK54" s="145" t="str">
        <f t="shared" si="191"/>
        <v/>
      </c>
      <c r="DL54" s="145" t="str">
        <f t="shared" si="191"/>
        <v/>
      </c>
      <c r="DM54" s="145" t="str">
        <f t="shared" si="191"/>
        <v/>
      </c>
      <c r="DN54" s="145" t="str">
        <f t="shared" si="191"/>
        <v/>
      </c>
      <c r="DO54" s="145" t="str">
        <f t="shared" si="191"/>
        <v/>
      </c>
      <c r="DP54" s="145" t="str">
        <f t="shared" si="191"/>
        <v/>
      </c>
      <c r="DQ54" s="145" t="str">
        <f t="shared" si="191"/>
        <v/>
      </c>
      <c r="DR54" s="145" t="str">
        <f t="shared" si="191"/>
        <v/>
      </c>
      <c r="DS54" s="145" t="str">
        <f t="shared" si="191"/>
        <v/>
      </c>
      <c r="DT54" s="145" t="str">
        <f t="shared" si="191"/>
        <v/>
      </c>
      <c r="DU54" s="145" t="str">
        <f t="shared" si="191"/>
        <v/>
      </c>
      <c r="DV54" s="145" t="str">
        <f t="shared" si="191"/>
        <v/>
      </c>
      <c r="DW54" s="145" t="str">
        <f t="shared" si="191"/>
        <v/>
      </c>
      <c r="DX54" s="145" t="str">
        <f t="shared" si="191"/>
        <v/>
      </c>
      <c r="DY54" s="145" t="str">
        <f t="shared" si="191"/>
        <v/>
      </c>
      <c r="DZ54" s="4" t="str">
        <f t="shared" si="191"/>
        <v/>
      </c>
      <c r="EA54" s="4" t="str">
        <f t="shared" ref="EA54:EX54" si="192">IFERROR(((EA18-DZ18)/DZ18),"")</f>
        <v/>
      </c>
      <c r="EB54" s="4" t="str">
        <f t="shared" si="192"/>
        <v/>
      </c>
      <c r="EC54" s="4" t="str">
        <f t="shared" si="192"/>
        <v/>
      </c>
      <c r="ED54" s="4" t="str">
        <f t="shared" si="192"/>
        <v/>
      </c>
      <c r="EE54" s="4" t="str">
        <f t="shared" si="192"/>
        <v/>
      </c>
      <c r="EF54" s="4" t="str">
        <f t="shared" si="192"/>
        <v/>
      </c>
      <c r="EG54" s="4" t="str">
        <f t="shared" si="192"/>
        <v/>
      </c>
      <c r="EH54" s="4" t="str">
        <f t="shared" si="192"/>
        <v/>
      </c>
      <c r="EI54" s="4" t="str">
        <f t="shared" si="192"/>
        <v/>
      </c>
      <c r="EJ54" s="4" t="str">
        <f t="shared" si="192"/>
        <v/>
      </c>
      <c r="EK54" s="4" t="str">
        <f t="shared" si="192"/>
        <v/>
      </c>
      <c r="EL54" s="4" t="str">
        <f t="shared" si="192"/>
        <v/>
      </c>
      <c r="EM54" s="4" t="str">
        <f t="shared" si="192"/>
        <v/>
      </c>
      <c r="EN54" s="4" t="str">
        <f t="shared" si="192"/>
        <v/>
      </c>
      <c r="EO54" s="4" t="str">
        <f t="shared" si="192"/>
        <v/>
      </c>
      <c r="EP54" s="4" t="str">
        <f t="shared" si="192"/>
        <v/>
      </c>
      <c r="EQ54" s="4" t="str">
        <f t="shared" si="192"/>
        <v/>
      </c>
      <c r="ER54" s="4" t="str">
        <f t="shared" si="192"/>
        <v/>
      </c>
      <c r="ES54" s="4" t="str">
        <f t="shared" si="192"/>
        <v/>
      </c>
      <c r="ET54" s="4" t="str">
        <f t="shared" si="192"/>
        <v/>
      </c>
      <c r="EU54" s="4" t="str">
        <f t="shared" si="192"/>
        <v/>
      </c>
      <c r="EV54" s="4" t="str">
        <f t="shared" si="192"/>
        <v/>
      </c>
      <c r="EW54" s="4" t="str">
        <f t="shared" si="192"/>
        <v/>
      </c>
      <c r="EX54" s="4" t="str">
        <f t="shared" si="192"/>
        <v/>
      </c>
      <c r="EY54" s="145" t="str">
        <f>IFERROR(((EY18-#REF!)/#REF!),"")</f>
        <v/>
      </c>
      <c r="EZ54" s="145" t="str">
        <f t="shared" ref="EZ54:HK54" si="193">IFERROR(((EZ18-EY18)/EY18),"")</f>
        <v/>
      </c>
      <c r="FA54" s="145" t="str">
        <f t="shared" si="193"/>
        <v/>
      </c>
      <c r="FB54" s="145" t="str">
        <f t="shared" si="193"/>
        <v/>
      </c>
      <c r="FC54" s="145" t="str">
        <f t="shared" si="193"/>
        <v/>
      </c>
      <c r="FD54" s="145" t="str">
        <f t="shared" si="193"/>
        <v/>
      </c>
      <c r="FE54" s="4" t="str">
        <f t="shared" si="193"/>
        <v/>
      </c>
      <c r="FF54" s="4" t="str">
        <f t="shared" si="193"/>
        <v/>
      </c>
      <c r="FG54" s="4" t="str">
        <f t="shared" si="193"/>
        <v/>
      </c>
      <c r="FH54" s="4" t="str">
        <f t="shared" si="193"/>
        <v/>
      </c>
      <c r="FI54" s="4" t="str">
        <f t="shared" si="193"/>
        <v/>
      </c>
      <c r="FJ54" s="4" t="str">
        <f t="shared" si="193"/>
        <v/>
      </c>
      <c r="FK54" s="4" t="str">
        <f t="shared" si="193"/>
        <v/>
      </c>
      <c r="FL54" s="4" t="str">
        <f t="shared" si="193"/>
        <v/>
      </c>
      <c r="FM54" s="4" t="str">
        <f t="shared" si="193"/>
        <v/>
      </c>
      <c r="FN54" s="4" t="str">
        <f t="shared" si="193"/>
        <v/>
      </c>
      <c r="FO54" s="4" t="str">
        <f t="shared" si="193"/>
        <v/>
      </c>
      <c r="FP54" s="4" t="str">
        <f t="shared" si="193"/>
        <v/>
      </c>
      <c r="FQ54" s="4" t="str">
        <f t="shared" si="193"/>
        <v/>
      </c>
      <c r="FR54" s="4" t="str">
        <f t="shared" si="193"/>
        <v/>
      </c>
      <c r="FS54" s="4" t="str">
        <f t="shared" si="193"/>
        <v/>
      </c>
      <c r="FT54" s="4" t="str">
        <f t="shared" si="193"/>
        <v/>
      </c>
      <c r="FU54" s="4" t="str">
        <f t="shared" si="193"/>
        <v/>
      </c>
      <c r="FV54" s="4" t="str">
        <f t="shared" si="193"/>
        <v/>
      </c>
      <c r="FW54" s="4" t="str">
        <f t="shared" si="193"/>
        <v/>
      </c>
      <c r="FX54" s="4" t="str">
        <f t="shared" si="193"/>
        <v/>
      </c>
      <c r="FY54" s="4" t="str">
        <f t="shared" si="193"/>
        <v/>
      </c>
      <c r="FZ54" s="4" t="str">
        <f t="shared" si="193"/>
        <v/>
      </c>
      <c r="GA54" s="218" t="str">
        <f t="shared" si="193"/>
        <v/>
      </c>
      <c r="GB54" s="145" t="str">
        <f t="shared" si="193"/>
        <v/>
      </c>
      <c r="GC54" s="74" t="str">
        <f t="shared" si="193"/>
        <v/>
      </c>
      <c r="GD54" s="74" t="str">
        <f t="shared" si="193"/>
        <v/>
      </c>
      <c r="GE54" s="74" t="str">
        <f t="shared" si="193"/>
        <v/>
      </c>
      <c r="GF54" s="74" t="str">
        <f t="shared" si="193"/>
        <v/>
      </c>
      <c r="GG54" s="74" t="str">
        <f t="shared" si="193"/>
        <v/>
      </c>
      <c r="GH54" s="74" t="str">
        <f t="shared" si="193"/>
        <v/>
      </c>
      <c r="GI54" s="74" t="str">
        <f t="shared" si="193"/>
        <v/>
      </c>
      <c r="GJ54" s="74" t="str">
        <f t="shared" si="193"/>
        <v/>
      </c>
      <c r="GK54" s="74" t="str">
        <f t="shared" si="193"/>
        <v/>
      </c>
      <c r="GL54" s="74" t="str">
        <f t="shared" si="193"/>
        <v/>
      </c>
      <c r="GM54" s="74" t="str">
        <f t="shared" si="193"/>
        <v/>
      </c>
      <c r="GN54" s="74" t="str">
        <f t="shared" si="193"/>
        <v/>
      </c>
      <c r="GO54" s="74" t="str">
        <f t="shared" si="193"/>
        <v/>
      </c>
      <c r="GP54" s="74" t="str">
        <f t="shared" si="193"/>
        <v/>
      </c>
      <c r="GQ54" s="74" t="str">
        <f t="shared" si="193"/>
        <v/>
      </c>
      <c r="GR54" s="74" t="str">
        <f t="shared" si="193"/>
        <v/>
      </c>
      <c r="GS54" s="74" t="str">
        <f t="shared" si="193"/>
        <v/>
      </c>
      <c r="GT54" s="74" t="str">
        <f t="shared" si="193"/>
        <v/>
      </c>
      <c r="GU54" s="74" t="str">
        <f t="shared" si="193"/>
        <v/>
      </c>
      <c r="GV54" s="74" t="str">
        <f t="shared" si="193"/>
        <v/>
      </c>
      <c r="GW54" s="74" t="str">
        <f t="shared" si="193"/>
        <v/>
      </c>
      <c r="GX54" s="74" t="str">
        <f t="shared" si="193"/>
        <v/>
      </c>
      <c r="GY54" s="74" t="str">
        <f t="shared" si="193"/>
        <v/>
      </c>
      <c r="GZ54" s="74" t="str">
        <f t="shared" si="193"/>
        <v/>
      </c>
      <c r="HA54" s="74" t="str">
        <f t="shared" si="193"/>
        <v/>
      </c>
      <c r="HB54" s="74" t="str">
        <f t="shared" si="193"/>
        <v/>
      </c>
      <c r="HC54" s="74" t="str">
        <f t="shared" si="193"/>
        <v/>
      </c>
      <c r="HD54" s="74" t="str">
        <f t="shared" si="193"/>
        <v/>
      </c>
      <c r="HE54" s="74" t="str">
        <f t="shared" si="193"/>
        <v/>
      </c>
      <c r="HF54" s="74" t="str">
        <f t="shared" si="193"/>
        <v/>
      </c>
      <c r="HG54" s="74" t="str">
        <f t="shared" si="193"/>
        <v/>
      </c>
      <c r="HH54" s="74" t="str">
        <f t="shared" si="193"/>
        <v/>
      </c>
      <c r="HI54" s="74" t="str">
        <f t="shared" si="193"/>
        <v/>
      </c>
      <c r="HJ54" s="74" t="str">
        <f t="shared" si="193"/>
        <v/>
      </c>
      <c r="HK54" s="74" t="str">
        <f t="shared" si="193"/>
        <v/>
      </c>
      <c r="HL54" s="74" t="str">
        <f t="shared" ref="HL54:JW54" si="194">IFERROR(((HL18-HK18)/HK18),"")</f>
        <v/>
      </c>
      <c r="HM54" s="74" t="str">
        <f t="shared" si="194"/>
        <v/>
      </c>
      <c r="HN54" s="74" t="str">
        <f t="shared" si="194"/>
        <v/>
      </c>
      <c r="HO54" s="74" t="str">
        <f t="shared" si="194"/>
        <v/>
      </c>
      <c r="HP54" s="74" t="str">
        <f t="shared" si="194"/>
        <v/>
      </c>
      <c r="HQ54" s="74" t="str">
        <f t="shared" si="194"/>
        <v/>
      </c>
      <c r="HR54" s="74" t="str">
        <f t="shared" si="194"/>
        <v/>
      </c>
      <c r="HS54" s="74" t="str">
        <f t="shared" si="194"/>
        <v/>
      </c>
      <c r="HT54" s="74" t="str">
        <f t="shared" si="194"/>
        <v/>
      </c>
      <c r="HU54" s="74" t="str">
        <f t="shared" si="194"/>
        <v/>
      </c>
      <c r="HV54" s="74" t="str">
        <f t="shared" si="194"/>
        <v/>
      </c>
      <c r="HW54" s="74" t="str">
        <f t="shared" si="194"/>
        <v/>
      </c>
      <c r="HX54" s="74" t="str">
        <f t="shared" si="194"/>
        <v/>
      </c>
      <c r="HY54" s="74" t="str">
        <f t="shared" si="194"/>
        <v/>
      </c>
      <c r="HZ54" s="74" t="str">
        <f t="shared" si="194"/>
        <v/>
      </c>
      <c r="IA54" s="74" t="str">
        <f t="shared" si="194"/>
        <v/>
      </c>
      <c r="IB54" s="74" t="str">
        <f t="shared" si="194"/>
        <v/>
      </c>
      <c r="IC54" s="74" t="str">
        <f t="shared" si="194"/>
        <v/>
      </c>
      <c r="ID54" s="74" t="str">
        <f t="shared" si="194"/>
        <v/>
      </c>
      <c r="IE54" s="74" t="str">
        <f t="shared" si="194"/>
        <v/>
      </c>
      <c r="IF54" s="74" t="str">
        <f t="shared" si="194"/>
        <v/>
      </c>
      <c r="IG54" s="74" t="str">
        <f t="shared" si="194"/>
        <v/>
      </c>
      <c r="IH54" s="74" t="str">
        <f t="shared" si="194"/>
        <v/>
      </c>
      <c r="II54" s="74" t="str">
        <f t="shared" si="194"/>
        <v/>
      </c>
      <c r="IJ54" s="74" t="str">
        <f t="shared" si="194"/>
        <v/>
      </c>
      <c r="IK54" s="74" t="str">
        <f t="shared" si="194"/>
        <v/>
      </c>
      <c r="IL54" s="74" t="str">
        <f t="shared" si="194"/>
        <v/>
      </c>
      <c r="IM54" s="191" t="str">
        <f t="shared" si="194"/>
        <v/>
      </c>
      <c r="IN54" s="74" t="str">
        <f t="shared" si="194"/>
        <v/>
      </c>
      <c r="IO54" s="74" t="str">
        <f t="shared" si="194"/>
        <v/>
      </c>
      <c r="IP54" s="74" t="str">
        <f t="shared" si="194"/>
        <v/>
      </c>
      <c r="IQ54" s="74" t="str">
        <f t="shared" si="194"/>
        <v/>
      </c>
      <c r="IR54" s="74" t="str">
        <f t="shared" si="194"/>
        <v/>
      </c>
      <c r="IS54" s="74" t="str">
        <f t="shared" si="194"/>
        <v/>
      </c>
      <c r="IT54" s="74" t="str">
        <f t="shared" si="194"/>
        <v/>
      </c>
      <c r="IU54" s="74" t="str">
        <f t="shared" si="194"/>
        <v/>
      </c>
      <c r="IV54" s="74" t="str">
        <f t="shared" si="194"/>
        <v/>
      </c>
      <c r="IW54" s="74" t="str">
        <f t="shared" si="194"/>
        <v/>
      </c>
      <c r="IX54" s="74" t="str">
        <f t="shared" si="194"/>
        <v/>
      </c>
      <c r="IY54" s="74" t="str">
        <f t="shared" si="194"/>
        <v/>
      </c>
      <c r="IZ54" s="74" t="str">
        <f t="shared" si="194"/>
        <v/>
      </c>
      <c r="JA54" s="74" t="str">
        <f t="shared" si="194"/>
        <v/>
      </c>
      <c r="JB54" s="74" t="str">
        <f t="shared" si="194"/>
        <v/>
      </c>
      <c r="JC54" s="74" t="str">
        <f t="shared" si="194"/>
        <v/>
      </c>
      <c r="JD54" s="74" t="str">
        <f t="shared" si="194"/>
        <v/>
      </c>
      <c r="JE54" s="74" t="str">
        <f t="shared" si="194"/>
        <v/>
      </c>
      <c r="JF54" s="74" t="str">
        <f t="shared" si="194"/>
        <v/>
      </c>
      <c r="JG54" s="74" t="str">
        <f t="shared" si="194"/>
        <v/>
      </c>
      <c r="JH54" s="74" t="str">
        <f t="shared" si="194"/>
        <v/>
      </c>
      <c r="JI54" s="74" t="str">
        <f t="shared" si="194"/>
        <v/>
      </c>
      <c r="JJ54" s="74" t="str">
        <f t="shared" si="194"/>
        <v/>
      </c>
      <c r="JK54" s="74" t="str">
        <f t="shared" si="194"/>
        <v/>
      </c>
      <c r="JL54" s="74" t="str">
        <f t="shared" si="194"/>
        <v/>
      </c>
      <c r="JM54" s="74" t="str">
        <f t="shared" si="194"/>
        <v/>
      </c>
      <c r="JN54" s="74" t="str">
        <f t="shared" si="194"/>
        <v/>
      </c>
      <c r="JO54" s="74" t="str">
        <f t="shared" si="194"/>
        <v/>
      </c>
      <c r="JP54" s="279" t="str">
        <f t="shared" si="194"/>
        <v/>
      </c>
      <c r="JQ54" s="74" t="str">
        <f t="shared" si="194"/>
        <v/>
      </c>
      <c r="JR54" s="74" t="str">
        <f t="shared" si="194"/>
        <v/>
      </c>
      <c r="JS54" s="74" t="str">
        <f t="shared" si="194"/>
        <v/>
      </c>
      <c r="JT54" s="74" t="str">
        <f t="shared" si="194"/>
        <v/>
      </c>
      <c r="JU54" s="74" t="str">
        <f t="shared" si="194"/>
        <v/>
      </c>
      <c r="JV54" s="74" t="str">
        <f t="shared" si="194"/>
        <v/>
      </c>
      <c r="JW54" s="74" t="str">
        <f t="shared" si="194"/>
        <v/>
      </c>
      <c r="JX54" s="74" t="str">
        <f t="shared" ref="JX54:MI54" si="195">IFERROR(((JX18-JW18)/JW18),"")</f>
        <v/>
      </c>
      <c r="JY54" s="74" t="str">
        <f t="shared" si="195"/>
        <v/>
      </c>
      <c r="JZ54" s="74" t="str">
        <f t="shared" si="195"/>
        <v/>
      </c>
      <c r="KA54" s="74" t="str">
        <f t="shared" si="195"/>
        <v/>
      </c>
      <c r="KB54" s="74" t="str">
        <f t="shared" si="195"/>
        <v/>
      </c>
      <c r="KC54" s="74" t="str">
        <f t="shared" si="195"/>
        <v/>
      </c>
      <c r="KD54" s="74" t="str">
        <f t="shared" si="195"/>
        <v/>
      </c>
      <c r="KE54" s="74" t="str">
        <f t="shared" si="195"/>
        <v/>
      </c>
      <c r="KF54" s="74" t="str">
        <f t="shared" si="195"/>
        <v/>
      </c>
      <c r="KG54" s="74" t="str">
        <f t="shared" si="195"/>
        <v/>
      </c>
      <c r="KH54" s="74" t="str">
        <f t="shared" si="195"/>
        <v/>
      </c>
      <c r="KI54" s="74" t="str">
        <f t="shared" si="195"/>
        <v/>
      </c>
      <c r="KJ54" s="74" t="str">
        <f t="shared" si="195"/>
        <v/>
      </c>
      <c r="KK54" s="74" t="str">
        <f t="shared" si="195"/>
        <v/>
      </c>
      <c r="KL54" s="74" t="str">
        <f t="shared" si="195"/>
        <v/>
      </c>
      <c r="KM54" s="74" t="str">
        <f t="shared" si="195"/>
        <v/>
      </c>
      <c r="KN54" s="74" t="str">
        <f t="shared" si="195"/>
        <v/>
      </c>
      <c r="KO54" s="74" t="str">
        <f t="shared" si="195"/>
        <v/>
      </c>
      <c r="KP54" s="74" t="str">
        <f t="shared" si="195"/>
        <v/>
      </c>
      <c r="KQ54" s="74" t="str">
        <f t="shared" si="195"/>
        <v/>
      </c>
      <c r="KR54" s="74" t="str">
        <f t="shared" si="195"/>
        <v/>
      </c>
      <c r="KS54" s="74" t="str">
        <f t="shared" si="195"/>
        <v/>
      </c>
      <c r="KT54" s="74" t="str">
        <f t="shared" si="195"/>
        <v/>
      </c>
      <c r="KU54" s="74" t="str">
        <f t="shared" si="195"/>
        <v/>
      </c>
      <c r="KV54" s="74" t="str">
        <f t="shared" si="195"/>
        <v/>
      </c>
      <c r="KW54" s="74" t="str">
        <f t="shared" si="195"/>
        <v/>
      </c>
      <c r="KX54" s="74" t="str">
        <f t="shared" si="195"/>
        <v/>
      </c>
      <c r="KY54" s="74" t="str">
        <f t="shared" si="195"/>
        <v/>
      </c>
      <c r="KZ54" s="74" t="str">
        <f t="shared" si="195"/>
        <v/>
      </c>
      <c r="LA54" s="74" t="str">
        <f t="shared" si="195"/>
        <v/>
      </c>
      <c r="LB54" s="74" t="str">
        <f t="shared" si="195"/>
        <v/>
      </c>
      <c r="LC54" s="74" t="str">
        <f t="shared" si="195"/>
        <v/>
      </c>
      <c r="LD54" s="74" t="str">
        <f t="shared" si="195"/>
        <v/>
      </c>
      <c r="LE54" s="74" t="str">
        <f t="shared" si="195"/>
        <v/>
      </c>
      <c r="LF54" s="74" t="str">
        <f t="shared" si="195"/>
        <v/>
      </c>
      <c r="LG54" s="74" t="str">
        <f t="shared" si="195"/>
        <v/>
      </c>
      <c r="LH54" s="74" t="str">
        <f t="shared" si="195"/>
        <v/>
      </c>
      <c r="LI54" s="74" t="str">
        <f t="shared" si="195"/>
        <v/>
      </c>
      <c r="LJ54" s="74" t="str">
        <f t="shared" si="195"/>
        <v/>
      </c>
      <c r="LK54" s="74" t="str">
        <f t="shared" si="195"/>
        <v/>
      </c>
      <c r="LL54" s="74" t="str">
        <f t="shared" si="195"/>
        <v/>
      </c>
      <c r="LM54" s="74" t="str">
        <f t="shared" si="195"/>
        <v/>
      </c>
      <c r="LN54" s="74" t="str">
        <f t="shared" si="195"/>
        <v/>
      </c>
      <c r="LO54" s="74" t="str">
        <f t="shared" si="195"/>
        <v/>
      </c>
      <c r="LP54" s="74" t="str">
        <f t="shared" si="195"/>
        <v/>
      </c>
      <c r="LQ54" s="74" t="str">
        <f t="shared" si="195"/>
        <v/>
      </c>
      <c r="LR54" s="74" t="str">
        <f t="shared" si="195"/>
        <v/>
      </c>
      <c r="LS54" s="74" t="str">
        <f t="shared" si="195"/>
        <v/>
      </c>
      <c r="LT54" s="74" t="str">
        <f t="shared" si="195"/>
        <v/>
      </c>
      <c r="LU54" s="74" t="str">
        <f t="shared" si="195"/>
        <v/>
      </c>
      <c r="LV54" s="74" t="str">
        <f t="shared" si="195"/>
        <v/>
      </c>
      <c r="LW54" s="74" t="str">
        <f t="shared" si="195"/>
        <v/>
      </c>
      <c r="LX54" s="74" t="str">
        <f t="shared" si="195"/>
        <v/>
      </c>
      <c r="LY54" s="74" t="str">
        <f t="shared" si="195"/>
        <v/>
      </c>
      <c r="LZ54" s="74" t="str">
        <f t="shared" si="195"/>
        <v/>
      </c>
      <c r="MA54" s="74" t="str">
        <f t="shared" si="195"/>
        <v/>
      </c>
      <c r="MB54" s="74" t="str">
        <f t="shared" si="195"/>
        <v/>
      </c>
      <c r="MC54" s="74" t="str">
        <f t="shared" si="195"/>
        <v/>
      </c>
      <c r="MD54" s="74" t="str">
        <f t="shared" si="195"/>
        <v/>
      </c>
      <c r="ME54" s="74" t="str">
        <f t="shared" si="195"/>
        <v/>
      </c>
      <c r="MF54" s="74" t="str">
        <f t="shared" si="195"/>
        <v/>
      </c>
      <c r="MG54" s="74" t="str">
        <f t="shared" si="195"/>
        <v/>
      </c>
      <c r="MH54" s="74" t="str">
        <f t="shared" si="195"/>
        <v/>
      </c>
      <c r="MI54" s="74" t="str">
        <f t="shared" si="195"/>
        <v/>
      </c>
      <c r="MJ54" s="74" t="str">
        <f t="shared" ref="MJ54:NX54" si="196">IFERROR(((MJ18-MI18)/MI18),"")</f>
        <v/>
      </c>
      <c r="MK54" s="74" t="str">
        <f t="shared" si="196"/>
        <v/>
      </c>
      <c r="ML54" s="74" t="str">
        <f t="shared" si="196"/>
        <v/>
      </c>
      <c r="MM54" s="74" t="str">
        <f t="shared" si="196"/>
        <v/>
      </c>
      <c r="MN54" s="74" t="str">
        <f t="shared" si="196"/>
        <v/>
      </c>
      <c r="MO54" s="74" t="str">
        <f t="shared" si="196"/>
        <v/>
      </c>
      <c r="MP54" s="74" t="str">
        <f t="shared" si="196"/>
        <v/>
      </c>
      <c r="MQ54" s="74" t="str">
        <f t="shared" si="196"/>
        <v/>
      </c>
      <c r="MR54" s="74" t="str">
        <f t="shared" si="196"/>
        <v/>
      </c>
      <c r="MS54" s="74" t="str">
        <f t="shared" si="196"/>
        <v/>
      </c>
      <c r="MT54" s="74" t="str">
        <f t="shared" si="196"/>
        <v/>
      </c>
      <c r="MU54" s="74" t="str">
        <f t="shared" si="196"/>
        <v/>
      </c>
      <c r="MV54" s="74" t="str">
        <f t="shared" si="196"/>
        <v/>
      </c>
      <c r="MW54" s="74" t="str">
        <f t="shared" si="196"/>
        <v/>
      </c>
      <c r="MX54" s="74" t="str">
        <f t="shared" si="196"/>
        <v/>
      </c>
      <c r="MY54" s="74" t="str">
        <f t="shared" si="196"/>
        <v/>
      </c>
      <c r="MZ54" s="74" t="str">
        <f t="shared" si="196"/>
        <v/>
      </c>
      <c r="NA54" s="74" t="str">
        <f t="shared" si="196"/>
        <v/>
      </c>
      <c r="NB54" s="74" t="str">
        <f t="shared" si="196"/>
        <v/>
      </c>
      <c r="NC54" s="74" t="str">
        <f t="shared" si="196"/>
        <v/>
      </c>
      <c r="ND54" s="74" t="str">
        <f t="shared" si="196"/>
        <v/>
      </c>
      <c r="NE54" s="74" t="str">
        <f t="shared" si="196"/>
        <v/>
      </c>
      <c r="NF54" s="74" t="str">
        <f t="shared" si="196"/>
        <v/>
      </c>
      <c r="NG54" s="74" t="str">
        <f t="shared" si="196"/>
        <v/>
      </c>
      <c r="NH54" s="74" t="str">
        <f t="shared" si="196"/>
        <v/>
      </c>
      <c r="NI54" s="74" t="str">
        <f t="shared" si="196"/>
        <v/>
      </c>
      <c r="NJ54" s="74" t="str">
        <f t="shared" si="196"/>
        <v/>
      </c>
      <c r="NK54" s="74" t="str">
        <f t="shared" si="196"/>
        <v/>
      </c>
      <c r="NL54" s="74" t="str">
        <f t="shared" si="196"/>
        <v/>
      </c>
      <c r="NM54" s="74" t="str">
        <f t="shared" si="196"/>
        <v/>
      </c>
      <c r="NN54" s="74" t="str">
        <f t="shared" si="196"/>
        <v/>
      </c>
      <c r="NO54" s="74" t="str">
        <f t="shared" si="196"/>
        <v/>
      </c>
      <c r="NP54" s="74" t="str">
        <f t="shared" si="196"/>
        <v/>
      </c>
      <c r="NQ54" s="74" t="str">
        <f t="shared" si="196"/>
        <v/>
      </c>
      <c r="NR54" s="279" t="str">
        <f t="shared" si="196"/>
        <v/>
      </c>
      <c r="NS54" s="74" t="str">
        <f t="shared" si="196"/>
        <v/>
      </c>
      <c r="NT54" s="74" t="str">
        <f t="shared" si="196"/>
        <v/>
      </c>
      <c r="NU54" s="74" t="str">
        <f t="shared" si="196"/>
        <v/>
      </c>
      <c r="NV54" s="74" t="str">
        <f t="shared" si="196"/>
        <v/>
      </c>
      <c r="NW54" s="74" t="str">
        <f t="shared" si="196"/>
        <v/>
      </c>
      <c r="NX54" s="74" t="str">
        <f t="shared" si="196"/>
        <v/>
      </c>
      <c r="NY54" s="74"/>
      <c r="NZ54" s="74"/>
      <c r="OA54" s="253" t="str">
        <f t="shared" si="105"/>
        <v/>
      </c>
      <c r="OB54" s="74" t="str">
        <f t="shared" si="106"/>
        <v/>
      </c>
      <c r="OC54" s="253"/>
      <c r="OD54" s="74"/>
      <c r="OE54" s="74"/>
      <c r="OF54" s="74" t="str">
        <f t="shared" si="107"/>
        <v/>
      </c>
      <c r="OG54" s="74" t="str">
        <f t="shared" ref="OG54:OL63" si="197">IFERROR(((OG18-OF18)/OF18),"")</f>
        <v/>
      </c>
      <c r="OH54" s="74" t="str">
        <f t="shared" si="197"/>
        <v/>
      </c>
      <c r="OI54" s="74" t="str">
        <f t="shared" si="197"/>
        <v/>
      </c>
      <c r="OJ54" s="74" t="str">
        <f t="shared" si="197"/>
        <v/>
      </c>
      <c r="OK54" s="74" t="str">
        <f t="shared" si="197"/>
        <v/>
      </c>
      <c r="OL54" s="74" t="str">
        <f t="shared" si="197"/>
        <v/>
      </c>
      <c r="OM54" s="145"/>
      <c r="ON54" s="185" t="e">
        <f t="shared" si="109"/>
        <v>#DIV/0!</v>
      </c>
    </row>
    <row r="55" spans="1:404" ht="16" customHeight="1" thickBot="1" x14ac:dyDescent="0.25">
      <c r="A55" s="20" t="s">
        <v>50</v>
      </c>
      <c r="B55" s="21" t="s">
        <v>51</v>
      </c>
      <c r="C55" s="145" t="str">
        <f t="shared" ref="C55:AH55" si="198">IFERROR(((C19-B19)/B19),"")</f>
        <v/>
      </c>
      <c r="D55" s="145" t="str">
        <f t="shared" si="198"/>
        <v/>
      </c>
      <c r="E55" s="145">
        <f t="shared" si="198"/>
        <v>-1</v>
      </c>
      <c r="F55" s="145" t="str">
        <f t="shared" si="198"/>
        <v/>
      </c>
      <c r="G55" s="145">
        <f t="shared" si="198"/>
        <v>-0.16666666666666666</v>
      </c>
      <c r="H55" s="145">
        <f t="shared" si="198"/>
        <v>-0.2</v>
      </c>
      <c r="I55" s="145">
        <f t="shared" si="198"/>
        <v>0.75</v>
      </c>
      <c r="J55" s="145">
        <f t="shared" si="198"/>
        <v>-1</v>
      </c>
      <c r="K55" s="145" t="str">
        <f t="shared" si="198"/>
        <v/>
      </c>
      <c r="L55" s="145" t="str">
        <f t="shared" si="198"/>
        <v/>
      </c>
      <c r="M55" s="145" t="str">
        <f t="shared" si="198"/>
        <v/>
      </c>
      <c r="N55" s="145">
        <f t="shared" si="198"/>
        <v>-1</v>
      </c>
      <c r="O55" s="145" t="str">
        <f t="shared" si="198"/>
        <v/>
      </c>
      <c r="P55" s="145">
        <f t="shared" si="198"/>
        <v>0</v>
      </c>
      <c r="Q55" s="145">
        <f t="shared" si="198"/>
        <v>-0.33333333333333331</v>
      </c>
      <c r="R55" s="145">
        <f t="shared" si="198"/>
        <v>0.25</v>
      </c>
      <c r="S55" s="145">
        <f t="shared" si="198"/>
        <v>-0.6</v>
      </c>
      <c r="T55" s="145">
        <f t="shared" si="198"/>
        <v>3.5</v>
      </c>
      <c r="U55" s="145">
        <f t="shared" si="198"/>
        <v>-0.1111111111111111</v>
      </c>
      <c r="V55" s="145">
        <f t="shared" si="198"/>
        <v>-0.875</v>
      </c>
      <c r="W55" s="145">
        <f t="shared" si="198"/>
        <v>-1</v>
      </c>
      <c r="X55" s="145" t="str">
        <f t="shared" si="198"/>
        <v/>
      </c>
      <c r="Y55" s="145" t="str">
        <f t="shared" si="198"/>
        <v/>
      </c>
      <c r="Z55" s="145" t="str">
        <f t="shared" si="198"/>
        <v/>
      </c>
      <c r="AA55" s="145" t="str">
        <f t="shared" si="198"/>
        <v/>
      </c>
      <c r="AB55" s="145" t="str">
        <f t="shared" si="198"/>
        <v/>
      </c>
      <c r="AC55" s="145" t="str">
        <f t="shared" si="198"/>
        <v/>
      </c>
      <c r="AD55" s="145" t="str">
        <f t="shared" si="198"/>
        <v/>
      </c>
      <c r="AE55" s="145" t="str">
        <f t="shared" si="198"/>
        <v/>
      </c>
      <c r="AF55" s="145" t="str">
        <f t="shared" si="198"/>
        <v/>
      </c>
      <c r="AG55" s="145" t="str">
        <f t="shared" si="198"/>
        <v/>
      </c>
      <c r="AH55" s="145" t="str">
        <f t="shared" si="198"/>
        <v/>
      </c>
      <c r="AI55" s="145" t="str">
        <f t="shared" ref="AI55:BN55" si="199">IFERROR(((AI19-AH19)/AH19),"")</f>
        <v/>
      </c>
      <c r="AJ55" s="145" t="str">
        <f t="shared" si="199"/>
        <v/>
      </c>
      <c r="AK55" s="145" t="str">
        <f t="shared" si="199"/>
        <v/>
      </c>
      <c r="AL55" s="145" t="str">
        <f t="shared" si="199"/>
        <v/>
      </c>
      <c r="AM55" s="145" t="str">
        <f t="shared" si="199"/>
        <v/>
      </c>
      <c r="AN55" s="145" t="str">
        <f t="shared" si="199"/>
        <v/>
      </c>
      <c r="AO55" s="145" t="str">
        <f t="shared" si="199"/>
        <v/>
      </c>
      <c r="AP55" s="145" t="str">
        <f t="shared" si="199"/>
        <v/>
      </c>
      <c r="AQ55" s="145" t="str">
        <f t="shared" si="199"/>
        <v/>
      </c>
      <c r="AR55" s="145" t="str">
        <f t="shared" si="199"/>
        <v/>
      </c>
      <c r="AS55" s="145" t="str">
        <f t="shared" si="199"/>
        <v/>
      </c>
      <c r="AT55" s="145" t="str">
        <f t="shared" si="199"/>
        <v/>
      </c>
      <c r="AU55" s="145" t="str">
        <f t="shared" si="199"/>
        <v/>
      </c>
      <c r="AV55" s="145" t="str">
        <f t="shared" si="199"/>
        <v/>
      </c>
      <c r="AW55" s="145" t="str">
        <f t="shared" si="199"/>
        <v/>
      </c>
      <c r="AX55" s="145" t="str">
        <f t="shared" si="199"/>
        <v/>
      </c>
      <c r="AY55" s="145" t="str">
        <f t="shared" si="199"/>
        <v/>
      </c>
      <c r="AZ55" s="145" t="str">
        <f t="shared" si="199"/>
        <v/>
      </c>
      <c r="BA55" s="145" t="str">
        <f t="shared" si="199"/>
        <v/>
      </c>
      <c r="BB55" s="145" t="str">
        <f t="shared" si="199"/>
        <v/>
      </c>
      <c r="BC55" s="145" t="str">
        <f t="shared" si="199"/>
        <v/>
      </c>
      <c r="BD55" s="145" t="str">
        <f t="shared" si="199"/>
        <v/>
      </c>
      <c r="BE55" s="145" t="str">
        <f t="shared" si="199"/>
        <v/>
      </c>
      <c r="BF55" s="145" t="str">
        <f t="shared" si="199"/>
        <v/>
      </c>
      <c r="BG55" s="145" t="str">
        <f t="shared" si="199"/>
        <v/>
      </c>
      <c r="BH55" s="145" t="str">
        <f t="shared" si="199"/>
        <v/>
      </c>
      <c r="BI55" s="145" t="str">
        <f t="shared" si="199"/>
        <v/>
      </c>
      <c r="BJ55" s="145" t="str">
        <f t="shared" si="199"/>
        <v/>
      </c>
      <c r="BK55" s="145" t="str">
        <f t="shared" si="199"/>
        <v/>
      </c>
      <c r="BL55" s="145" t="str">
        <f t="shared" si="199"/>
        <v/>
      </c>
      <c r="BM55" s="145" t="str">
        <f t="shared" si="199"/>
        <v/>
      </c>
      <c r="BN55" s="145" t="str">
        <f t="shared" si="199"/>
        <v/>
      </c>
      <c r="BO55" s="145" t="str">
        <f t="shared" ref="BO55:CT55" si="200">IFERROR(((BO19-BN19)/BN19),"")</f>
        <v/>
      </c>
      <c r="BP55" s="145" t="str">
        <f t="shared" si="200"/>
        <v/>
      </c>
      <c r="BQ55" s="145" t="str">
        <f t="shared" si="200"/>
        <v/>
      </c>
      <c r="BR55" s="145" t="str">
        <f t="shared" si="200"/>
        <v/>
      </c>
      <c r="BS55" s="145" t="str">
        <f t="shared" si="200"/>
        <v/>
      </c>
      <c r="BT55" s="145" t="str">
        <f t="shared" si="200"/>
        <v/>
      </c>
      <c r="BU55" s="145" t="str">
        <f t="shared" si="200"/>
        <v/>
      </c>
      <c r="BV55" s="145" t="str">
        <f t="shared" si="200"/>
        <v/>
      </c>
      <c r="BW55" s="145" t="str">
        <f t="shared" si="200"/>
        <v/>
      </c>
      <c r="BX55" s="145" t="str">
        <f t="shared" si="200"/>
        <v/>
      </c>
      <c r="BY55" s="145" t="str">
        <f t="shared" si="200"/>
        <v/>
      </c>
      <c r="BZ55" s="145" t="str">
        <f t="shared" si="200"/>
        <v/>
      </c>
      <c r="CA55" s="145" t="str">
        <f t="shared" si="200"/>
        <v/>
      </c>
      <c r="CB55" s="145" t="str">
        <f t="shared" si="200"/>
        <v/>
      </c>
      <c r="CC55" s="145" t="str">
        <f t="shared" si="200"/>
        <v/>
      </c>
      <c r="CD55" s="145" t="str">
        <f t="shared" si="200"/>
        <v/>
      </c>
      <c r="CE55" s="145" t="str">
        <f t="shared" si="200"/>
        <v/>
      </c>
      <c r="CF55" s="145" t="str">
        <f t="shared" si="200"/>
        <v/>
      </c>
      <c r="CG55" s="145" t="str">
        <f t="shared" si="200"/>
        <v/>
      </c>
      <c r="CH55" s="145" t="str">
        <f t="shared" si="200"/>
        <v/>
      </c>
      <c r="CI55" s="145" t="str">
        <f t="shared" si="200"/>
        <v/>
      </c>
      <c r="CJ55" s="145" t="str">
        <f t="shared" si="200"/>
        <v/>
      </c>
      <c r="CK55" s="145" t="str">
        <f t="shared" si="200"/>
        <v/>
      </c>
      <c r="CL55" s="145" t="str">
        <f t="shared" si="200"/>
        <v/>
      </c>
      <c r="CM55" s="145" t="str">
        <f t="shared" si="200"/>
        <v/>
      </c>
      <c r="CN55" s="145" t="str">
        <f t="shared" si="200"/>
        <v/>
      </c>
      <c r="CO55" s="145" t="str">
        <f t="shared" si="200"/>
        <v/>
      </c>
      <c r="CP55" s="145" t="str">
        <f t="shared" si="200"/>
        <v/>
      </c>
      <c r="CQ55" s="145" t="str">
        <f t="shared" si="200"/>
        <v/>
      </c>
      <c r="CR55" s="145" t="str">
        <f t="shared" si="200"/>
        <v/>
      </c>
      <c r="CS55" s="145" t="str">
        <f t="shared" si="200"/>
        <v/>
      </c>
      <c r="CT55" s="145" t="str">
        <f t="shared" si="200"/>
        <v/>
      </c>
      <c r="CU55" s="145" t="str">
        <f t="shared" ref="CU55:DZ55" si="201">IFERROR(((CU19-CT19)/CT19),"")</f>
        <v/>
      </c>
      <c r="CV55" s="145" t="str">
        <f t="shared" si="201"/>
        <v/>
      </c>
      <c r="CW55" s="145" t="str">
        <f t="shared" si="201"/>
        <v/>
      </c>
      <c r="CX55" s="145" t="str">
        <f t="shared" si="201"/>
        <v/>
      </c>
      <c r="CY55" s="145" t="str">
        <f t="shared" si="201"/>
        <v/>
      </c>
      <c r="CZ55" s="145" t="str">
        <f t="shared" si="201"/>
        <v/>
      </c>
      <c r="DA55" s="145" t="str">
        <f t="shared" si="201"/>
        <v/>
      </c>
      <c r="DB55" s="145" t="str">
        <f t="shared" si="201"/>
        <v/>
      </c>
      <c r="DC55" s="145" t="str">
        <f t="shared" si="201"/>
        <v/>
      </c>
      <c r="DD55" s="145" t="str">
        <f t="shared" si="201"/>
        <v/>
      </c>
      <c r="DE55" s="145" t="str">
        <f t="shared" si="201"/>
        <v/>
      </c>
      <c r="DF55" s="145" t="str">
        <f t="shared" si="201"/>
        <v/>
      </c>
      <c r="DG55" s="145" t="str">
        <f t="shared" si="201"/>
        <v/>
      </c>
      <c r="DH55" s="145" t="str">
        <f t="shared" si="201"/>
        <v/>
      </c>
      <c r="DI55" s="145" t="str">
        <f t="shared" si="201"/>
        <v/>
      </c>
      <c r="DJ55" s="145" t="str">
        <f t="shared" si="201"/>
        <v/>
      </c>
      <c r="DK55" s="145" t="str">
        <f t="shared" si="201"/>
        <v/>
      </c>
      <c r="DL55" s="145" t="str">
        <f t="shared" si="201"/>
        <v/>
      </c>
      <c r="DM55" s="145" t="str">
        <f t="shared" si="201"/>
        <v/>
      </c>
      <c r="DN55" s="145" t="str">
        <f t="shared" si="201"/>
        <v/>
      </c>
      <c r="DO55" s="145" t="str">
        <f t="shared" si="201"/>
        <v/>
      </c>
      <c r="DP55" s="145" t="str">
        <f t="shared" si="201"/>
        <v/>
      </c>
      <c r="DQ55" s="145" t="str">
        <f t="shared" si="201"/>
        <v/>
      </c>
      <c r="DR55" s="145" t="str">
        <f t="shared" si="201"/>
        <v/>
      </c>
      <c r="DS55" s="145" t="str">
        <f t="shared" si="201"/>
        <v/>
      </c>
      <c r="DT55" s="145" t="str">
        <f t="shared" si="201"/>
        <v/>
      </c>
      <c r="DU55" s="145" t="str">
        <f t="shared" si="201"/>
        <v/>
      </c>
      <c r="DV55" s="145" t="str">
        <f t="shared" si="201"/>
        <v/>
      </c>
      <c r="DW55" s="145" t="str">
        <f t="shared" si="201"/>
        <v/>
      </c>
      <c r="DX55" s="145" t="str">
        <f t="shared" si="201"/>
        <v/>
      </c>
      <c r="DY55" s="145" t="str">
        <f t="shared" si="201"/>
        <v/>
      </c>
      <c r="DZ55" s="4" t="str">
        <f t="shared" si="201"/>
        <v/>
      </c>
      <c r="EA55" s="4" t="str">
        <f t="shared" ref="EA55:EX55" si="202">IFERROR(((EA19-DZ19)/DZ19),"")</f>
        <v/>
      </c>
      <c r="EB55" s="4" t="str">
        <f t="shared" si="202"/>
        <v/>
      </c>
      <c r="EC55" s="4" t="str">
        <f t="shared" si="202"/>
        <v/>
      </c>
      <c r="ED55" s="4" t="str">
        <f t="shared" si="202"/>
        <v/>
      </c>
      <c r="EE55" s="4" t="str">
        <f t="shared" si="202"/>
        <v/>
      </c>
      <c r="EF55" s="4" t="str">
        <f t="shared" si="202"/>
        <v/>
      </c>
      <c r="EG55" s="4" t="str">
        <f t="shared" si="202"/>
        <v/>
      </c>
      <c r="EH55" s="4" t="str">
        <f t="shared" si="202"/>
        <v/>
      </c>
      <c r="EI55" s="4" t="str">
        <f t="shared" si="202"/>
        <v/>
      </c>
      <c r="EJ55" s="4" t="str">
        <f t="shared" si="202"/>
        <v/>
      </c>
      <c r="EK55" s="4" t="str">
        <f t="shared" si="202"/>
        <v/>
      </c>
      <c r="EL55" s="4" t="str">
        <f t="shared" si="202"/>
        <v/>
      </c>
      <c r="EM55" s="4" t="str">
        <f t="shared" si="202"/>
        <v/>
      </c>
      <c r="EN55" s="4" t="str">
        <f t="shared" si="202"/>
        <v/>
      </c>
      <c r="EO55" s="4" t="str">
        <f t="shared" si="202"/>
        <v/>
      </c>
      <c r="EP55" s="4" t="str">
        <f t="shared" si="202"/>
        <v/>
      </c>
      <c r="EQ55" s="4" t="str">
        <f t="shared" si="202"/>
        <v/>
      </c>
      <c r="ER55" s="4" t="str">
        <f t="shared" si="202"/>
        <v/>
      </c>
      <c r="ES55" s="4" t="str">
        <f t="shared" si="202"/>
        <v/>
      </c>
      <c r="ET55" s="4" t="str">
        <f t="shared" si="202"/>
        <v/>
      </c>
      <c r="EU55" s="4" t="str">
        <f t="shared" si="202"/>
        <v/>
      </c>
      <c r="EV55" s="4" t="str">
        <f t="shared" si="202"/>
        <v/>
      </c>
      <c r="EW55" s="4" t="str">
        <f t="shared" si="202"/>
        <v/>
      </c>
      <c r="EX55" s="4" t="str">
        <f t="shared" si="202"/>
        <v/>
      </c>
      <c r="EY55" s="145" t="str">
        <f>IFERROR(((EY19-#REF!)/#REF!),"")</f>
        <v/>
      </c>
      <c r="EZ55" s="145" t="str">
        <f t="shared" ref="EZ55:HK55" si="203">IFERROR(((EZ19-EY19)/EY19),"")</f>
        <v/>
      </c>
      <c r="FA55" s="145" t="str">
        <f t="shared" si="203"/>
        <v/>
      </c>
      <c r="FB55" s="145" t="str">
        <f t="shared" si="203"/>
        <v/>
      </c>
      <c r="FC55" s="145" t="str">
        <f t="shared" si="203"/>
        <v/>
      </c>
      <c r="FD55" s="145" t="str">
        <f t="shared" si="203"/>
        <v/>
      </c>
      <c r="FE55" s="4" t="str">
        <f t="shared" si="203"/>
        <v/>
      </c>
      <c r="FF55" s="4" t="str">
        <f t="shared" si="203"/>
        <v/>
      </c>
      <c r="FG55" s="4" t="str">
        <f t="shared" si="203"/>
        <v/>
      </c>
      <c r="FH55" s="4" t="str">
        <f t="shared" si="203"/>
        <v/>
      </c>
      <c r="FI55" s="4" t="str">
        <f t="shared" si="203"/>
        <v/>
      </c>
      <c r="FJ55" s="4" t="str">
        <f t="shared" si="203"/>
        <v/>
      </c>
      <c r="FK55" s="4" t="str">
        <f t="shared" si="203"/>
        <v/>
      </c>
      <c r="FL55" s="4" t="str">
        <f t="shared" si="203"/>
        <v/>
      </c>
      <c r="FM55" s="4" t="str">
        <f t="shared" si="203"/>
        <v/>
      </c>
      <c r="FN55" s="4" t="str">
        <f t="shared" si="203"/>
        <v/>
      </c>
      <c r="FO55" s="4" t="str">
        <f t="shared" si="203"/>
        <v/>
      </c>
      <c r="FP55" s="4" t="str">
        <f t="shared" si="203"/>
        <v/>
      </c>
      <c r="FQ55" s="4" t="str">
        <f t="shared" si="203"/>
        <v/>
      </c>
      <c r="FR55" s="4" t="str">
        <f t="shared" si="203"/>
        <v/>
      </c>
      <c r="FS55" s="4" t="str">
        <f t="shared" si="203"/>
        <v/>
      </c>
      <c r="FT55" s="4" t="str">
        <f t="shared" si="203"/>
        <v/>
      </c>
      <c r="FU55" s="4" t="str">
        <f t="shared" si="203"/>
        <v/>
      </c>
      <c r="FV55" s="4" t="str">
        <f t="shared" si="203"/>
        <v/>
      </c>
      <c r="FW55" s="4" t="str">
        <f t="shared" si="203"/>
        <v/>
      </c>
      <c r="FX55" s="4" t="str">
        <f t="shared" si="203"/>
        <v/>
      </c>
      <c r="FY55" s="4" t="str">
        <f t="shared" si="203"/>
        <v/>
      </c>
      <c r="FZ55" s="4" t="str">
        <f t="shared" si="203"/>
        <v/>
      </c>
      <c r="GA55" s="218" t="str">
        <f t="shared" si="203"/>
        <v/>
      </c>
      <c r="GB55" s="145" t="str">
        <f t="shared" si="203"/>
        <v/>
      </c>
      <c r="GC55" s="74" t="str">
        <f t="shared" si="203"/>
        <v/>
      </c>
      <c r="GD55" s="74" t="str">
        <f t="shared" si="203"/>
        <v/>
      </c>
      <c r="GE55" s="74" t="str">
        <f t="shared" si="203"/>
        <v/>
      </c>
      <c r="GF55" s="74" t="str">
        <f t="shared" si="203"/>
        <v/>
      </c>
      <c r="GG55" s="74" t="str">
        <f t="shared" si="203"/>
        <v/>
      </c>
      <c r="GH55" s="74" t="str">
        <f t="shared" si="203"/>
        <v/>
      </c>
      <c r="GI55" s="74" t="str">
        <f t="shared" si="203"/>
        <v/>
      </c>
      <c r="GJ55" s="74" t="str">
        <f t="shared" si="203"/>
        <v/>
      </c>
      <c r="GK55" s="74" t="str">
        <f t="shared" si="203"/>
        <v/>
      </c>
      <c r="GL55" s="74" t="str">
        <f t="shared" si="203"/>
        <v/>
      </c>
      <c r="GM55" s="74" t="str">
        <f t="shared" si="203"/>
        <v/>
      </c>
      <c r="GN55" s="74" t="str">
        <f t="shared" si="203"/>
        <v/>
      </c>
      <c r="GO55" s="74" t="str">
        <f t="shared" si="203"/>
        <v/>
      </c>
      <c r="GP55" s="74" t="str">
        <f t="shared" si="203"/>
        <v/>
      </c>
      <c r="GQ55" s="74" t="str">
        <f t="shared" si="203"/>
        <v/>
      </c>
      <c r="GR55" s="74" t="str">
        <f t="shared" si="203"/>
        <v/>
      </c>
      <c r="GS55" s="74" t="str">
        <f t="shared" si="203"/>
        <v/>
      </c>
      <c r="GT55" s="74" t="str">
        <f t="shared" si="203"/>
        <v/>
      </c>
      <c r="GU55" s="74" t="str">
        <f t="shared" si="203"/>
        <v/>
      </c>
      <c r="GV55" s="74" t="str">
        <f t="shared" si="203"/>
        <v/>
      </c>
      <c r="GW55" s="74" t="str">
        <f t="shared" si="203"/>
        <v/>
      </c>
      <c r="GX55" s="74" t="str">
        <f t="shared" si="203"/>
        <v/>
      </c>
      <c r="GY55" s="74" t="str">
        <f t="shared" si="203"/>
        <v/>
      </c>
      <c r="GZ55" s="74" t="str">
        <f t="shared" si="203"/>
        <v/>
      </c>
      <c r="HA55" s="74" t="str">
        <f t="shared" si="203"/>
        <v/>
      </c>
      <c r="HB55" s="74" t="str">
        <f t="shared" si="203"/>
        <v/>
      </c>
      <c r="HC55" s="74" t="str">
        <f t="shared" si="203"/>
        <v/>
      </c>
      <c r="HD55" s="74" t="str">
        <f t="shared" si="203"/>
        <v/>
      </c>
      <c r="HE55" s="74" t="str">
        <f t="shared" si="203"/>
        <v/>
      </c>
      <c r="HF55" s="74" t="str">
        <f t="shared" si="203"/>
        <v/>
      </c>
      <c r="HG55" s="74" t="str">
        <f t="shared" si="203"/>
        <v/>
      </c>
      <c r="HH55" s="74" t="str">
        <f t="shared" si="203"/>
        <v/>
      </c>
      <c r="HI55" s="74" t="str">
        <f t="shared" si="203"/>
        <v/>
      </c>
      <c r="HJ55" s="74" t="str">
        <f t="shared" si="203"/>
        <v/>
      </c>
      <c r="HK55" s="74" t="str">
        <f t="shared" si="203"/>
        <v/>
      </c>
      <c r="HL55" s="74" t="str">
        <f t="shared" ref="HL55:JW55" si="204">IFERROR(((HL19-HK19)/HK19),"")</f>
        <v/>
      </c>
      <c r="HM55" s="74" t="str">
        <f t="shared" si="204"/>
        <v/>
      </c>
      <c r="HN55" s="74" t="str">
        <f t="shared" si="204"/>
        <v/>
      </c>
      <c r="HO55" s="74" t="str">
        <f t="shared" si="204"/>
        <v/>
      </c>
      <c r="HP55" s="74" t="str">
        <f t="shared" si="204"/>
        <v/>
      </c>
      <c r="HQ55" s="74" t="str">
        <f t="shared" si="204"/>
        <v/>
      </c>
      <c r="HR55" s="74" t="str">
        <f t="shared" si="204"/>
        <v/>
      </c>
      <c r="HS55" s="74" t="str">
        <f t="shared" si="204"/>
        <v/>
      </c>
      <c r="HT55" s="74" t="str">
        <f t="shared" si="204"/>
        <v/>
      </c>
      <c r="HU55" s="74" t="str">
        <f t="shared" si="204"/>
        <v/>
      </c>
      <c r="HV55" s="74" t="str">
        <f t="shared" si="204"/>
        <v/>
      </c>
      <c r="HW55" s="74" t="str">
        <f t="shared" si="204"/>
        <v/>
      </c>
      <c r="HX55" s="74" t="str">
        <f t="shared" si="204"/>
        <v/>
      </c>
      <c r="HY55" s="74" t="str">
        <f t="shared" si="204"/>
        <v/>
      </c>
      <c r="HZ55" s="74" t="str">
        <f t="shared" si="204"/>
        <v/>
      </c>
      <c r="IA55" s="74" t="str">
        <f t="shared" si="204"/>
        <v/>
      </c>
      <c r="IB55" s="74" t="str">
        <f t="shared" si="204"/>
        <v/>
      </c>
      <c r="IC55" s="74" t="str">
        <f t="shared" si="204"/>
        <v/>
      </c>
      <c r="ID55" s="74" t="str">
        <f t="shared" si="204"/>
        <v/>
      </c>
      <c r="IE55" s="74" t="str">
        <f t="shared" si="204"/>
        <v/>
      </c>
      <c r="IF55" s="74" t="str">
        <f t="shared" si="204"/>
        <v/>
      </c>
      <c r="IG55" s="74" t="str">
        <f t="shared" si="204"/>
        <v/>
      </c>
      <c r="IH55" s="74" t="str">
        <f t="shared" si="204"/>
        <v/>
      </c>
      <c r="II55" s="74" t="str">
        <f t="shared" si="204"/>
        <v/>
      </c>
      <c r="IJ55" s="74" t="str">
        <f t="shared" si="204"/>
        <v/>
      </c>
      <c r="IK55" s="74" t="str">
        <f t="shared" si="204"/>
        <v/>
      </c>
      <c r="IL55" s="74" t="str">
        <f t="shared" si="204"/>
        <v/>
      </c>
      <c r="IM55" s="191" t="str">
        <f t="shared" si="204"/>
        <v/>
      </c>
      <c r="IN55" s="74" t="str">
        <f t="shared" si="204"/>
        <v/>
      </c>
      <c r="IO55" s="74" t="str">
        <f t="shared" si="204"/>
        <v/>
      </c>
      <c r="IP55" s="74" t="str">
        <f t="shared" si="204"/>
        <v/>
      </c>
      <c r="IQ55" s="74" t="str">
        <f t="shared" si="204"/>
        <v/>
      </c>
      <c r="IR55" s="74" t="str">
        <f t="shared" si="204"/>
        <v/>
      </c>
      <c r="IS55" s="74" t="str">
        <f t="shared" si="204"/>
        <v/>
      </c>
      <c r="IT55" s="74" t="str">
        <f t="shared" si="204"/>
        <v/>
      </c>
      <c r="IU55" s="74" t="str">
        <f t="shared" si="204"/>
        <v/>
      </c>
      <c r="IV55" s="74" t="str">
        <f t="shared" si="204"/>
        <v/>
      </c>
      <c r="IW55" s="74" t="str">
        <f t="shared" si="204"/>
        <v/>
      </c>
      <c r="IX55" s="74" t="str">
        <f t="shared" si="204"/>
        <v/>
      </c>
      <c r="IY55" s="74" t="str">
        <f t="shared" si="204"/>
        <v/>
      </c>
      <c r="IZ55" s="74" t="str">
        <f t="shared" si="204"/>
        <v/>
      </c>
      <c r="JA55" s="74" t="str">
        <f t="shared" si="204"/>
        <v/>
      </c>
      <c r="JB55" s="74" t="str">
        <f t="shared" si="204"/>
        <v/>
      </c>
      <c r="JC55" s="74" t="str">
        <f t="shared" si="204"/>
        <v/>
      </c>
      <c r="JD55" s="74" t="str">
        <f t="shared" si="204"/>
        <v/>
      </c>
      <c r="JE55" s="74" t="str">
        <f t="shared" si="204"/>
        <v/>
      </c>
      <c r="JF55" s="74" t="str">
        <f t="shared" si="204"/>
        <v/>
      </c>
      <c r="JG55" s="74" t="str">
        <f t="shared" si="204"/>
        <v/>
      </c>
      <c r="JH55" s="74" t="str">
        <f t="shared" si="204"/>
        <v/>
      </c>
      <c r="JI55" s="74" t="str">
        <f t="shared" si="204"/>
        <v/>
      </c>
      <c r="JJ55" s="74" t="str">
        <f t="shared" si="204"/>
        <v/>
      </c>
      <c r="JK55" s="74" t="str">
        <f t="shared" si="204"/>
        <v/>
      </c>
      <c r="JL55" s="74" t="str">
        <f t="shared" si="204"/>
        <v/>
      </c>
      <c r="JM55" s="74" t="str">
        <f t="shared" si="204"/>
        <v/>
      </c>
      <c r="JN55" s="74" t="str">
        <f t="shared" si="204"/>
        <v/>
      </c>
      <c r="JO55" s="74" t="str">
        <f t="shared" si="204"/>
        <v/>
      </c>
      <c r="JP55" s="279" t="str">
        <f t="shared" si="204"/>
        <v/>
      </c>
      <c r="JQ55" s="74" t="str">
        <f t="shared" si="204"/>
        <v/>
      </c>
      <c r="JR55" s="74" t="str">
        <f t="shared" si="204"/>
        <v/>
      </c>
      <c r="JS55" s="74" t="str">
        <f t="shared" si="204"/>
        <v/>
      </c>
      <c r="JT55" s="74" t="str">
        <f t="shared" si="204"/>
        <v/>
      </c>
      <c r="JU55" s="74" t="str">
        <f t="shared" si="204"/>
        <v/>
      </c>
      <c r="JV55" s="74" t="str">
        <f t="shared" si="204"/>
        <v/>
      </c>
      <c r="JW55" s="74" t="str">
        <f t="shared" si="204"/>
        <v/>
      </c>
      <c r="JX55" s="74" t="str">
        <f t="shared" ref="JX55:MI55" si="205">IFERROR(((JX19-JW19)/JW19),"")</f>
        <v/>
      </c>
      <c r="JY55" s="74" t="str">
        <f t="shared" si="205"/>
        <v/>
      </c>
      <c r="JZ55" s="74" t="str">
        <f t="shared" si="205"/>
        <v/>
      </c>
      <c r="KA55" s="74" t="str">
        <f t="shared" si="205"/>
        <v/>
      </c>
      <c r="KB55" s="74" t="str">
        <f t="shared" si="205"/>
        <v/>
      </c>
      <c r="KC55" s="74" t="str">
        <f t="shared" si="205"/>
        <v/>
      </c>
      <c r="KD55" s="74" t="str">
        <f t="shared" si="205"/>
        <v/>
      </c>
      <c r="KE55" s="74" t="str">
        <f t="shared" si="205"/>
        <v/>
      </c>
      <c r="KF55" s="74" t="str">
        <f t="shared" si="205"/>
        <v/>
      </c>
      <c r="KG55" s="74" t="str">
        <f t="shared" si="205"/>
        <v/>
      </c>
      <c r="KH55" s="74" t="str">
        <f t="shared" si="205"/>
        <v/>
      </c>
      <c r="KI55" s="74" t="str">
        <f t="shared" si="205"/>
        <v/>
      </c>
      <c r="KJ55" s="74" t="str">
        <f t="shared" si="205"/>
        <v/>
      </c>
      <c r="KK55" s="74" t="str">
        <f t="shared" si="205"/>
        <v/>
      </c>
      <c r="KL55" s="74" t="str">
        <f t="shared" si="205"/>
        <v/>
      </c>
      <c r="KM55" s="74" t="str">
        <f t="shared" si="205"/>
        <v/>
      </c>
      <c r="KN55" s="74" t="str">
        <f t="shared" si="205"/>
        <v/>
      </c>
      <c r="KO55" s="74" t="str">
        <f t="shared" si="205"/>
        <v/>
      </c>
      <c r="KP55" s="74" t="str">
        <f t="shared" si="205"/>
        <v/>
      </c>
      <c r="KQ55" s="74" t="str">
        <f t="shared" si="205"/>
        <v/>
      </c>
      <c r="KR55" s="74" t="str">
        <f t="shared" si="205"/>
        <v/>
      </c>
      <c r="KS55" s="74" t="str">
        <f t="shared" si="205"/>
        <v/>
      </c>
      <c r="KT55" s="74" t="str">
        <f t="shared" si="205"/>
        <v/>
      </c>
      <c r="KU55" s="74" t="str">
        <f t="shared" si="205"/>
        <v/>
      </c>
      <c r="KV55" s="74" t="str">
        <f t="shared" si="205"/>
        <v/>
      </c>
      <c r="KW55" s="74" t="str">
        <f t="shared" si="205"/>
        <v/>
      </c>
      <c r="KX55" s="74" t="str">
        <f t="shared" si="205"/>
        <v/>
      </c>
      <c r="KY55" s="74" t="str">
        <f t="shared" si="205"/>
        <v/>
      </c>
      <c r="KZ55" s="74" t="str">
        <f t="shared" si="205"/>
        <v/>
      </c>
      <c r="LA55" s="74" t="str">
        <f t="shared" si="205"/>
        <v/>
      </c>
      <c r="LB55" s="74" t="str">
        <f t="shared" si="205"/>
        <v/>
      </c>
      <c r="LC55" s="74" t="str">
        <f t="shared" si="205"/>
        <v/>
      </c>
      <c r="LD55" s="74" t="str">
        <f t="shared" si="205"/>
        <v/>
      </c>
      <c r="LE55" s="74" t="str">
        <f t="shared" si="205"/>
        <v/>
      </c>
      <c r="LF55" s="74" t="str">
        <f t="shared" si="205"/>
        <v/>
      </c>
      <c r="LG55" s="74" t="str">
        <f t="shared" si="205"/>
        <v/>
      </c>
      <c r="LH55" s="74" t="str">
        <f t="shared" si="205"/>
        <v/>
      </c>
      <c r="LI55" s="74" t="str">
        <f t="shared" si="205"/>
        <v/>
      </c>
      <c r="LJ55" s="74" t="str">
        <f t="shared" si="205"/>
        <v/>
      </c>
      <c r="LK55" s="74" t="str">
        <f t="shared" si="205"/>
        <v/>
      </c>
      <c r="LL55" s="74" t="str">
        <f t="shared" si="205"/>
        <v/>
      </c>
      <c r="LM55" s="74" t="str">
        <f t="shared" si="205"/>
        <v/>
      </c>
      <c r="LN55" s="74" t="str">
        <f t="shared" si="205"/>
        <v/>
      </c>
      <c r="LO55" s="74" t="str">
        <f t="shared" si="205"/>
        <v/>
      </c>
      <c r="LP55" s="74" t="str">
        <f t="shared" si="205"/>
        <v/>
      </c>
      <c r="LQ55" s="74" t="str">
        <f t="shared" si="205"/>
        <v/>
      </c>
      <c r="LR55" s="74" t="str">
        <f t="shared" si="205"/>
        <v/>
      </c>
      <c r="LS55" s="74" t="str">
        <f t="shared" si="205"/>
        <v/>
      </c>
      <c r="LT55" s="74" t="str">
        <f t="shared" si="205"/>
        <v/>
      </c>
      <c r="LU55" s="74" t="str">
        <f t="shared" si="205"/>
        <v/>
      </c>
      <c r="LV55" s="74" t="str">
        <f t="shared" si="205"/>
        <v/>
      </c>
      <c r="LW55" s="74" t="str">
        <f t="shared" si="205"/>
        <v/>
      </c>
      <c r="LX55" s="74" t="str">
        <f t="shared" si="205"/>
        <v/>
      </c>
      <c r="LY55" s="74" t="str">
        <f t="shared" si="205"/>
        <v/>
      </c>
      <c r="LZ55" s="74" t="str">
        <f t="shared" si="205"/>
        <v/>
      </c>
      <c r="MA55" s="74" t="str">
        <f t="shared" si="205"/>
        <v/>
      </c>
      <c r="MB55" s="74" t="str">
        <f t="shared" si="205"/>
        <v/>
      </c>
      <c r="MC55" s="74" t="str">
        <f t="shared" si="205"/>
        <v/>
      </c>
      <c r="MD55" s="74" t="str">
        <f t="shared" si="205"/>
        <v/>
      </c>
      <c r="ME55" s="74" t="str">
        <f t="shared" si="205"/>
        <v/>
      </c>
      <c r="MF55" s="74" t="str">
        <f t="shared" si="205"/>
        <v/>
      </c>
      <c r="MG55" s="74" t="str">
        <f t="shared" si="205"/>
        <v/>
      </c>
      <c r="MH55" s="74" t="str">
        <f t="shared" si="205"/>
        <v/>
      </c>
      <c r="MI55" s="74" t="str">
        <f t="shared" si="205"/>
        <v/>
      </c>
      <c r="MJ55" s="74" t="str">
        <f t="shared" ref="MJ55:NX55" si="206">IFERROR(((MJ19-MI19)/MI19),"")</f>
        <v/>
      </c>
      <c r="MK55" s="74" t="str">
        <f t="shared" si="206"/>
        <v/>
      </c>
      <c r="ML55" s="74" t="str">
        <f t="shared" si="206"/>
        <v/>
      </c>
      <c r="MM55" s="74" t="str">
        <f t="shared" si="206"/>
        <v/>
      </c>
      <c r="MN55" s="74" t="str">
        <f t="shared" si="206"/>
        <v/>
      </c>
      <c r="MO55" s="74" t="str">
        <f t="shared" si="206"/>
        <v/>
      </c>
      <c r="MP55" s="74" t="str">
        <f t="shared" si="206"/>
        <v/>
      </c>
      <c r="MQ55" s="74" t="str">
        <f t="shared" si="206"/>
        <v/>
      </c>
      <c r="MR55" s="74" t="str">
        <f t="shared" si="206"/>
        <v/>
      </c>
      <c r="MS55" s="74" t="str">
        <f t="shared" si="206"/>
        <v/>
      </c>
      <c r="MT55" s="74" t="str">
        <f t="shared" si="206"/>
        <v/>
      </c>
      <c r="MU55" s="74" t="str">
        <f t="shared" si="206"/>
        <v/>
      </c>
      <c r="MV55" s="74" t="str">
        <f t="shared" si="206"/>
        <v/>
      </c>
      <c r="MW55" s="74" t="str">
        <f t="shared" si="206"/>
        <v/>
      </c>
      <c r="MX55" s="74" t="str">
        <f t="shared" si="206"/>
        <v/>
      </c>
      <c r="MY55" s="74" t="str">
        <f t="shared" si="206"/>
        <v/>
      </c>
      <c r="MZ55" s="74" t="str">
        <f t="shared" si="206"/>
        <v/>
      </c>
      <c r="NA55" s="74" t="str">
        <f t="shared" si="206"/>
        <v/>
      </c>
      <c r="NB55" s="74" t="str">
        <f t="shared" si="206"/>
        <v/>
      </c>
      <c r="NC55" s="74" t="str">
        <f t="shared" si="206"/>
        <v/>
      </c>
      <c r="ND55" s="74" t="str">
        <f t="shared" si="206"/>
        <v/>
      </c>
      <c r="NE55" s="74" t="str">
        <f t="shared" si="206"/>
        <v/>
      </c>
      <c r="NF55" s="74" t="str">
        <f t="shared" si="206"/>
        <v/>
      </c>
      <c r="NG55" s="74">
        <f t="shared" si="206"/>
        <v>-1</v>
      </c>
      <c r="NH55" s="74" t="str">
        <f t="shared" si="206"/>
        <v/>
      </c>
      <c r="NI55" s="74">
        <f t="shared" si="206"/>
        <v>-0.16666666666666666</v>
      </c>
      <c r="NJ55" s="74">
        <f t="shared" si="206"/>
        <v>-0.2</v>
      </c>
      <c r="NK55" s="74">
        <f t="shared" si="206"/>
        <v>0.75</v>
      </c>
      <c r="NL55" s="74">
        <f t="shared" si="206"/>
        <v>-1</v>
      </c>
      <c r="NM55" s="74" t="str">
        <f t="shared" si="206"/>
        <v/>
      </c>
      <c r="NN55" s="74" t="str">
        <f t="shared" si="206"/>
        <v/>
      </c>
      <c r="NO55" s="74" t="str">
        <f t="shared" si="206"/>
        <v/>
      </c>
      <c r="NP55" s="74">
        <f t="shared" si="206"/>
        <v>-1</v>
      </c>
      <c r="NQ55" s="74" t="str">
        <f t="shared" si="206"/>
        <v/>
      </c>
      <c r="NR55" s="279">
        <f t="shared" si="206"/>
        <v>0</v>
      </c>
      <c r="NS55" s="74">
        <f t="shared" si="206"/>
        <v>-0.33333333333333331</v>
      </c>
      <c r="NT55" s="74">
        <f t="shared" si="206"/>
        <v>0.25</v>
      </c>
      <c r="NU55" s="74">
        <f t="shared" si="206"/>
        <v>-0.6</v>
      </c>
      <c r="NV55" s="74">
        <f t="shared" si="206"/>
        <v>3.5</v>
      </c>
      <c r="NW55" s="74">
        <f t="shared" si="206"/>
        <v>-0.1111111111111111</v>
      </c>
      <c r="NX55" s="74">
        <f t="shared" si="206"/>
        <v>-0.875</v>
      </c>
      <c r="NY55" s="74"/>
      <c r="NZ55" s="74"/>
      <c r="OA55" s="253" t="str">
        <f t="shared" si="105"/>
        <v/>
      </c>
      <c r="OB55" s="74">
        <f t="shared" si="106"/>
        <v>1.5854014598540143</v>
      </c>
      <c r="OC55" s="253"/>
      <c r="OD55" s="74"/>
      <c r="OE55" s="74"/>
      <c r="OF55" s="74" t="str">
        <f t="shared" si="107"/>
        <v/>
      </c>
      <c r="OG55" s="74" t="str">
        <f t="shared" si="197"/>
        <v/>
      </c>
      <c r="OH55" s="74" t="str">
        <f t="shared" si="197"/>
        <v/>
      </c>
      <c r="OI55" s="74" t="str">
        <f t="shared" si="197"/>
        <v/>
      </c>
      <c r="OJ55" s="74" t="str">
        <f t="shared" si="197"/>
        <v/>
      </c>
      <c r="OK55" s="74" t="str">
        <f t="shared" si="197"/>
        <v/>
      </c>
      <c r="OL55" s="74" t="str">
        <f t="shared" si="197"/>
        <v/>
      </c>
      <c r="OM55" s="145"/>
      <c r="ON55" s="185" t="e">
        <f t="shared" si="109"/>
        <v>#DIV/0!</v>
      </c>
    </row>
    <row r="56" spans="1:404" x14ac:dyDescent="0.2">
      <c r="A56" s="311" t="s">
        <v>52</v>
      </c>
      <c r="B56" s="21" t="s">
        <v>53</v>
      </c>
      <c r="C56" s="145" t="str">
        <f t="shared" ref="C56:AH56" si="207">IFERROR(((C20-B20)/B20),"")</f>
        <v/>
      </c>
      <c r="D56" s="145">
        <f t="shared" si="207"/>
        <v>-1</v>
      </c>
      <c r="E56" s="145" t="str">
        <f t="shared" si="207"/>
        <v/>
      </c>
      <c r="F56" s="145" t="str">
        <f t="shared" si="207"/>
        <v/>
      </c>
      <c r="G56" s="145">
        <f t="shared" si="207"/>
        <v>-1</v>
      </c>
      <c r="H56" s="145" t="str">
        <f t="shared" si="207"/>
        <v/>
      </c>
      <c r="I56" s="145" t="str">
        <f t="shared" si="207"/>
        <v/>
      </c>
      <c r="J56" s="145">
        <f t="shared" si="207"/>
        <v>-1</v>
      </c>
      <c r="K56" s="145" t="str">
        <f t="shared" si="207"/>
        <v/>
      </c>
      <c r="L56" s="145" t="str">
        <f t="shared" si="207"/>
        <v/>
      </c>
      <c r="M56" s="145">
        <f t="shared" si="207"/>
        <v>1.6470588235294117</v>
      </c>
      <c r="N56" s="145">
        <f t="shared" si="207"/>
        <v>-0.32222222222222224</v>
      </c>
      <c r="O56" s="145">
        <f t="shared" si="207"/>
        <v>-0.86885245901639341</v>
      </c>
      <c r="P56" s="145">
        <f t="shared" si="207"/>
        <v>-1</v>
      </c>
      <c r="Q56" s="145" t="str">
        <f t="shared" si="207"/>
        <v/>
      </c>
      <c r="R56" s="145" t="str">
        <f t="shared" si="207"/>
        <v/>
      </c>
      <c r="S56" s="145" t="str">
        <f t="shared" si="207"/>
        <v/>
      </c>
      <c r="T56" s="145" t="str">
        <f t="shared" si="207"/>
        <v/>
      </c>
      <c r="U56" s="145" t="str">
        <f t="shared" si="207"/>
        <v/>
      </c>
      <c r="V56" s="145" t="str">
        <f t="shared" si="207"/>
        <v/>
      </c>
      <c r="W56" s="145">
        <f t="shared" si="207"/>
        <v>-1</v>
      </c>
      <c r="X56" s="145" t="str">
        <f t="shared" si="207"/>
        <v/>
      </c>
      <c r="Y56" s="145" t="str">
        <f t="shared" si="207"/>
        <v/>
      </c>
      <c r="Z56" s="145" t="str">
        <f t="shared" si="207"/>
        <v/>
      </c>
      <c r="AA56" s="145" t="str">
        <f t="shared" si="207"/>
        <v/>
      </c>
      <c r="AB56" s="145" t="str">
        <f t="shared" si="207"/>
        <v/>
      </c>
      <c r="AC56" s="145" t="str">
        <f t="shared" si="207"/>
        <v/>
      </c>
      <c r="AD56" s="145" t="str">
        <f t="shared" si="207"/>
        <v/>
      </c>
      <c r="AE56" s="145" t="str">
        <f t="shared" si="207"/>
        <v/>
      </c>
      <c r="AF56" s="145" t="str">
        <f t="shared" si="207"/>
        <v/>
      </c>
      <c r="AG56" s="145" t="str">
        <f t="shared" si="207"/>
        <v/>
      </c>
      <c r="AH56" s="145" t="str">
        <f t="shared" si="207"/>
        <v/>
      </c>
      <c r="AI56" s="145" t="str">
        <f t="shared" ref="AI56:BN56" si="208">IFERROR(((AI20-AH20)/AH20),"")</f>
        <v/>
      </c>
      <c r="AJ56" s="145" t="str">
        <f t="shared" si="208"/>
        <v/>
      </c>
      <c r="AK56" s="145" t="str">
        <f t="shared" si="208"/>
        <v/>
      </c>
      <c r="AL56" s="145" t="str">
        <f t="shared" si="208"/>
        <v/>
      </c>
      <c r="AM56" s="145" t="str">
        <f t="shared" si="208"/>
        <v/>
      </c>
      <c r="AN56" s="145" t="str">
        <f t="shared" si="208"/>
        <v/>
      </c>
      <c r="AO56" s="145" t="str">
        <f t="shared" si="208"/>
        <v/>
      </c>
      <c r="AP56" s="145" t="str">
        <f t="shared" si="208"/>
        <v/>
      </c>
      <c r="AQ56" s="145" t="str">
        <f t="shared" si="208"/>
        <v/>
      </c>
      <c r="AR56" s="145" t="str">
        <f t="shared" si="208"/>
        <v/>
      </c>
      <c r="AS56" s="145" t="str">
        <f t="shared" si="208"/>
        <v/>
      </c>
      <c r="AT56" s="145" t="str">
        <f t="shared" si="208"/>
        <v/>
      </c>
      <c r="AU56" s="145" t="str">
        <f t="shared" si="208"/>
        <v/>
      </c>
      <c r="AV56" s="145" t="str">
        <f t="shared" si="208"/>
        <v/>
      </c>
      <c r="AW56" s="145" t="str">
        <f t="shared" si="208"/>
        <v/>
      </c>
      <c r="AX56" s="145" t="str">
        <f t="shared" si="208"/>
        <v/>
      </c>
      <c r="AY56" s="145" t="str">
        <f t="shared" si="208"/>
        <v/>
      </c>
      <c r="AZ56" s="145" t="str">
        <f t="shared" si="208"/>
        <v/>
      </c>
      <c r="BA56" s="145" t="str">
        <f t="shared" si="208"/>
        <v/>
      </c>
      <c r="BB56" s="145" t="str">
        <f t="shared" si="208"/>
        <v/>
      </c>
      <c r="BC56" s="145" t="str">
        <f t="shared" si="208"/>
        <v/>
      </c>
      <c r="BD56" s="145" t="str">
        <f t="shared" si="208"/>
        <v/>
      </c>
      <c r="BE56" s="145" t="str">
        <f t="shared" si="208"/>
        <v/>
      </c>
      <c r="BF56" s="145" t="str">
        <f t="shared" si="208"/>
        <v/>
      </c>
      <c r="BG56" s="145" t="str">
        <f t="shared" si="208"/>
        <v/>
      </c>
      <c r="BH56" s="145" t="str">
        <f t="shared" si="208"/>
        <v/>
      </c>
      <c r="BI56" s="145" t="str">
        <f t="shared" si="208"/>
        <v/>
      </c>
      <c r="BJ56" s="145" t="str">
        <f t="shared" si="208"/>
        <v/>
      </c>
      <c r="BK56" s="145" t="str">
        <f t="shared" si="208"/>
        <v/>
      </c>
      <c r="BL56" s="145" t="str">
        <f t="shared" si="208"/>
        <v/>
      </c>
      <c r="BM56" s="145" t="str">
        <f t="shared" si="208"/>
        <v/>
      </c>
      <c r="BN56" s="145" t="str">
        <f t="shared" si="208"/>
        <v/>
      </c>
      <c r="BO56" s="145" t="str">
        <f t="shared" ref="BO56:CT56" si="209">IFERROR(((BO20-BN20)/BN20),"")</f>
        <v/>
      </c>
      <c r="BP56" s="145" t="str">
        <f t="shared" si="209"/>
        <v/>
      </c>
      <c r="BQ56" s="145" t="str">
        <f t="shared" si="209"/>
        <v/>
      </c>
      <c r="BR56" s="145" t="str">
        <f t="shared" si="209"/>
        <v/>
      </c>
      <c r="BS56" s="145" t="str">
        <f t="shared" si="209"/>
        <v/>
      </c>
      <c r="BT56" s="145" t="str">
        <f t="shared" si="209"/>
        <v/>
      </c>
      <c r="BU56" s="145" t="str">
        <f t="shared" si="209"/>
        <v/>
      </c>
      <c r="BV56" s="145" t="str">
        <f t="shared" si="209"/>
        <v/>
      </c>
      <c r="BW56" s="145" t="str">
        <f t="shared" si="209"/>
        <v/>
      </c>
      <c r="BX56" s="145" t="str">
        <f t="shared" si="209"/>
        <v/>
      </c>
      <c r="BY56" s="145" t="str">
        <f t="shared" si="209"/>
        <v/>
      </c>
      <c r="BZ56" s="145" t="str">
        <f t="shared" si="209"/>
        <v/>
      </c>
      <c r="CA56" s="145" t="str">
        <f t="shared" si="209"/>
        <v/>
      </c>
      <c r="CB56" s="145" t="str">
        <f t="shared" si="209"/>
        <v/>
      </c>
      <c r="CC56" s="145" t="str">
        <f t="shared" si="209"/>
        <v/>
      </c>
      <c r="CD56" s="145" t="str">
        <f t="shared" si="209"/>
        <v/>
      </c>
      <c r="CE56" s="145" t="str">
        <f t="shared" si="209"/>
        <v/>
      </c>
      <c r="CF56" s="145" t="str">
        <f t="shared" si="209"/>
        <v/>
      </c>
      <c r="CG56" s="145" t="str">
        <f t="shared" si="209"/>
        <v/>
      </c>
      <c r="CH56" s="145" t="str">
        <f t="shared" si="209"/>
        <v/>
      </c>
      <c r="CI56" s="145" t="str">
        <f t="shared" si="209"/>
        <v/>
      </c>
      <c r="CJ56" s="145" t="str">
        <f t="shared" si="209"/>
        <v/>
      </c>
      <c r="CK56" s="145" t="str">
        <f t="shared" si="209"/>
        <v/>
      </c>
      <c r="CL56" s="145" t="str">
        <f t="shared" si="209"/>
        <v/>
      </c>
      <c r="CM56" s="145" t="str">
        <f t="shared" si="209"/>
        <v/>
      </c>
      <c r="CN56" s="145" t="str">
        <f t="shared" si="209"/>
        <v/>
      </c>
      <c r="CO56" s="145" t="str">
        <f t="shared" si="209"/>
        <v/>
      </c>
      <c r="CP56" s="145" t="str">
        <f t="shared" si="209"/>
        <v/>
      </c>
      <c r="CQ56" s="145" t="str">
        <f t="shared" si="209"/>
        <v/>
      </c>
      <c r="CR56" s="145" t="str">
        <f t="shared" si="209"/>
        <v/>
      </c>
      <c r="CS56" s="145" t="str">
        <f t="shared" si="209"/>
        <v/>
      </c>
      <c r="CT56" s="145" t="str">
        <f t="shared" si="209"/>
        <v/>
      </c>
      <c r="CU56" s="145" t="str">
        <f t="shared" ref="CU56:DZ56" si="210">IFERROR(((CU20-CT20)/CT20),"")</f>
        <v/>
      </c>
      <c r="CV56" s="145" t="str">
        <f t="shared" si="210"/>
        <v/>
      </c>
      <c r="CW56" s="145" t="str">
        <f t="shared" si="210"/>
        <v/>
      </c>
      <c r="CX56" s="145" t="str">
        <f t="shared" si="210"/>
        <v/>
      </c>
      <c r="CY56" s="145" t="str">
        <f t="shared" si="210"/>
        <v/>
      </c>
      <c r="CZ56" s="145" t="str">
        <f t="shared" si="210"/>
        <v/>
      </c>
      <c r="DA56" s="145" t="str">
        <f t="shared" si="210"/>
        <v/>
      </c>
      <c r="DB56" s="145" t="str">
        <f t="shared" si="210"/>
        <v/>
      </c>
      <c r="DC56" s="145" t="str">
        <f t="shared" si="210"/>
        <v/>
      </c>
      <c r="DD56" s="145" t="str">
        <f t="shared" si="210"/>
        <v/>
      </c>
      <c r="DE56" s="145" t="str">
        <f t="shared" si="210"/>
        <v/>
      </c>
      <c r="DF56" s="145" t="str">
        <f t="shared" si="210"/>
        <v/>
      </c>
      <c r="DG56" s="145" t="str">
        <f t="shared" si="210"/>
        <v/>
      </c>
      <c r="DH56" s="145" t="str">
        <f t="shared" si="210"/>
        <v/>
      </c>
      <c r="DI56" s="145" t="str">
        <f t="shared" si="210"/>
        <v/>
      </c>
      <c r="DJ56" s="145" t="str">
        <f t="shared" si="210"/>
        <v/>
      </c>
      <c r="DK56" s="145" t="str">
        <f t="shared" si="210"/>
        <v/>
      </c>
      <c r="DL56" s="145" t="str">
        <f t="shared" si="210"/>
        <v/>
      </c>
      <c r="DM56" s="145" t="str">
        <f t="shared" si="210"/>
        <v/>
      </c>
      <c r="DN56" s="145" t="str">
        <f t="shared" si="210"/>
        <v/>
      </c>
      <c r="DO56" s="145" t="str">
        <f t="shared" si="210"/>
        <v/>
      </c>
      <c r="DP56" s="145" t="str">
        <f t="shared" si="210"/>
        <v/>
      </c>
      <c r="DQ56" s="145" t="str">
        <f t="shared" si="210"/>
        <v/>
      </c>
      <c r="DR56" s="145" t="str">
        <f t="shared" si="210"/>
        <v/>
      </c>
      <c r="DS56" s="145" t="str">
        <f t="shared" si="210"/>
        <v/>
      </c>
      <c r="DT56" s="145" t="str">
        <f t="shared" si="210"/>
        <v/>
      </c>
      <c r="DU56" s="145" t="str">
        <f t="shared" si="210"/>
        <v/>
      </c>
      <c r="DV56" s="145" t="str">
        <f t="shared" si="210"/>
        <v/>
      </c>
      <c r="DW56" s="145" t="str">
        <f t="shared" si="210"/>
        <v/>
      </c>
      <c r="DX56" s="145" t="str">
        <f t="shared" si="210"/>
        <v/>
      </c>
      <c r="DY56" s="145" t="str">
        <f t="shared" si="210"/>
        <v/>
      </c>
      <c r="DZ56" s="4" t="str">
        <f t="shared" si="210"/>
        <v/>
      </c>
      <c r="EA56" s="4" t="str">
        <f t="shared" ref="EA56:EX56" si="211">IFERROR(((EA20-DZ20)/DZ20),"")</f>
        <v/>
      </c>
      <c r="EB56" s="4" t="str">
        <f t="shared" si="211"/>
        <v/>
      </c>
      <c r="EC56" s="4" t="str">
        <f t="shared" si="211"/>
        <v/>
      </c>
      <c r="ED56" s="4" t="str">
        <f t="shared" si="211"/>
        <v/>
      </c>
      <c r="EE56" s="4" t="str">
        <f t="shared" si="211"/>
        <v/>
      </c>
      <c r="EF56" s="4" t="str">
        <f t="shared" si="211"/>
        <v/>
      </c>
      <c r="EG56" s="4" t="str">
        <f t="shared" si="211"/>
        <v/>
      </c>
      <c r="EH56" s="4" t="str">
        <f t="shared" si="211"/>
        <v/>
      </c>
      <c r="EI56" s="4" t="str">
        <f t="shared" si="211"/>
        <v/>
      </c>
      <c r="EJ56" s="4" t="str">
        <f t="shared" si="211"/>
        <v/>
      </c>
      <c r="EK56" s="4" t="str">
        <f t="shared" si="211"/>
        <v/>
      </c>
      <c r="EL56" s="4" t="str">
        <f t="shared" si="211"/>
        <v/>
      </c>
      <c r="EM56" s="4" t="str">
        <f t="shared" si="211"/>
        <v/>
      </c>
      <c r="EN56" s="4" t="str">
        <f t="shared" si="211"/>
        <v/>
      </c>
      <c r="EO56" s="4" t="str">
        <f t="shared" si="211"/>
        <v/>
      </c>
      <c r="EP56" s="4" t="str">
        <f t="shared" si="211"/>
        <v/>
      </c>
      <c r="EQ56" s="4" t="str">
        <f t="shared" si="211"/>
        <v/>
      </c>
      <c r="ER56" s="4" t="str">
        <f t="shared" si="211"/>
        <v/>
      </c>
      <c r="ES56" s="4" t="str">
        <f t="shared" si="211"/>
        <v/>
      </c>
      <c r="ET56" s="4" t="str">
        <f t="shared" si="211"/>
        <v/>
      </c>
      <c r="EU56" s="4" t="str">
        <f t="shared" si="211"/>
        <v/>
      </c>
      <c r="EV56" s="4" t="str">
        <f t="shared" si="211"/>
        <v/>
      </c>
      <c r="EW56" s="4" t="str">
        <f t="shared" si="211"/>
        <v/>
      </c>
      <c r="EX56" s="4" t="str">
        <f t="shared" si="211"/>
        <v/>
      </c>
      <c r="EY56" s="145" t="str">
        <f>IFERROR(((EY20-#REF!)/#REF!),"")</f>
        <v/>
      </c>
      <c r="EZ56" s="145" t="str">
        <f t="shared" ref="EZ56:HK56" si="212">IFERROR(((EZ20-EY20)/EY20),"")</f>
        <v/>
      </c>
      <c r="FA56" s="145" t="str">
        <f t="shared" si="212"/>
        <v/>
      </c>
      <c r="FB56" s="145" t="str">
        <f t="shared" si="212"/>
        <v/>
      </c>
      <c r="FC56" s="145" t="str">
        <f t="shared" si="212"/>
        <v/>
      </c>
      <c r="FD56" s="145" t="str">
        <f t="shared" si="212"/>
        <v/>
      </c>
      <c r="FE56" s="4" t="str">
        <f t="shared" si="212"/>
        <v/>
      </c>
      <c r="FF56" s="4" t="str">
        <f t="shared" si="212"/>
        <v/>
      </c>
      <c r="FG56" s="4" t="str">
        <f t="shared" si="212"/>
        <v/>
      </c>
      <c r="FH56" s="4" t="str">
        <f t="shared" si="212"/>
        <v/>
      </c>
      <c r="FI56" s="4" t="str">
        <f t="shared" si="212"/>
        <v/>
      </c>
      <c r="FJ56" s="4" t="str">
        <f t="shared" si="212"/>
        <v/>
      </c>
      <c r="FK56" s="4" t="str">
        <f t="shared" si="212"/>
        <v/>
      </c>
      <c r="FL56" s="4" t="str">
        <f t="shared" si="212"/>
        <v/>
      </c>
      <c r="FM56" s="4" t="str">
        <f t="shared" si="212"/>
        <v/>
      </c>
      <c r="FN56" s="4" t="str">
        <f t="shared" si="212"/>
        <v/>
      </c>
      <c r="FO56" s="4" t="str">
        <f t="shared" si="212"/>
        <v/>
      </c>
      <c r="FP56" s="4" t="str">
        <f t="shared" si="212"/>
        <v/>
      </c>
      <c r="FQ56" s="4" t="str">
        <f t="shared" si="212"/>
        <v/>
      </c>
      <c r="FR56" s="4" t="str">
        <f t="shared" si="212"/>
        <v/>
      </c>
      <c r="FS56" s="4" t="str">
        <f t="shared" si="212"/>
        <v/>
      </c>
      <c r="FT56" s="4" t="str">
        <f t="shared" si="212"/>
        <v/>
      </c>
      <c r="FU56" s="4" t="str">
        <f t="shared" si="212"/>
        <v/>
      </c>
      <c r="FV56" s="4" t="str">
        <f t="shared" si="212"/>
        <v/>
      </c>
      <c r="FW56" s="4" t="str">
        <f t="shared" si="212"/>
        <v/>
      </c>
      <c r="FX56" s="4" t="str">
        <f t="shared" si="212"/>
        <v/>
      </c>
      <c r="FY56" s="4" t="str">
        <f t="shared" si="212"/>
        <v/>
      </c>
      <c r="FZ56" s="4" t="str">
        <f t="shared" si="212"/>
        <v/>
      </c>
      <c r="GA56" s="218" t="str">
        <f t="shared" si="212"/>
        <v/>
      </c>
      <c r="GB56" s="145" t="str">
        <f t="shared" si="212"/>
        <v/>
      </c>
      <c r="GC56" s="74" t="str">
        <f t="shared" si="212"/>
        <v/>
      </c>
      <c r="GD56" s="74" t="str">
        <f t="shared" si="212"/>
        <v/>
      </c>
      <c r="GE56" s="74" t="str">
        <f t="shared" si="212"/>
        <v/>
      </c>
      <c r="GF56" s="74" t="str">
        <f t="shared" si="212"/>
        <v/>
      </c>
      <c r="GG56" s="74" t="str">
        <f t="shared" si="212"/>
        <v/>
      </c>
      <c r="GH56" s="74" t="str">
        <f t="shared" si="212"/>
        <v/>
      </c>
      <c r="GI56" s="74" t="str">
        <f t="shared" si="212"/>
        <v/>
      </c>
      <c r="GJ56" s="74" t="str">
        <f t="shared" si="212"/>
        <v/>
      </c>
      <c r="GK56" s="74" t="str">
        <f t="shared" si="212"/>
        <v/>
      </c>
      <c r="GL56" s="74" t="str">
        <f t="shared" si="212"/>
        <v/>
      </c>
      <c r="GM56" s="74" t="str">
        <f t="shared" si="212"/>
        <v/>
      </c>
      <c r="GN56" s="74" t="str">
        <f t="shared" si="212"/>
        <v/>
      </c>
      <c r="GO56" s="74" t="str">
        <f t="shared" si="212"/>
        <v/>
      </c>
      <c r="GP56" s="74" t="str">
        <f t="shared" si="212"/>
        <v/>
      </c>
      <c r="GQ56" s="74" t="str">
        <f t="shared" si="212"/>
        <v/>
      </c>
      <c r="GR56" s="74" t="str">
        <f t="shared" si="212"/>
        <v/>
      </c>
      <c r="GS56" s="74" t="str">
        <f t="shared" si="212"/>
        <v/>
      </c>
      <c r="GT56" s="74" t="str">
        <f t="shared" si="212"/>
        <v/>
      </c>
      <c r="GU56" s="74" t="str">
        <f t="shared" si="212"/>
        <v/>
      </c>
      <c r="GV56" s="74" t="str">
        <f t="shared" si="212"/>
        <v/>
      </c>
      <c r="GW56" s="74" t="str">
        <f t="shared" si="212"/>
        <v/>
      </c>
      <c r="GX56" s="74" t="str">
        <f t="shared" si="212"/>
        <v/>
      </c>
      <c r="GY56" s="74" t="str">
        <f t="shared" si="212"/>
        <v/>
      </c>
      <c r="GZ56" s="74" t="str">
        <f t="shared" si="212"/>
        <v/>
      </c>
      <c r="HA56" s="74" t="str">
        <f t="shared" si="212"/>
        <v/>
      </c>
      <c r="HB56" s="74" t="str">
        <f t="shared" si="212"/>
        <v/>
      </c>
      <c r="HC56" s="74" t="str">
        <f t="shared" si="212"/>
        <v/>
      </c>
      <c r="HD56" s="74" t="str">
        <f t="shared" si="212"/>
        <v/>
      </c>
      <c r="HE56" s="74" t="str">
        <f t="shared" si="212"/>
        <v/>
      </c>
      <c r="HF56" s="74" t="str">
        <f t="shared" si="212"/>
        <v/>
      </c>
      <c r="HG56" s="74" t="str">
        <f t="shared" si="212"/>
        <v/>
      </c>
      <c r="HH56" s="74" t="str">
        <f t="shared" si="212"/>
        <v/>
      </c>
      <c r="HI56" s="74" t="str">
        <f t="shared" si="212"/>
        <v/>
      </c>
      <c r="HJ56" s="74" t="str">
        <f t="shared" si="212"/>
        <v/>
      </c>
      <c r="HK56" s="74" t="str">
        <f t="shared" si="212"/>
        <v/>
      </c>
      <c r="HL56" s="74" t="str">
        <f t="shared" ref="HL56:JW56" si="213">IFERROR(((HL20-HK20)/HK20),"")</f>
        <v/>
      </c>
      <c r="HM56" s="74" t="str">
        <f t="shared" si="213"/>
        <v/>
      </c>
      <c r="HN56" s="74" t="str">
        <f t="shared" si="213"/>
        <v/>
      </c>
      <c r="HO56" s="74" t="str">
        <f t="shared" si="213"/>
        <v/>
      </c>
      <c r="HP56" s="74" t="str">
        <f t="shared" si="213"/>
        <v/>
      </c>
      <c r="HQ56" s="74" t="str">
        <f t="shared" si="213"/>
        <v/>
      </c>
      <c r="HR56" s="74" t="str">
        <f t="shared" si="213"/>
        <v/>
      </c>
      <c r="HS56" s="74" t="str">
        <f t="shared" si="213"/>
        <v/>
      </c>
      <c r="HT56" s="74" t="str">
        <f t="shared" si="213"/>
        <v/>
      </c>
      <c r="HU56" s="74" t="str">
        <f t="shared" si="213"/>
        <v/>
      </c>
      <c r="HV56" s="74" t="str">
        <f t="shared" si="213"/>
        <v/>
      </c>
      <c r="HW56" s="74" t="str">
        <f t="shared" si="213"/>
        <v/>
      </c>
      <c r="HX56" s="74" t="str">
        <f t="shared" si="213"/>
        <v/>
      </c>
      <c r="HY56" s="74" t="str">
        <f t="shared" si="213"/>
        <v/>
      </c>
      <c r="HZ56" s="74" t="str">
        <f t="shared" si="213"/>
        <v/>
      </c>
      <c r="IA56" s="74" t="str">
        <f t="shared" si="213"/>
        <v/>
      </c>
      <c r="IB56" s="74" t="str">
        <f t="shared" si="213"/>
        <v/>
      </c>
      <c r="IC56" s="74" t="str">
        <f t="shared" si="213"/>
        <v/>
      </c>
      <c r="ID56" s="74" t="str">
        <f t="shared" si="213"/>
        <v/>
      </c>
      <c r="IE56" s="74" t="str">
        <f t="shared" si="213"/>
        <v/>
      </c>
      <c r="IF56" s="74" t="str">
        <f t="shared" si="213"/>
        <v/>
      </c>
      <c r="IG56" s="74" t="str">
        <f t="shared" si="213"/>
        <v/>
      </c>
      <c r="IH56" s="74" t="str">
        <f t="shared" si="213"/>
        <v/>
      </c>
      <c r="II56" s="74" t="str">
        <f t="shared" si="213"/>
        <v/>
      </c>
      <c r="IJ56" s="74" t="str">
        <f t="shared" si="213"/>
        <v/>
      </c>
      <c r="IK56" s="74" t="str">
        <f t="shared" si="213"/>
        <v/>
      </c>
      <c r="IL56" s="74" t="str">
        <f t="shared" si="213"/>
        <v/>
      </c>
      <c r="IM56" s="191" t="str">
        <f t="shared" si="213"/>
        <v/>
      </c>
      <c r="IN56" s="74" t="str">
        <f t="shared" si="213"/>
        <v/>
      </c>
      <c r="IO56" s="74" t="str">
        <f t="shared" si="213"/>
        <v/>
      </c>
      <c r="IP56" s="74" t="str">
        <f t="shared" si="213"/>
        <v/>
      </c>
      <c r="IQ56" s="74" t="str">
        <f t="shared" si="213"/>
        <v/>
      </c>
      <c r="IR56" s="74" t="str">
        <f t="shared" si="213"/>
        <v/>
      </c>
      <c r="IS56" s="74" t="str">
        <f t="shared" si="213"/>
        <v/>
      </c>
      <c r="IT56" s="74" t="str">
        <f t="shared" si="213"/>
        <v/>
      </c>
      <c r="IU56" s="74" t="str">
        <f t="shared" si="213"/>
        <v/>
      </c>
      <c r="IV56" s="74" t="str">
        <f t="shared" si="213"/>
        <v/>
      </c>
      <c r="IW56" s="74" t="str">
        <f t="shared" si="213"/>
        <v/>
      </c>
      <c r="IX56" s="74" t="str">
        <f t="shared" si="213"/>
        <v/>
      </c>
      <c r="IY56" s="74" t="str">
        <f t="shared" si="213"/>
        <v/>
      </c>
      <c r="IZ56" s="74" t="str">
        <f t="shared" si="213"/>
        <v/>
      </c>
      <c r="JA56" s="74" t="str">
        <f t="shared" si="213"/>
        <v/>
      </c>
      <c r="JB56" s="74" t="str">
        <f t="shared" si="213"/>
        <v/>
      </c>
      <c r="JC56" s="74" t="str">
        <f t="shared" si="213"/>
        <v/>
      </c>
      <c r="JD56" s="74" t="str">
        <f t="shared" si="213"/>
        <v/>
      </c>
      <c r="JE56" s="74" t="str">
        <f t="shared" si="213"/>
        <v/>
      </c>
      <c r="JF56" s="74" t="str">
        <f t="shared" si="213"/>
        <v/>
      </c>
      <c r="JG56" s="74" t="str">
        <f t="shared" si="213"/>
        <v/>
      </c>
      <c r="JH56" s="74" t="str">
        <f t="shared" si="213"/>
        <v/>
      </c>
      <c r="JI56" s="74" t="str">
        <f t="shared" si="213"/>
        <v/>
      </c>
      <c r="JJ56" s="74" t="str">
        <f t="shared" si="213"/>
        <v/>
      </c>
      <c r="JK56" s="74" t="str">
        <f t="shared" si="213"/>
        <v/>
      </c>
      <c r="JL56" s="74" t="str">
        <f t="shared" si="213"/>
        <v/>
      </c>
      <c r="JM56" s="74" t="str">
        <f t="shared" si="213"/>
        <v/>
      </c>
      <c r="JN56" s="74" t="str">
        <f t="shared" si="213"/>
        <v/>
      </c>
      <c r="JO56" s="74" t="str">
        <f t="shared" si="213"/>
        <v/>
      </c>
      <c r="JP56" s="279" t="str">
        <f t="shared" si="213"/>
        <v/>
      </c>
      <c r="JQ56" s="74" t="str">
        <f t="shared" si="213"/>
        <v/>
      </c>
      <c r="JR56" s="74" t="str">
        <f t="shared" si="213"/>
        <v/>
      </c>
      <c r="JS56" s="74" t="str">
        <f t="shared" si="213"/>
        <v/>
      </c>
      <c r="JT56" s="74" t="str">
        <f t="shared" si="213"/>
        <v/>
      </c>
      <c r="JU56" s="74" t="str">
        <f t="shared" si="213"/>
        <v/>
      </c>
      <c r="JV56" s="74" t="str">
        <f t="shared" si="213"/>
        <v/>
      </c>
      <c r="JW56" s="74" t="str">
        <f t="shared" si="213"/>
        <v/>
      </c>
      <c r="JX56" s="74" t="str">
        <f t="shared" ref="JX56:MI56" si="214">IFERROR(((JX20-JW20)/JW20),"")</f>
        <v/>
      </c>
      <c r="JY56" s="74" t="str">
        <f t="shared" si="214"/>
        <v/>
      </c>
      <c r="JZ56" s="74" t="str">
        <f t="shared" si="214"/>
        <v/>
      </c>
      <c r="KA56" s="74" t="str">
        <f t="shared" si="214"/>
        <v/>
      </c>
      <c r="KB56" s="74" t="str">
        <f t="shared" si="214"/>
        <v/>
      </c>
      <c r="KC56" s="74" t="str">
        <f t="shared" si="214"/>
        <v/>
      </c>
      <c r="KD56" s="74" t="str">
        <f t="shared" si="214"/>
        <v/>
      </c>
      <c r="KE56" s="74" t="str">
        <f t="shared" si="214"/>
        <v/>
      </c>
      <c r="KF56" s="74" t="str">
        <f t="shared" si="214"/>
        <v/>
      </c>
      <c r="KG56" s="74" t="str">
        <f t="shared" si="214"/>
        <v/>
      </c>
      <c r="KH56" s="74" t="str">
        <f t="shared" si="214"/>
        <v/>
      </c>
      <c r="KI56" s="74" t="str">
        <f t="shared" si="214"/>
        <v/>
      </c>
      <c r="KJ56" s="74" t="str">
        <f t="shared" si="214"/>
        <v/>
      </c>
      <c r="KK56" s="74" t="str">
        <f t="shared" si="214"/>
        <v/>
      </c>
      <c r="KL56" s="74" t="str">
        <f t="shared" si="214"/>
        <v/>
      </c>
      <c r="KM56" s="74" t="str">
        <f t="shared" si="214"/>
        <v/>
      </c>
      <c r="KN56" s="74" t="str">
        <f t="shared" si="214"/>
        <v/>
      </c>
      <c r="KO56" s="74" t="str">
        <f t="shared" si="214"/>
        <v/>
      </c>
      <c r="KP56" s="74" t="str">
        <f t="shared" si="214"/>
        <v/>
      </c>
      <c r="KQ56" s="74" t="str">
        <f t="shared" si="214"/>
        <v/>
      </c>
      <c r="KR56" s="74" t="str">
        <f t="shared" si="214"/>
        <v/>
      </c>
      <c r="KS56" s="74" t="str">
        <f t="shared" si="214"/>
        <v/>
      </c>
      <c r="KT56" s="74" t="str">
        <f t="shared" si="214"/>
        <v/>
      </c>
      <c r="KU56" s="74" t="str">
        <f t="shared" si="214"/>
        <v/>
      </c>
      <c r="KV56" s="74" t="str">
        <f t="shared" si="214"/>
        <v/>
      </c>
      <c r="KW56" s="74" t="str">
        <f t="shared" si="214"/>
        <v/>
      </c>
      <c r="KX56" s="74" t="str">
        <f t="shared" si="214"/>
        <v/>
      </c>
      <c r="KY56" s="74" t="str">
        <f t="shared" si="214"/>
        <v/>
      </c>
      <c r="KZ56" s="74" t="str">
        <f t="shared" si="214"/>
        <v/>
      </c>
      <c r="LA56" s="74" t="str">
        <f t="shared" si="214"/>
        <v/>
      </c>
      <c r="LB56" s="74" t="str">
        <f t="shared" si="214"/>
        <v/>
      </c>
      <c r="LC56" s="74" t="str">
        <f t="shared" si="214"/>
        <v/>
      </c>
      <c r="LD56" s="74" t="str">
        <f t="shared" si="214"/>
        <v/>
      </c>
      <c r="LE56" s="74" t="str">
        <f t="shared" si="214"/>
        <v/>
      </c>
      <c r="LF56" s="74" t="str">
        <f t="shared" si="214"/>
        <v/>
      </c>
      <c r="LG56" s="74" t="str">
        <f t="shared" si="214"/>
        <v/>
      </c>
      <c r="LH56" s="74" t="str">
        <f t="shared" si="214"/>
        <v/>
      </c>
      <c r="LI56" s="74" t="str">
        <f t="shared" si="214"/>
        <v/>
      </c>
      <c r="LJ56" s="74" t="str">
        <f t="shared" si="214"/>
        <v/>
      </c>
      <c r="LK56" s="74" t="str">
        <f t="shared" si="214"/>
        <v/>
      </c>
      <c r="LL56" s="74" t="str">
        <f t="shared" si="214"/>
        <v/>
      </c>
      <c r="LM56" s="74" t="str">
        <f t="shared" si="214"/>
        <v/>
      </c>
      <c r="LN56" s="74" t="str">
        <f t="shared" si="214"/>
        <v/>
      </c>
      <c r="LO56" s="74" t="str">
        <f t="shared" si="214"/>
        <v/>
      </c>
      <c r="LP56" s="74" t="str">
        <f t="shared" si="214"/>
        <v/>
      </c>
      <c r="LQ56" s="74" t="str">
        <f t="shared" si="214"/>
        <v/>
      </c>
      <c r="LR56" s="74" t="str">
        <f t="shared" si="214"/>
        <v/>
      </c>
      <c r="LS56" s="74" t="str">
        <f t="shared" si="214"/>
        <v/>
      </c>
      <c r="LT56" s="74" t="str">
        <f t="shared" si="214"/>
        <v/>
      </c>
      <c r="LU56" s="74" t="str">
        <f t="shared" si="214"/>
        <v/>
      </c>
      <c r="LV56" s="74" t="str">
        <f t="shared" si="214"/>
        <v/>
      </c>
      <c r="LW56" s="74" t="str">
        <f t="shared" si="214"/>
        <v/>
      </c>
      <c r="LX56" s="74" t="str">
        <f t="shared" si="214"/>
        <v/>
      </c>
      <c r="LY56" s="74" t="str">
        <f t="shared" si="214"/>
        <v/>
      </c>
      <c r="LZ56" s="74" t="str">
        <f t="shared" si="214"/>
        <v/>
      </c>
      <c r="MA56" s="74" t="str">
        <f t="shared" si="214"/>
        <v/>
      </c>
      <c r="MB56" s="74" t="str">
        <f t="shared" si="214"/>
        <v/>
      </c>
      <c r="MC56" s="74" t="str">
        <f t="shared" si="214"/>
        <v/>
      </c>
      <c r="MD56" s="74" t="str">
        <f t="shared" si="214"/>
        <v/>
      </c>
      <c r="ME56" s="74" t="str">
        <f t="shared" si="214"/>
        <v/>
      </c>
      <c r="MF56" s="74" t="str">
        <f t="shared" si="214"/>
        <v/>
      </c>
      <c r="MG56" s="74" t="str">
        <f t="shared" si="214"/>
        <v/>
      </c>
      <c r="MH56" s="74" t="str">
        <f t="shared" si="214"/>
        <v/>
      </c>
      <c r="MI56" s="74" t="str">
        <f t="shared" si="214"/>
        <v/>
      </c>
      <c r="MJ56" s="74" t="str">
        <f t="shared" ref="MJ56:NX56" si="215">IFERROR(((MJ20-MI20)/MI20),"")</f>
        <v/>
      </c>
      <c r="MK56" s="74" t="str">
        <f t="shared" si="215"/>
        <v/>
      </c>
      <c r="ML56" s="74" t="str">
        <f t="shared" si="215"/>
        <v/>
      </c>
      <c r="MM56" s="74" t="str">
        <f t="shared" si="215"/>
        <v/>
      </c>
      <c r="MN56" s="74" t="str">
        <f t="shared" si="215"/>
        <v/>
      </c>
      <c r="MO56" s="74" t="str">
        <f t="shared" si="215"/>
        <v/>
      </c>
      <c r="MP56" s="74" t="str">
        <f t="shared" si="215"/>
        <v/>
      </c>
      <c r="MQ56" s="74" t="str">
        <f t="shared" si="215"/>
        <v/>
      </c>
      <c r="MR56" s="74" t="str">
        <f t="shared" si="215"/>
        <v/>
      </c>
      <c r="MS56" s="74" t="str">
        <f t="shared" si="215"/>
        <v/>
      </c>
      <c r="MT56" s="74" t="str">
        <f t="shared" si="215"/>
        <v/>
      </c>
      <c r="MU56" s="74" t="str">
        <f t="shared" si="215"/>
        <v/>
      </c>
      <c r="MV56" s="74" t="str">
        <f t="shared" si="215"/>
        <v/>
      </c>
      <c r="MW56" s="74" t="str">
        <f t="shared" si="215"/>
        <v/>
      </c>
      <c r="MX56" s="74" t="str">
        <f t="shared" si="215"/>
        <v/>
      </c>
      <c r="MY56" s="74" t="str">
        <f t="shared" si="215"/>
        <v/>
      </c>
      <c r="MZ56" s="74" t="str">
        <f t="shared" si="215"/>
        <v/>
      </c>
      <c r="NA56" s="74" t="str">
        <f t="shared" si="215"/>
        <v/>
      </c>
      <c r="NB56" s="74" t="str">
        <f t="shared" si="215"/>
        <v/>
      </c>
      <c r="NC56" s="74" t="str">
        <f t="shared" si="215"/>
        <v/>
      </c>
      <c r="ND56" s="74" t="str">
        <f t="shared" si="215"/>
        <v/>
      </c>
      <c r="NE56" s="74" t="str">
        <f t="shared" si="215"/>
        <v/>
      </c>
      <c r="NF56" s="74">
        <f t="shared" si="215"/>
        <v>-1</v>
      </c>
      <c r="NG56" s="74" t="str">
        <f t="shared" si="215"/>
        <v/>
      </c>
      <c r="NH56" s="74" t="str">
        <f t="shared" si="215"/>
        <v/>
      </c>
      <c r="NI56" s="74">
        <f t="shared" si="215"/>
        <v>-1</v>
      </c>
      <c r="NJ56" s="74" t="str">
        <f t="shared" si="215"/>
        <v/>
      </c>
      <c r="NK56" s="74" t="str">
        <f t="shared" si="215"/>
        <v/>
      </c>
      <c r="NL56" s="74">
        <f t="shared" si="215"/>
        <v>-1</v>
      </c>
      <c r="NM56" s="74" t="str">
        <f t="shared" si="215"/>
        <v/>
      </c>
      <c r="NN56" s="74" t="str">
        <f t="shared" si="215"/>
        <v/>
      </c>
      <c r="NO56" s="74">
        <f t="shared" si="215"/>
        <v>1.6470588235294117</v>
      </c>
      <c r="NP56" s="74">
        <f t="shared" si="215"/>
        <v>-0.32222222222222224</v>
      </c>
      <c r="NQ56" s="74">
        <f t="shared" si="215"/>
        <v>-0.86885245901639341</v>
      </c>
      <c r="NR56" s="279">
        <f t="shared" si="215"/>
        <v>-1</v>
      </c>
      <c r="NS56" s="74" t="str">
        <f t="shared" si="215"/>
        <v/>
      </c>
      <c r="NT56" s="74" t="str">
        <f t="shared" si="215"/>
        <v/>
      </c>
      <c r="NU56" s="74" t="str">
        <f t="shared" si="215"/>
        <v/>
      </c>
      <c r="NV56" s="74" t="str">
        <f t="shared" si="215"/>
        <v/>
      </c>
      <c r="NW56" s="74" t="str">
        <f t="shared" si="215"/>
        <v/>
      </c>
      <c r="NX56" s="74" t="str">
        <f t="shared" si="215"/>
        <v/>
      </c>
      <c r="NY56" s="74"/>
      <c r="NZ56" s="74"/>
      <c r="OA56" s="253" t="str">
        <f t="shared" si="105"/>
        <v/>
      </c>
      <c r="OB56" s="74">
        <f t="shared" si="106"/>
        <v>2.073308504034761</v>
      </c>
      <c r="OC56" s="253"/>
      <c r="OD56" s="74"/>
      <c r="OE56" s="74"/>
      <c r="OF56" s="74" t="str">
        <f t="shared" si="107"/>
        <v/>
      </c>
      <c r="OG56" s="74" t="str">
        <f t="shared" si="197"/>
        <v/>
      </c>
      <c r="OH56" s="74" t="str">
        <f t="shared" si="197"/>
        <v/>
      </c>
      <c r="OI56" s="74" t="str">
        <f t="shared" si="197"/>
        <v/>
      </c>
      <c r="OJ56" s="74" t="str">
        <f t="shared" si="197"/>
        <v/>
      </c>
      <c r="OK56" s="74" t="str">
        <f t="shared" si="197"/>
        <v/>
      </c>
      <c r="OL56" s="74" t="str">
        <f t="shared" si="197"/>
        <v/>
      </c>
      <c r="OM56" s="145"/>
      <c r="ON56" s="185" t="e">
        <f t="shared" si="109"/>
        <v>#DIV/0!</v>
      </c>
    </row>
    <row r="57" spans="1:404" x14ac:dyDescent="0.2">
      <c r="A57" s="315"/>
      <c r="B57" s="21" t="s">
        <v>54</v>
      </c>
      <c r="C57" s="145" t="str">
        <f t="shared" ref="C57:AH57" si="216">IFERROR(((C21-B21)/B21),"")</f>
        <v/>
      </c>
      <c r="D57" s="145" t="str">
        <f t="shared" si="216"/>
        <v/>
      </c>
      <c r="E57" s="145" t="str">
        <f t="shared" si="216"/>
        <v/>
      </c>
      <c r="F57" s="145" t="str">
        <f t="shared" si="216"/>
        <v/>
      </c>
      <c r="G57" s="145">
        <f t="shared" si="216"/>
        <v>-1</v>
      </c>
      <c r="H57" s="145" t="str">
        <f t="shared" si="216"/>
        <v/>
      </c>
      <c r="I57" s="145" t="str">
        <f t="shared" si="216"/>
        <v/>
      </c>
      <c r="J57" s="145" t="str">
        <f t="shared" si="216"/>
        <v/>
      </c>
      <c r="K57" s="145" t="str">
        <f t="shared" si="216"/>
        <v/>
      </c>
      <c r="L57" s="145" t="str">
        <f t="shared" si="216"/>
        <v/>
      </c>
      <c r="M57" s="145">
        <f t="shared" si="216"/>
        <v>-1</v>
      </c>
      <c r="N57" s="145" t="str">
        <f t="shared" si="216"/>
        <v/>
      </c>
      <c r="O57" s="145">
        <f t="shared" si="216"/>
        <v>-1</v>
      </c>
      <c r="P57" s="145" t="str">
        <f t="shared" si="216"/>
        <v/>
      </c>
      <c r="Q57" s="145" t="str">
        <f t="shared" si="216"/>
        <v/>
      </c>
      <c r="R57" s="145">
        <f t="shared" si="216"/>
        <v>-1</v>
      </c>
      <c r="S57" s="145" t="str">
        <f t="shared" si="216"/>
        <v/>
      </c>
      <c r="T57" s="145" t="str">
        <f t="shared" si="216"/>
        <v/>
      </c>
      <c r="U57" s="145" t="str">
        <f t="shared" si="216"/>
        <v/>
      </c>
      <c r="V57" s="145">
        <f t="shared" si="216"/>
        <v>1</v>
      </c>
      <c r="W57" s="145">
        <f t="shared" si="216"/>
        <v>-1</v>
      </c>
      <c r="X57" s="145" t="str">
        <f t="shared" si="216"/>
        <v/>
      </c>
      <c r="Y57" s="145" t="str">
        <f t="shared" si="216"/>
        <v/>
      </c>
      <c r="Z57" s="145" t="str">
        <f t="shared" si="216"/>
        <v/>
      </c>
      <c r="AA57" s="145" t="str">
        <f t="shared" si="216"/>
        <v/>
      </c>
      <c r="AB57" s="145" t="str">
        <f t="shared" si="216"/>
        <v/>
      </c>
      <c r="AC57" s="145" t="str">
        <f t="shared" si="216"/>
        <v/>
      </c>
      <c r="AD57" s="145" t="str">
        <f t="shared" si="216"/>
        <v/>
      </c>
      <c r="AE57" s="145" t="str">
        <f t="shared" si="216"/>
        <v/>
      </c>
      <c r="AF57" s="145" t="str">
        <f t="shared" si="216"/>
        <v/>
      </c>
      <c r="AG57" s="145" t="str">
        <f t="shared" si="216"/>
        <v/>
      </c>
      <c r="AH57" s="145" t="str">
        <f t="shared" si="216"/>
        <v/>
      </c>
      <c r="AI57" s="145" t="str">
        <f t="shared" ref="AI57:BN57" si="217">IFERROR(((AI21-AH21)/AH21),"")</f>
        <v/>
      </c>
      <c r="AJ57" s="145" t="str">
        <f t="shared" si="217"/>
        <v/>
      </c>
      <c r="AK57" s="145" t="str">
        <f t="shared" si="217"/>
        <v/>
      </c>
      <c r="AL57" s="145" t="str">
        <f t="shared" si="217"/>
        <v/>
      </c>
      <c r="AM57" s="145" t="str">
        <f t="shared" si="217"/>
        <v/>
      </c>
      <c r="AN57" s="145" t="str">
        <f t="shared" si="217"/>
        <v/>
      </c>
      <c r="AO57" s="145" t="str">
        <f t="shared" si="217"/>
        <v/>
      </c>
      <c r="AP57" s="145" t="str">
        <f t="shared" si="217"/>
        <v/>
      </c>
      <c r="AQ57" s="145" t="str">
        <f t="shared" si="217"/>
        <v/>
      </c>
      <c r="AR57" s="145" t="str">
        <f t="shared" si="217"/>
        <v/>
      </c>
      <c r="AS57" s="145" t="str">
        <f t="shared" si="217"/>
        <v/>
      </c>
      <c r="AT57" s="145" t="str">
        <f t="shared" si="217"/>
        <v/>
      </c>
      <c r="AU57" s="145" t="str">
        <f t="shared" si="217"/>
        <v/>
      </c>
      <c r="AV57" s="145" t="str">
        <f t="shared" si="217"/>
        <v/>
      </c>
      <c r="AW57" s="145" t="str">
        <f t="shared" si="217"/>
        <v/>
      </c>
      <c r="AX57" s="145" t="str">
        <f t="shared" si="217"/>
        <v/>
      </c>
      <c r="AY57" s="145" t="str">
        <f t="shared" si="217"/>
        <v/>
      </c>
      <c r="AZ57" s="145" t="str">
        <f t="shared" si="217"/>
        <v/>
      </c>
      <c r="BA57" s="145" t="str">
        <f t="shared" si="217"/>
        <v/>
      </c>
      <c r="BB57" s="145" t="str">
        <f t="shared" si="217"/>
        <v/>
      </c>
      <c r="BC57" s="145" t="str">
        <f t="shared" si="217"/>
        <v/>
      </c>
      <c r="BD57" s="145" t="str">
        <f t="shared" si="217"/>
        <v/>
      </c>
      <c r="BE57" s="145" t="str">
        <f t="shared" si="217"/>
        <v/>
      </c>
      <c r="BF57" s="145" t="str">
        <f t="shared" si="217"/>
        <v/>
      </c>
      <c r="BG57" s="145" t="str">
        <f t="shared" si="217"/>
        <v/>
      </c>
      <c r="BH57" s="145" t="str">
        <f t="shared" si="217"/>
        <v/>
      </c>
      <c r="BI57" s="145" t="str">
        <f t="shared" si="217"/>
        <v/>
      </c>
      <c r="BJ57" s="145" t="str">
        <f t="shared" si="217"/>
        <v/>
      </c>
      <c r="BK57" s="145" t="str">
        <f t="shared" si="217"/>
        <v/>
      </c>
      <c r="BL57" s="145" t="str">
        <f t="shared" si="217"/>
        <v/>
      </c>
      <c r="BM57" s="145" t="str">
        <f t="shared" si="217"/>
        <v/>
      </c>
      <c r="BN57" s="145" t="str">
        <f t="shared" si="217"/>
        <v/>
      </c>
      <c r="BO57" s="145" t="str">
        <f t="shared" ref="BO57:CT57" si="218">IFERROR(((BO21-BN21)/BN21),"")</f>
        <v/>
      </c>
      <c r="BP57" s="145" t="str">
        <f t="shared" si="218"/>
        <v/>
      </c>
      <c r="BQ57" s="145" t="str">
        <f t="shared" si="218"/>
        <v/>
      </c>
      <c r="BR57" s="145" t="str">
        <f t="shared" si="218"/>
        <v/>
      </c>
      <c r="BS57" s="145" t="str">
        <f t="shared" si="218"/>
        <v/>
      </c>
      <c r="BT57" s="145" t="str">
        <f t="shared" si="218"/>
        <v/>
      </c>
      <c r="BU57" s="145" t="str">
        <f t="shared" si="218"/>
        <v/>
      </c>
      <c r="BV57" s="145" t="str">
        <f t="shared" si="218"/>
        <v/>
      </c>
      <c r="BW57" s="145" t="str">
        <f t="shared" si="218"/>
        <v/>
      </c>
      <c r="BX57" s="145" t="str">
        <f t="shared" si="218"/>
        <v/>
      </c>
      <c r="BY57" s="145" t="str">
        <f t="shared" si="218"/>
        <v/>
      </c>
      <c r="BZ57" s="145" t="str">
        <f t="shared" si="218"/>
        <v/>
      </c>
      <c r="CA57" s="145" t="str">
        <f t="shared" si="218"/>
        <v/>
      </c>
      <c r="CB57" s="145" t="str">
        <f t="shared" si="218"/>
        <v/>
      </c>
      <c r="CC57" s="145" t="str">
        <f t="shared" si="218"/>
        <v/>
      </c>
      <c r="CD57" s="145" t="str">
        <f t="shared" si="218"/>
        <v/>
      </c>
      <c r="CE57" s="145" t="str">
        <f t="shared" si="218"/>
        <v/>
      </c>
      <c r="CF57" s="145" t="str">
        <f t="shared" si="218"/>
        <v/>
      </c>
      <c r="CG57" s="145" t="str">
        <f t="shared" si="218"/>
        <v/>
      </c>
      <c r="CH57" s="145" t="str">
        <f t="shared" si="218"/>
        <v/>
      </c>
      <c r="CI57" s="145" t="str">
        <f t="shared" si="218"/>
        <v/>
      </c>
      <c r="CJ57" s="145" t="str">
        <f t="shared" si="218"/>
        <v/>
      </c>
      <c r="CK57" s="145" t="str">
        <f t="shared" si="218"/>
        <v/>
      </c>
      <c r="CL57" s="145" t="str">
        <f t="shared" si="218"/>
        <v/>
      </c>
      <c r="CM57" s="145" t="str">
        <f t="shared" si="218"/>
        <v/>
      </c>
      <c r="CN57" s="145" t="str">
        <f t="shared" si="218"/>
        <v/>
      </c>
      <c r="CO57" s="145" t="str">
        <f t="shared" si="218"/>
        <v/>
      </c>
      <c r="CP57" s="145" t="str">
        <f t="shared" si="218"/>
        <v/>
      </c>
      <c r="CQ57" s="145" t="str">
        <f t="shared" si="218"/>
        <v/>
      </c>
      <c r="CR57" s="145" t="str">
        <f t="shared" si="218"/>
        <v/>
      </c>
      <c r="CS57" s="145" t="str">
        <f t="shared" si="218"/>
        <v/>
      </c>
      <c r="CT57" s="145" t="str">
        <f t="shared" si="218"/>
        <v/>
      </c>
      <c r="CU57" s="145" t="str">
        <f t="shared" ref="CU57:DZ57" si="219">IFERROR(((CU21-CT21)/CT21),"")</f>
        <v/>
      </c>
      <c r="CV57" s="145" t="str">
        <f t="shared" si="219"/>
        <v/>
      </c>
      <c r="CW57" s="145" t="str">
        <f t="shared" si="219"/>
        <v/>
      </c>
      <c r="CX57" s="145" t="str">
        <f t="shared" si="219"/>
        <v/>
      </c>
      <c r="CY57" s="145" t="str">
        <f t="shared" si="219"/>
        <v/>
      </c>
      <c r="CZ57" s="145" t="str">
        <f t="shared" si="219"/>
        <v/>
      </c>
      <c r="DA57" s="145" t="str">
        <f t="shared" si="219"/>
        <v/>
      </c>
      <c r="DB57" s="145" t="str">
        <f t="shared" si="219"/>
        <v/>
      </c>
      <c r="DC57" s="145" t="str">
        <f t="shared" si="219"/>
        <v/>
      </c>
      <c r="DD57" s="145" t="str">
        <f t="shared" si="219"/>
        <v/>
      </c>
      <c r="DE57" s="145" t="str">
        <f t="shared" si="219"/>
        <v/>
      </c>
      <c r="DF57" s="145" t="str">
        <f t="shared" si="219"/>
        <v/>
      </c>
      <c r="DG57" s="145" t="str">
        <f t="shared" si="219"/>
        <v/>
      </c>
      <c r="DH57" s="145" t="str">
        <f t="shared" si="219"/>
        <v/>
      </c>
      <c r="DI57" s="145" t="str">
        <f t="shared" si="219"/>
        <v/>
      </c>
      <c r="DJ57" s="145" t="str">
        <f t="shared" si="219"/>
        <v/>
      </c>
      <c r="DK57" s="145" t="str">
        <f t="shared" si="219"/>
        <v/>
      </c>
      <c r="DL57" s="145" t="str">
        <f t="shared" si="219"/>
        <v/>
      </c>
      <c r="DM57" s="145" t="str">
        <f t="shared" si="219"/>
        <v/>
      </c>
      <c r="DN57" s="145" t="str">
        <f t="shared" si="219"/>
        <v/>
      </c>
      <c r="DO57" s="145" t="str">
        <f t="shared" si="219"/>
        <v/>
      </c>
      <c r="DP57" s="145" t="str">
        <f t="shared" si="219"/>
        <v/>
      </c>
      <c r="DQ57" s="145" t="str">
        <f t="shared" si="219"/>
        <v/>
      </c>
      <c r="DR57" s="145" t="str">
        <f t="shared" si="219"/>
        <v/>
      </c>
      <c r="DS57" s="145" t="str">
        <f t="shared" si="219"/>
        <v/>
      </c>
      <c r="DT57" s="145" t="str">
        <f t="shared" si="219"/>
        <v/>
      </c>
      <c r="DU57" s="145" t="str">
        <f t="shared" si="219"/>
        <v/>
      </c>
      <c r="DV57" s="145" t="str">
        <f t="shared" si="219"/>
        <v/>
      </c>
      <c r="DW57" s="145" t="str">
        <f t="shared" si="219"/>
        <v/>
      </c>
      <c r="DX57" s="145" t="str">
        <f t="shared" si="219"/>
        <v/>
      </c>
      <c r="DY57" s="145" t="str">
        <f t="shared" si="219"/>
        <v/>
      </c>
      <c r="DZ57" s="4" t="str">
        <f t="shared" si="219"/>
        <v/>
      </c>
      <c r="EA57" s="4" t="str">
        <f t="shared" ref="EA57:EX57" si="220">IFERROR(((EA21-DZ21)/DZ21),"")</f>
        <v/>
      </c>
      <c r="EB57" s="4" t="str">
        <f t="shared" si="220"/>
        <v/>
      </c>
      <c r="EC57" s="4" t="str">
        <f t="shared" si="220"/>
        <v/>
      </c>
      <c r="ED57" s="4" t="str">
        <f t="shared" si="220"/>
        <v/>
      </c>
      <c r="EE57" s="4" t="str">
        <f t="shared" si="220"/>
        <v/>
      </c>
      <c r="EF57" s="4" t="str">
        <f t="shared" si="220"/>
        <v/>
      </c>
      <c r="EG57" s="4" t="str">
        <f t="shared" si="220"/>
        <v/>
      </c>
      <c r="EH57" s="4" t="str">
        <f t="shared" si="220"/>
        <v/>
      </c>
      <c r="EI57" s="4" t="str">
        <f t="shared" si="220"/>
        <v/>
      </c>
      <c r="EJ57" s="4" t="str">
        <f t="shared" si="220"/>
        <v/>
      </c>
      <c r="EK57" s="4" t="str">
        <f t="shared" si="220"/>
        <v/>
      </c>
      <c r="EL57" s="4" t="str">
        <f t="shared" si="220"/>
        <v/>
      </c>
      <c r="EM57" s="4" t="str">
        <f t="shared" si="220"/>
        <v/>
      </c>
      <c r="EN57" s="4" t="str">
        <f t="shared" si="220"/>
        <v/>
      </c>
      <c r="EO57" s="4" t="str">
        <f t="shared" si="220"/>
        <v/>
      </c>
      <c r="EP57" s="4" t="str">
        <f t="shared" si="220"/>
        <v/>
      </c>
      <c r="EQ57" s="4" t="str">
        <f t="shared" si="220"/>
        <v/>
      </c>
      <c r="ER57" s="4" t="str">
        <f t="shared" si="220"/>
        <v/>
      </c>
      <c r="ES57" s="4" t="str">
        <f t="shared" si="220"/>
        <v/>
      </c>
      <c r="ET57" s="4" t="str">
        <f t="shared" si="220"/>
        <v/>
      </c>
      <c r="EU57" s="4" t="str">
        <f t="shared" si="220"/>
        <v/>
      </c>
      <c r="EV57" s="4" t="str">
        <f t="shared" si="220"/>
        <v/>
      </c>
      <c r="EW57" s="4" t="str">
        <f t="shared" si="220"/>
        <v/>
      </c>
      <c r="EX57" s="4" t="str">
        <f t="shared" si="220"/>
        <v/>
      </c>
      <c r="EY57" s="145" t="str">
        <f>IFERROR(((EY21-#REF!)/#REF!),"")</f>
        <v/>
      </c>
      <c r="EZ57" s="145" t="str">
        <f t="shared" ref="EZ57:HK57" si="221">IFERROR(((EZ21-EY21)/EY21),"")</f>
        <v/>
      </c>
      <c r="FA57" s="145" t="str">
        <f t="shared" si="221"/>
        <v/>
      </c>
      <c r="FB57" s="145" t="str">
        <f t="shared" si="221"/>
        <v/>
      </c>
      <c r="FC57" s="145" t="str">
        <f t="shared" si="221"/>
        <v/>
      </c>
      <c r="FD57" s="145" t="str">
        <f t="shared" si="221"/>
        <v/>
      </c>
      <c r="FE57" s="4" t="str">
        <f t="shared" si="221"/>
        <v/>
      </c>
      <c r="FF57" s="4" t="str">
        <f t="shared" si="221"/>
        <v/>
      </c>
      <c r="FG57" s="4" t="str">
        <f t="shared" si="221"/>
        <v/>
      </c>
      <c r="FH57" s="4" t="str">
        <f t="shared" si="221"/>
        <v/>
      </c>
      <c r="FI57" s="4" t="str">
        <f t="shared" si="221"/>
        <v/>
      </c>
      <c r="FJ57" s="4" t="str">
        <f t="shared" si="221"/>
        <v/>
      </c>
      <c r="FK57" s="4" t="str">
        <f t="shared" si="221"/>
        <v/>
      </c>
      <c r="FL57" s="4" t="str">
        <f t="shared" si="221"/>
        <v/>
      </c>
      <c r="FM57" s="4" t="str">
        <f t="shared" si="221"/>
        <v/>
      </c>
      <c r="FN57" s="4" t="str">
        <f t="shared" si="221"/>
        <v/>
      </c>
      <c r="FO57" s="4" t="str">
        <f t="shared" si="221"/>
        <v/>
      </c>
      <c r="FP57" s="4" t="str">
        <f t="shared" si="221"/>
        <v/>
      </c>
      <c r="FQ57" s="4" t="str">
        <f t="shared" si="221"/>
        <v/>
      </c>
      <c r="FR57" s="4" t="str">
        <f t="shared" si="221"/>
        <v/>
      </c>
      <c r="FS57" s="4" t="str">
        <f t="shared" si="221"/>
        <v/>
      </c>
      <c r="FT57" s="4" t="str">
        <f t="shared" si="221"/>
        <v/>
      </c>
      <c r="FU57" s="4" t="str">
        <f t="shared" si="221"/>
        <v/>
      </c>
      <c r="FV57" s="4" t="str">
        <f t="shared" si="221"/>
        <v/>
      </c>
      <c r="FW57" s="4" t="str">
        <f t="shared" si="221"/>
        <v/>
      </c>
      <c r="FX57" s="4" t="str">
        <f t="shared" si="221"/>
        <v/>
      </c>
      <c r="FY57" s="4" t="str">
        <f t="shared" si="221"/>
        <v/>
      </c>
      <c r="FZ57" s="4" t="str">
        <f t="shared" si="221"/>
        <v/>
      </c>
      <c r="GA57" s="218" t="str">
        <f t="shared" si="221"/>
        <v/>
      </c>
      <c r="GB57" s="145" t="str">
        <f t="shared" si="221"/>
        <v/>
      </c>
      <c r="GC57" s="74" t="str">
        <f t="shared" si="221"/>
        <v/>
      </c>
      <c r="GD57" s="74" t="str">
        <f t="shared" si="221"/>
        <v/>
      </c>
      <c r="GE57" s="74" t="str">
        <f t="shared" si="221"/>
        <v/>
      </c>
      <c r="GF57" s="74" t="str">
        <f t="shared" si="221"/>
        <v/>
      </c>
      <c r="GG57" s="74" t="str">
        <f t="shared" si="221"/>
        <v/>
      </c>
      <c r="GH57" s="74" t="str">
        <f t="shared" si="221"/>
        <v/>
      </c>
      <c r="GI57" s="74" t="str">
        <f t="shared" si="221"/>
        <v/>
      </c>
      <c r="GJ57" s="74" t="str">
        <f t="shared" si="221"/>
        <v/>
      </c>
      <c r="GK57" s="74" t="str">
        <f t="shared" si="221"/>
        <v/>
      </c>
      <c r="GL57" s="74" t="str">
        <f t="shared" si="221"/>
        <v/>
      </c>
      <c r="GM57" s="74" t="str">
        <f t="shared" si="221"/>
        <v/>
      </c>
      <c r="GN57" s="74" t="str">
        <f t="shared" si="221"/>
        <v/>
      </c>
      <c r="GO57" s="74" t="str">
        <f t="shared" si="221"/>
        <v/>
      </c>
      <c r="GP57" s="74" t="str">
        <f t="shared" si="221"/>
        <v/>
      </c>
      <c r="GQ57" s="74" t="str">
        <f t="shared" si="221"/>
        <v/>
      </c>
      <c r="GR57" s="74" t="str">
        <f t="shared" si="221"/>
        <v/>
      </c>
      <c r="GS57" s="74" t="str">
        <f t="shared" si="221"/>
        <v/>
      </c>
      <c r="GT57" s="74" t="str">
        <f t="shared" si="221"/>
        <v/>
      </c>
      <c r="GU57" s="74" t="str">
        <f t="shared" si="221"/>
        <v/>
      </c>
      <c r="GV57" s="74" t="str">
        <f t="shared" si="221"/>
        <v/>
      </c>
      <c r="GW57" s="74" t="str">
        <f t="shared" si="221"/>
        <v/>
      </c>
      <c r="GX57" s="74" t="str">
        <f t="shared" si="221"/>
        <v/>
      </c>
      <c r="GY57" s="74" t="str">
        <f t="shared" si="221"/>
        <v/>
      </c>
      <c r="GZ57" s="74" t="str">
        <f t="shared" si="221"/>
        <v/>
      </c>
      <c r="HA57" s="74" t="str">
        <f t="shared" si="221"/>
        <v/>
      </c>
      <c r="HB57" s="74" t="str">
        <f t="shared" si="221"/>
        <v/>
      </c>
      <c r="HC57" s="74" t="str">
        <f t="shared" si="221"/>
        <v/>
      </c>
      <c r="HD57" s="74" t="str">
        <f t="shared" si="221"/>
        <v/>
      </c>
      <c r="HE57" s="74" t="str">
        <f t="shared" si="221"/>
        <v/>
      </c>
      <c r="HF57" s="74" t="str">
        <f t="shared" si="221"/>
        <v/>
      </c>
      <c r="HG57" s="74" t="str">
        <f t="shared" si="221"/>
        <v/>
      </c>
      <c r="HH57" s="74" t="str">
        <f t="shared" si="221"/>
        <v/>
      </c>
      <c r="HI57" s="74" t="str">
        <f t="shared" si="221"/>
        <v/>
      </c>
      <c r="HJ57" s="74" t="str">
        <f t="shared" si="221"/>
        <v/>
      </c>
      <c r="HK57" s="74" t="str">
        <f t="shared" si="221"/>
        <v/>
      </c>
      <c r="HL57" s="74" t="str">
        <f t="shared" ref="HL57:JW57" si="222">IFERROR(((HL21-HK21)/HK21),"")</f>
        <v/>
      </c>
      <c r="HM57" s="74" t="str">
        <f t="shared" si="222"/>
        <v/>
      </c>
      <c r="HN57" s="74" t="str">
        <f t="shared" si="222"/>
        <v/>
      </c>
      <c r="HO57" s="74" t="str">
        <f t="shared" si="222"/>
        <v/>
      </c>
      <c r="HP57" s="74" t="str">
        <f t="shared" si="222"/>
        <v/>
      </c>
      <c r="HQ57" s="74" t="str">
        <f t="shared" si="222"/>
        <v/>
      </c>
      <c r="HR57" s="74" t="str">
        <f t="shared" si="222"/>
        <v/>
      </c>
      <c r="HS57" s="74" t="str">
        <f t="shared" si="222"/>
        <v/>
      </c>
      <c r="HT57" s="74" t="str">
        <f t="shared" si="222"/>
        <v/>
      </c>
      <c r="HU57" s="74" t="str">
        <f t="shared" si="222"/>
        <v/>
      </c>
      <c r="HV57" s="74" t="str">
        <f t="shared" si="222"/>
        <v/>
      </c>
      <c r="HW57" s="74" t="str">
        <f t="shared" si="222"/>
        <v/>
      </c>
      <c r="HX57" s="74" t="str">
        <f t="shared" si="222"/>
        <v/>
      </c>
      <c r="HY57" s="74" t="str">
        <f t="shared" si="222"/>
        <v/>
      </c>
      <c r="HZ57" s="74" t="str">
        <f t="shared" si="222"/>
        <v/>
      </c>
      <c r="IA57" s="74" t="str">
        <f t="shared" si="222"/>
        <v/>
      </c>
      <c r="IB57" s="74" t="str">
        <f t="shared" si="222"/>
        <v/>
      </c>
      <c r="IC57" s="74" t="str">
        <f t="shared" si="222"/>
        <v/>
      </c>
      <c r="ID57" s="74" t="str">
        <f t="shared" si="222"/>
        <v/>
      </c>
      <c r="IE57" s="74" t="str">
        <f t="shared" si="222"/>
        <v/>
      </c>
      <c r="IF57" s="74" t="str">
        <f t="shared" si="222"/>
        <v/>
      </c>
      <c r="IG57" s="74" t="str">
        <f t="shared" si="222"/>
        <v/>
      </c>
      <c r="IH57" s="74" t="str">
        <f t="shared" si="222"/>
        <v/>
      </c>
      <c r="II57" s="74" t="str">
        <f t="shared" si="222"/>
        <v/>
      </c>
      <c r="IJ57" s="74" t="str">
        <f t="shared" si="222"/>
        <v/>
      </c>
      <c r="IK57" s="74" t="str">
        <f t="shared" si="222"/>
        <v/>
      </c>
      <c r="IL57" s="74" t="str">
        <f t="shared" si="222"/>
        <v/>
      </c>
      <c r="IM57" s="191" t="str">
        <f t="shared" si="222"/>
        <v/>
      </c>
      <c r="IN57" s="74" t="str">
        <f t="shared" si="222"/>
        <v/>
      </c>
      <c r="IO57" s="74" t="str">
        <f t="shared" si="222"/>
        <v/>
      </c>
      <c r="IP57" s="74" t="str">
        <f t="shared" si="222"/>
        <v/>
      </c>
      <c r="IQ57" s="74" t="str">
        <f t="shared" si="222"/>
        <v/>
      </c>
      <c r="IR57" s="74" t="str">
        <f t="shared" si="222"/>
        <v/>
      </c>
      <c r="IS57" s="74" t="str">
        <f t="shared" si="222"/>
        <v/>
      </c>
      <c r="IT57" s="74" t="str">
        <f t="shared" si="222"/>
        <v/>
      </c>
      <c r="IU57" s="74" t="str">
        <f t="shared" si="222"/>
        <v/>
      </c>
      <c r="IV57" s="74" t="str">
        <f t="shared" si="222"/>
        <v/>
      </c>
      <c r="IW57" s="74" t="str">
        <f t="shared" si="222"/>
        <v/>
      </c>
      <c r="IX57" s="74" t="str">
        <f t="shared" si="222"/>
        <v/>
      </c>
      <c r="IY57" s="74" t="str">
        <f t="shared" si="222"/>
        <v/>
      </c>
      <c r="IZ57" s="74" t="str">
        <f t="shared" si="222"/>
        <v/>
      </c>
      <c r="JA57" s="74" t="str">
        <f t="shared" si="222"/>
        <v/>
      </c>
      <c r="JB57" s="74" t="str">
        <f t="shared" si="222"/>
        <v/>
      </c>
      <c r="JC57" s="74" t="str">
        <f t="shared" si="222"/>
        <v/>
      </c>
      <c r="JD57" s="74" t="str">
        <f t="shared" si="222"/>
        <v/>
      </c>
      <c r="JE57" s="74" t="str">
        <f t="shared" si="222"/>
        <v/>
      </c>
      <c r="JF57" s="74" t="str">
        <f t="shared" si="222"/>
        <v/>
      </c>
      <c r="JG57" s="74" t="str">
        <f t="shared" si="222"/>
        <v/>
      </c>
      <c r="JH57" s="74" t="str">
        <f t="shared" si="222"/>
        <v/>
      </c>
      <c r="JI57" s="74" t="str">
        <f t="shared" si="222"/>
        <v/>
      </c>
      <c r="JJ57" s="74" t="str">
        <f t="shared" si="222"/>
        <v/>
      </c>
      <c r="JK57" s="74" t="str">
        <f t="shared" si="222"/>
        <v/>
      </c>
      <c r="JL57" s="74" t="str">
        <f t="shared" si="222"/>
        <v/>
      </c>
      <c r="JM57" s="74" t="str">
        <f t="shared" si="222"/>
        <v/>
      </c>
      <c r="JN57" s="74" t="str">
        <f t="shared" si="222"/>
        <v/>
      </c>
      <c r="JO57" s="74" t="str">
        <f t="shared" si="222"/>
        <v/>
      </c>
      <c r="JP57" s="279" t="str">
        <f t="shared" si="222"/>
        <v/>
      </c>
      <c r="JQ57" s="74" t="str">
        <f t="shared" si="222"/>
        <v/>
      </c>
      <c r="JR57" s="74" t="str">
        <f t="shared" si="222"/>
        <v/>
      </c>
      <c r="JS57" s="74" t="str">
        <f t="shared" si="222"/>
        <v/>
      </c>
      <c r="JT57" s="74" t="str">
        <f t="shared" si="222"/>
        <v/>
      </c>
      <c r="JU57" s="74" t="str">
        <f t="shared" si="222"/>
        <v/>
      </c>
      <c r="JV57" s="74" t="str">
        <f t="shared" si="222"/>
        <v/>
      </c>
      <c r="JW57" s="74" t="str">
        <f t="shared" si="222"/>
        <v/>
      </c>
      <c r="JX57" s="74" t="str">
        <f t="shared" ref="JX57:MI57" si="223">IFERROR(((JX21-JW21)/JW21),"")</f>
        <v/>
      </c>
      <c r="JY57" s="74" t="str">
        <f t="shared" si="223"/>
        <v/>
      </c>
      <c r="JZ57" s="74" t="str">
        <f t="shared" si="223"/>
        <v/>
      </c>
      <c r="KA57" s="74" t="str">
        <f t="shared" si="223"/>
        <v/>
      </c>
      <c r="KB57" s="74" t="str">
        <f t="shared" si="223"/>
        <v/>
      </c>
      <c r="KC57" s="74" t="str">
        <f t="shared" si="223"/>
        <v/>
      </c>
      <c r="KD57" s="74" t="str">
        <f t="shared" si="223"/>
        <v/>
      </c>
      <c r="KE57" s="74" t="str">
        <f t="shared" si="223"/>
        <v/>
      </c>
      <c r="KF57" s="74" t="str">
        <f t="shared" si="223"/>
        <v/>
      </c>
      <c r="KG57" s="74" t="str">
        <f t="shared" si="223"/>
        <v/>
      </c>
      <c r="KH57" s="74" t="str">
        <f t="shared" si="223"/>
        <v/>
      </c>
      <c r="KI57" s="74" t="str">
        <f t="shared" si="223"/>
        <v/>
      </c>
      <c r="KJ57" s="74" t="str">
        <f t="shared" si="223"/>
        <v/>
      </c>
      <c r="KK57" s="74" t="str">
        <f t="shared" si="223"/>
        <v/>
      </c>
      <c r="KL57" s="74" t="str">
        <f t="shared" si="223"/>
        <v/>
      </c>
      <c r="KM57" s="74" t="str">
        <f t="shared" si="223"/>
        <v/>
      </c>
      <c r="KN57" s="74" t="str">
        <f t="shared" si="223"/>
        <v/>
      </c>
      <c r="KO57" s="74" t="str">
        <f t="shared" si="223"/>
        <v/>
      </c>
      <c r="KP57" s="74" t="str">
        <f t="shared" si="223"/>
        <v/>
      </c>
      <c r="KQ57" s="74" t="str">
        <f t="shared" si="223"/>
        <v/>
      </c>
      <c r="KR57" s="74" t="str">
        <f t="shared" si="223"/>
        <v/>
      </c>
      <c r="KS57" s="74" t="str">
        <f t="shared" si="223"/>
        <v/>
      </c>
      <c r="KT57" s="74" t="str">
        <f t="shared" si="223"/>
        <v/>
      </c>
      <c r="KU57" s="74" t="str">
        <f t="shared" si="223"/>
        <v/>
      </c>
      <c r="KV57" s="74" t="str">
        <f t="shared" si="223"/>
        <v/>
      </c>
      <c r="KW57" s="74" t="str">
        <f t="shared" si="223"/>
        <v/>
      </c>
      <c r="KX57" s="74" t="str">
        <f t="shared" si="223"/>
        <v/>
      </c>
      <c r="KY57" s="74" t="str">
        <f t="shared" si="223"/>
        <v/>
      </c>
      <c r="KZ57" s="74" t="str">
        <f t="shared" si="223"/>
        <v/>
      </c>
      <c r="LA57" s="74" t="str">
        <f t="shared" si="223"/>
        <v/>
      </c>
      <c r="LB57" s="74" t="str">
        <f t="shared" si="223"/>
        <v/>
      </c>
      <c r="LC57" s="74" t="str">
        <f t="shared" si="223"/>
        <v/>
      </c>
      <c r="LD57" s="74" t="str">
        <f t="shared" si="223"/>
        <v/>
      </c>
      <c r="LE57" s="74" t="str">
        <f t="shared" si="223"/>
        <v/>
      </c>
      <c r="LF57" s="74" t="str">
        <f t="shared" si="223"/>
        <v/>
      </c>
      <c r="LG57" s="74" t="str">
        <f t="shared" si="223"/>
        <v/>
      </c>
      <c r="LH57" s="74" t="str">
        <f t="shared" si="223"/>
        <v/>
      </c>
      <c r="LI57" s="74" t="str">
        <f t="shared" si="223"/>
        <v/>
      </c>
      <c r="LJ57" s="74" t="str">
        <f t="shared" si="223"/>
        <v/>
      </c>
      <c r="LK57" s="74" t="str">
        <f t="shared" si="223"/>
        <v/>
      </c>
      <c r="LL57" s="74" t="str">
        <f t="shared" si="223"/>
        <v/>
      </c>
      <c r="LM57" s="74" t="str">
        <f t="shared" si="223"/>
        <v/>
      </c>
      <c r="LN57" s="74" t="str">
        <f t="shared" si="223"/>
        <v/>
      </c>
      <c r="LO57" s="74" t="str">
        <f t="shared" si="223"/>
        <v/>
      </c>
      <c r="LP57" s="74" t="str">
        <f t="shared" si="223"/>
        <v/>
      </c>
      <c r="LQ57" s="74" t="str">
        <f t="shared" si="223"/>
        <v/>
      </c>
      <c r="LR57" s="74" t="str">
        <f t="shared" si="223"/>
        <v/>
      </c>
      <c r="LS57" s="74" t="str">
        <f t="shared" si="223"/>
        <v/>
      </c>
      <c r="LT57" s="74" t="str">
        <f t="shared" si="223"/>
        <v/>
      </c>
      <c r="LU57" s="74" t="str">
        <f t="shared" si="223"/>
        <v/>
      </c>
      <c r="LV57" s="74" t="str">
        <f t="shared" si="223"/>
        <v/>
      </c>
      <c r="LW57" s="74" t="str">
        <f t="shared" si="223"/>
        <v/>
      </c>
      <c r="LX57" s="74" t="str">
        <f t="shared" si="223"/>
        <v/>
      </c>
      <c r="LY57" s="74" t="str">
        <f t="shared" si="223"/>
        <v/>
      </c>
      <c r="LZ57" s="74" t="str">
        <f t="shared" si="223"/>
        <v/>
      </c>
      <c r="MA57" s="74" t="str">
        <f t="shared" si="223"/>
        <v/>
      </c>
      <c r="MB57" s="74" t="str">
        <f t="shared" si="223"/>
        <v/>
      </c>
      <c r="MC57" s="74" t="str">
        <f t="shared" si="223"/>
        <v/>
      </c>
      <c r="MD57" s="74" t="str">
        <f t="shared" si="223"/>
        <v/>
      </c>
      <c r="ME57" s="74" t="str">
        <f t="shared" si="223"/>
        <v/>
      </c>
      <c r="MF57" s="74" t="str">
        <f t="shared" si="223"/>
        <v/>
      </c>
      <c r="MG57" s="74" t="str">
        <f t="shared" si="223"/>
        <v/>
      </c>
      <c r="MH57" s="74" t="str">
        <f t="shared" si="223"/>
        <v/>
      </c>
      <c r="MI57" s="74" t="str">
        <f t="shared" si="223"/>
        <v/>
      </c>
      <c r="MJ57" s="74" t="str">
        <f t="shared" ref="MJ57:NX57" si="224">IFERROR(((MJ21-MI21)/MI21),"")</f>
        <v/>
      </c>
      <c r="MK57" s="74" t="str">
        <f t="shared" si="224"/>
        <v/>
      </c>
      <c r="ML57" s="74" t="str">
        <f t="shared" si="224"/>
        <v/>
      </c>
      <c r="MM57" s="74" t="str">
        <f t="shared" si="224"/>
        <v/>
      </c>
      <c r="MN57" s="74" t="str">
        <f t="shared" si="224"/>
        <v/>
      </c>
      <c r="MO57" s="74" t="str">
        <f t="shared" si="224"/>
        <v/>
      </c>
      <c r="MP57" s="74" t="str">
        <f t="shared" si="224"/>
        <v/>
      </c>
      <c r="MQ57" s="74" t="str">
        <f t="shared" si="224"/>
        <v/>
      </c>
      <c r="MR57" s="74" t="str">
        <f t="shared" si="224"/>
        <v/>
      </c>
      <c r="MS57" s="74" t="str">
        <f t="shared" si="224"/>
        <v/>
      </c>
      <c r="MT57" s="74" t="str">
        <f t="shared" si="224"/>
        <v/>
      </c>
      <c r="MU57" s="74" t="str">
        <f t="shared" si="224"/>
        <v/>
      </c>
      <c r="MV57" s="74" t="str">
        <f t="shared" si="224"/>
        <v/>
      </c>
      <c r="MW57" s="74" t="str">
        <f t="shared" si="224"/>
        <v/>
      </c>
      <c r="MX57" s="74" t="str">
        <f t="shared" si="224"/>
        <v/>
      </c>
      <c r="MY57" s="74" t="str">
        <f t="shared" si="224"/>
        <v/>
      </c>
      <c r="MZ57" s="74" t="str">
        <f t="shared" si="224"/>
        <v/>
      </c>
      <c r="NA57" s="74" t="str">
        <f t="shared" si="224"/>
        <v/>
      </c>
      <c r="NB57" s="74" t="str">
        <f t="shared" si="224"/>
        <v/>
      </c>
      <c r="NC57" s="74" t="str">
        <f t="shared" si="224"/>
        <v/>
      </c>
      <c r="ND57" s="74" t="str">
        <f t="shared" si="224"/>
        <v/>
      </c>
      <c r="NE57" s="74" t="str">
        <f t="shared" si="224"/>
        <v/>
      </c>
      <c r="NF57" s="74" t="str">
        <f t="shared" si="224"/>
        <v/>
      </c>
      <c r="NG57" s="74" t="str">
        <f t="shared" si="224"/>
        <v/>
      </c>
      <c r="NH57" s="74" t="str">
        <f t="shared" si="224"/>
        <v/>
      </c>
      <c r="NI57" s="74">
        <f t="shared" si="224"/>
        <v>-1</v>
      </c>
      <c r="NJ57" s="74" t="str">
        <f t="shared" si="224"/>
        <v/>
      </c>
      <c r="NK57" s="74" t="str">
        <f t="shared" si="224"/>
        <v/>
      </c>
      <c r="NL57" s="74" t="str">
        <f t="shared" si="224"/>
        <v/>
      </c>
      <c r="NM57" s="74" t="str">
        <f t="shared" si="224"/>
        <v/>
      </c>
      <c r="NN57" s="74" t="str">
        <f t="shared" si="224"/>
        <v/>
      </c>
      <c r="NO57" s="74">
        <f t="shared" si="224"/>
        <v>-1</v>
      </c>
      <c r="NP57" s="74" t="str">
        <f t="shared" si="224"/>
        <v/>
      </c>
      <c r="NQ57" s="74">
        <f t="shared" si="224"/>
        <v>-1</v>
      </c>
      <c r="NR57" s="279" t="str">
        <f t="shared" si="224"/>
        <v/>
      </c>
      <c r="NS57" s="74" t="str">
        <f t="shared" si="224"/>
        <v/>
      </c>
      <c r="NT57" s="74">
        <f t="shared" si="224"/>
        <v>-1</v>
      </c>
      <c r="NU57" s="74" t="str">
        <f t="shared" si="224"/>
        <v/>
      </c>
      <c r="NV57" s="74" t="str">
        <f t="shared" si="224"/>
        <v/>
      </c>
      <c r="NW57" s="74" t="str">
        <f t="shared" si="224"/>
        <v/>
      </c>
      <c r="NX57" s="74">
        <f t="shared" si="224"/>
        <v>1</v>
      </c>
      <c r="NY57" s="74"/>
      <c r="NZ57" s="74"/>
      <c r="OA57" s="253" t="str">
        <f t="shared" si="105"/>
        <v/>
      </c>
      <c r="OB57" s="74">
        <f t="shared" si="106"/>
        <v>1.6201388888888886</v>
      </c>
      <c r="OC57" s="253"/>
      <c r="OD57" s="74"/>
      <c r="OE57" s="74"/>
      <c r="OF57" s="74" t="str">
        <f t="shared" si="107"/>
        <v/>
      </c>
      <c r="OG57" s="74" t="str">
        <f t="shared" si="197"/>
        <v/>
      </c>
      <c r="OH57" s="74" t="str">
        <f t="shared" si="197"/>
        <v/>
      </c>
      <c r="OI57" s="74" t="str">
        <f t="shared" si="197"/>
        <v/>
      </c>
      <c r="OJ57" s="74" t="str">
        <f t="shared" si="197"/>
        <v/>
      </c>
      <c r="OK57" s="74" t="str">
        <f t="shared" si="197"/>
        <v/>
      </c>
      <c r="OL57" s="74" t="str">
        <f t="shared" si="197"/>
        <v/>
      </c>
      <c r="OM57" s="145"/>
      <c r="ON57" s="185" t="e">
        <f t="shared" si="109"/>
        <v>#DIV/0!</v>
      </c>
    </row>
    <row r="58" spans="1:404" s="176" customFormat="1" x14ac:dyDescent="0.2">
      <c r="A58" s="315"/>
      <c r="B58" s="172" t="s">
        <v>55</v>
      </c>
      <c r="C58" s="173" t="str">
        <f t="shared" ref="C58:AH58" si="225">IFERROR(((C22-B22)/B22),"")</f>
        <v/>
      </c>
      <c r="D58" s="173">
        <f t="shared" si="225"/>
        <v>1.8277227722772278</v>
      </c>
      <c r="E58" s="173">
        <f t="shared" si="225"/>
        <v>-0.40476190476190477</v>
      </c>
      <c r="F58" s="173">
        <f t="shared" si="225"/>
        <v>-0.21647058823529411</v>
      </c>
      <c r="G58" s="173">
        <f t="shared" si="225"/>
        <v>1.1426426426426426</v>
      </c>
      <c r="H58" s="173">
        <f t="shared" si="225"/>
        <v>-0.76874562018220038</v>
      </c>
      <c r="I58" s="173">
        <f t="shared" si="225"/>
        <v>0.50303030303030305</v>
      </c>
      <c r="J58" s="173">
        <f t="shared" si="225"/>
        <v>0.61088709677419351</v>
      </c>
      <c r="K58" s="173">
        <f t="shared" si="225"/>
        <v>-0.59824780976220271</v>
      </c>
      <c r="L58" s="173">
        <f t="shared" si="225"/>
        <v>3.6978193146417446</v>
      </c>
      <c r="M58" s="173">
        <f t="shared" si="225"/>
        <v>0.21220159151193635</v>
      </c>
      <c r="N58" s="173">
        <f t="shared" si="225"/>
        <v>-0.61487964989059085</v>
      </c>
      <c r="O58" s="173">
        <f t="shared" si="225"/>
        <v>0.57954545454545459</v>
      </c>
      <c r="P58" s="173">
        <f t="shared" si="225"/>
        <v>-0.1079136690647482</v>
      </c>
      <c r="Q58" s="173">
        <f t="shared" si="225"/>
        <v>-0.62701612903225812</v>
      </c>
      <c r="R58" s="173">
        <f t="shared" si="225"/>
        <v>1.8810810810810812</v>
      </c>
      <c r="S58" s="173">
        <f t="shared" si="225"/>
        <v>-0.76547842401500943</v>
      </c>
      <c r="T58" s="173">
        <f t="shared" si="225"/>
        <v>0.57999999999999996</v>
      </c>
      <c r="U58" s="173">
        <f t="shared" si="225"/>
        <v>1.379746835443038</v>
      </c>
      <c r="V58" s="173">
        <f t="shared" si="225"/>
        <v>0.12340425531914893</v>
      </c>
      <c r="W58" s="173">
        <f t="shared" si="225"/>
        <v>-1</v>
      </c>
      <c r="X58" s="173" t="str">
        <f t="shared" si="225"/>
        <v/>
      </c>
      <c r="Y58" s="173" t="str">
        <f t="shared" si="225"/>
        <v/>
      </c>
      <c r="Z58" s="173" t="str">
        <f t="shared" si="225"/>
        <v/>
      </c>
      <c r="AA58" s="173" t="str">
        <f t="shared" si="225"/>
        <v/>
      </c>
      <c r="AB58" s="173" t="str">
        <f t="shared" si="225"/>
        <v/>
      </c>
      <c r="AC58" s="173" t="str">
        <f t="shared" si="225"/>
        <v/>
      </c>
      <c r="AD58" s="173" t="str">
        <f t="shared" si="225"/>
        <v/>
      </c>
      <c r="AE58" s="173" t="str">
        <f t="shared" si="225"/>
        <v/>
      </c>
      <c r="AF58" s="173" t="str">
        <f t="shared" si="225"/>
        <v/>
      </c>
      <c r="AG58" s="173" t="str">
        <f t="shared" si="225"/>
        <v/>
      </c>
      <c r="AH58" s="173" t="str">
        <f t="shared" si="225"/>
        <v/>
      </c>
      <c r="AI58" s="173" t="str">
        <f t="shared" ref="AI58:BN58" si="226">IFERROR(((AI22-AH22)/AH22),"")</f>
        <v/>
      </c>
      <c r="AJ58" s="173" t="str">
        <f t="shared" si="226"/>
        <v/>
      </c>
      <c r="AK58" s="173" t="str">
        <f t="shared" si="226"/>
        <v/>
      </c>
      <c r="AL58" s="173" t="str">
        <f t="shared" si="226"/>
        <v/>
      </c>
      <c r="AM58" s="173" t="str">
        <f t="shared" si="226"/>
        <v/>
      </c>
      <c r="AN58" s="173" t="str">
        <f t="shared" si="226"/>
        <v/>
      </c>
      <c r="AO58" s="173" t="str">
        <f t="shared" si="226"/>
        <v/>
      </c>
      <c r="AP58" s="173" t="str">
        <f t="shared" si="226"/>
        <v/>
      </c>
      <c r="AQ58" s="173" t="str">
        <f t="shared" si="226"/>
        <v/>
      </c>
      <c r="AR58" s="173" t="str">
        <f t="shared" si="226"/>
        <v/>
      </c>
      <c r="AS58" s="173" t="str">
        <f t="shared" si="226"/>
        <v/>
      </c>
      <c r="AT58" s="173" t="str">
        <f t="shared" si="226"/>
        <v/>
      </c>
      <c r="AU58" s="173" t="str">
        <f t="shared" si="226"/>
        <v/>
      </c>
      <c r="AV58" s="173" t="str">
        <f t="shared" si="226"/>
        <v/>
      </c>
      <c r="AW58" s="173" t="str">
        <f t="shared" si="226"/>
        <v/>
      </c>
      <c r="AX58" s="173" t="str">
        <f t="shared" si="226"/>
        <v/>
      </c>
      <c r="AY58" s="173" t="str">
        <f t="shared" si="226"/>
        <v/>
      </c>
      <c r="AZ58" s="173" t="str">
        <f t="shared" si="226"/>
        <v/>
      </c>
      <c r="BA58" s="173" t="str">
        <f t="shared" si="226"/>
        <v/>
      </c>
      <c r="BB58" s="173" t="str">
        <f t="shared" si="226"/>
        <v/>
      </c>
      <c r="BC58" s="173" t="str">
        <f t="shared" si="226"/>
        <v/>
      </c>
      <c r="BD58" s="173" t="str">
        <f t="shared" si="226"/>
        <v/>
      </c>
      <c r="BE58" s="173" t="str">
        <f t="shared" si="226"/>
        <v/>
      </c>
      <c r="BF58" s="173" t="str">
        <f t="shared" si="226"/>
        <v/>
      </c>
      <c r="BG58" s="173" t="str">
        <f t="shared" si="226"/>
        <v/>
      </c>
      <c r="BH58" s="173" t="str">
        <f t="shared" si="226"/>
        <v/>
      </c>
      <c r="BI58" s="173" t="str">
        <f t="shared" si="226"/>
        <v/>
      </c>
      <c r="BJ58" s="173" t="str">
        <f t="shared" si="226"/>
        <v/>
      </c>
      <c r="BK58" s="173" t="str">
        <f t="shared" si="226"/>
        <v/>
      </c>
      <c r="BL58" s="173" t="str">
        <f t="shared" si="226"/>
        <v/>
      </c>
      <c r="BM58" s="173" t="str">
        <f t="shared" si="226"/>
        <v/>
      </c>
      <c r="BN58" s="173" t="str">
        <f t="shared" si="226"/>
        <v/>
      </c>
      <c r="BO58" s="173" t="str">
        <f t="shared" ref="BO58:CT58" si="227">IFERROR(((BO22-BN22)/BN22),"")</f>
        <v/>
      </c>
      <c r="BP58" s="173" t="str">
        <f t="shared" si="227"/>
        <v/>
      </c>
      <c r="BQ58" s="173" t="str">
        <f t="shared" si="227"/>
        <v/>
      </c>
      <c r="BR58" s="173" t="str">
        <f t="shared" si="227"/>
        <v/>
      </c>
      <c r="BS58" s="173" t="str">
        <f t="shared" si="227"/>
        <v/>
      </c>
      <c r="BT58" s="173" t="str">
        <f t="shared" si="227"/>
        <v/>
      </c>
      <c r="BU58" s="173" t="str">
        <f t="shared" si="227"/>
        <v/>
      </c>
      <c r="BV58" s="173" t="str">
        <f t="shared" si="227"/>
        <v/>
      </c>
      <c r="BW58" s="173" t="str">
        <f t="shared" si="227"/>
        <v/>
      </c>
      <c r="BX58" s="173" t="str">
        <f t="shared" si="227"/>
        <v/>
      </c>
      <c r="BY58" s="173" t="str">
        <f t="shared" si="227"/>
        <v/>
      </c>
      <c r="BZ58" s="173" t="str">
        <f t="shared" si="227"/>
        <v/>
      </c>
      <c r="CA58" s="173" t="str">
        <f t="shared" si="227"/>
        <v/>
      </c>
      <c r="CB58" s="173" t="str">
        <f t="shared" si="227"/>
        <v/>
      </c>
      <c r="CC58" s="173" t="str">
        <f t="shared" si="227"/>
        <v/>
      </c>
      <c r="CD58" s="173" t="str">
        <f t="shared" si="227"/>
        <v/>
      </c>
      <c r="CE58" s="173" t="str">
        <f t="shared" si="227"/>
        <v/>
      </c>
      <c r="CF58" s="173" t="str">
        <f t="shared" si="227"/>
        <v/>
      </c>
      <c r="CG58" s="173" t="str">
        <f t="shared" si="227"/>
        <v/>
      </c>
      <c r="CH58" s="173" t="str">
        <f t="shared" si="227"/>
        <v/>
      </c>
      <c r="CI58" s="173" t="str">
        <f t="shared" si="227"/>
        <v/>
      </c>
      <c r="CJ58" s="173" t="str">
        <f t="shared" si="227"/>
        <v/>
      </c>
      <c r="CK58" s="173" t="str">
        <f t="shared" si="227"/>
        <v/>
      </c>
      <c r="CL58" s="173" t="str">
        <f t="shared" si="227"/>
        <v/>
      </c>
      <c r="CM58" s="173" t="str">
        <f t="shared" si="227"/>
        <v/>
      </c>
      <c r="CN58" s="173" t="str">
        <f t="shared" si="227"/>
        <v/>
      </c>
      <c r="CO58" s="173" t="str">
        <f t="shared" si="227"/>
        <v/>
      </c>
      <c r="CP58" s="173" t="str">
        <f t="shared" si="227"/>
        <v/>
      </c>
      <c r="CQ58" s="173" t="str">
        <f t="shared" si="227"/>
        <v/>
      </c>
      <c r="CR58" s="173" t="str">
        <f t="shared" si="227"/>
        <v/>
      </c>
      <c r="CS58" s="173" t="str">
        <f t="shared" si="227"/>
        <v/>
      </c>
      <c r="CT58" s="173" t="str">
        <f t="shared" si="227"/>
        <v/>
      </c>
      <c r="CU58" s="173" t="str">
        <f t="shared" ref="CU58:DZ58" si="228">IFERROR(((CU22-CT22)/CT22),"")</f>
        <v/>
      </c>
      <c r="CV58" s="173" t="str">
        <f t="shared" si="228"/>
        <v/>
      </c>
      <c r="CW58" s="173" t="str">
        <f t="shared" si="228"/>
        <v/>
      </c>
      <c r="CX58" s="173" t="str">
        <f t="shared" si="228"/>
        <v/>
      </c>
      <c r="CY58" s="173" t="str">
        <f t="shared" si="228"/>
        <v/>
      </c>
      <c r="CZ58" s="173" t="str">
        <f t="shared" si="228"/>
        <v/>
      </c>
      <c r="DA58" s="173" t="str">
        <f t="shared" si="228"/>
        <v/>
      </c>
      <c r="DB58" s="173" t="str">
        <f t="shared" si="228"/>
        <v/>
      </c>
      <c r="DC58" s="173" t="str">
        <f t="shared" si="228"/>
        <v/>
      </c>
      <c r="DD58" s="173" t="str">
        <f t="shared" si="228"/>
        <v/>
      </c>
      <c r="DE58" s="173" t="str">
        <f t="shared" si="228"/>
        <v/>
      </c>
      <c r="DF58" s="173" t="str">
        <f t="shared" si="228"/>
        <v/>
      </c>
      <c r="DG58" s="173" t="str">
        <f t="shared" si="228"/>
        <v/>
      </c>
      <c r="DH58" s="173" t="str">
        <f t="shared" si="228"/>
        <v/>
      </c>
      <c r="DI58" s="173" t="str">
        <f t="shared" si="228"/>
        <v/>
      </c>
      <c r="DJ58" s="173" t="str">
        <f t="shared" si="228"/>
        <v/>
      </c>
      <c r="DK58" s="173" t="str">
        <f t="shared" si="228"/>
        <v/>
      </c>
      <c r="DL58" s="173" t="str">
        <f t="shared" si="228"/>
        <v/>
      </c>
      <c r="DM58" s="173" t="str">
        <f t="shared" si="228"/>
        <v/>
      </c>
      <c r="DN58" s="173" t="str">
        <f t="shared" si="228"/>
        <v/>
      </c>
      <c r="DO58" s="173" t="str">
        <f t="shared" si="228"/>
        <v/>
      </c>
      <c r="DP58" s="173" t="str">
        <f t="shared" si="228"/>
        <v/>
      </c>
      <c r="DQ58" s="173" t="str">
        <f t="shared" si="228"/>
        <v/>
      </c>
      <c r="DR58" s="173" t="str">
        <f t="shared" si="228"/>
        <v/>
      </c>
      <c r="DS58" s="173" t="str">
        <f t="shared" si="228"/>
        <v/>
      </c>
      <c r="DT58" s="173" t="str">
        <f t="shared" si="228"/>
        <v/>
      </c>
      <c r="DU58" s="173" t="str">
        <f t="shared" si="228"/>
        <v/>
      </c>
      <c r="DV58" s="173" t="str">
        <f t="shared" si="228"/>
        <v/>
      </c>
      <c r="DW58" s="173" t="str">
        <f t="shared" si="228"/>
        <v/>
      </c>
      <c r="DX58" s="173" t="str">
        <f t="shared" si="228"/>
        <v/>
      </c>
      <c r="DY58" s="173" t="str">
        <f t="shared" si="228"/>
        <v/>
      </c>
      <c r="DZ58" s="174" t="str">
        <f t="shared" si="228"/>
        <v/>
      </c>
      <c r="EA58" s="174" t="str">
        <f t="shared" ref="EA58:EX58" si="229">IFERROR(((EA22-DZ22)/DZ22),"")</f>
        <v/>
      </c>
      <c r="EB58" s="174" t="str">
        <f t="shared" si="229"/>
        <v/>
      </c>
      <c r="EC58" s="174" t="str">
        <f t="shared" si="229"/>
        <v/>
      </c>
      <c r="ED58" s="174" t="str">
        <f t="shared" si="229"/>
        <v/>
      </c>
      <c r="EE58" s="174" t="str">
        <f t="shared" si="229"/>
        <v/>
      </c>
      <c r="EF58" s="174" t="str">
        <f t="shared" si="229"/>
        <v/>
      </c>
      <c r="EG58" s="174" t="str">
        <f t="shared" si="229"/>
        <v/>
      </c>
      <c r="EH58" s="174" t="str">
        <f t="shared" si="229"/>
        <v/>
      </c>
      <c r="EI58" s="174" t="str">
        <f t="shared" si="229"/>
        <v/>
      </c>
      <c r="EJ58" s="174" t="str">
        <f t="shared" si="229"/>
        <v/>
      </c>
      <c r="EK58" s="174" t="str">
        <f t="shared" si="229"/>
        <v/>
      </c>
      <c r="EL58" s="174" t="str">
        <f t="shared" si="229"/>
        <v/>
      </c>
      <c r="EM58" s="174" t="str">
        <f t="shared" si="229"/>
        <v/>
      </c>
      <c r="EN58" s="174" t="str">
        <f t="shared" si="229"/>
        <v/>
      </c>
      <c r="EO58" s="174" t="str">
        <f t="shared" si="229"/>
        <v/>
      </c>
      <c r="EP58" s="174" t="str">
        <f t="shared" si="229"/>
        <v/>
      </c>
      <c r="EQ58" s="174" t="str">
        <f t="shared" si="229"/>
        <v/>
      </c>
      <c r="ER58" s="174" t="str">
        <f t="shared" si="229"/>
        <v/>
      </c>
      <c r="ES58" s="174" t="str">
        <f t="shared" si="229"/>
        <v/>
      </c>
      <c r="ET58" s="174" t="str">
        <f t="shared" si="229"/>
        <v/>
      </c>
      <c r="EU58" s="174" t="str">
        <f t="shared" si="229"/>
        <v/>
      </c>
      <c r="EV58" s="174" t="str">
        <f t="shared" si="229"/>
        <v/>
      </c>
      <c r="EW58" s="174" t="str">
        <f t="shared" si="229"/>
        <v/>
      </c>
      <c r="EX58" s="174" t="str">
        <f t="shared" si="229"/>
        <v/>
      </c>
      <c r="EY58" s="173" t="str">
        <f>IFERROR(((EY22-#REF!)/#REF!),"")</f>
        <v/>
      </c>
      <c r="EZ58" s="173" t="str">
        <f t="shared" ref="EZ58:HK58" si="230">IFERROR(((EZ22-EY22)/EY22),"")</f>
        <v/>
      </c>
      <c r="FA58" s="173" t="str">
        <f t="shared" si="230"/>
        <v/>
      </c>
      <c r="FB58" s="173" t="str">
        <f t="shared" si="230"/>
        <v/>
      </c>
      <c r="FC58" s="173" t="str">
        <f t="shared" si="230"/>
        <v/>
      </c>
      <c r="FD58" s="173" t="str">
        <f t="shared" si="230"/>
        <v/>
      </c>
      <c r="FE58" s="174" t="str">
        <f t="shared" si="230"/>
        <v/>
      </c>
      <c r="FF58" s="174" t="str">
        <f t="shared" si="230"/>
        <v/>
      </c>
      <c r="FG58" s="174" t="str">
        <f t="shared" si="230"/>
        <v/>
      </c>
      <c r="FH58" s="174" t="str">
        <f t="shared" si="230"/>
        <v/>
      </c>
      <c r="FI58" s="174" t="str">
        <f t="shared" si="230"/>
        <v/>
      </c>
      <c r="FJ58" s="174" t="str">
        <f t="shared" si="230"/>
        <v/>
      </c>
      <c r="FK58" s="174" t="str">
        <f t="shared" si="230"/>
        <v/>
      </c>
      <c r="FL58" s="174" t="str">
        <f t="shared" si="230"/>
        <v/>
      </c>
      <c r="FM58" s="174" t="str">
        <f t="shared" si="230"/>
        <v/>
      </c>
      <c r="FN58" s="174" t="str">
        <f t="shared" si="230"/>
        <v/>
      </c>
      <c r="FO58" s="174" t="str">
        <f t="shared" si="230"/>
        <v/>
      </c>
      <c r="FP58" s="174" t="str">
        <f t="shared" si="230"/>
        <v/>
      </c>
      <c r="FQ58" s="174" t="str">
        <f t="shared" si="230"/>
        <v/>
      </c>
      <c r="FR58" s="174" t="str">
        <f t="shared" si="230"/>
        <v/>
      </c>
      <c r="FS58" s="174" t="str">
        <f t="shared" si="230"/>
        <v/>
      </c>
      <c r="FT58" s="174" t="str">
        <f t="shared" si="230"/>
        <v/>
      </c>
      <c r="FU58" s="174" t="str">
        <f t="shared" si="230"/>
        <v/>
      </c>
      <c r="FV58" s="174" t="str">
        <f t="shared" si="230"/>
        <v/>
      </c>
      <c r="FW58" s="174" t="str">
        <f t="shared" si="230"/>
        <v/>
      </c>
      <c r="FX58" s="174" t="str">
        <f t="shared" si="230"/>
        <v/>
      </c>
      <c r="FY58" s="174" t="str">
        <f t="shared" si="230"/>
        <v/>
      </c>
      <c r="FZ58" s="174" t="str">
        <f t="shared" si="230"/>
        <v/>
      </c>
      <c r="GA58" s="218" t="str">
        <f t="shared" si="230"/>
        <v/>
      </c>
      <c r="GB58" s="173" t="str">
        <f t="shared" si="230"/>
        <v/>
      </c>
      <c r="GC58" s="175" t="str">
        <f t="shared" si="230"/>
        <v/>
      </c>
      <c r="GD58" s="175" t="str">
        <f t="shared" si="230"/>
        <v/>
      </c>
      <c r="GE58" s="175" t="str">
        <f t="shared" si="230"/>
        <v/>
      </c>
      <c r="GF58" s="175" t="str">
        <f t="shared" si="230"/>
        <v/>
      </c>
      <c r="GG58" s="175" t="str">
        <f t="shared" si="230"/>
        <v/>
      </c>
      <c r="GH58" s="175" t="str">
        <f t="shared" si="230"/>
        <v/>
      </c>
      <c r="GI58" s="175" t="str">
        <f t="shared" si="230"/>
        <v/>
      </c>
      <c r="GJ58" s="175" t="str">
        <f t="shared" si="230"/>
        <v/>
      </c>
      <c r="GK58" s="175" t="str">
        <f t="shared" si="230"/>
        <v/>
      </c>
      <c r="GL58" s="175" t="str">
        <f t="shared" si="230"/>
        <v/>
      </c>
      <c r="GM58" s="175" t="str">
        <f t="shared" si="230"/>
        <v/>
      </c>
      <c r="GN58" s="175" t="str">
        <f t="shared" si="230"/>
        <v/>
      </c>
      <c r="GO58" s="175" t="str">
        <f t="shared" si="230"/>
        <v/>
      </c>
      <c r="GP58" s="175" t="str">
        <f t="shared" si="230"/>
        <v/>
      </c>
      <c r="GQ58" s="175" t="str">
        <f t="shared" si="230"/>
        <v/>
      </c>
      <c r="GR58" s="175" t="str">
        <f t="shared" si="230"/>
        <v/>
      </c>
      <c r="GS58" s="175" t="str">
        <f t="shared" si="230"/>
        <v/>
      </c>
      <c r="GT58" s="175" t="str">
        <f t="shared" si="230"/>
        <v/>
      </c>
      <c r="GU58" s="175" t="str">
        <f t="shared" si="230"/>
        <v/>
      </c>
      <c r="GV58" s="175" t="str">
        <f t="shared" si="230"/>
        <v/>
      </c>
      <c r="GW58" s="175" t="str">
        <f t="shared" si="230"/>
        <v/>
      </c>
      <c r="GX58" s="175" t="str">
        <f t="shared" si="230"/>
        <v/>
      </c>
      <c r="GY58" s="175" t="str">
        <f t="shared" si="230"/>
        <v/>
      </c>
      <c r="GZ58" s="175" t="str">
        <f t="shared" si="230"/>
        <v/>
      </c>
      <c r="HA58" s="175" t="str">
        <f t="shared" si="230"/>
        <v/>
      </c>
      <c r="HB58" s="175" t="str">
        <f t="shared" si="230"/>
        <v/>
      </c>
      <c r="HC58" s="175" t="str">
        <f t="shared" si="230"/>
        <v/>
      </c>
      <c r="HD58" s="175" t="str">
        <f t="shared" si="230"/>
        <v/>
      </c>
      <c r="HE58" s="175" t="str">
        <f t="shared" si="230"/>
        <v/>
      </c>
      <c r="HF58" s="175" t="str">
        <f t="shared" si="230"/>
        <v/>
      </c>
      <c r="HG58" s="175" t="str">
        <f t="shared" si="230"/>
        <v/>
      </c>
      <c r="HH58" s="175" t="str">
        <f t="shared" si="230"/>
        <v/>
      </c>
      <c r="HI58" s="175" t="str">
        <f t="shared" si="230"/>
        <v/>
      </c>
      <c r="HJ58" s="175" t="str">
        <f t="shared" si="230"/>
        <v/>
      </c>
      <c r="HK58" s="175" t="str">
        <f t="shared" si="230"/>
        <v/>
      </c>
      <c r="HL58" s="175" t="str">
        <f t="shared" ref="HL58:JW58" si="231">IFERROR(((HL22-HK22)/HK22),"")</f>
        <v/>
      </c>
      <c r="HM58" s="175" t="str">
        <f t="shared" si="231"/>
        <v/>
      </c>
      <c r="HN58" s="175" t="str">
        <f t="shared" si="231"/>
        <v/>
      </c>
      <c r="HO58" s="175" t="str">
        <f t="shared" si="231"/>
        <v/>
      </c>
      <c r="HP58" s="175" t="str">
        <f t="shared" si="231"/>
        <v/>
      </c>
      <c r="HQ58" s="175" t="str">
        <f t="shared" si="231"/>
        <v/>
      </c>
      <c r="HR58" s="175" t="str">
        <f t="shared" si="231"/>
        <v/>
      </c>
      <c r="HS58" s="175" t="str">
        <f t="shared" si="231"/>
        <v/>
      </c>
      <c r="HT58" s="175" t="str">
        <f t="shared" si="231"/>
        <v/>
      </c>
      <c r="HU58" s="175" t="str">
        <f t="shared" si="231"/>
        <v/>
      </c>
      <c r="HV58" s="175" t="str">
        <f t="shared" si="231"/>
        <v/>
      </c>
      <c r="HW58" s="175" t="str">
        <f t="shared" si="231"/>
        <v/>
      </c>
      <c r="HX58" s="175" t="str">
        <f t="shared" si="231"/>
        <v/>
      </c>
      <c r="HY58" s="175" t="str">
        <f t="shared" si="231"/>
        <v/>
      </c>
      <c r="HZ58" s="175" t="str">
        <f t="shared" si="231"/>
        <v/>
      </c>
      <c r="IA58" s="175" t="str">
        <f t="shared" si="231"/>
        <v/>
      </c>
      <c r="IB58" s="175" t="str">
        <f t="shared" si="231"/>
        <v/>
      </c>
      <c r="IC58" s="175" t="str">
        <f t="shared" si="231"/>
        <v/>
      </c>
      <c r="ID58" s="175" t="str">
        <f t="shared" si="231"/>
        <v/>
      </c>
      <c r="IE58" s="175" t="str">
        <f t="shared" si="231"/>
        <v/>
      </c>
      <c r="IF58" s="175" t="str">
        <f t="shared" si="231"/>
        <v/>
      </c>
      <c r="IG58" s="175" t="str">
        <f t="shared" si="231"/>
        <v/>
      </c>
      <c r="IH58" s="175" t="str">
        <f t="shared" si="231"/>
        <v/>
      </c>
      <c r="II58" s="175" t="str">
        <f t="shared" si="231"/>
        <v/>
      </c>
      <c r="IJ58" s="175" t="str">
        <f t="shared" si="231"/>
        <v/>
      </c>
      <c r="IK58" s="175" t="str">
        <f t="shared" si="231"/>
        <v/>
      </c>
      <c r="IL58" s="175" t="str">
        <f t="shared" si="231"/>
        <v/>
      </c>
      <c r="IM58" s="191" t="str">
        <f t="shared" si="231"/>
        <v/>
      </c>
      <c r="IN58" s="175" t="str">
        <f t="shared" si="231"/>
        <v/>
      </c>
      <c r="IO58" s="175" t="str">
        <f t="shared" si="231"/>
        <v/>
      </c>
      <c r="IP58" s="175" t="str">
        <f t="shared" si="231"/>
        <v/>
      </c>
      <c r="IQ58" s="175" t="str">
        <f t="shared" si="231"/>
        <v/>
      </c>
      <c r="IR58" s="175" t="str">
        <f t="shared" si="231"/>
        <v/>
      </c>
      <c r="IS58" s="175" t="str">
        <f t="shared" si="231"/>
        <v/>
      </c>
      <c r="IT58" s="175" t="str">
        <f t="shared" si="231"/>
        <v/>
      </c>
      <c r="IU58" s="175" t="str">
        <f t="shared" si="231"/>
        <v/>
      </c>
      <c r="IV58" s="175" t="str">
        <f t="shared" si="231"/>
        <v/>
      </c>
      <c r="IW58" s="175" t="str">
        <f t="shared" si="231"/>
        <v/>
      </c>
      <c r="IX58" s="175" t="str">
        <f t="shared" si="231"/>
        <v/>
      </c>
      <c r="IY58" s="175" t="str">
        <f t="shared" si="231"/>
        <v/>
      </c>
      <c r="IZ58" s="175" t="str">
        <f t="shared" si="231"/>
        <v/>
      </c>
      <c r="JA58" s="175" t="str">
        <f t="shared" si="231"/>
        <v/>
      </c>
      <c r="JB58" s="175" t="str">
        <f t="shared" si="231"/>
        <v/>
      </c>
      <c r="JC58" s="175" t="str">
        <f t="shared" si="231"/>
        <v/>
      </c>
      <c r="JD58" s="175" t="str">
        <f t="shared" si="231"/>
        <v/>
      </c>
      <c r="JE58" s="175" t="str">
        <f t="shared" si="231"/>
        <v/>
      </c>
      <c r="JF58" s="175" t="str">
        <f t="shared" si="231"/>
        <v/>
      </c>
      <c r="JG58" s="175" t="str">
        <f t="shared" si="231"/>
        <v/>
      </c>
      <c r="JH58" s="175" t="str">
        <f t="shared" si="231"/>
        <v/>
      </c>
      <c r="JI58" s="175" t="str">
        <f t="shared" si="231"/>
        <v/>
      </c>
      <c r="JJ58" s="175" t="str">
        <f t="shared" si="231"/>
        <v/>
      </c>
      <c r="JK58" s="175" t="str">
        <f t="shared" si="231"/>
        <v/>
      </c>
      <c r="JL58" s="175" t="str">
        <f t="shared" si="231"/>
        <v/>
      </c>
      <c r="JM58" s="175" t="str">
        <f t="shared" si="231"/>
        <v/>
      </c>
      <c r="JN58" s="175" t="str">
        <f t="shared" si="231"/>
        <v/>
      </c>
      <c r="JO58" s="175" t="str">
        <f t="shared" si="231"/>
        <v/>
      </c>
      <c r="JP58" s="279" t="str">
        <f t="shared" si="231"/>
        <v/>
      </c>
      <c r="JQ58" s="175" t="str">
        <f t="shared" si="231"/>
        <v/>
      </c>
      <c r="JR58" s="175" t="str">
        <f t="shared" si="231"/>
        <v/>
      </c>
      <c r="JS58" s="175" t="str">
        <f t="shared" si="231"/>
        <v/>
      </c>
      <c r="JT58" s="175" t="str">
        <f t="shared" si="231"/>
        <v/>
      </c>
      <c r="JU58" s="175" t="str">
        <f t="shared" si="231"/>
        <v/>
      </c>
      <c r="JV58" s="175" t="str">
        <f t="shared" si="231"/>
        <v/>
      </c>
      <c r="JW58" s="175" t="str">
        <f t="shared" si="231"/>
        <v/>
      </c>
      <c r="JX58" s="175" t="str">
        <f t="shared" ref="JX58:MI58" si="232">IFERROR(((JX22-JW22)/JW22),"")</f>
        <v/>
      </c>
      <c r="JY58" s="175" t="str">
        <f t="shared" si="232"/>
        <v/>
      </c>
      <c r="JZ58" s="175" t="str">
        <f t="shared" si="232"/>
        <v/>
      </c>
      <c r="KA58" s="175" t="str">
        <f t="shared" si="232"/>
        <v/>
      </c>
      <c r="KB58" s="175" t="str">
        <f t="shared" si="232"/>
        <v/>
      </c>
      <c r="KC58" s="175" t="str">
        <f t="shared" si="232"/>
        <v/>
      </c>
      <c r="KD58" s="175" t="str">
        <f t="shared" si="232"/>
        <v/>
      </c>
      <c r="KE58" s="175" t="str">
        <f t="shared" si="232"/>
        <v/>
      </c>
      <c r="KF58" s="175" t="str">
        <f t="shared" si="232"/>
        <v/>
      </c>
      <c r="KG58" s="175" t="str">
        <f t="shared" si="232"/>
        <v/>
      </c>
      <c r="KH58" s="175" t="str">
        <f t="shared" si="232"/>
        <v/>
      </c>
      <c r="KI58" s="175" t="str">
        <f t="shared" si="232"/>
        <v/>
      </c>
      <c r="KJ58" s="175" t="str">
        <f t="shared" si="232"/>
        <v/>
      </c>
      <c r="KK58" s="175" t="str">
        <f t="shared" si="232"/>
        <v/>
      </c>
      <c r="KL58" s="175" t="str">
        <f t="shared" si="232"/>
        <v/>
      </c>
      <c r="KM58" s="175" t="str">
        <f t="shared" si="232"/>
        <v/>
      </c>
      <c r="KN58" s="175" t="str">
        <f t="shared" si="232"/>
        <v/>
      </c>
      <c r="KO58" s="175" t="str">
        <f t="shared" si="232"/>
        <v/>
      </c>
      <c r="KP58" s="175" t="str">
        <f t="shared" si="232"/>
        <v/>
      </c>
      <c r="KQ58" s="175" t="str">
        <f t="shared" si="232"/>
        <v/>
      </c>
      <c r="KR58" s="175" t="str">
        <f t="shared" si="232"/>
        <v/>
      </c>
      <c r="KS58" s="175" t="str">
        <f t="shared" si="232"/>
        <v/>
      </c>
      <c r="KT58" s="175" t="str">
        <f t="shared" si="232"/>
        <v/>
      </c>
      <c r="KU58" s="175" t="str">
        <f t="shared" si="232"/>
        <v/>
      </c>
      <c r="KV58" s="175" t="str">
        <f t="shared" si="232"/>
        <v/>
      </c>
      <c r="KW58" s="175" t="str">
        <f t="shared" si="232"/>
        <v/>
      </c>
      <c r="KX58" s="175" t="str">
        <f t="shared" si="232"/>
        <v/>
      </c>
      <c r="KY58" s="175" t="str">
        <f t="shared" si="232"/>
        <v/>
      </c>
      <c r="KZ58" s="175" t="str">
        <f t="shared" si="232"/>
        <v/>
      </c>
      <c r="LA58" s="175" t="str">
        <f t="shared" si="232"/>
        <v/>
      </c>
      <c r="LB58" s="175" t="str">
        <f t="shared" si="232"/>
        <v/>
      </c>
      <c r="LC58" s="175" t="str">
        <f t="shared" si="232"/>
        <v/>
      </c>
      <c r="LD58" s="175" t="str">
        <f t="shared" si="232"/>
        <v/>
      </c>
      <c r="LE58" s="175" t="str">
        <f t="shared" si="232"/>
        <v/>
      </c>
      <c r="LF58" s="175" t="str">
        <f t="shared" si="232"/>
        <v/>
      </c>
      <c r="LG58" s="175" t="str">
        <f t="shared" si="232"/>
        <v/>
      </c>
      <c r="LH58" s="175" t="str">
        <f t="shared" si="232"/>
        <v/>
      </c>
      <c r="LI58" s="175" t="str">
        <f t="shared" si="232"/>
        <v/>
      </c>
      <c r="LJ58" s="175" t="str">
        <f t="shared" si="232"/>
        <v/>
      </c>
      <c r="LK58" s="175" t="str">
        <f t="shared" si="232"/>
        <v/>
      </c>
      <c r="LL58" s="175" t="str">
        <f t="shared" si="232"/>
        <v/>
      </c>
      <c r="LM58" s="175" t="str">
        <f t="shared" si="232"/>
        <v/>
      </c>
      <c r="LN58" s="175" t="str">
        <f t="shared" si="232"/>
        <v/>
      </c>
      <c r="LO58" s="175" t="str">
        <f t="shared" si="232"/>
        <v/>
      </c>
      <c r="LP58" s="175" t="str">
        <f t="shared" si="232"/>
        <v/>
      </c>
      <c r="LQ58" s="175" t="str">
        <f t="shared" si="232"/>
        <v/>
      </c>
      <c r="LR58" s="175" t="str">
        <f t="shared" si="232"/>
        <v/>
      </c>
      <c r="LS58" s="175" t="str">
        <f t="shared" si="232"/>
        <v/>
      </c>
      <c r="LT58" s="175" t="str">
        <f t="shared" si="232"/>
        <v/>
      </c>
      <c r="LU58" s="175" t="str">
        <f t="shared" si="232"/>
        <v/>
      </c>
      <c r="LV58" s="175" t="str">
        <f t="shared" si="232"/>
        <v/>
      </c>
      <c r="LW58" s="175" t="str">
        <f t="shared" si="232"/>
        <v/>
      </c>
      <c r="LX58" s="175" t="str">
        <f t="shared" si="232"/>
        <v/>
      </c>
      <c r="LY58" s="175" t="str">
        <f t="shared" si="232"/>
        <v/>
      </c>
      <c r="LZ58" s="175" t="str">
        <f t="shared" si="232"/>
        <v/>
      </c>
      <c r="MA58" s="175" t="str">
        <f t="shared" si="232"/>
        <v/>
      </c>
      <c r="MB58" s="175" t="str">
        <f t="shared" si="232"/>
        <v/>
      </c>
      <c r="MC58" s="175" t="str">
        <f t="shared" si="232"/>
        <v/>
      </c>
      <c r="MD58" s="175" t="str">
        <f t="shared" si="232"/>
        <v/>
      </c>
      <c r="ME58" s="175" t="str">
        <f t="shared" si="232"/>
        <v/>
      </c>
      <c r="MF58" s="175" t="str">
        <f t="shared" si="232"/>
        <v/>
      </c>
      <c r="MG58" s="175" t="str">
        <f t="shared" si="232"/>
        <v/>
      </c>
      <c r="MH58" s="175" t="str">
        <f t="shared" si="232"/>
        <v/>
      </c>
      <c r="MI58" s="175" t="str">
        <f t="shared" si="232"/>
        <v/>
      </c>
      <c r="MJ58" s="175" t="str">
        <f t="shared" ref="MJ58:NX58" si="233">IFERROR(((MJ22-MI22)/MI22),"")</f>
        <v/>
      </c>
      <c r="MK58" s="175" t="str">
        <f t="shared" si="233"/>
        <v/>
      </c>
      <c r="ML58" s="175" t="str">
        <f t="shared" si="233"/>
        <v/>
      </c>
      <c r="MM58" s="175" t="str">
        <f t="shared" si="233"/>
        <v/>
      </c>
      <c r="MN58" s="175" t="str">
        <f t="shared" si="233"/>
        <v/>
      </c>
      <c r="MO58" s="175" t="str">
        <f t="shared" si="233"/>
        <v/>
      </c>
      <c r="MP58" s="175" t="str">
        <f t="shared" si="233"/>
        <v/>
      </c>
      <c r="MQ58" s="175" t="str">
        <f t="shared" si="233"/>
        <v/>
      </c>
      <c r="MR58" s="175" t="str">
        <f t="shared" si="233"/>
        <v/>
      </c>
      <c r="MS58" s="175" t="str">
        <f t="shared" si="233"/>
        <v/>
      </c>
      <c r="MT58" s="175" t="str">
        <f t="shared" si="233"/>
        <v/>
      </c>
      <c r="MU58" s="175" t="str">
        <f t="shared" si="233"/>
        <v/>
      </c>
      <c r="MV58" s="175" t="str">
        <f t="shared" si="233"/>
        <v/>
      </c>
      <c r="MW58" s="175" t="str">
        <f t="shared" si="233"/>
        <v/>
      </c>
      <c r="MX58" s="175" t="str">
        <f t="shared" si="233"/>
        <v/>
      </c>
      <c r="MY58" s="175" t="str">
        <f t="shared" si="233"/>
        <v/>
      </c>
      <c r="MZ58" s="175" t="str">
        <f t="shared" si="233"/>
        <v/>
      </c>
      <c r="NA58" s="175" t="str">
        <f t="shared" si="233"/>
        <v/>
      </c>
      <c r="NB58" s="175" t="str">
        <f t="shared" si="233"/>
        <v/>
      </c>
      <c r="NC58" s="175" t="str">
        <f t="shared" si="233"/>
        <v/>
      </c>
      <c r="ND58" s="175" t="str">
        <f t="shared" si="233"/>
        <v/>
      </c>
      <c r="NE58" s="175" t="str">
        <f t="shared" si="233"/>
        <v/>
      </c>
      <c r="NF58" s="175">
        <f t="shared" si="233"/>
        <v>1.8277227722772278</v>
      </c>
      <c r="NG58" s="175">
        <f t="shared" si="233"/>
        <v>-0.40476190476190477</v>
      </c>
      <c r="NH58" s="175">
        <f t="shared" si="233"/>
        <v>-0.21647058823529411</v>
      </c>
      <c r="NI58" s="175">
        <f t="shared" si="233"/>
        <v>1.1426426426426426</v>
      </c>
      <c r="NJ58" s="175">
        <f t="shared" si="233"/>
        <v>-0.76874562018220038</v>
      </c>
      <c r="NK58" s="175">
        <f t="shared" si="233"/>
        <v>0.50303030303030305</v>
      </c>
      <c r="NL58" s="175">
        <f t="shared" si="233"/>
        <v>0.61088709677419351</v>
      </c>
      <c r="NM58" s="175">
        <f t="shared" si="233"/>
        <v>-0.59824780976220271</v>
      </c>
      <c r="NN58" s="175">
        <f t="shared" si="233"/>
        <v>3.6978193146417446</v>
      </c>
      <c r="NO58" s="175">
        <f t="shared" si="233"/>
        <v>0.21220159151193635</v>
      </c>
      <c r="NP58" s="175">
        <f t="shared" si="233"/>
        <v>-0.61487964989059085</v>
      </c>
      <c r="NQ58" s="175">
        <f t="shared" si="233"/>
        <v>0.57954545454545459</v>
      </c>
      <c r="NR58" s="279">
        <f t="shared" si="233"/>
        <v>-0.1079136690647482</v>
      </c>
      <c r="NS58" s="175">
        <f t="shared" si="233"/>
        <v>-0.62701612903225812</v>
      </c>
      <c r="NT58" s="175">
        <f t="shared" si="233"/>
        <v>1.8810810810810812</v>
      </c>
      <c r="NU58" s="175">
        <f t="shared" si="233"/>
        <v>-0.76547842401500943</v>
      </c>
      <c r="NV58" s="175">
        <f t="shared" si="233"/>
        <v>0.57999999999999996</v>
      </c>
      <c r="NW58" s="175">
        <f t="shared" si="233"/>
        <v>1.379746835443038</v>
      </c>
      <c r="NX58" s="175">
        <f t="shared" si="233"/>
        <v>0.12340425531914893</v>
      </c>
      <c r="NY58" s="175"/>
      <c r="NZ58" s="175"/>
      <c r="OA58" s="253" t="str">
        <f t="shared" si="105"/>
        <v/>
      </c>
      <c r="OB58" s="175">
        <f t="shared" si="106"/>
        <v>1.6487254011504695</v>
      </c>
      <c r="OC58" s="253"/>
      <c r="OD58" s="175"/>
      <c r="OE58" s="175"/>
      <c r="OF58" s="175" t="str">
        <f t="shared" si="107"/>
        <v/>
      </c>
      <c r="OG58" s="175" t="str">
        <f t="shared" si="197"/>
        <v/>
      </c>
      <c r="OH58" s="175" t="str">
        <f t="shared" si="197"/>
        <v/>
      </c>
      <c r="OI58" s="175" t="str">
        <f t="shared" si="197"/>
        <v/>
      </c>
      <c r="OJ58" s="175" t="str">
        <f t="shared" si="197"/>
        <v/>
      </c>
      <c r="OK58" s="175" t="str">
        <f t="shared" si="197"/>
        <v/>
      </c>
      <c r="OL58" s="175" t="str">
        <f t="shared" si="197"/>
        <v/>
      </c>
      <c r="OM58" s="173"/>
      <c r="ON58" s="185" t="e">
        <f t="shared" si="109"/>
        <v>#DIV/0!</v>
      </c>
    </row>
    <row r="59" spans="1:404" s="176" customFormat="1" x14ac:dyDescent="0.2">
      <c r="A59" s="315"/>
      <c r="B59" s="172" t="s">
        <v>56</v>
      </c>
      <c r="C59" s="173"/>
      <c r="D59" s="173" t="str">
        <f t="shared" ref="D59:AI59" si="234">IFERROR(((D23-C23)/C23),"")</f>
        <v/>
      </c>
      <c r="E59" s="173" t="str">
        <f t="shared" si="234"/>
        <v/>
      </c>
      <c r="F59" s="173" t="str">
        <f t="shared" si="234"/>
        <v/>
      </c>
      <c r="G59" s="173" t="str">
        <f t="shared" si="234"/>
        <v/>
      </c>
      <c r="H59" s="173" t="str">
        <f t="shared" si="234"/>
        <v/>
      </c>
      <c r="I59" s="173" t="str">
        <f t="shared" si="234"/>
        <v/>
      </c>
      <c r="J59" s="173" t="str">
        <f t="shared" si="234"/>
        <v/>
      </c>
      <c r="K59" s="173" t="str">
        <f t="shared" si="234"/>
        <v/>
      </c>
      <c r="L59" s="173" t="str">
        <f t="shared" si="234"/>
        <v/>
      </c>
      <c r="M59" s="173" t="str">
        <f t="shared" si="234"/>
        <v/>
      </c>
      <c r="N59" s="173" t="str">
        <f t="shared" si="234"/>
        <v/>
      </c>
      <c r="O59" s="173" t="str">
        <f t="shared" si="234"/>
        <v/>
      </c>
      <c r="P59" s="173" t="str">
        <f t="shared" si="234"/>
        <v/>
      </c>
      <c r="Q59" s="173" t="str">
        <f t="shared" si="234"/>
        <v/>
      </c>
      <c r="R59" s="173" t="str">
        <f t="shared" si="234"/>
        <v/>
      </c>
      <c r="S59" s="173" t="str">
        <f t="shared" si="234"/>
        <v/>
      </c>
      <c r="T59" s="173" t="str">
        <f t="shared" si="234"/>
        <v/>
      </c>
      <c r="U59" s="173" t="str">
        <f t="shared" si="234"/>
        <v/>
      </c>
      <c r="V59" s="173" t="str">
        <f t="shared" si="234"/>
        <v/>
      </c>
      <c r="W59" s="173" t="str">
        <f t="shared" si="234"/>
        <v/>
      </c>
      <c r="X59" s="173" t="str">
        <f t="shared" si="234"/>
        <v/>
      </c>
      <c r="Y59" s="173" t="str">
        <f t="shared" si="234"/>
        <v/>
      </c>
      <c r="Z59" s="173" t="str">
        <f t="shared" si="234"/>
        <v/>
      </c>
      <c r="AA59" s="173" t="str">
        <f t="shared" si="234"/>
        <v/>
      </c>
      <c r="AB59" s="173" t="str">
        <f t="shared" si="234"/>
        <v/>
      </c>
      <c r="AC59" s="173" t="str">
        <f t="shared" si="234"/>
        <v/>
      </c>
      <c r="AD59" s="173" t="str">
        <f t="shared" si="234"/>
        <v/>
      </c>
      <c r="AE59" s="173" t="str">
        <f t="shared" si="234"/>
        <v/>
      </c>
      <c r="AF59" s="173" t="str">
        <f t="shared" si="234"/>
        <v/>
      </c>
      <c r="AG59" s="173" t="str">
        <f t="shared" si="234"/>
        <v/>
      </c>
      <c r="AH59" s="173" t="str">
        <f t="shared" si="234"/>
        <v/>
      </c>
      <c r="AI59" s="173" t="str">
        <f t="shared" si="234"/>
        <v/>
      </c>
      <c r="AJ59" s="173" t="str">
        <f t="shared" ref="AJ59:BO59" si="235">IFERROR(((AJ23-AI23)/AI23),"")</f>
        <v/>
      </c>
      <c r="AK59" s="173" t="str">
        <f t="shared" si="235"/>
        <v/>
      </c>
      <c r="AL59" s="173" t="str">
        <f t="shared" si="235"/>
        <v/>
      </c>
      <c r="AM59" s="173" t="str">
        <f t="shared" si="235"/>
        <v/>
      </c>
      <c r="AN59" s="173" t="str">
        <f t="shared" si="235"/>
        <v/>
      </c>
      <c r="AO59" s="173" t="str">
        <f t="shared" si="235"/>
        <v/>
      </c>
      <c r="AP59" s="173" t="str">
        <f t="shared" si="235"/>
        <v/>
      </c>
      <c r="AQ59" s="173" t="str">
        <f t="shared" si="235"/>
        <v/>
      </c>
      <c r="AR59" s="173" t="str">
        <f t="shared" si="235"/>
        <v/>
      </c>
      <c r="AS59" s="173" t="str">
        <f t="shared" si="235"/>
        <v/>
      </c>
      <c r="AT59" s="173" t="str">
        <f t="shared" si="235"/>
        <v/>
      </c>
      <c r="AU59" s="173" t="str">
        <f t="shared" si="235"/>
        <v/>
      </c>
      <c r="AV59" s="173" t="str">
        <f t="shared" si="235"/>
        <v/>
      </c>
      <c r="AW59" s="173" t="str">
        <f t="shared" si="235"/>
        <v/>
      </c>
      <c r="AX59" s="173" t="str">
        <f t="shared" si="235"/>
        <v/>
      </c>
      <c r="AY59" s="173" t="str">
        <f t="shared" si="235"/>
        <v/>
      </c>
      <c r="AZ59" s="173" t="str">
        <f t="shared" si="235"/>
        <v/>
      </c>
      <c r="BA59" s="173" t="str">
        <f t="shared" si="235"/>
        <v/>
      </c>
      <c r="BB59" s="173" t="str">
        <f t="shared" si="235"/>
        <v/>
      </c>
      <c r="BC59" s="173" t="str">
        <f t="shared" si="235"/>
        <v/>
      </c>
      <c r="BD59" s="173" t="str">
        <f t="shared" si="235"/>
        <v/>
      </c>
      <c r="BE59" s="173" t="str">
        <f t="shared" si="235"/>
        <v/>
      </c>
      <c r="BF59" s="173" t="str">
        <f t="shared" si="235"/>
        <v/>
      </c>
      <c r="BG59" s="173" t="str">
        <f t="shared" si="235"/>
        <v/>
      </c>
      <c r="BH59" s="173" t="str">
        <f t="shared" si="235"/>
        <v/>
      </c>
      <c r="BI59" s="173" t="str">
        <f t="shared" si="235"/>
        <v/>
      </c>
      <c r="BJ59" s="173" t="str">
        <f t="shared" si="235"/>
        <v/>
      </c>
      <c r="BK59" s="173" t="str">
        <f t="shared" si="235"/>
        <v/>
      </c>
      <c r="BL59" s="173" t="str">
        <f t="shared" si="235"/>
        <v/>
      </c>
      <c r="BM59" s="173" t="str">
        <f t="shared" si="235"/>
        <v/>
      </c>
      <c r="BN59" s="173" t="str">
        <f t="shared" si="235"/>
        <v/>
      </c>
      <c r="BO59" s="173" t="str">
        <f t="shared" si="235"/>
        <v/>
      </c>
      <c r="BP59" s="173" t="str">
        <f t="shared" ref="BP59:CU59" si="236">IFERROR(((BP23-BO23)/BO23),"")</f>
        <v/>
      </c>
      <c r="BQ59" s="173" t="str">
        <f t="shared" si="236"/>
        <v/>
      </c>
      <c r="BR59" s="173" t="str">
        <f t="shared" si="236"/>
        <v/>
      </c>
      <c r="BS59" s="173" t="str">
        <f t="shared" si="236"/>
        <v/>
      </c>
      <c r="BT59" s="173" t="str">
        <f t="shared" si="236"/>
        <v/>
      </c>
      <c r="BU59" s="173" t="str">
        <f t="shared" si="236"/>
        <v/>
      </c>
      <c r="BV59" s="173" t="str">
        <f t="shared" si="236"/>
        <v/>
      </c>
      <c r="BW59" s="173" t="str">
        <f t="shared" si="236"/>
        <v/>
      </c>
      <c r="BX59" s="173" t="str">
        <f t="shared" si="236"/>
        <v/>
      </c>
      <c r="BY59" s="173" t="str">
        <f t="shared" si="236"/>
        <v/>
      </c>
      <c r="BZ59" s="173" t="str">
        <f t="shared" si="236"/>
        <v/>
      </c>
      <c r="CA59" s="173" t="str">
        <f t="shared" si="236"/>
        <v/>
      </c>
      <c r="CB59" s="173" t="str">
        <f t="shared" si="236"/>
        <v/>
      </c>
      <c r="CC59" s="173" t="str">
        <f t="shared" si="236"/>
        <v/>
      </c>
      <c r="CD59" s="173" t="str">
        <f t="shared" si="236"/>
        <v/>
      </c>
      <c r="CE59" s="173" t="str">
        <f t="shared" si="236"/>
        <v/>
      </c>
      <c r="CF59" s="173" t="str">
        <f t="shared" si="236"/>
        <v/>
      </c>
      <c r="CG59" s="173" t="str">
        <f t="shared" si="236"/>
        <v/>
      </c>
      <c r="CH59" s="173" t="str">
        <f t="shared" si="236"/>
        <v/>
      </c>
      <c r="CI59" s="173" t="str">
        <f t="shared" si="236"/>
        <v/>
      </c>
      <c r="CJ59" s="173" t="str">
        <f t="shared" si="236"/>
        <v/>
      </c>
      <c r="CK59" s="173" t="str">
        <f t="shared" si="236"/>
        <v/>
      </c>
      <c r="CL59" s="173" t="str">
        <f t="shared" si="236"/>
        <v/>
      </c>
      <c r="CM59" s="173" t="str">
        <f t="shared" si="236"/>
        <v/>
      </c>
      <c r="CN59" s="173" t="str">
        <f t="shared" si="236"/>
        <v/>
      </c>
      <c r="CO59" s="173" t="str">
        <f t="shared" si="236"/>
        <v/>
      </c>
      <c r="CP59" s="173" t="str">
        <f t="shared" si="236"/>
        <v/>
      </c>
      <c r="CQ59" s="173" t="str">
        <f t="shared" si="236"/>
        <v/>
      </c>
      <c r="CR59" s="173" t="str">
        <f t="shared" si="236"/>
        <v/>
      </c>
      <c r="CS59" s="173" t="str">
        <f t="shared" si="236"/>
        <v/>
      </c>
      <c r="CT59" s="173" t="str">
        <f t="shared" si="236"/>
        <v/>
      </c>
      <c r="CU59" s="173" t="str">
        <f t="shared" si="236"/>
        <v/>
      </c>
      <c r="CV59" s="173" t="str">
        <f t="shared" ref="CV59:EA59" si="237">IFERROR(((CV23-CU23)/CU23),"")</f>
        <v/>
      </c>
      <c r="CW59" s="173" t="str">
        <f t="shared" si="237"/>
        <v/>
      </c>
      <c r="CX59" s="173" t="str">
        <f t="shared" si="237"/>
        <v/>
      </c>
      <c r="CY59" s="173" t="str">
        <f t="shared" si="237"/>
        <v/>
      </c>
      <c r="CZ59" s="173" t="str">
        <f t="shared" si="237"/>
        <v/>
      </c>
      <c r="DA59" s="173" t="str">
        <f t="shared" si="237"/>
        <v/>
      </c>
      <c r="DB59" s="173" t="str">
        <f t="shared" si="237"/>
        <v/>
      </c>
      <c r="DC59" s="173" t="str">
        <f t="shared" si="237"/>
        <v/>
      </c>
      <c r="DD59" s="173" t="str">
        <f t="shared" si="237"/>
        <v/>
      </c>
      <c r="DE59" s="173" t="str">
        <f t="shared" si="237"/>
        <v/>
      </c>
      <c r="DF59" s="173" t="str">
        <f t="shared" si="237"/>
        <v/>
      </c>
      <c r="DG59" s="173" t="str">
        <f t="shared" si="237"/>
        <v/>
      </c>
      <c r="DH59" s="173" t="str">
        <f t="shared" si="237"/>
        <v/>
      </c>
      <c r="DI59" s="173" t="str">
        <f t="shared" si="237"/>
        <v/>
      </c>
      <c r="DJ59" s="173" t="str">
        <f t="shared" si="237"/>
        <v/>
      </c>
      <c r="DK59" s="173" t="str">
        <f t="shared" si="237"/>
        <v/>
      </c>
      <c r="DL59" s="173" t="str">
        <f t="shared" si="237"/>
        <v/>
      </c>
      <c r="DM59" s="173" t="str">
        <f t="shared" si="237"/>
        <v/>
      </c>
      <c r="DN59" s="173" t="str">
        <f t="shared" si="237"/>
        <v/>
      </c>
      <c r="DO59" s="173" t="str">
        <f t="shared" si="237"/>
        <v/>
      </c>
      <c r="DP59" s="173" t="str">
        <f t="shared" si="237"/>
        <v/>
      </c>
      <c r="DQ59" s="173" t="str">
        <f t="shared" si="237"/>
        <v/>
      </c>
      <c r="DR59" s="173" t="str">
        <f t="shared" si="237"/>
        <v/>
      </c>
      <c r="DS59" s="173" t="str">
        <f t="shared" si="237"/>
        <v/>
      </c>
      <c r="DT59" s="173" t="str">
        <f t="shared" si="237"/>
        <v/>
      </c>
      <c r="DU59" s="173" t="str">
        <f t="shared" si="237"/>
        <v/>
      </c>
      <c r="DV59" s="173" t="str">
        <f t="shared" si="237"/>
        <v/>
      </c>
      <c r="DW59" s="173" t="str">
        <f t="shared" si="237"/>
        <v/>
      </c>
      <c r="DX59" s="173" t="str">
        <f t="shared" si="237"/>
        <v/>
      </c>
      <c r="DY59" s="173" t="str">
        <f t="shared" si="237"/>
        <v/>
      </c>
      <c r="DZ59" s="173" t="str">
        <f t="shared" si="237"/>
        <v/>
      </c>
      <c r="EA59" s="173" t="str">
        <f t="shared" si="237"/>
        <v/>
      </c>
      <c r="EB59" s="173" t="str">
        <f t="shared" ref="EB59:EY59" si="238">IFERROR(((EB23-EA23)/EA23),"")</f>
        <v/>
      </c>
      <c r="EC59" s="173" t="str">
        <f t="shared" si="238"/>
        <v/>
      </c>
      <c r="ED59" s="173" t="str">
        <f t="shared" si="238"/>
        <v/>
      </c>
      <c r="EE59" s="173" t="str">
        <f t="shared" si="238"/>
        <v/>
      </c>
      <c r="EF59" s="173" t="str">
        <f t="shared" si="238"/>
        <v/>
      </c>
      <c r="EG59" s="173" t="str">
        <f t="shared" si="238"/>
        <v/>
      </c>
      <c r="EH59" s="173" t="str">
        <f t="shared" si="238"/>
        <v/>
      </c>
      <c r="EI59" s="173" t="str">
        <f t="shared" si="238"/>
        <v/>
      </c>
      <c r="EJ59" s="173" t="str">
        <f t="shared" si="238"/>
        <v/>
      </c>
      <c r="EK59" s="173" t="str">
        <f t="shared" si="238"/>
        <v/>
      </c>
      <c r="EL59" s="173" t="str">
        <f t="shared" si="238"/>
        <v/>
      </c>
      <c r="EM59" s="173" t="str">
        <f t="shared" si="238"/>
        <v/>
      </c>
      <c r="EN59" s="173" t="str">
        <f t="shared" si="238"/>
        <v/>
      </c>
      <c r="EO59" s="173" t="str">
        <f t="shared" si="238"/>
        <v/>
      </c>
      <c r="EP59" s="173" t="str">
        <f t="shared" si="238"/>
        <v/>
      </c>
      <c r="EQ59" s="173" t="str">
        <f t="shared" si="238"/>
        <v/>
      </c>
      <c r="ER59" s="173" t="str">
        <f t="shared" si="238"/>
        <v/>
      </c>
      <c r="ES59" s="173" t="str">
        <f t="shared" si="238"/>
        <v/>
      </c>
      <c r="ET59" s="173" t="str">
        <f t="shared" si="238"/>
        <v/>
      </c>
      <c r="EU59" s="173" t="str">
        <f t="shared" si="238"/>
        <v/>
      </c>
      <c r="EV59" s="173" t="str">
        <f t="shared" si="238"/>
        <v/>
      </c>
      <c r="EW59" s="173" t="str">
        <f t="shared" si="238"/>
        <v/>
      </c>
      <c r="EX59" s="173" t="str">
        <f t="shared" si="238"/>
        <v/>
      </c>
      <c r="EY59" s="173" t="str">
        <f t="shared" si="238"/>
        <v/>
      </c>
      <c r="EZ59" s="173" t="str">
        <f t="shared" ref="EZ59:HK59" si="239">IFERROR(((EZ23-EY23)/EY23),"")</f>
        <v/>
      </c>
      <c r="FA59" s="173" t="str">
        <f t="shared" si="239"/>
        <v/>
      </c>
      <c r="FB59" s="173" t="str">
        <f t="shared" si="239"/>
        <v/>
      </c>
      <c r="FC59" s="173" t="str">
        <f t="shared" si="239"/>
        <v/>
      </c>
      <c r="FD59" s="173" t="str">
        <f t="shared" si="239"/>
        <v/>
      </c>
      <c r="FE59" s="173" t="str">
        <f t="shared" si="239"/>
        <v/>
      </c>
      <c r="FF59" s="173" t="str">
        <f t="shared" si="239"/>
        <v/>
      </c>
      <c r="FG59" s="173" t="str">
        <f t="shared" si="239"/>
        <v/>
      </c>
      <c r="FH59" s="173" t="str">
        <f t="shared" si="239"/>
        <v/>
      </c>
      <c r="FI59" s="173" t="str">
        <f t="shared" si="239"/>
        <v/>
      </c>
      <c r="FJ59" s="173" t="str">
        <f t="shared" si="239"/>
        <v/>
      </c>
      <c r="FK59" s="173" t="str">
        <f t="shared" si="239"/>
        <v/>
      </c>
      <c r="FL59" s="173" t="str">
        <f t="shared" si="239"/>
        <v/>
      </c>
      <c r="FM59" s="173" t="str">
        <f t="shared" si="239"/>
        <v/>
      </c>
      <c r="FN59" s="173" t="str">
        <f t="shared" si="239"/>
        <v/>
      </c>
      <c r="FO59" s="173" t="str">
        <f t="shared" si="239"/>
        <v/>
      </c>
      <c r="FP59" s="173" t="str">
        <f t="shared" si="239"/>
        <v/>
      </c>
      <c r="FQ59" s="173" t="str">
        <f t="shared" si="239"/>
        <v/>
      </c>
      <c r="FR59" s="173" t="str">
        <f t="shared" si="239"/>
        <v/>
      </c>
      <c r="FS59" s="173" t="str">
        <f t="shared" si="239"/>
        <v/>
      </c>
      <c r="FT59" s="173" t="str">
        <f t="shared" si="239"/>
        <v/>
      </c>
      <c r="FU59" s="173" t="str">
        <f t="shared" si="239"/>
        <v/>
      </c>
      <c r="FV59" s="173" t="str">
        <f t="shared" si="239"/>
        <v/>
      </c>
      <c r="FW59" s="173" t="str">
        <f t="shared" si="239"/>
        <v/>
      </c>
      <c r="FX59" s="173" t="str">
        <f t="shared" si="239"/>
        <v/>
      </c>
      <c r="FY59" s="173" t="str">
        <f t="shared" si="239"/>
        <v/>
      </c>
      <c r="FZ59" s="173" t="str">
        <f t="shared" si="239"/>
        <v/>
      </c>
      <c r="GA59" s="220" t="str">
        <f t="shared" si="239"/>
        <v/>
      </c>
      <c r="GB59" s="173" t="str">
        <f t="shared" si="239"/>
        <v/>
      </c>
      <c r="GC59" s="173" t="str">
        <f t="shared" si="239"/>
        <v/>
      </c>
      <c r="GD59" s="173" t="str">
        <f t="shared" si="239"/>
        <v/>
      </c>
      <c r="GE59" s="173" t="str">
        <f t="shared" si="239"/>
        <v/>
      </c>
      <c r="GF59" s="173" t="str">
        <f t="shared" si="239"/>
        <v/>
      </c>
      <c r="GG59" s="173" t="str">
        <f t="shared" si="239"/>
        <v/>
      </c>
      <c r="GH59" s="173" t="str">
        <f t="shared" si="239"/>
        <v/>
      </c>
      <c r="GI59" s="173" t="str">
        <f t="shared" si="239"/>
        <v/>
      </c>
      <c r="GJ59" s="173" t="str">
        <f t="shared" si="239"/>
        <v/>
      </c>
      <c r="GK59" s="173" t="str">
        <f t="shared" si="239"/>
        <v/>
      </c>
      <c r="GL59" s="173" t="str">
        <f t="shared" si="239"/>
        <v/>
      </c>
      <c r="GM59" s="173" t="str">
        <f t="shared" si="239"/>
        <v/>
      </c>
      <c r="GN59" s="173" t="str">
        <f t="shared" si="239"/>
        <v/>
      </c>
      <c r="GO59" s="173" t="str">
        <f t="shared" si="239"/>
        <v/>
      </c>
      <c r="GP59" s="173" t="str">
        <f t="shared" si="239"/>
        <v/>
      </c>
      <c r="GQ59" s="173" t="str">
        <f t="shared" si="239"/>
        <v/>
      </c>
      <c r="GR59" s="173" t="str">
        <f t="shared" si="239"/>
        <v/>
      </c>
      <c r="GS59" s="173" t="str">
        <f t="shared" si="239"/>
        <v/>
      </c>
      <c r="GT59" s="173" t="str">
        <f t="shared" si="239"/>
        <v/>
      </c>
      <c r="GU59" s="173" t="str">
        <f t="shared" si="239"/>
        <v/>
      </c>
      <c r="GV59" s="173" t="str">
        <f t="shared" si="239"/>
        <v/>
      </c>
      <c r="GW59" s="173" t="str">
        <f t="shared" si="239"/>
        <v/>
      </c>
      <c r="GX59" s="173" t="str">
        <f t="shared" si="239"/>
        <v/>
      </c>
      <c r="GY59" s="173" t="str">
        <f t="shared" si="239"/>
        <v/>
      </c>
      <c r="GZ59" s="173" t="str">
        <f t="shared" si="239"/>
        <v/>
      </c>
      <c r="HA59" s="173" t="str">
        <f t="shared" si="239"/>
        <v/>
      </c>
      <c r="HB59" s="173" t="str">
        <f t="shared" si="239"/>
        <v/>
      </c>
      <c r="HC59" s="173" t="str">
        <f t="shared" si="239"/>
        <v/>
      </c>
      <c r="HD59" s="173" t="str">
        <f t="shared" si="239"/>
        <v/>
      </c>
      <c r="HE59" s="173" t="str">
        <f t="shared" si="239"/>
        <v/>
      </c>
      <c r="HF59" s="173" t="str">
        <f t="shared" si="239"/>
        <v/>
      </c>
      <c r="HG59" s="173" t="str">
        <f t="shared" si="239"/>
        <v/>
      </c>
      <c r="HH59" s="173" t="str">
        <f t="shared" si="239"/>
        <v/>
      </c>
      <c r="HI59" s="173" t="str">
        <f t="shared" si="239"/>
        <v/>
      </c>
      <c r="HJ59" s="173" t="str">
        <f t="shared" si="239"/>
        <v/>
      </c>
      <c r="HK59" s="173" t="str">
        <f t="shared" si="239"/>
        <v/>
      </c>
      <c r="HL59" s="173" t="str">
        <f t="shared" ref="HL59:JW59" si="240">IFERROR(((HL23-HK23)/HK23),"")</f>
        <v/>
      </c>
      <c r="HM59" s="173" t="str">
        <f t="shared" si="240"/>
        <v/>
      </c>
      <c r="HN59" s="173" t="str">
        <f t="shared" si="240"/>
        <v/>
      </c>
      <c r="HO59" s="173" t="str">
        <f t="shared" si="240"/>
        <v/>
      </c>
      <c r="HP59" s="173" t="str">
        <f t="shared" si="240"/>
        <v/>
      </c>
      <c r="HQ59" s="173" t="str">
        <f t="shared" si="240"/>
        <v/>
      </c>
      <c r="HR59" s="173" t="str">
        <f t="shared" si="240"/>
        <v/>
      </c>
      <c r="HS59" s="173" t="str">
        <f t="shared" si="240"/>
        <v/>
      </c>
      <c r="HT59" s="173" t="str">
        <f t="shared" si="240"/>
        <v/>
      </c>
      <c r="HU59" s="173" t="str">
        <f t="shared" si="240"/>
        <v/>
      </c>
      <c r="HV59" s="173" t="str">
        <f t="shared" si="240"/>
        <v/>
      </c>
      <c r="HW59" s="173" t="str">
        <f t="shared" si="240"/>
        <v/>
      </c>
      <c r="HX59" s="173" t="str">
        <f t="shared" si="240"/>
        <v/>
      </c>
      <c r="HY59" s="173" t="str">
        <f t="shared" si="240"/>
        <v/>
      </c>
      <c r="HZ59" s="173" t="str">
        <f t="shared" si="240"/>
        <v/>
      </c>
      <c r="IA59" s="173" t="str">
        <f t="shared" si="240"/>
        <v/>
      </c>
      <c r="IB59" s="173" t="str">
        <f t="shared" si="240"/>
        <v/>
      </c>
      <c r="IC59" s="173" t="str">
        <f t="shared" si="240"/>
        <v/>
      </c>
      <c r="ID59" s="173" t="str">
        <f t="shared" si="240"/>
        <v/>
      </c>
      <c r="IE59" s="173" t="str">
        <f t="shared" si="240"/>
        <v/>
      </c>
      <c r="IF59" s="173" t="str">
        <f t="shared" si="240"/>
        <v/>
      </c>
      <c r="IG59" s="173" t="str">
        <f t="shared" si="240"/>
        <v/>
      </c>
      <c r="IH59" s="173" t="str">
        <f t="shared" si="240"/>
        <v/>
      </c>
      <c r="II59" s="173" t="str">
        <f t="shared" si="240"/>
        <v/>
      </c>
      <c r="IJ59" s="173" t="str">
        <f t="shared" si="240"/>
        <v/>
      </c>
      <c r="IK59" s="173" t="str">
        <f t="shared" si="240"/>
        <v/>
      </c>
      <c r="IL59" s="173" t="str">
        <f t="shared" si="240"/>
        <v/>
      </c>
      <c r="IM59" s="199" t="str">
        <f t="shared" si="240"/>
        <v/>
      </c>
      <c r="IN59" s="173" t="str">
        <f t="shared" si="240"/>
        <v/>
      </c>
      <c r="IO59" s="173" t="str">
        <f t="shared" si="240"/>
        <v/>
      </c>
      <c r="IP59" s="173" t="str">
        <f t="shared" si="240"/>
        <v/>
      </c>
      <c r="IQ59" s="173" t="str">
        <f t="shared" si="240"/>
        <v/>
      </c>
      <c r="IR59" s="173" t="str">
        <f t="shared" si="240"/>
        <v/>
      </c>
      <c r="IS59" s="173" t="str">
        <f t="shared" si="240"/>
        <v/>
      </c>
      <c r="IT59" s="175" t="str">
        <f t="shared" si="240"/>
        <v/>
      </c>
      <c r="IU59" s="175" t="str">
        <f t="shared" si="240"/>
        <v/>
      </c>
      <c r="IV59" s="175" t="str">
        <f t="shared" si="240"/>
        <v/>
      </c>
      <c r="IW59" s="175" t="str">
        <f t="shared" si="240"/>
        <v/>
      </c>
      <c r="IX59" s="175" t="str">
        <f t="shared" si="240"/>
        <v/>
      </c>
      <c r="IY59" s="175" t="str">
        <f t="shared" si="240"/>
        <v/>
      </c>
      <c r="IZ59" s="175" t="str">
        <f t="shared" si="240"/>
        <v/>
      </c>
      <c r="JA59" s="175" t="str">
        <f t="shared" si="240"/>
        <v/>
      </c>
      <c r="JB59" s="175" t="str">
        <f t="shared" si="240"/>
        <v/>
      </c>
      <c r="JC59" s="175" t="str">
        <f t="shared" si="240"/>
        <v/>
      </c>
      <c r="JD59" s="175" t="str">
        <f t="shared" si="240"/>
        <v/>
      </c>
      <c r="JE59" s="175" t="str">
        <f t="shared" si="240"/>
        <v/>
      </c>
      <c r="JF59" s="175" t="str">
        <f t="shared" si="240"/>
        <v/>
      </c>
      <c r="JG59" s="175" t="str">
        <f t="shared" si="240"/>
        <v/>
      </c>
      <c r="JH59" s="175" t="str">
        <f t="shared" si="240"/>
        <v/>
      </c>
      <c r="JI59" s="175" t="str">
        <f t="shared" si="240"/>
        <v/>
      </c>
      <c r="JJ59" s="175" t="str">
        <f t="shared" si="240"/>
        <v/>
      </c>
      <c r="JK59" s="175" t="str">
        <f t="shared" si="240"/>
        <v/>
      </c>
      <c r="JL59" s="175" t="str">
        <f t="shared" si="240"/>
        <v/>
      </c>
      <c r="JM59" s="175" t="str">
        <f t="shared" si="240"/>
        <v/>
      </c>
      <c r="JN59" s="175" t="str">
        <f t="shared" si="240"/>
        <v/>
      </c>
      <c r="JO59" s="175" t="str">
        <f t="shared" si="240"/>
        <v/>
      </c>
      <c r="JP59" s="279" t="str">
        <f t="shared" si="240"/>
        <v/>
      </c>
      <c r="JQ59" s="175" t="str">
        <f t="shared" si="240"/>
        <v/>
      </c>
      <c r="JR59" s="175" t="str">
        <f t="shared" si="240"/>
        <v/>
      </c>
      <c r="JS59" s="175" t="str">
        <f t="shared" si="240"/>
        <v/>
      </c>
      <c r="JT59" s="175" t="str">
        <f t="shared" si="240"/>
        <v/>
      </c>
      <c r="JU59" s="175" t="str">
        <f t="shared" si="240"/>
        <v/>
      </c>
      <c r="JV59" s="175" t="str">
        <f t="shared" si="240"/>
        <v/>
      </c>
      <c r="JW59" s="175" t="str">
        <f t="shared" si="240"/>
        <v/>
      </c>
      <c r="JX59" s="175" t="str">
        <f t="shared" ref="JX59:MI59" si="241">IFERROR(((JX23-JW23)/JW23),"")</f>
        <v/>
      </c>
      <c r="JY59" s="175" t="str">
        <f t="shared" si="241"/>
        <v/>
      </c>
      <c r="JZ59" s="175" t="str">
        <f t="shared" si="241"/>
        <v/>
      </c>
      <c r="KA59" s="175" t="str">
        <f t="shared" si="241"/>
        <v/>
      </c>
      <c r="KB59" s="175" t="str">
        <f t="shared" si="241"/>
        <v/>
      </c>
      <c r="KC59" s="175" t="str">
        <f t="shared" si="241"/>
        <v/>
      </c>
      <c r="KD59" s="175" t="str">
        <f t="shared" si="241"/>
        <v/>
      </c>
      <c r="KE59" s="175" t="str">
        <f t="shared" si="241"/>
        <v/>
      </c>
      <c r="KF59" s="175" t="str">
        <f t="shared" si="241"/>
        <v/>
      </c>
      <c r="KG59" s="175" t="str">
        <f t="shared" si="241"/>
        <v/>
      </c>
      <c r="KH59" s="175" t="str">
        <f t="shared" si="241"/>
        <v/>
      </c>
      <c r="KI59" s="175" t="str">
        <f t="shared" si="241"/>
        <v/>
      </c>
      <c r="KJ59" s="175" t="str">
        <f t="shared" si="241"/>
        <v/>
      </c>
      <c r="KK59" s="175" t="str">
        <f t="shared" si="241"/>
        <v/>
      </c>
      <c r="KL59" s="175" t="str">
        <f t="shared" si="241"/>
        <v/>
      </c>
      <c r="KM59" s="175" t="str">
        <f t="shared" si="241"/>
        <v/>
      </c>
      <c r="KN59" s="175" t="str">
        <f t="shared" si="241"/>
        <v/>
      </c>
      <c r="KO59" s="175" t="str">
        <f t="shared" si="241"/>
        <v/>
      </c>
      <c r="KP59" s="175" t="str">
        <f t="shared" si="241"/>
        <v/>
      </c>
      <c r="KQ59" s="175" t="str">
        <f t="shared" si="241"/>
        <v/>
      </c>
      <c r="KR59" s="175" t="str">
        <f t="shared" si="241"/>
        <v/>
      </c>
      <c r="KS59" s="175" t="str">
        <f t="shared" si="241"/>
        <v/>
      </c>
      <c r="KT59" s="175" t="str">
        <f t="shared" si="241"/>
        <v/>
      </c>
      <c r="KU59" s="175" t="str">
        <f t="shared" si="241"/>
        <v/>
      </c>
      <c r="KV59" s="175" t="str">
        <f t="shared" si="241"/>
        <v/>
      </c>
      <c r="KW59" s="175" t="str">
        <f t="shared" si="241"/>
        <v/>
      </c>
      <c r="KX59" s="175" t="str">
        <f t="shared" si="241"/>
        <v/>
      </c>
      <c r="KY59" s="175" t="str">
        <f t="shared" si="241"/>
        <v/>
      </c>
      <c r="KZ59" s="175" t="str">
        <f t="shared" si="241"/>
        <v/>
      </c>
      <c r="LA59" s="175" t="str">
        <f t="shared" si="241"/>
        <v/>
      </c>
      <c r="LB59" s="175" t="str">
        <f t="shared" si="241"/>
        <v/>
      </c>
      <c r="LC59" s="175" t="str">
        <f t="shared" si="241"/>
        <v/>
      </c>
      <c r="LD59" s="175" t="str">
        <f t="shared" si="241"/>
        <v/>
      </c>
      <c r="LE59" s="175" t="str">
        <f t="shared" si="241"/>
        <v/>
      </c>
      <c r="LF59" s="175" t="str">
        <f t="shared" si="241"/>
        <v/>
      </c>
      <c r="LG59" s="175" t="str">
        <f t="shared" si="241"/>
        <v/>
      </c>
      <c r="LH59" s="175" t="str">
        <f t="shared" si="241"/>
        <v/>
      </c>
      <c r="LI59" s="175" t="str">
        <f t="shared" si="241"/>
        <v/>
      </c>
      <c r="LJ59" s="175" t="str">
        <f t="shared" si="241"/>
        <v/>
      </c>
      <c r="LK59" s="175" t="str">
        <f t="shared" si="241"/>
        <v/>
      </c>
      <c r="LL59" s="175" t="str">
        <f t="shared" si="241"/>
        <v/>
      </c>
      <c r="LM59" s="175" t="str">
        <f t="shared" si="241"/>
        <v/>
      </c>
      <c r="LN59" s="175" t="str">
        <f t="shared" si="241"/>
        <v/>
      </c>
      <c r="LO59" s="175" t="str">
        <f t="shared" si="241"/>
        <v/>
      </c>
      <c r="LP59" s="175" t="str">
        <f t="shared" si="241"/>
        <v/>
      </c>
      <c r="LQ59" s="175" t="str">
        <f t="shared" si="241"/>
        <v/>
      </c>
      <c r="LR59" s="175" t="str">
        <f t="shared" si="241"/>
        <v/>
      </c>
      <c r="LS59" s="175" t="str">
        <f t="shared" si="241"/>
        <v/>
      </c>
      <c r="LT59" s="175" t="str">
        <f t="shared" si="241"/>
        <v/>
      </c>
      <c r="LU59" s="175" t="str">
        <f t="shared" si="241"/>
        <v/>
      </c>
      <c r="LV59" s="175" t="str">
        <f t="shared" si="241"/>
        <v/>
      </c>
      <c r="LW59" s="175" t="str">
        <f t="shared" si="241"/>
        <v/>
      </c>
      <c r="LX59" s="175" t="str">
        <f t="shared" si="241"/>
        <v/>
      </c>
      <c r="LY59" s="175" t="str">
        <f t="shared" si="241"/>
        <v/>
      </c>
      <c r="LZ59" s="175" t="str">
        <f t="shared" si="241"/>
        <v/>
      </c>
      <c r="MA59" s="175" t="str">
        <f t="shared" si="241"/>
        <v/>
      </c>
      <c r="MB59" s="175" t="str">
        <f t="shared" si="241"/>
        <v/>
      </c>
      <c r="MC59" s="175" t="str">
        <f t="shared" si="241"/>
        <v/>
      </c>
      <c r="MD59" s="175" t="str">
        <f t="shared" si="241"/>
        <v/>
      </c>
      <c r="ME59" s="175" t="str">
        <f t="shared" si="241"/>
        <v/>
      </c>
      <c r="MF59" s="175" t="str">
        <f t="shared" si="241"/>
        <v/>
      </c>
      <c r="MG59" s="175" t="str">
        <f t="shared" si="241"/>
        <v/>
      </c>
      <c r="MH59" s="175" t="str">
        <f t="shared" si="241"/>
        <v/>
      </c>
      <c r="MI59" s="175" t="str">
        <f t="shared" si="241"/>
        <v/>
      </c>
      <c r="MJ59" s="175" t="str">
        <f t="shared" ref="MJ59:NX59" si="242">IFERROR(((MJ23-MI23)/MI23),"")</f>
        <v/>
      </c>
      <c r="MK59" s="175" t="str">
        <f t="shared" si="242"/>
        <v/>
      </c>
      <c r="ML59" s="175" t="str">
        <f t="shared" si="242"/>
        <v/>
      </c>
      <c r="MM59" s="175" t="str">
        <f t="shared" si="242"/>
        <v/>
      </c>
      <c r="MN59" s="175" t="str">
        <f t="shared" si="242"/>
        <v/>
      </c>
      <c r="MO59" s="175" t="str">
        <f t="shared" si="242"/>
        <v/>
      </c>
      <c r="MP59" s="175" t="str">
        <f t="shared" si="242"/>
        <v/>
      </c>
      <c r="MQ59" s="175" t="str">
        <f t="shared" si="242"/>
        <v/>
      </c>
      <c r="MR59" s="175" t="str">
        <f t="shared" si="242"/>
        <v/>
      </c>
      <c r="MS59" s="175" t="str">
        <f t="shared" si="242"/>
        <v/>
      </c>
      <c r="MT59" s="175" t="str">
        <f t="shared" si="242"/>
        <v/>
      </c>
      <c r="MU59" s="175" t="str">
        <f t="shared" si="242"/>
        <v/>
      </c>
      <c r="MV59" s="175" t="str">
        <f t="shared" si="242"/>
        <v/>
      </c>
      <c r="MW59" s="175" t="str">
        <f t="shared" si="242"/>
        <v/>
      </c>
      <c r="MX59" s="175" t="str">
        <f t="shared" si="242"/>
        <v/>
      </c>
      <c r="MY59" s="175" t="str">
        <f t="shared" si="242"/>
        <v/>
      </c>
      <c r="MZ59" s="175" t="str">
        <f t="shared" si="242"/>
        <v/>
      </c>
      <c r="NA59" s="175" t="str">
        <f t="shared" si="242"/>
        <v/>
      </c>
      <c r="NB59" s="175" t="str">
        <f t="shared" si="242"/>
        <v/>
      </c>
      <c r="NC59" s="175" t="str">
        <f t="shared" si="242"/>
        <v/>
      </c>
      <c r="ND59" s="175" t="str">
        <f t="shared" si="242"/>
        <v/>
      </c>
      <c r="NE59" s="175" t="str">
        <f t="shared" si="242"/>
        <v/>
      </c>
      <c r="NF59" s="175" t="str">
        <f t="shared" si="242"/>
        <v/>
      </c>
      <c r="NG59" s="175" t="str">
        <f t="shared" si="242"/>
        <v/>
      </c>
      <c r="NH59" s="175" t="str">
        <f t="shared" si="242"/>
        <v/>
      </c>
      <c r="NI59" s="175" t="str">
        <f t="shared" si="242"/>
        <v/>
      </c>
      <c r="NJ59" s="175" t="str">
        <f t="shared" si="242"/>
        <v/>
      </c>
      <c r="NK59" s="175" t="str">
        <f t="shared" si="242"/>
        <v/>
      </c>
      <c r="NL59" s="175" t="str">
        <f t="shared" si="242"/>
        <v/>
      </c>
      <c r="NM59" s="175" t="str">
        <f t="shared" si="242"/>
        <v/>
      </c>
      <c r="NN59" s="175" t="str">
        <f t="shared" si="242"/>
        <v/>
      </c>
      <c r="NO59" s="175" t="str">
        <f t="shared" si="242"/>
        <v/>
      </c>
      <c r="NP59" s="175" t="str">
        <f t="shared" si="242"/>
        <v/>
      </c>
      <c r="NQ59" s="175" t="str">
        <f t="shared" si="242"/>
        <v/>
      </c>
      <c r="NR59" s="279" t="str">
        <f t="shared" si="242"/>
        <v/>
      </c>
      <c r="NS59" s="175" t="str">
        <f t="shared" si="242"/>
        <v/>
      </c>
      <c r="NT59" s="175" t="str">
        <f t="shared" si="242"/>
        <v/>
      </c>
      <c r="NU59" s="175" t="str">
        <f t="shared" si="242"/>
        <v/>
      </c>
      <c r="NV59" s="175" t="str">
        <f t="shared" si="242"/>
        <v/>
      </c>
      <c r="NW59" s="175" t="str">
        <f t="shared" si="242"/>
        <v/>
      </c>
      <c r="NX59" s="175" t="str">
        <f t="shared" si="242"/>
        <v/>
      </c>
      <c r="NY59" s="173"/>
      <c r="NZ59" s="173"/>
      <c r="OA59" s="254" t="str">
        <f>IFERROR(((OA23-IG23)/IG23),"")</f>
        <v/>
      </c>
      <c r="OB59" s="175" t="str">
        <f t="shared" si="106"/>
        <v/>
      </c>
      <c r="OC59" s="253"/>
      <c r="OD59" s="175"/>
      <c r="OE59" s="175"/>
      <c r="OF59" s="175" t="str">
        <f t="shared" si="107"/>
        <v/>
      </c>
      <c r="OG59" s="175" t="str">
        <f t="shared" si="197"/>
        <v/>
      </c>
      <c r="OH59" s="175" t="str">
        <f t="shared" si="197"/>
        <v/>
      </c>
      <c r="OI59" s="175" t="str">
        <f t="shared" si="197"/>
        <v/>
      </c>
      <c r="OJ59" s="175" t="str">
        <f t="shared" si="197"/>
        <v/>
      </c>
      <c r="OK59" s="175" t="str">
        <f t="shared" si="197"/>
        <v/>
      </c>
      <c r="OL59" s="175" t="str">
        <f t="shared" si="197"/>
        <v/>
      </c>
      <c r="OM59" s="173"/>
      <c r="ON59" s="185" t="e">
        <f t="shared" si="109"/>
        <v>#DIV/0!</v>
      </c>
    </row>
    <row r="60" spans="1:404" ht="16" customHeight="1" thickBot="1" x14ac:dyDescent="0.25">
      <c r="A60" s="312"/>
      <c r="B60" s="22" t="s">
        <v>57</v>
      </c>
      <c r="C60" s="5" t="str">
        <f t="shared" ref="C60:AH60" si="243">IFERROR(((C24-B24)/B24),"")</f>
        <v/>
      </c>
      <c r="D60" s="5" t="str">
        <f t="shared" si="243"/>
        <v/>
      </c>
      <c r="E60" s="5">
        <f t="shared" si="243"/>
        <v>-0.28947368421052633</v>
      </c>
      <c r="F60" s="5">
        <f t="shared" si="243"/>
        <v>2.5925925925925926</v>
      </c>
      <c r="G60" s="5">
        <f t="shared" si="243"/>
        <v>-0.4329896907216495</v>
      </c>
      <c r="H60" s="5">
        <f t="shared" si="243"/>
        <v>-0.16363636363636364</v>
      </c>
      <c r="I60" s="5">
        <f t="shared" si="243"/>
        <v>0.32608695652173914</v>
      </c>
      <c r="J60" s="5">
        <f t="shared" si="243"/>
        <v>0.27868852459016391</v>
      </c>
      <c r="K60" s="5">
        <f t="shared" si="243"/>
        <v>-0.15384615384615385</v>
      </c>
      <c r="L60" s="5">
        <f t="shared" si="243"/>
        <v>-0.74242424242424243</v>
      </c>
      <c r="M60" s="5">
        <f t="shared" si="243"/>
        <v>3.5294117647058822</v>
      </c>
      <c r="N60" s="5">
        <f t="shared" si="243"/>
        <v>2.5974025974025976E-2</v>
      </c>
      <c r="O60" s="5">
        <f t="shared" si="243"/>
        <v>-0.97468354430379744</v>
      </c>
      <c r="P60" s="5">
        <f t="shared" si="243"/>
        <v>36.5</v>
      </c>
      <c r="Q60" s="5">
        <f t="shared" si="243"/>
        <v>0.30666666666666664</v>
      </c>
      <c r="R60" s="5">
        <f t="shared" si="243"/>
        <v>-0.62244897959183676</v>
      </c>
      <c r="S60" s="5">
        <f t="shared" si="243"/>
        <v>0.27027027027027029</v>
      </c>
      <c r="T60" s="5">
        <f t="shared" si="243"/>
        <v>-0.76595744680851063</v>
      </c>
      <c r="U60" s="5">
        <f t="shared" si="243"/>
        <v>3.9090909090909092</v>
      </c>
      <c r="V60" s="5">
        <f t="shared" si="243"/>
        <v>-0.46296296296296297</v>
      </c>
      <c r="W60" s="5">
        <f t="shared" si="243"/>
        <v>-1</v>
      </c>
      <c r="X60" s="5" t="str">
        <f t="shared" si="243"/>
        <v/>
      </c>
      <c r="Y60" s="5" t="str">
        <f t="shared" si="243"/>
        <v/>
      </c>
      <c r="Z60" s="5" t="str">
        <f t="shared" si="243"/>
        <v/>
      </c>
      <c r="AA60" s="5" t="str">
        <f t="shared" si="243"/>
        <v/>
      </c>
      <c r="AB60" s="5" t="str">
        <f t="shared" si="243"/>
        <v/>
      </c>
      <c r="AC60" s="5" t="str">
        <f t="shared" si="243"/>
        <v/>
      </c>
      <c r="AD60" s="5" t="str">
        <f t="shared" si="243"/>
        <v/>
      </c>
      <c r="AE60" s="5" t="str">
        <f t="shared" si="243"/>
        <v/>
      </c>
      <c r="AF60" s="5" t="str">
        <f t="shared" si="243"/>
        <v/>
      </c>
      <c r="AG60" s="5" t="str">
        <f t="shared" si="243"/>
        <v/>
      </c>
      <c r="AH60" s="5" t="str">
        <f t="shared" si="243"/>
        <v/>
      </c>
      <c r="AI60" s="5" t="str">
        <f t="shared" ref="AI60:BN60" si="244">IFERROR(((AI24-AH24)/AH24),"")</f>
        <v/>
      </c>
      <c r="AJ60" s="5" t="str">
        <f t="shared" si="244"/>
        <v/>
      </c>
      <c r="AK60" s="5" t="str">
        <f t="shared" si="244"/>
        <v/>
      </c>
      <c r="AL60" s="5" t="str">
        <f t="shared" si="244"/>
        <v/>
      </c>
      <c r="AM60" s="5" t="str">
        <f t="shared" si="244"/>
        <v/>
      </c>
      <c r="AN60" s="5" t="str">
        <f t="shared" si="244"/>
        <v/>
      </c>
      <c r="AO60" s="5" t="str">
        <f t="shared" si="244"/>
        <v/>
      </c>
      <c r="AP60" s="5" t="str">
        <f t="shared" si="244"/>
        <v/>
      </c>
      <c r="AQ60" s="5" t="str">
        <f t="shared" si="244"/>
        <v/>
      </c>
      <c r="AR60" s="5" t="str">
        <f t="shared" si="244"/>
        <v/>
      </c>
      <c r="AS60" s="5" t="str">
        <f t="shared" si="244"/>
        <v/>
      </c>
      <c r="AT60" s="5" t="str">
        <f t="shared" si="244"/>
        <v/>
      </c>
      <c r="AU60" s="5" t="str">
        <f t="shared" si="244"/>
        <v/>
      </c>
      <c r="AV60" s="5" t="str">
        <f t="shared" si="244"/>
        <v/>
      </c>
      <c r="AW60" s="5" t="str">
        <f t="shared" si="244"/>
        <v/>
      </c>
      <c r="AX60" s="5" t="str">
        <f t="shared" si="244"/>
        <v/>
      </c>
      <c r="AY60" s="5" t="str">
        <f t="shared" si="244"/>
        <v/>
      </c>
      <c r="AZ60" s="5" t="str">
        <f t="shared" si="244"/>
        <v/>
      </c>
      <c r="BA60" s="5" t="str">
        <f t="shared" si="244"/>
        <v/>
      </c>
      <c r="BB60" s="5" t="str">
        <f t="shared" si="244"/>
        <v/>
      </c>
      <c r="BC60" s="5" t="str">
        <f t="shared" si="244"/>
        <v/>
      </c>
      <c r="BD60" s="5" t="str">
        <f t="shared" si="244"/>
        <v/>
      </c>
      <c r="BE60" s="5" t="str">
        <f t="shared" si="244"/>
        <v/>
      </c>
      <c r="BF60" s="5" t="str">
        <f t="shared" si="244"/>
        <v/>
      </c>
      <c r="BG60" s="5" t="str">
        <f t="shared" si="244"/>
        <v/>
      </c>
      <c r="BH60" s="5" t="str">
        <f t="shared" si="244"/>
        <v/>
      </c>
      <c r="BI60" s="5" t="str">
        <f t="shared" si="244"/>
        <v/>
      </c>
      <c r="BJ60" s="5" t="str">
        <f t="shared" si="244"/>
        <v/>
      </c>
      <c r="BK60" s="5" t="str">
        <f t="shared" si="244"/>
        <v/>
      </c>
      <c r="BL60" s="5" t="str">
        <f t="shared" si="244"/>
        <v/>
      </c>
      <c r="BM60" s="5" t="str">
        <f t="shared" si="244"/>
        <v/>
      </c>
      <c r="BN60" s="5" t="str">
        <f t="shared" si="244"/>
        <v/>
      </c>
      <c r="BO60" s="5" t="str">
        <f t="shared" ref="BO60:CT60" si="245">IFERROR(((BO24-BN24)/BN24),"")</f>
        <v/>
      </c>
      <c r="BP60" s="5" t="str">
        <f t="shared" si="245"/>
        <v/>
      </c>
      <c r="BQ60" s="5" t="str">
        <f t="shared" si="245"/>
        <v/>
      </c>
      <c r="BR60" s="5" t="str">
        <f t="shared" si="245"/>
        <v/>
      </c>
      <c r="BS60" s="5" t="str">
        <f t="shared" si="245"/>
        <v/>
      </c>
      <c r="BT60" s="5" t="str">
        <f t="shared" si="245"/>
        <v/>
      </c>
      <c r="BU60" s="5" t="str">
        <f t="shared" si="245"/>
        <v/>
      </c>
      <c r="BV60" s="5" t="str">
        <f t="shared" si="245"/>
        <v/>
      </c>
      <c r="BW60" s="5" t="str">
        <f t="shared" si="245"/>
        <v/>
      </c>
      <c r="BX60" s="5" t="str">
        <f t="shared" si="245"/>
        <v/>
      </c>
      <c r="BY60" s="5" t="str">
        <f t="shared" si="245"/>
        <v/>
      </c>
      <c r="BZ60" s="5" t="str">
        <f t="shared" si="245"/>
        <v/>
      </c>
      <c r="CA60" s="5" t="str">
        <f t="shared" si="245"/>
        <v/>
      </c>
      <c r="CB60" s="5" t="str">
        <f t="shared" si="245"/>
        <v/>
      </c>
      <c r="CC60" s="5" t="str">
        <f t="shared" si="245"/>
        <v/>
      </c>
      <c r="CD60" s="5" t="str">
        <f t="shared" si="245"/>
        <v/>
      </c>
      <c r="CE60" s="5" t="str">
        <f t="shared" si="245"/>
        <v/>
      </c>
      <c r="CF60" s="5" t="str">
        <f t="shared" si="245"/>
        <v/>
      </c>
      <c r="CG60" s="5" t="str">
        <f t="shared" si="245"/>
        <v/>
      </c>
      <c r="CH60" s="5" t="str">
        <f t="shared" si="245"/>
        <v/>
      </c>
      <c r="CI60" s="5" t="str">
        <f t="shared" si="245"/>
        <v/>
      </c>
      <c r="CJ60" s="5" t="str">
        <f t="shared" si="245"/>
        <v/>
      </c>
      <c r="CK60" s="5" t="str">
        <f t="shared" si="245"/>
        <v/>
      </c>
      <c r="CL60" s="5" t="str">
        <f t="shared" si="245"/>
        <v/>
      </c>
      <c r="CM60" s="5" t="str">
        <f t="shared" si="245"/>
        <v/>
      </c>
      <c r="CN60" s="5" t="str">
        <f t="shared" si="245"/>
        <v/>
      </c>
      <c r="CO60" s="5" t="str">
        <f t="shared" si="245"/>
        <v/>
      </c>
      <c r="CP60" s="5" t="str">
        <f t="shared" si="245"/>
        <v/>
      </c>
      <c r="CQ60" s="5" t="str">
        <f t="shared" si="245"/>
        <v/>
      </c>
      <c r="CR60" s="5" t="str">
        <f t="shared" si="245"/>
        <v/>
      </c>
      <c r="CS60" s="5" t="str">
        <f t="shared" si="245"/>
        <v/>
      </c>
      <c r="CT60" s="5" t="str">
        <f t="shared" si="245"/>
        <v/>
      </c>
      <c r="CU60" s="5" t="str">
        <f t="shared" ref="CU60:DZ60" si="246">IFERROR(((CU24-CT24)/CT24),"")</f>
        <v/>
      </c>
      <c r="CV60" s="5" t="str">
        <f t="shared" si="246"/>
        <v/>
      </c>
      <c r="CW60" s="5" t="str">
        <f t="shared" si="246"/>
        <v/>
      </c>
      <c r="CX60" s="5" t="str">
        <f t="shared" si="246"/>
        <v/>
      </c>
      <c r="CY60" s="5" t="str">
        <f t="shared" si="246"/>
        <v/>
      </c>
      <c r="CZ60" s="5" t="str">
        <f t="shared" si="246"/>
        <v/>
      </c>
      <c r="DA60" s="5" t="str">
        <f t="shared" si="246"/>
        <v/>
      </c>
      <c r="DB60" s="5" t="str">
        <f t="shared" si="246"/>
        <v/>
      </c>
      <c r="DC60" s="5" t="str">
        <f t="shared" si="246"/>
        <v/>
      </c>
      <c r="DD60" s="5" t="str">
        <f t="shared" si="246"/>
        <v/>
      </c>
      <c r="DE60" s="5" t="str">
        <f t="shared" si="246"/>
        <v/>
      </c>
      <c r="DF60" s="5" t="str">
        <f t="shared" si="246"/>
        <v/>
      </c>
      <c r="DG60" s="5" t="str">
        <f t="shared" si="246"/>
        <v/>
      </c>
      <c r="DH60" s="5" t="str">
        <f t="shared" si="246"/>
        <v/>
      </c>
      <c r="DI60" s="5" t="str">
        <f t="shared" si="246"/>
        <v/>
      </c>
      <c r="DJ60" s="5" t="str">
        <f t="shared" si="246"/>
        <v/>
      </c>
      <c r="DK60" s="5" t="str">
        <f t="shared" si="246"/>
        <v/>
      </c>
      <c r="DL60" s="5" t="str">
        <f t="shared" si="246"/>
        <v/>
      </c>
      <c r="DM60" s="5" t="str">
        <f t="shared" si="246"/>
        <v/>
      </c>
      <c r="DN60" s="5" t="str">
        <f t="shared" si="246"/>
        <v/>
      </c>
      <c r="DO60" s="5" t="str">
        <f t="shared" si="246"/>
        <v/>
      </c>
      <c r="DP60" s="5" t="str">
        <f t="shared" si="246"/>
        <v/>
      </c>
      <c r="DQ60" s="5" t="str">
        <f t="shared" si="246"/>
        <v/>
      </c>
      <c r="DR60" s="5" t="str">
        <f t="shared" si="246"/>
        <v/>
      </c>
      <c r="DS60" s="5" t="str">
        <f t="shared" si="246"/>
        <v/>
      </c>
      <c r="DT60" s="5" t="str">
        <f t="shared" si="246"/>
        <v/>
      </c>
      <c r="DU60" s="5" t="str">
        <f t="shared" si="246"/>
        <v/>
      </c>
      <c r="DV60" s="5" t="str">
        <f t="shared" si="246"/>
        <v/>
      </c>
      <c r="DW60" s="5" t="str">
        <f t="shared" si="246"/>
        <v/>
      </c>
      <c r="DX60" s="5" t="str">
        <f t="shared" si="246"/>
        <v/>
      </c>
      <c r="DY60" s="5" t="str">
        <f t="shared" si="246"/>
        <v/>
      </c>
      <c r="DZ60" s="6" t="str">
        <f t="shared" si="246"/>
        <v/>
      </c>
      <c r="EA60" s="6" t="str">
        <f t="shared" ref="EA60:EX60" si="247">IFERROR(((EA24-DZ24)/DZ24),"")</f>
        <v/>
      </c>
      <c r="EB60" s="6" t="str">
        <f t="shared" si="247"/>
        <v/>
      </c>
      <c r="EC60" s="6" t="str">
        <f t="shared" si="247"/>
        <v/>
      </c>
      <c r="ED60" s="6" t="str">
        <f t="shared" si="247"/>
        <v/>
      </c>
      <c r="EE60" s="6" t="str">
        <f t="shared" si="247"/>
        <v/>
      </c>
      <c r="EF60" s="6" t="str">
        <f t="shared" si="247"/>
        <v/>
      </c>
      <c r="EG60" s="6" t="str">
        <f t="shared" si="247"/>
        <v/>
      </c>
      <c r="EH60" s="6" t="str">
        <f t="shared" si="247"/>
        <v/>
      </c>
      <c r="EI60" s="6" t="str">
        <f t="shared" si="247"/>
        <v/>
      </c>
      <c r="EJ60" s="6" t="str">
        <f t="shared" si="247"/>
        <v/>
      </c>
      <c r="EK60" s="6" t="str">
        <f t="shared" si="247"/>
        <v/>
      </c>
      <c r="EL60" s="6" t="str">
        <f t="shared" si="247"/>
        <v/>
      </c>
      <c r="EM60" s="6" t="str">
        <f t="shared" si="247"/>
        <v/>
      </c>
      <c r="EN60" s="6" t="str">
        <f t="shared" si="247"/>
        <v/>
      </c>
      <c r="EO60" s="6" t="str">
        <f t="shared" si="247"/>
        <v/>
      </c>
      <c r="EP60" s="6" t="str">
        <f t="shared" si="247"/>
        <v/>
      </c>
      <c r="EQ60" s="6" t="str">
        <f t="shared" si="247"/>
        <v/>
      </c>
      <c r="ER60" s="6" t="str">
        <f t="shared" si="247"/>
        <v/>
      </c>
      <c r="ES60" s="6" t="str">
        <f t="shared" si="247"/>
        <v/>
      </c>
      <c r="ET60" s="6" t="str">
        <f t="shared" si="247"/>
        <v/>
      </c>
      <c r="EU60" s="6" t="str">
        <f t="shared" si="247"/>
        <v/>
      </c>
      <c r="EV60" s="6" t="str">
        <f t="shared" si="247"/>
        <v/>
      </c>
      <c r="EW60" s="6" t="str">
        <f t="shared" si="247"/>
        <v/>
      </c>
      <c r="EX60" s="6" t="str">
        <f t="shared" si="247"/>
        <v/>
      </c>
      <c r="EY60" s="5" t="str">
        <f>IFERROR(((EY24-#REF!)/#REF!),"")</f>
        <v/>
      </c>
      <c r="EZ60" s="5" t="str">
        <f t="shared" ref="EZ60:HK60" si="248">IFERROR(((EZ24-EY24)/EY24),"")</f>
        <v/>
      </c>
      <c r="FA60" s="5" t="str">
        <f t="shared" si="248"/>
        <v/>
      </c>
      <c r="FB60" s="5" t="str">
        <f t="shared" si="248"/>
        <v/>
      </c>
      <c r="FC60" s="5" t="str">
        <f t="shared" si="248"/>
        <v/>
      </c>
      <c r="FD60" s="5" t="str">
        <f t="shared" si="248"/>
        <v/>
      </c>
      <c r="FE60" s="6" t="str">
        <f t="shared" si="248"/>
        <v/>
      </c>
      <c r="FF60" s="6" t="str">
        <f t="shared" si="248"/>
        <v/>
      </c>
      <c r="FG60" s="6" t="str">
        <f t="shared" si="248"/>
        <v/>
      </c>
      <c r="FH60" s="6" t="str">
        <f t="shared" si="248"/>
        <v/>
      </c>
      <c r="FI60" s="6" t="str">
        <f t="shared" si="248"/>
        <v/>
      </c>
      <c r="FJ60" s="6" t="str">
        <f t="shared" si="248"/>
        <v/>
      </c>
      <c r="FK60" s="6" t="str">
        <f t="shared" si="248"/>
        <v/>
      </c>
      <c r="FL60" s="6" t="str">
        <f t="shared" si="248"/>
        <v/>
      </c>
      <c r="FM60" s="6" t="str">
        <f t="shared" si="248"/>
        <v/>
      </c>
      <c r="FN60" s="6" t="str">
        <f t="shared" si="248"/>
        <v/>
      </c>
      <c r="FO60" s="6" t="str">
        <f t="shared" si="248"/>
        <v/>
      </c>
      <c r="FP60" s="6" t="str">
        <f t="shared" si="248"/>
        <v/>
      </c>
      <c r="FQ60" s="6" t="str">
        <f t="shared" si="248"/>
        <v/>
      </c>
      <c r="FR60" s="6" t="str">
        <f t="shared" si="248"/>
        <v/>
      </c>
      <c r="FS60" s="6" t="str">
        <f t="shared" si="248"/>
        <v/>
      </c>
      <c r="FT60" s="6" t="str">
        <f t="shared" si="248"/>
        <v/>
      </c>
      <c r="FU60" s="6" t="str">
        <f t="shared" si="248"/>
        <v/>
      </c>
      <c r="FV60" s="6" t="str">
        <f t="shared" si="248"/>
        <v/>
      </c>
      <c r="FW60" s="6" t="str">
        <f t="shared" si="248"/>
        <v/>
      </c>
      <c r="FX60" s="6" t="str">
        <f t="shared" si="248"/>
        <v/>
      </c>
      <c r="FY60" s="6" t="str">
        <f t="shared" si="248"/>
        <v/>
      </c>
      <c r="FZ60" s="6" t="str">
        <f t="shared" si="248"/>
        <v/>
      </c>
      <c r="GA60" s="221" t="str">
        <f t="shared" si="248"/>
        <v/>
      </c>
      <c r="GB60" s="5" t="str">
        <f t="shared" si="248"/>
        <v/>
      </c>
      <c r="GC60" s="75" t="str">
        <f t="shared" si="248"/>
        <v/>
      </c>
      <c r="GD60" s="75" t="str">
        <f t="shared" si="248"/>
        <v/>
      </c>
      <c r="GE60" s="75" t="str">
        <f t="shared" si="248"/>
        <v/>
      </c>
      <c r="GF60" s="75" t="str">
        <f t="shared" si="248"/>
        <v/>
      </c>
      <c r="GG60" s="75" t="str">
        <f t="shared" si="248"/>
        <v/>
      </c>
      <c r="GH60" s="75" t="str">
        <f t="shared" si="248"/>
        <v/>
      </c>
      <c r="GI60" s="75" t="str">
        <f t="shared" si="248"/>
        <v/>
      </c>
      <c r="GJ60" s="75" t="str">
        <f t="shared" si="248"/>
        <v/>
      </c>
      <c r="GK60" s="75" t="str">
        <f t="shared" si="248"/>
        <v/>
      </c>
      <c r="GL60" s="75" t="str">
        <f t="shared" si="248"/>
        <v/>
      </c>
      <c r="GM60" s="75" t="str">
        <f t="shared" si="248"/>
        <v/>
      </c>
      <c r="GN60" s="75" t="str">
        <f t="shared" si="248"/>
        <v/>
      </c>
      <c r="GO60" s="75" t="str">
        <f t="shared" si="248"/>
        <v/>
      </c>
      <c r="GP60" s="75" t="str">
        <f t="shared" si="248"/>
        <v/>
      </c>
      <c r="GQ60" s="75" t="str">
        <f t="shared" si="248"/>
        <v/>
      </c>
      <c r="GR60" s="75" t="str">
        <f t="shared" si="248"/>
        <v/>
      </c>
      <c r="GS60" s="75" t="str">
        <f t="shared" si="248"/>
        <v/>
      </c>
      <c r="GT60" s="75" t="str">
        <f t="shared" si="248"/>
        <v/>
      </c>
      <c r="GU60" s="75" t="str">
        <f t="shared" si="248"/>
        <v/>
      </c>
      <c r="GV60" s="75" t="str">
        <f t="shared" si="248"/>
        <v/>
      </c>
      <c r="GW60" s="75" t="str">
        <f t="shared" si="248"/>
        <v/>
      </c>
      <c r="GX60" s="75" t="str">
        <f t="shared" si="248"/>
        <v/>
      </c>
      <c r="GY60" s="75" t="str">
        <f t="shared" si="248"/>
        <v/>
      </c>
      <c r="GZ60" s="75" t="str">
        <f t="shared" si="248"/>
        <v/>
      </c>
      <c r="HA60" s="75" t="str">
        <f t="shared" si="248"/>
        <v/>
      </c>
      <c r="HB60" s="75" t="str">
        <f t="shared" si="248"/>
        <v/>
      </c>
      <c r="HC60" s="75" t="str">
        <f t="shared" si="248"/>
        <v/>
      </c>
      <c r="HD60" s="75" t="str">
        <f t="shared" si="248"/>
        <v/>
      </c>
      <c r="HE60" s="75" t="str">
        <f t="shared" si="248"/>
        <v/>
      </c>
      <c r="HF60" s="75" t="str">
        <f t="shared" si="248"/>
        <v/>
      </c>
      <c r="HG60" s="75" t="str">
        <f t="shared" si="248"/>
        <v/>
      </c>
      <c r="HH60" s="75" t="str">
        <f t="shared" si="248"/>
        <v/>
      </c>
      <c r="HI60" s="75" t="str">
        <f t="shared" si="248"/>
        <v/>
      </c>
      <c r="HJ60" s="75" t="str">
        <f t="shared" si="248"/>
        <v/>
      </c>
      <c r="HK60" s="75" t="str">
        <f t="shared" si="248"/>
        <v/>
      </c>
      <c r="HL60" s="75" t="str">
        <f t="shared" ref="HL60:JW60" si="249">IFERROR(((HL24-HK24)/HK24),"")</f>
        <v/>
      </c>
      <c r="HM60" s="75" t="str">
        <f t="shared" si="249"/>
        <v/>
      </c>
      <c r="HN60" s="75" t="str">
        <f t="shared" si="249"/>
        <v/>
      </c>
      <c r="HO60" s="75" t="str">
        <f t="shared" si="249"/>
        <v/>
      </c>
      <c r="HP60" s="75" t="str">
        <f t="shared" si="249"/>
        <v/>
      </c>
      <c r="HQ60" s="75" t="str">
        <f t="shared" si="249"/>
        <v/>
      </c>
      <c r="HR60" s="75" t="str">
        <f t="shared" si="249"/>
        <v/>
      </c>
      <c r="HS60" s="75" t="str">
        <f t="shared" si="249"/>
        <v/>
      </c>
      <c r="HT60" s="75" t="str">
        <f t="shared" si="249"/>
        <v/>
      </c>
      <c r="HU60" s="75" t="str">
        <f t="shared" si="249"/>
        <v/>
      </c>
      <c r="HV60" s="75" t="str">
        <f t="shared" si="249"/>
        <v/>
      </c>
      <c r="HW60" s="75" t="str">
        <f t="shared" si="249"/>
        <v/>
      </c>
      <c r="HX60" s="75" t="str">
        <f t="shared" si="249"/>
        <v/>
      </c>
      <c r="HY60" s="75" t="str">
        <f t="shared" si="249"/>
        <v/>
      </c>
      <c r="HZ60" s="75" t="str">
        <f t="shared" si="249"/>
        <v/>
      </c>
      <c r="IA60" s="75" t="str">
        <f t="shared" si="249"/>
        <v/>
      </c>
      <c r="IB60" s="75" t="str">
        <f t="shared" si="249"/>
        <v/>
      </c>
      <c r="IC60" s="75" t="str">
        <f t="shared" si="249"/>
        <v/>
      </c>
      <c r="ID60" s="75" t="str">
        <f t="shared" si="249"/>
        <v/>
      </c>
      <c r="IE60" s="75" t="str">
        <f t="shared" si="249"/>
        <v/>
      </c>
      <c r="IF60" s="75" t="str">
        <f t="shared" si="249"/>
        <v/>
      </c>
      <c r="IG60" s="75" t="str">
        <f t="shared" si="249"/>
        <v/>
      </c>
      <c r="IH60" s="75" t="str">
        <f t="shared" si="249"/>
        <v/>
      </c>
      <c r="II60" s="75" t="str">
        <f t="shared" si="249"/>
        <v/>
      </c>
      <c r="IJ60" s="75" t="str">
        <f t="shared" si="249"/>
        <v/>
      </c>
      <c r="IK60" s="75" t="str">
        <f t="shared" si="249"/>
        <v/>
      </c>
      <c r="IL60" s="75" t="str">
        <f t="shared" si="249"/>
        <v/>
      </c>
      <c r="IM60" s="200" t="str">
        <f t="shared" si="249"/>
        <v/>
      </c>
      <c r="IN60" s="75" t="str">
        <f t="shared" si="249"/>
        <v/>
      </c>
      <c r="IO60" s="75" t="str">
        <f t="shared" si="249"/>
        <v/>
      </c>
      <c r="IP60" s="75" t="str">
        <f t="shared" si="249"/>
        <v/>
      </c>
      <c r="IQ60" s="75" t="str">
        <f t="shared" si="249"/>
        <v/>
      </c>
      <c r="IR60" s="75" t="str">
        <f t="shared" si="249"/>
        <v/>
      </c>
      <c r="IS60" s="75" t="str">
        <f t="shared" si="249"/>
        <v/>
      </c>
      <c r="IT60" s="75" t="str">
        <f t="shared" si="249"/>
        <v/>
      </c>
      <c r="IU60" s="75" t="str">
        <f t="shared" si="249"/>
        <v/>
      </c>
      <c r="IV60" s="75" t="str">
        <f t="shared" si="249"/>
        <v/>
      </c>
      <c r="IW60" s="75" t="str">
        <f t="shared" si="249"/>
        <v/>
      </c>
      <c r="IX60" s="75" t="str">
        <f t="shared" si="249"/>
        <v/>
      </c>
      <c r="IY60" s="75" t="str">
        <f t="shared" si="249"/>
        <v/>
      </c>
      <c r="IZ60" s="75" t="str">
        <f t="shared" si="249"/>
        <v/>
      </c>
      <c r="JA60" s="75" t="str">
        <f t="shared" si="249"/>
        <v/>
      </c>
      <c r="JB60" s="75" t="str">
        <f t="shared" si="249"/>
        <v/>
      </c>
      <c r="JC60" s="75" t="str">
        <f t="shared" si="249"/>
        <v/>
      </c>
      <c r="JD60" s="75" t="str">
        <f t="shared" si="249"/>
        <v/>
      </c>
      <c r="JE60" s="75" t="str">
        <f t="shared" si="249"/>
        <v/>
      </c>
      <c r="JF60" s="75" t="str">
        <f t="shared" si="249"/>
        <v/>
      </c>
      <c r="JG60" s="75" t="str">
        <f t="shared" si="249"/>
        <v/>
      </c>
      <c r="JH60" s="75" t="str">
        <f t="shared" si="249"/>
        <v/>
      </c>
      <c r="JI60" s="75" t="str">
        <f t="shared" si="249"/>
        <v/>
      </c>
      <c r="JJ60" s="75" t="str">
        <f t="shared" si="249"/>
        <v/>
      </c>
      <c r="JK60" s="75" t="str">
        <f t="shared" si="249"/>
        <v/>
      </c>
      <c r="JL60" s="75" t="str">
        <f t="shared" si="249"/>
        <v/>
      </c>
      <c r="JM60" s="75" t="str">
        <f t="shared" si="249"/>
        <v/>
      </c>
      <c r="JN60" s="75" t="str">
        <f t="shared" si="249"/>
        <v/>
      </c>
      <c r="JO60" s="75" t="str">
        <f t="shared" si="249"/>
        <v/>
      </c>
      <c r="JP60" s="280" t="str">
        <f t="shared" si="249"/>
        <v/>
      </c>
      <c r="JQ60" s="75" t="str">
        <f t="shared" si="249"/>
        <v/>
      </c>
      <c r="JR60" s="75" t="str">
        <f t="shared" si="249"/>
        <v/>
      </c>
      <c r="JS60" s="75" t="str">
        <f t="shared" si="249"/>
        <v/>
      </c>
      <c r="JT60" s="75" t="str">
        <f t="shared" si="249"/>
        <v/>
      </c>
      <c r="JU60" s="75" t="str">
        <f t="shared" si="249"/>
        <v/>
      </c>
      <c r="JV60" s="75" t="str">
        <f t="shared" si="249"/>
        <v/>
      </c>
      <c r="JW60" s="75" t="str">
        <f t="shared" si="249"/>
        <v/>
      </c>
      <c r="JX60" s="75" t="str">
        <f t="shared" ref="JX60:MI60" si="250">IFERROR(((JX24-JW24)/JW24),"")</f>
        <v/>
      </c>
      <c r="JY60" s="75" t="str">
        <f t="shared" si="250"/>
        <v/>
      </c>
      <c r="JZ60" s="75" t="str">
        <f t="shared" si="250"/>
        <v/>
      </c>
      <c r="KA60" s="75" t="str">
        <f t="shared" si="250"/>
        <v/>
      </c>
      <c r="KB60" s="75" t="str">
        <f t="shared" si="250"/>
        <v/>
      </c>
      <c r="KC60" s="75" t="str">
        <f t="shared" si="250"/>
        <v/>
      </c>
      <c r="KD60" s="75" t="str">
        <f t="shared" si="250"/>
        <v/>
      </c>
      <c r="KE60" s="75" t="str">
        <f t="shared" si="250"/>
        <v/>
      </c>
      <c r="KF60" s="75" t="str">
        <f t="shared" si="250"/>
        <v/>
      </c>
      <c r="KG60" s="75" t="str">
        <f t="shared" si="250"/>
        <v/>
      </c>
      <c r="KH60" s="75" t="str">
        <f t="shared" si="250"/>
        <v/>
      </c>
      <c r="KI60" s="75" t="str">
        <f t="shared" si="250"/>
        <v/>
      </c>
      <c r="KJ60" s="75" t="str">
        <f t="shared" si="250"/>
        <v/>
      </c>
      <c r="KK60" s="75" t="str">
        <f t="shared" si="250"/>
        <v/>
      </c>
      <c r="KL60" s="75" t="str">
        <f t="shared" si="250"/>
        <v/>
      </c>
      <c r="KM60" s="75" t="str">
        <f t="shared" si="250"/>
        <v/>
      </c>
      <c r="KN60" s="75" t="str">
        <f t="shared" si="250"/>
        <v/>
      </c>
      <c r="KO60" s="75" t="str">
        <f t="shared" si="250"/>
        <v/>
      </c>
      <c r="KP60" s="75" t="str">
        <f t="shared" si="250"/>
        <v/>
      </c>
      <c r="KQ60" s="75" t="str">
        <f t="shared" si="250"/>
        <v/>
      </c>
      <c r="KR60" s="75" t="str">
        <f t="shared" si="250"/>
        <v/>
      </c>
      <c r="KS60" s="75" t="str">
        <f t="shared" si="250"/>
        <v/>
      </c>
      <c r="KT60" s="75" t="str">
        <f t="shared" si="250"/>
        <v/>
      </c>
      <c r="KU60" s="75" t="str">
        <f t="shared" si="250"/>
        <v/>
      </c>
      <c r="KV60" s="75" t="str">
        <f t="shared" si="250"/>
        <v/>
      </c>
      <c r="KW60" s="75" t="str">
        <f t="shared" si="250"/>
        <v/>
      </c>
      <c r="KX60" s="75" t="str">
        <f t="shared" si="250"/>
        <v/>
      </c>
      <c r="KY60" s="75" t="str">
        <f t="shared" si="250"/>
        <v/>
      </c>
      <c r="KZ60" s="75" t="str">
        <f t="shared" si="250"/>
        <v/>
      </c>
      <c r="LA60" s="75" t="str">
        <f t="shared" si="250"/>
        <v/>
      </c>
      <c r="LB60" s="75" t="str">
        <f t="shared" si="250"/>
        <v/>
      </c>
      <c r="LC60" s="75" t="str">
        <f t="shared" si="250"/>
        <v/>
      </c>
      <c r="LD60" s="75" t="str">
        <f t="shared" si="250"/>
        <v/>
      </c>
      <c r="LE60" s="75" t="str">
        <f t="shared" si="250"/>
        <v/>
      </c>
      <c r="LF60" s="75" t="str">
        <f t="shared" si="250"/>
        <v/>
      </c>
      <c r="LG60" s="75" t="str">
        <f t="shared" si="250"/>
        <v/>
      </c>
      <c r="LH60" s="75" t="str">
        <f t="shared" si="250"/>
        <v/>
      </c>
      <c r="LI60" s="75" t="str">
        <f t="shared" si="250"/>
        <v/>
      </c>
      <c r="LJ60" s="75" t="str">
        <f t="shared" si="250"/>
        <v/>
      </c>
      <c r="LK60" s="75" t="str">
        <f t="shared" si="250"/>
        <v/>
      </c>
      <c r="LL60" s="75" t="str">
        <f t="shared" si="250"/>
        <v/>
      </c>
      <c r="LM60" s="75" t="str">
        <f t="shared" si="250"/>
        <v/>
      </c>
      <c r="LN60" s="75" t="str">
        <f t="shared" si="250"/>
        <v/>
      </c>
      <c r="LO60" s="75" t="str">
        <f t="shared" si="250"/>
        <v/>
      </c>
      <c r="LP60" s="75" t="str">
        <f t="shared" si="250"/>
        <v/>
      </c>
      <c r="LQ60" s="75" t="str">
        <f t="shared" si="250"/>
        <v/>
      </c>
      <c r="LR60" s="75" t="str">
        <f t="shared" si="250"/>
        <v/>
      </c>
      <c r="LS60" s="75" t="str">
        <f t="shared" si="250"/>
        <v/>
      </c>
      <c r="LT60" s="75" t="str">
        <f t="shared" si="250"/>
        <v/>
      </c>
      <c r="LU60" s="75" t="str">
        <f t="shared" si="250"/>
        <v/>
      </c>
      <c r="LV60" s="75" t="str">
        <f t="shared" si="250"/>
        <v/>
      </c>
      <c r="LW60" s="75" t="str">
        <f t="shared" si="250"/>
        <v/>
      </c>
      <c r="LX60" s="75" t="str">
        <f t="shared" si="250"/>
        <v/>
      </c>
      <c r="LY60" s="75" t="str">
        <f t="shared" si="250"/>
        <v/>
      </c>
      <c r="LZ60" s="75" t="str">
        <f t="shared" si="250"/>
        <v/>
      </c>
      <c r="MA60" s="75" t="str">
        <f t="shared" si="250"/>
        <v/>
      </c>
      <c r="MB60" s="75" t="str">
        <f t="shared" si="250"/>
        <v/>
      </c>
      <c r="MC60" s="75" t="str">
        <f t="shared" si="250"/>
        <v/>
      </c>
      <c r="MD60" s="75" t="str">
        <f t="shared" si="250"/>
        <v/>
      </c>
      <c r="ME60" s="75" t="str">
        <f t="shared" si="250"/>
        <v/>
      </c>
      <c r="MF60" s="75" t="str">
        <f t="shared" si="250"/>
        <v/>
      </c>
      <c r="MG60" s="75" t="str">
        <f t="shared" si="250"/>
        <v/>
      </c>
      <c r="MH60" s="75" t="str">
        <f t="shared" si="250"/>
        <v/>
      </c>
      <c r="MI60" s="75" t="str">
        <f t="shared" si="250"/>
        <v/>
      </c>
      <c r="MJ60" s="75" t="str">
        <f t="shared" ref="MJ60:NX60" si="251">IFERROR(((MJ24-MI24)/MI24),"")</f>
        <v/>
      </c>
      <c r="MK60" s="75" t="str">
        <f t="shared" si="251"/>
        <v/>
      </c>
      <c r="ML60" s="75" t="str">
        <f t="shared" si="251"/>
        <v/>
      </c>
      <c r="MM60" s="75" t="str">
        <f t="shared" si="251"/>
        <v/>
      </c>
      <c r="MN60" s="75" t="str">
        <f t="shared" si="251"/>
        <v/>
      </c>
      <c r="MO60" s="75" t="str">
        <f t="shared" si="251"/>
        <v/>
      </c>
      <c r="MP60" s="75" t="str">
        <f t="shared" si="251"/>
        <v/>
      </c>
      <c r="MQ60" s="75" t="str">
        <f t="shared" si="251"/>
        <v/>
      </c>
      <c r="MR60" s="75" t="str">
        <f t="shared" si="251"/>
        <v/>
      </c>
      <c r="MS60" s="75" t="str">
        <f t="shared" si="251"/>
        <v/>
      </c>
      <c r="MT60" s="75" t="str">
        <f t="shared" si="251"/>
        <v/>
      </c>
      <c r="MU60" s="75" t="str">
        <f t="shared" si="251"/>
        <v/>
      </c>
      <c r="MV60" s="75" t="str">
        <f t="shared" si="251"/>
        <v/>
      </c>
      <c r="MW60" s="75" t="str">
        <f t="shared" si="251"/>
        <v/>
      </c>
      <c r="MX60" s="75" t="str">
        <f t="shared" si="251"/>
        <v/>
      </c>
      <c r="MY60" s="75" t="str">
        <f t="shared" si="251"/>
        <v/>
      </c>
      <c r="MZ60" s="75" t="str">
        <f t="shared" si="251"/>
        <v/>
      </c>
      <c r="NA60" s="75" t="str">
        <f t="shared" si="251"/>
        <v/>
      </c>
      <c r="NB60" s="75" t="str">
        <f t="shared" si="251"/>
        <v/>
      </c>
      <c r="NC60" s="75" t="str">
        <f t="shared" si="251"/>
        <v/>
      </c>
      <c r="ND60" s="75" t="str">
        <f t="shared" si="251"/>
        <v/>
      </c>
      <c r="NE60" s="75" t="str">
        <f t="shared" si="251"/>
        <v/>
      </c>
      <c r="NF60" s="75" t="str">
        <f t="shared" si="251"/>
        <v/>
      </c>
      <c r="NG60" s="75">
        <f t="shared" si="251"/>
        <v>-0.28947368421052633</v>
      </c>
      <c r="NH60" s="75">
        <f t="shared" si="251"/>
        <v>2.5925925925925926</v>
      </c>
      <c r="NI60" s="75">
        <f t="shared" si="251"/>
        <v>-0.4329896907216495</v>
      </c>
      <c r="NJ60" s="75">
        <f t="shared" si="251"/>
        <v>-0.16363636363636364</v>
      </c>
      <c r="NK60" s="75">
        <f t="shared" si="251"/>
        <v>0.32608695652173914</v>
      </c>
      <c r="NL60" s="75">
        <f t="shared" si="251"/>
        <v>0.27868852459016391</v>
      </c>
      <c r="NM60" s="75">
        <f t="shared" si="251"/>
        <v>-0.15384615384615385</v>
      </c>
      <c r="NN60" s="75">
        <f t="shared" si="251"/>
        <v>-0.74242424242424243</v>
      </c>
      <c r="NO60" s="75">
        <f t="shared" si="251"/>
        <v>3.5294117647058822</v>
      </c>
      <c r="NP60" s="75">
        <f t="shared" si="251"/>
        <v>2.5974025974025976E-2</v>
      </c>
      <c r="NQ60" s="75">
        <f t="shared" si="251"/>
        <v>-0.97468354430379744</v>
      </c>
      <c r="NR60" s="280">
        <f t="shared" si="251"/>
        <v>36.5</v>
      </c>
      <c r="NS60" s="75">
        <f t="shared" si="251"/>
        <v>0.30666666666666664</v>
      </c>
      <c r="NT60" s="75">
        <f t="shared" si="251"/>
        <v>-0.62244897959183676</v>
      </c>
      <c r="NU60" s="75">
        <f t="shared" si="251"/>
        <v>0.27027027027027029</v>
      </c>
      <c r="NV60" s="75">
        <f t="shared" si="251"/>
        <v>-0.76595744680851063</v>
      </c>
      <c r="NW60" s="75">
        <f t="shared" si="251"/>
        <v>3.9090909090909092</v>
      </c>
      <c r="NX60" s="75">
        <f t="shared" si="251"/>
        <v>-0.46296296296296297</v>
      </c>
      <c r="NY60" s="75"/>
      <c r="NZ60" s="75"/>
      <c r="OA60" s="255" t="str">
        <f>IFERROR(((OA24-HP24)/HP24),"")</f>
        <v/>
      </c>
      <c r="OB60" s="75">
        <f t="shared" si="106"/>
        <v>1.604662242640803</v>
      </c>
      <c r="OC60" s="255"/>
      <c r="OD60" s="75"/>
      <c r="OE60" s="75"/>
      <c r="OF60" s="75" t="str">
        <f t="shared" si="107"/>
        <v/>
      </c>
      <c r="OG60" s="75" t="str">
        <f t="shared" si="197"/>
        <v/>
      </c>
      <c r="OH60" s="75" t="str">
        <f t="shared" si="197"/>
        <v/>
      </c>
      <c r="OI60" s="75" t="str">
        <f t="shared" si="197"/>
        <v/>
      </c>
      <c r="OJ60" s="75" t="str">
        <f t="shared" si="197"/>
        <v/>
      </c>
      <c r="OK60" s="75" t="str">
        <f t="shared" si="197"/>
        <v/>
      </c>
      <c r="OL60" s="75" t="str">
        <f t="shared" si="197"/>
        <v/>
      </c>
      <c r="OM60" s="145"/>
      <c r="ON60" s="185" t="e">
        <f t="shared" si="109"/>
        <v>#DIV/0!</v>
      </c>
    </row>
    <row r="61" spans="1:404" ht="16" customHeight="1" thickBot="1" x14ac:dyDescent="0.25">
      <c r="A61" s="177"/>
      <c r="B61" s="12" t="s">
        <v>58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 t="str">
        <f t="shared" ref="DV61:EX61" si="252">IFERROR(((DV25-DU25)/DU25),"")</f>
        <v/>
      </c>
      <c r="DW61" s="5" t="str">
        <f t="shared" si="252"/>
        <v/>
      </c>
      <c r="DX61" s="5" t="str">
        <f t="shared" si="252"/>
        <v/>
      </c>
      <c r="DY61" s="5" t="str">
        <f t="shared" si="252"/>
        <v/>
      </c>
      <c r="DZ61" s="6" t="str">
        <f t="shared" si="252"/>
        <v/>
      </c>
      <c r="EA61" s="6" t="str">
        <f t="shared" si="252"/>
        <v/>
      </c>
      <c r="EB61" s="6" t="str">
        <f t="shared" si="252"/>
        <v/>
      </c>
      <c r="EC61" s="6" t="str">
        <f t="shared" si="252"/>
        <v/>
      </c>
      <c r="ED61" s="6" t="str">
        <f t="shared" si="252"/>
        <v/>
      </c>
      <c r="EE61" s="6" t="str">
        <f t="shared" si="252"/>
        <v/>
      </c>
      <c r="EF61" s="6" t="str">
        <f t="shared" si="252"/>
        <v/>
      </c>
      <c r="EG61" s="6" t="str">
        <f t="shared" si="252"/>
        <v/>
      </c>
      <c r="EH61" s="6" t="str">
        <f t="shared" si="252"/>
        <v/>
      </c>
      <c r="EI61" s="6" t="str">
        <f t="shared" si="252"/>
        <v/>
      </c>
      <c r="EJ61" s="6" t="str">
        <f t="shared" si="252"/>
        <v/>
      </c>
      <c r="EK61" s="6" t="str">
        <f t="shared" si="252"/>
        <v/>
      </c>
      <c r="EL61" s="6" t="str">
        <f t="shared" si="252"/>
        <v/>
      </c>
      <c r="EM61" s="6" t="str">
        <f t="shared" si="252"/>
        <v/>
      </c>
      <c r="EN61" s="6" t="str">
        <f t="shared" si="252"/>
        <v/>
      </c>
      <c r="EO61" s="6" t="str">
        <f t="shared" si="252"/>
        <v/>
      </c>
      <c r="EP61" s="6" t="str">
        <f t="shared" si="252"/>
        <v/>
      </c>
      <c r="EQ61" s="6" t="str">
        <f t="shared" si="252"/>
        <v/>
      </c>
      <c r="ER61" s="6" t="str">
        <f t="shared" si="252"/>
        <v/>
      </c>
      <c r="ES61" s="6" t="str">
        <f t="shared" si="252"/>
        <v/>
      </c>
      <c r="ET61" s="6" t="str">
        <f t="shared" si="252"/>
        <v/>
      </c>
      <c r="EU61" s="6" t="str">
        <f t="shared" si="252"/>
        <v/>
      </c>
      <c r="EV61" s="6" t="str">
        <f t="shared" si="252"/>
        <v/>
      </c>
      <c r="EW61" s="6" t="str">
        <f t="shared" si="252"/>
        <v/>
      </c>
      <c r="EX61" s="6" t="str">
        <f t="shared" si="252"/>
        <v/>
      </c>
      <c r="EY61" s="5" t="str">
        <f>IFERROR(((EY25-#REF!)/#REF!),"")</f>
        <v/>
      </c>
      <c r="EZ61" s="5" t="str">
        <f t="shared" ref="EZ61:HK61" si="253">IFERROR(((EZ25-EY25)/EY25),"")</f>
        <v/>
      </c>
      <c r="FA61" s="5" t="str">
        <f t="shared" si="253"/>
        <v/>
      </c>
      <c r="FB61" s="5" t="str">
        <f t="shared" si="253"/>
        <v/>
      </c>
      <c r="FC61" s="5" t="str">
        <f t="shared" si="253"/>
        <v/>
      </c>
      <c r="FD61" s="5" t="str">
        <f t="shared" si="253"/>
        <v/>
      </c>
      <c r="FE61" s="6" t="str">
        <f t="shared" si="253"/>
        <v/>
      </c>
      <c r="FF61" s="6" t="str">
        <f t="shared" si="253"/>
        <v/>
      </c>
      <c r="FG61" s="6" t="str">
        <f t="shared" si="253"/>
        <v/>
      </c>
      <c r="FH61" s="6" t="str">
        <f t="shared" si="253"/>
        <v/>
      </c>
      <c r="FI61" s="6" t="str">
        <f t="shared" si="253"/>
        <v/>
      </c>
      <c r="FJ61" s="6" t="str">
        <f t="shared" si="253"/>
        <v/>
      </c>
      <c r="FK61" s="6" t="str">
        <f t="shared" si="253"/>
        <v/>
      </c>
      <c r="FL61" s="6" t="str">
        <f t="shared" si="253"/>
        <v/>
      </c>
      <c r="FM61" s="6" t="str">
        <f t="shared" si="253"/>
        <v/>
      </c>
      <c r="FN61" s="6" t="str">
        <f t="shared" si="253"/>
        <v/>
      </c>
      <c r="FO61" s="6" t="str">
        <f t="shared" si="253"/>
        <v/>
      </c>
      <c r="FP61" s="6" t="str">
        <f t="shared" si="253"/>
        <v/>
      </c>
      <c r="FQ61" s="6" t="str">
        <f t="shared" si="253"/>
        <v/>
      </c>
      <c r="FR61" s="6" t="str">
        <f t="shared" si="253"/>
        <v/>
      </c>
      <c r="FS61" s="6" t="str">
        <f t="shared" si="253"/>
        <v/>
      </c>
      <c r="FT61" s="6" t="str">
        <f t="shared" si="253"/>
        <v/>
      </c>
      <c r="FU61" s="6" t="str">
        <f t="shared" si="253"/>
        <v/>
      </c>
      <c r="FV61" s="6" t="str">
        <f t="shared" si="253"/>
        <v/>
      </c>
      <c r="FW61" s="6" t="str">
        <f t="shared" si="253"/>
        <v/>
      </c>
      <c r="FX61" s="6" t="str">
        <f t="shared" si="253"/>
        <v/>
      </c>
      <c r="FY61" s="6" t="str">
        <f t="shared" si="253"/>
        <v/>
      </c>
      <c r="FZ61" s="6" t="str">
        <f t="shared" si="253"/>
        <v/>
      </c>
      <c r="GA61" s="221" t="str">
        <f t="shared" si="253"/>
        <v/>
      </c>
      <c r="GB61" s="5" t="str">
        <f t="shared" si="253"/>
        <v/>
      </c>
      <c r="GC61" s="75" t="str">
        <f t="shared" si="253"/>
        <v/>
      </c>
      <c r="GD61" s="75" t="str">
        <f t="shared" si="253"/>
        <v/>
      </c>
      <c r="GE61" s="75" t="str">
        <f t="shared" si="253"/>
        <v/>
      </c>
      <c r="GF61" s="75" t="str">
        <f t="shared" si="253"/>
        <v/>
      </c>
      <c r="GG61" s="75" t="str">
        <f t="shared" si="253"/>
        <v/>
      </c>
      <c r="GH61" s="75" t="str">
        <f t="shared" si="253"/>
        <v/>
      </c>
      <c r="GI61" s="75" t="str">
        <f t="shared" si="253"/>
        <v/>
      </c>
      <c r="GJ61" s="75" t="str">
        <f t="shared" si="253"/>
        <v/>
      </c>
      <c r="GK61" s="75" t="str">
        <f t="shared" si="253"/>
        <v/>
      </c>
      <c r="GL61" s="75" t="str">
        <f t="shared" si="253"/>
        <v/>
      </c>
      <c r="GM61" s="75" t="str">
        <f t="shared" si="253"/>
        <v/>
      </c>
      <c r="GN61" s="75" t="str">
        <f t="shared" si="253"/>
        <v/>
      </c>
      <c r="GO61" s="75" t="str">
        <f t="shared" si="253"/>
        <v/>
      </c>
      <c r="GP61" s="75" t="str">
        <f t="shared" si="253"/>
        <v/>
      </c>
      <c r="GQ61" s="75" t="str">
        <f t="shared" si="253"/>
        <v/>
      </c>
      <c r="GR61" s="75" t="str">
        <f t="shared" si="253"/>
        <v/>
      </c>
      <c r="GS61" s="75" t="str">
        <f t="shared" si="253"/>
        <v/>
      </c>
      <c r="GT61" s="75" t="str">
        <f t="shared" si="253"/>
        <v/>
      </c>
      <c r="GU61" s="75" t="str">
        <f t="shared" si="253"/>
        <v/>
      </c>
      <c r="GV61" s="75" t="str">
        <f t="shared" si="253"/>
        <v/>
      </c>
      <c r="GW61" s="75" t="str">
        <f t="shared" si="253"/>
        <v/>
      </c>
      <c r="GX61" s="75" t="str">
        <f t="shared" si="253"/>
        <v/>
      </c>
      <c r="GY61" s="75" t="str">
        <f t="shared" si="253"/>
        <v/>
      </c>
      <c r="GZ61" s="75" t="str">
        <f t="shared" si="253"/>
        <v/>
      </c>
      <c r="HA61" s="75" t="str">
        <f t="shared" si="253"/>
        <v/>
      </c>
      <c r="HB61" s="75" t="str">
        <f t="shared" si="253"/>
        <v/>
      </c>
      <c r="HC61" s="75" t="str">
        <f t="shared" si="253"/>
        <v/>
      </c>
      <c r="HD61" s="75" t="str">
        <f t="shared" si="253"/>
        <v/>
      </c>
      <c r="HE61" s="75" t="str">
        <f t="shared" si="253"/>
        <v/>
      </c>
      <c r="HF61" s="75" t="str">
        <f t="shared" si="253"/>
        <v/>
      </c>
      <c r="HG61" s="75" t="str">
        <f t="shared" si="253"/>
        <v/>
      </c>
      <c r="HH61" s="75" t="str">
        <f t="shared" si="253"/>
        <v/>
      </c>
      <c r="HI61" s="75" t="str">
        <f t="shared" si="253"/>
        <v/>
      </c>
      <c r="HJ61" s="75" t="str">
        <f t="shared" si="253"/>
        <v/>
      </c>
      <c r="HK61" s="75" t="str">
        <f t="shared" si="253"/>
        <v/>
      </c>
      <c r="HL61" s="75" t="str">
        <f t="shared" ref="HL61:JW61" si="254">IFERROR(((HL25-HK25)/HK25),"")</f>
        <v/>
      </c>
      <c r="HM61" s="75" t="str">
        <f t="shared" si="254"/>
        <v/>
      </c>
      <c r="HN61" s="75" t="str">
        <f t="shared" si="254"/>
        <v/>
      </c>
      <c r="HO61" s="75" t="str">
        <f t="shared" si="254"/>
        <v/>
      </c>
      <c r="HP61" s="75" t="str">
        <f t="shared" si="254"/>
        <v/>
      </c>
      <c r="HQ61" s="75" t="str">
        <f t="shared" si="254"/>
        <v/>
      </c>
      <c r="HR61" s="75" t="str">
        <f t="shared" si="254"/>
        <v/>
      </c>
      <c r="HS61" s="75" t="str">
        <f t="shared" si="254"/>
        <v/>
      </c>
      <c r="HT61" s="75" t="str">
        <f t="shared" si="254"/>
        <v/>
      </c>
      <c r="HU61" s="75" t="str">
        <f t="shared" si="254"/>
        <v/>
      </c>
      <c r="HV61" s="75" t="str">
        <f t="shared" si="254"/>
        <v/>
      </c>
      <c r="HW61" s="75" t="str">
        <f t="shared" si="254"/>
        <v/>
      </c>
      <c r="HX61" s="75" t="str">
        <f t="shared" si="254"/>
        <v/>
      </c>
      <c r="HY61" s="75" t="str">
        <f t="shared" si="254"/>
        <v/>
      </c>
      <c r="HZ61" s="75" t="str">
        <f t="shared" si="254"/>
        <v/>
      </c>
      <c r="IA61" s="75" t="str">
        <f t="shared" si="254"/>
        <v/>
      </c>
      <c r="IB61" s="75" t="str">
        <f t="shared" si="254"/>
        <v/>
      </c>
      <c r="IC61" s="75" t="str">
        <f t="shared" si="254"/>
        <v/>
      </c>
      <c r="ID61" s="75" t="str">
        <f t="shared" si="254"/>
        <v/>
      </c>
      <c r="IE61" s="75" t="str">
        <f t="shared" si="254"/>
        <v/>
      </c>
      <c r="IF61" s="75" t="str">
        <f t="shared" si="254"/>
        <v/>
      </c>
      <c r="IG61" s="75" t="str">
        <f t="shared" si="254"/>
        <v/>
      </c>
      <c r="IH61" s="75" t="str">
        <f t="shared" si="254"/>
        <v/>
      </c>
      <c r="II61" s="75" t="str">
        <f t="shared" si="254"/>
        <v/>
      </c>
      <c r="IJ61" s="75" t="str">
        <f t="shared" si="254"/>
        <v/>
      </c>
      <c r="IK61" s="75" t="str">
        <f t="shared" si="254"/>
        <v/>
      </c>
      <c r="IL61" s="75" t="str">
        <f t="shared" si="254"/>
        <v/>
      </c>
      <c r="IM61" s="200" t="str">
        <f t="shared" si="254"/>
        <v/>
      </c>
      <c r="IN61" s="75" t="str">
        <f t="shared" si="254"/>
        <v/>
      </c>
      <c r="IO61" s="75" t="str">
        <f t="shared" si="254"/>
        <v/>
      </c>
      <c r="IP61" s="75" t="str">
        <f t="shared" si="254"/>
        <v/>
      </c>
      <c r="IQ61" s="75" t="str">
        <f t="shared" si="254"/>
        <v/>
      </c>
      <c r="IR61" s="75" t="str">
        <f t="shared" si="254"/>
        <v/>
      </c>
      <c r="IS61" s="75" t="str">
        <f t="shared" si="254"/>
        <v/>
      </c>
      <c r="IT61" s="75" t="str">
        <f t="shared" si="254"/>
        <v/>
      </c>
      <c r="IU61" s="75" t="str">
        <f t="shared" si="254"/>
        <v/>
      </c>
      <c r="IV61" s="75" t="str">
        <f t="shared" si="254"/>
        <v/>
      </c>
      <c r="IW61" s="75" t="str">
        <f t="shared" si="254"/>
        <v/>
      </c>
      <c r="IX61" s="75" t="str">
        <f t="shared" si="254"/>
        <v/>
      </c>
      <c r="IY61" s="75" t="str">
        <f t="shared" si="254"/>
        <v/>
      </c>
      <c r="IZ61" s="75" t="str">
        <f t="shared" si="254"/>
        <v/>
      </c>
      <c r="JA61" s="75" t="str">
        <f t="shared" si="254"/>
        <v/>
      </c>
      <c r="JB61" s="75" t="str">
        <f t="shared" si="254"/>
        <v/>
      </c>
      <c r="JC61" s="75" t="str">
        <f t="shared" si="254"/>
        <v/>
      </c>
      <c r="JD61" s="75" t="str">
        <f t="shared" si="254"/>
        <v/>
      </c>
      <c r="JE61" s="75" t="str">
        <f t="shared" si="254"/>
        <v/>
      </c>
      <c r="JF61" s="75" t="str">
        <f t="shared" si="254"/>
        <v/>
      </c>
      <c r="JG61" s="75" t="str">
        <f t="shared" si="254"/>
        <v/>
      </c>
      <c r="JH61" s="75" t="str">
        <f t="shared" si="254"/>
        <v/>
      </c>
      <c r="JI61" s="75" t="str">
        <f t="shared" si="254"/>
        <v/>
      </c>
      <c r="JJ61" s="75" t="str">
        <f t="shared" si="254"/>
        <v/>
      </c>
      <c r="JK61" s="75" t="str">
        <f t="shared" si="254"/>
        <v/>
      </c>
      <c r="JL61" s="75" t="str">
        <f t="shared" si="254"/>
        <v/>
      </c>
      <c r="JM61" s="75" t="str">
        <f t="shared" si="254"/>
        <v/>
      </c>
      <c r="JN61" s="75" t="str">
        <f t="shared" si="254"/>
        <v/>
      </c>
      <c r="JO61" s="75" t="str">
        <f t="shared" si="254"/>
        <v/>
      </c>
      <c r="JP61" s="280" t="str">
        <f t="shared" si="254"/>
        <v/>
      </c>
      <c r="JQ61" s="75" t="str">
        <f t="shared" si="254"/>
        <v/>
      </c>
      <c r="JR61" s="75" t="str">
        <f t="shared" si="254"/>
        <v/>
      </c>
      <c r="JS61" s="75" t="str">
        <f t="shared" si="254"/>
        <v/>
      </c>
      <c r="JT61" s="75" t="str">
        <f t="shared" si="254"/>
        <v/>
      </c>
      <c r="JU61" s="75" t="str">
        <f t="shared" si="254"/>
        <v/>
      </c>
      <c r="JV61" s="75" t="str">
        <f t="shared" si="254"/>
        <v/>
      </c>
      <c r="JW61" s="75" t="str">
        <f t="shared" si="254"/>
        <v/>
      </c>
      <c r="JX61" s="75" t="str">
        <f t="shared" ref="JX61:MI61" si="255">IFERROR(((JX25-JW25)/JW25),"")</f>
        <v/>
      </c>
      <c r="JY61" s="75" t="str">
        <f t="shared" si="255"/>
        <v/>
      </c>
      <c r="JZ61" s="75" t="str">
        <f t="shared" si="255"/>
        <v/>
      </c>
      <c r="KA61" s="75" t="str">
        <f t="shared" si="255"/>
        <v/>
      </c>
      <c r="KB61" s="75" t="str">
        <f t="shared" si="255"/>
        <v/>
      </c>
      <c r="KC61" s="75" t="str">
        <f t="shared" si="255"/>
        <v/>
      </c>
      <c r="KD61" s="75" t="str">
        <f t="shared" si="255"/>
        <v/>
      </c>
      <c r="KE61" s="75" t="str">
        <f t="shared" si="255"/>
        <v/>
      </c>
      <c r="KF61" s="75" t="str">
        <f t="shared" si="255"/>
        <v/>
      </c>
      <c r="KG61" s="75" t="str">
        <f t="shared" si="255"/>
        <v/>
      </c>
      <c r="KH61" s="75" t="str">
        <f t="shared" si="255"/>
        <v/>
      </c>
      <c r="KI61" s="75" t="str">
        <f t="shared" si="255"/>
        <v/>
      </c>
      <c r="KJ61" s="75" t="str">
        <f t="shared" si="255"/>
        <v/>
      </c>
      <c r="KK61" s="75" t="str">
        <f t="shared" si="255"/>
        <v/>
      </c>
      <c r="KL61" s="75" t="str">
        <f t="shared" si="255"/>
        <v/>
      </c>
      <c r="KM61" s="75" t="str">
        <f t="shared" si="255"/>
        <v/>
      </c>
      <c r="KN61" s="75" t="str">
        <f t="shared" si="255"/>
        <v/>
      </c>
      <c r="KO61" s="75" t="str">
        <f t="shared" si="255"/>
        <v/>
      </c>
      <c r="KP61" s="75" t="str">
        <f t="shared" si="255"/>
        <v/>
      </c>
      <c r="KQ61" s="75" t="str">
        <f t="shared" si="255"/>
        <v/>
      </c>
      <c r="KR61" s="75" t="str">
        <f t="shared" si="255"/>
        <v/>
      </c>
      <c r="KS61" s="75" t="str">
        <f t="shared" si="255"/>
        <v/>
      </c>
      <c r="KT61" s="75" t="str">
        <f t="shared" si="255"/>
        <v/>
      </c>
      <c r="KU61" s="75" t="str">
        <f t="shared" si="255"/>
        <v/>
      </c>
      <c r="KV61" s="75" t="str">
        <f t="shared" si="255"/>
        <v/>
      </c>
      <c r="KW61" s="75" t="str">
        <f t="shared" si="255"/>
        <v/>
      </c>
      <c r="KX61" s="75" t="str">
        <f t="shared" si="255"/>
        <v/>
      </c>
      <c r="KY61" s="75" t="str">
        <f t="shared" si="255"/>
        <v/>
      </c>
      <c r="KZ61" s="75" t="str">
        <f t="shared" si="255"/>
        <v/>
      </c>
      <c r="LA61" s="75" t="str">
        <f t="shared" si="255"/>
        <v/>
      </c>
      <c r="LB61" s="75" t="str">
        <f t="shared" si="255"/>
        <v/>
      </c>
      <c r="LC61" s="75" t="str">
        <f t="shared" si="255"/>
        <v/>
      </c>
      <c r="LD61" s="75" t="str">
        <f t="shared" si="255"/>
        <v/>
      </c>
      <c r="LE61" s="75" t="str">
        <f t="shared" si="255"/>
        <v/>
      </c>
      <c r="LF61" s="75" t="str">
        <f t="shared" si="255"/>
        <v/>
      </c>
      <c r="LG61" s="75" t="str">
        <f t="shared" si="255"/>
        <v/>
      </c>
      <c r="LH61" s="75" t="str">
        <f t="shared" si="255"/>
        <v/>
      </c>
      <c r="LI61" s="75" t="str">
        <f t="shared" si="255"/>
        <v/>
      </c>
      <c r="LJ61" s="75" t="str">
        <f t="shared" si="255"/>
        <v/>
      </c>
      <c r="LK61" s="75" t="str">
        <f t="shared" si="255"/>
        <v/>
      </c>
      <c r="LL61" s="75" t="str">
        <f t="shared" si="255"/>
        <v/>
      </c>
      <c r="LM61" s="75" t="str">
        <f t="shared" si="255"/>
        <v/>
      </c>
      <c r="LN61" s="75" t="str">
        <f t="shared" si="255"/>
        <v/>
      </c>
      <c r="LO61" s="75" t="str">
        <f t="shared" si="255"/>
        <v/>
      </c>
      <c r="LP61" s="75" t="str">
        <f t="shared" si="255"/>
        <v/>
      </c>
      <c r="LQ61" s="75" t="str">
        <f t="shared" si="255"/>
        <v/>
      </c>
      <c r="LR61" s="75" t="str">
        <f t="shared" si="255"/>
        <v/>
      </c>
      <c r="LS61" s="75" t="str">
        <f t="shared" si="255"/>
        <v/>
      </c>
      <c r="LT61" s="75" t="str">
        <f t="shared" si="255"/>
        <v/>
      </c>
      <c r="LU61" s="75" t="str">
        <f t="shared" si="255"/>
        <v/>
      </c>
      <c r="LV61" s="75" t="str">
        <f t="shared" si="255"/>
        <v/>
      </c>
      <c r="LW61" s="75" t="str">
        <f t="shared" si="255"/>
        <v/>
      </c>
      <c r="LX61" s="75" t="str">
        <f t="shared" si="255"/>
        <v/>
      </c>
      <c r="LY61" s="75" t="str">
        <f t="shared" si="255"/>
        <v/>
      </c>
      <c r="LZ61" s="75" t="str">
        <f t="shared" si="255"/>
        <v/>
      </c>
      <c r="MA61" s="75" t="str">
        <f t="shared" si="255"/>
        <v/>
      </c>
      <c r="MB61" s="75" t="str">
        <f t="shared" si="255"/>
        <v/>
      </c>
      <c r="MC61" s="75" t="str">
        <f t="shared" si="255"/>
        <v/>
      </c>
      <c r="MD61" s="75" t="str">
        <f t="shared" si="255"/>
        <v/>
      </c>
      <c r="ME61" s="75" t="str">
        <f t="shared" si="255"/>
        <v/>
      </c>
      <c r="MF61" s="75" t="str">
        <f t="shared" si="255"/>
        <v/>
      </c>
      <c r="MG61" s="75" t="str">
        <f t="shared" si="255"/>
        <v/>
      </c>
      <c r="MH61" s="75" t="str">
        <f t="shared" si="255"/>
        <v/>
      </c>
      <c r="MI61" s="75" t="str">
        <f t="shared" si="255"/>
        <v/>
      </c>
      <c r="MJ61" s="75" t="str">
        <f t="shared" ref="MJ61:NX61" si="256">IFERROR(((MJ25-MI25)/MI25),"")</f>
        <v/>
      </c>
      <c r="MK61" s="75" t="str">
        <f t="shared" si="256"/>
        <v/>
      </c>
      <c r="ML61" s="75" t="str">
        <f t="shared" si="256"/>
        <v/>
      </c>
      <c r="MM61" s="75" t="str">
        <f t="shared" si="256"/>
        <v/>
      </c>
      <c r="MN61" s="75" t="str">
        <f t="shared" si="256"/>
        <v/>
      </c>
      <c r="MO61" s="75" t="str">
        <f t="shared" si="256"/>
        <v/>
      </c>
      <c r="MP61" s="75" t="str">
        <f t="shared" si="256"/>
        <v/>
      </c>
      <c r="MQ61" s="75" t="str">
        <f t="shared" si="256"/>
        <v/>
      </c>
      <c r="MR61" s="75" t="str">
        <f t="shared" si="256"/>
        <v/>
      </c>
      <c r="MS61" s="75" t="str">
        <f t="shared" si="256"/>
        <v/>
      </c>
      <c r="MT61" s="75" t="str">
        <f t="shared" si="256"/>
        <v/>
      </c>
      <c r="MU61" s="75" t="str">
        <f t="shared" si="256"/>
        <v/>
      </c>
      <c r="MV61" s="75" t="str">
        <f t="shared" si="256"/>
        <v/>
      </c>
      <c r="MW61" s="75" t="str">
        <f t="shared" si="256"/>
        <v/>
      </c>
      <c r="MX61" s="75" t="str">
        <f t="shared" si="256"/>
        <v/>
      </c>
      <c r="MY61" s="75" t="str">
        <f t="shared" si="256"/>
        <v/>
      </c>
      <c r="MZ61" s="75" t="str">
        <f t="shared" si="256"/>
        <v/>
      </c>
      <c r="NA61" s="75" t="str">
        <f t="shared" si="256"/>
        <v/>
      </c>
      <c r="NB61" s="75" t="str">
        <f t="shared" si="256"/>
        <v/>
      </c>
      <c r="NC61" s="75" t="str">
        <f t="shared" si="256"/>
        <v/>
      </c>
      <c r="ND61" s="75" t="str">
        <f t="shared" si="256"/>
        <v/>
      </c>
      <c r="NE61" s="75" t="str">
        <f t="shared" si="256"/>
        <v/>
      </c>
      <c r="NF61" s="75">
        <f t="shared" si="256"/>
        <v>-0.17894736842105263</v>
      </c>
      <c r="NG61" s="75">
        <f t="shared" si="256"/>
        <v>4.384615384615385</v>
      </c>
      <c r="NH61" s="75">
        <f t="shared" si="256"/>
        <v>0.33333333333333331</v>
      </c>
      <c r="NI61" s="75">
        <f t="shared" si="256"/>
        <v>0.18392857142857144</v>
      </c>
      <c r="NJ61" s="75">
        <f t="shared" si="256"/>
        <v>-0.59125188536953244</v>
      </c>
      <c r="NK61" s="75">
        <f t="shared" si="256"/>
        <v>1.4095940959409594</v>
      </c>
      <c r="NL61" s="75">
        <f t="shared" si="256"/>
        <v>0.22358346094946402</v>
      </c>
      <c r="NM61" s="75">
        <f t="shared" si="256"/>
        <v>-0.67959949937421782</v>
      </c>
      <c r="NN61" s="75">
        <f t="shared" si="256"/>
        <v>1.9375</v>
      </c>
      <c r="NO61" s="75">
        <f t="shared" si="256"/>
        <v>-0.48138297872340424</v>
      </c>
      <c r="NP61" s="75">
        <f t="shared" si="256"/>
        <v>0.68974358974358974</v>
      </c>
      <c r="NQ61" s="75">
        <f t="shared" si="256"/>
        <v>2.4279210925644917E-2</v>
      </c>
      <c r="NR61" s="280">
        <f t="shared" si="256"/>
        <v>-0.91407407407407404</v>
      </c>
      <c r="NS61" s="75">
        <f t="shared" si="256"/>
        <v>10.206896551724139</v>
      </c>
      <c r="NT61" s="75">
        <f t="shared" si="256"/>
        <v>-0.2630769230769231</v>
      </c>
      <c r="NU61" s="75">
        <f t="shared" si="256"/>
        <v>-0.24634655532359082</v>
      </c>
      <c r="NV61" s="75">
        <f t="shared" si="256"/>
        <v>0.97229916897506929</v>
      </c>
      <c r="NW61" s="75">
        <f t="shared" si="256"/>
        <v>-0.922752808988764</v>
      </c>
      <c r="NX61" s="75">
        <f t="shared" si="256"/>
        <v>9.545454545454545</v>
      </c>
      <c r="NY61" s="75"/>
      <c r="NZ61" s="75"/>
      <c r="OA61" s="255" t="str">
        <f>IFERROR(((OA25-HP25)/HP25),"")</f>
        <v/>
      </c>
      <c r="OB61" s="75">
        <f t="shared" si="106"/>
        <v>1.6505257623554155</v>
      </c>
      <c r="OC61" s="255"/>
      <c r="OD61" s="75"/>
      <c r="OE61" s="75"/>
      <c r="OF61" s="75" t="str">
        <f t="shared" si="107"/>
        <v/>
      </c>
      <c r="OG61" s="75" t="str">
        <f t="shared" si="197"/>
        <v/>
      </c>
      <c r="OH61" s="75" t="str">
        <f t="shared" si="197"/>
        <v/>
      </c>
      <c r="OI61" s="75" t="str">
        <f t="shared" si="197"/>
        <v/>
      </c>
      <c r="OJ61" s="75" t="str">
        <f t="shared" si="197"/>
        <v/>
      </c>
      <c r="OK61" s="75" t="str">
        <f t="shared" si="197"/>
        <v/>
      </c>
      <c r="OL61" s="75" t="str">
        <f t="shared" si="197"/>
        <v/>
      </c>
      <c r="OM61" s="145"/>
      <c r="ON61" s="185" t="e">
        <f t="shared" si="109"/>
        <v>#DIV/0!</v>
      </c>
    </row>
    <row r="62" spans="1:404" s="184" customFormat="1" ht="16" customHeight="1" thickBot="1" x14ac:dyDescent="0.25">
      <c r="A62" s="179"/>
      <c r="B62" s="180" t="s">
        <v>59</v>
      </c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  <c r="BK62" s="181"/>
      <c r="BL62" s="181"/>
      <c r="BM62" s="181"/>
      <c r="BN62" s="181"/>
      <c r="BO62" s="181"/>
      <c r="BP62" s="181"/>
      <c r="BQ62" s="181"/>
      <c r="BR62" s="181"/>
      <c r="BS62" s="181"/>
      <c r="BT62" s="181"/>
      <c r="BU62" s="181"/>
      <c r="BV62" s="181"/>
      <c r="BW62" s="181"/>
      <c r="BX62" s="181"/>
      <c r="BY62" s="181"/>
      <c r="BZ62" s="181"/>
      <c r="CA62" s="181"/>
      <c r="CB62" s="181"/>
      <c r="CC62" s="181"/>
      <c r="CD62" s="181"/>
      <c r="CE62" s="181"/>
      <c r="CF62" s="181"/>
      <c r="CG62" s="181"/>
      <c r="CH62" s="181"/>
      <c r="CI62" s="181"/>
      <c r="CJ62" s="181"/>
      <c r="CK62" s="181"/>
      <c r="CL62" s="181"/>
      <c r="CM62" s="181"/>
      <c r="CN62" s="181"/>
      <c r="CO62" s="181"/>
      <c r="CP62" s="181"/>
      <c r="CQ62" s="181"/>
      <c r="CR62" s="181"/>
      <c r="CS62" s="181"/>
      <c r="CT62" s="181"/>
      <c r="CU62" s="181"/>
      <c r="CV62" s="181"/>
      <c r="CW62" s="181"/>
      <c r="CX62" s="181"/>
      <c r="CY62" s="181"/>
      <c r="CZ62" s="181"/>
      <c r="DA62" s="181"/>
      <c r="DB62" s="181"/>
      <c r="DC62" s="181"/>
      <c r="DD62" s="181"/>
      <c r="DE62" s="181"/>
      <c r="DF62" s="181"/>
      <c r="DG62" s="181"/>
      <c r="DH62" s="181"/>
      <c r="DI62" s="181"/>
      <c r="DJ62" s="181"/>
      <c r="DK62" s="181"/>
      <c r="DL62" s="181"/>
      <c r="DM62" s="181"/>
      <c r="DN62" s="181"/>
      <c r="DO62" s="181"/>
      <c r="DP62" s="181"/>
      <c r="DQ62" s="181"/>
      <c r="DR62" s="181"/>
      <c r="DS62" s="181"/>
      <c r="DT62" s="181"/>
      <c r="DU62" s="181"/>
      <c r="DV62" s="181" t="str">
        <f t="shared" ref="DV62:EX62" si="257">IFERROR(((DV26-DU26)/DU26),"")</f>
        <v/>
      </c>
      <c r="DW62" s="181" t="str">
        <f t="shared" si="257"/>
        <v/>
      </c>
      <c r="DX62" s="181" t="str">
        <f t="shared" si="257"/>
        <v/>
      </c>
      <c r="DY62" s="181" t="str">
        <f t="shared" si="257"/>
        <v/>
      </c>
      <c r="DZ62" s="182" t="str">
        <f t="shared" si="257"/>
        <v/>
      </c>
      <c r="EA62" s="182" t="str">
        <f t="shared" si="257"/>
        <v/>
      </c>
      <c r="EB62" s="182" t="str">
        <f t="shared" si="257"/>
        <v/>
      </c>
      <c r="EC62" s="182" t="str">
        <f t="shared" si="257"/>
        <v/>
      </c>
      <c r="ED62" s="182" t="str">
        <f t="shared" si="257"/>
        <v/>
      </c>
      <c r="EE62" s="182" t="str">
        <f t="shared" si="257"/>
        <v/>
      </c>
      <c r="EF62" s="182" t="str">
        <f t="shared" si="257"/>
        <v/>
      </c>
      <c r="EG62" s="182" t="str">
        <f t="shared" si="257"/>
        <v/>
      </c>
      <c r="EH62" s="182" t="str">
        <f t="shared" si="257"/>
        <v/>
      </c>
      <c r="EI62" s="182" t="str">
        <f t="shared" si="257"/>
        <v/>
      </c>
      <c r="EJ62" s="182" t="str">
        <f t="shared" si="257"/>
        <v/>
      </c>
      <c r="EK62" s="182" t="str">
        <f t="shared" si="257"/>
        <v/>
      </c>
      <c r="EL62" s="182" t="str">
        <f t="shared" si="257"/>
        <v/>
      </c>
      <c r="EM62" s="182" t="str">
        <f t="shared" si="257"/>
        <v/>
      </c>
      <c r="EN62" s="182" t="str">
        <f t="shared" si="257"/>
        <v/>
      </c>
      <c r="EO62" s="182" t="str">
        <f t="shared" si="257"/>
        <v/>
      </c>
      <c r="EP62" s="182" t="str">
        <f t="shared" si="257"/>
        <v/>
      </c>
      <c r="EQ62" s="182" t="str">
        <f t="shared" si="257"/>
        <v/>
      </c>
      <c r="ER62" s="182" t="str">
        <f t="shared" si="257"/>
        <v/>
      </c>
      <c r="ES62" s="182" t="str">
        <f t="shared" si="257"/>
        <v/>
      </c>
      <c r="ET62" s="182" t="str">
        <f t="shared" si="257"/>
        <v/>
      </c>
      <c r="EU62" s="182" t="str">
        <f t="shared" si="257"/>
        <v/>
      </c>
      <c r="EV62" s="182" t="str">
        <f t="shared" si="257"/>
        <v/>
      </c>
      <c r="EW62" s="182" t="str">
        <f t="shared" si="257"/>
        <v/>
      </c>
      <c r="EX62" s="182" t="str">
        <f t="shared" si="257"/>
        <v/>
      </c>
      <c r="EY62" s="181" t="str">
        <f>IFERROR(((EY26-#REF!)/#REF!),"")</f>
        <v/>
      </c>
      <c r="EZ62" s="181" t="str">
        <f t="shared" ref="EZ62:HK62" si="258">IFERROR(((EZ26-EY26)/EY26),"")</f>
        <v/>
      </c>
      <c r="FA62" s="181" t="str">
        <f t="shared" si="258"/>
        <v/>
      </c>
      <c r="FB62" s="181" t="str">
        <f t="shared" si="258"/>
        <v/>
      </c>
      <c r="FC62" s="181" t="str">
        <f t="shared" si="258"/>
        <v/>
      </c>
      <c r="FD62" s="181" t="str">
        <f t="shared" si="258"/>
        <v/>
      </c>
      <c r="FE62" s="182" t="str">
        <f t="shared" si="258"/>
        <v/>
      </c>
      <c r="FF62" s="182" t="str">
        <f t="shared" si="258"/>
        <v/>
      </c>
      <c r="FG62" s="182" t="str">
        <f t="shared" si="258"/>
        <v/>
      </c>
      <c r="FH62" s="182" t="str">
        <f t="shared" si="258"/>
        <v/>
      </c>
      <c r="FI62" s="182" t="str">
        <f t="shared" si="258"/>
        <v/>
      </c>
      <c r="FJ62" s="182" t="str">
        <f t="shared" si="258"/>
        <v/>
      </c>
      <c r="FK62" s="182" t="str">
        <f t="shared" si="258"/>
        <v/>
      </c>
      <c r="FL62" s="182" t="str">
        <f t="shared" si="258"/>
        <v/>
      </c>
      <c r="FM62" s="182" t="str">
        <f t="shared" si="258"/>
        <v/>
      </c>
      <c r="FN62" s="182" t="str">
        <f t="shared" si="258"/>
        <v/>
      </c>
      <c r="FO62" s="182" t="str">
        <f t="shared" si="258"/>
        <v/>
      </c>
      <c r="FP62" s="182" t="str">
        <f t="shared" si="258"/>
        <v/>
      </c>
      <c r="FQ62" s="182" t="str">
        <f t="shared" si="258"/>
        <v/>
      </c>
      <c r="FR62" s="182" t="str">
        <f t="shared" si="258"/>
        <v/>
      </c>
      <c r="FS62" s="182" t="str">
        <f t="shared" si="258"/>
        <v/>
      </c>
      <c r="FT62" s="182" t="str">
        <f t="shared" si="258"/>
        <v/>
      </c>
      <c r="FU62" s="182" t="str">
        <f t="shared" si="258"/>
        <v/>
      </c>
      <c r="FV62" s="182" t="str">
        <f t="shared" si="258"/>
        <v/>
      </c>
      <c r="FW62" s="182" t="str">
        <f t="shared" si="258"/>
        <v/>
      </c>
      <c r="FX62" s="182" t="str">
        <f t="shared" si="258"/>
        <v/>
      </c>
      <c r="FY62" s="182" t="str">
        <f t="shared" si="258"/>
        <v/>
      </c>
      <c r="FZ62" s="182" t="str">
        <f t="shared" si="258"/>
        <v/>
      </c>
      <c r="GA62" s="221" t="str">
        <f t="shared" si="258"/>
        <v/>
      </c>
      <c r="GB62" s="181" t="str">
        <f t="shared" si="258"/>
        <v/>
      </c>
      <c r="GC62" s="183" t="str">
        <f t="shared" si="258"/>
        <v/>
      </c>
      <c r="GD62" s="183" t="str">
        <f t="shared" si="258"/>
        <v/>
      </c>
      <c r="GE62" s="183" t="str">
        <f t="shared" si="258"/>
        <v/>
      </c>
      <c r="GF62" s="183" t="str">
        <f t="shared" si="258"/>
        <v/>
      </c>
      <c r="GG62" s="183" t="str">
        <f t="shared" si="258"/>
        <v/>
      </c>
      <c r="GH62" s="183" t="str">
        <f t="shared" si="258"/>
        <v/>
      </c>
      <c r="GI62" s="183" t="str">
        <f t="shared" si="258"/>
        <v/>
      </c>
      <c r="GJ62" s="183" t="str">
        <f t="shared" si="258"/>
        <v/>
      </c>
      <c r="GK62" s="183" t="str">
        <f t="shared" si="258"/>
        <v/>
      </c>
      <c r="GL62" s="183" t="str">
        <f t="shared" si="258"/>
        <v/>
      </c>
      <c r="GM62" s="183" t="str">
        <f t="shared" si="258"/>
        <v/>
      </c>
      <c r="GN62" s="183" t="str">
        <f t="shared" si="258"/>
        <v/>
      </c>
      <c r="GO62" s="183" t="str">
        <f t="shared" si="258"/>
        <v/>
      </c>
      <c r="GP62" s="183" t="str">
        <f t="shared" si="258"/>
        <v/>
      </c>
      <c r="GQ62" s="183" t="str">
        <f t="shared" si="258"/>
        <v/>
      </c>
      <c r="GR62" s="183" t="str">
        <f t="shared" si="258"/>
        <v/>
      </c>
      <c r="GS62" s="183" t="str">
        <f t="shared" si="258"/>
        <v/>
      </c>
      <c r="GT62" s="183" t="str">
        <f t="shared" si="258"/>
        <v/>
      </c>
      <c r="GU62" s="183" t="str">
        <f t="shared" si="258"/>
        <v/>
      </c>
      <c r="GV62" s="183" t="str">
        <f t="shared" si="258"/>
        <v/>
      </c>
      <c r="GW62" s="183" t="str">
        <f t="shared" si="258"/>
        <v/>
      </c>
      <c r="GX62" s="183" t="str">
        <f t="shared" si="258"/>
        <v/>
      </c>
      <c r="GY62" s="183" t="str">
        <f t="shared" si="258"/>
        <v/>
      </c>
      <c r="GZ62" s="183" t="str">
        <f t="shared" si="258"/>
        <v/>
      </c>
      <c r="HA62" s="183" t="str">
        <f t="shared" si="258"/>
        <v/>
      </c>
      <c r="HB62" s="183" t="str">
        <f t="shared" si="258"/>
        <v/>
      </c>
      <c r="HC62" s="183" t="str">
        <f t="shared" si="258"/>
        <v/>
      </c>
      <c r="HD62" s="183" t="str">
        <f t="shared" si="258"/>
        <v/>
      </c>
      <c r="HE62" s="183" t="str">
        <f t="shared" si="258"/>
        <v/>
      </c>
      <c r="HF62" s="183" t="str">
        <f t="shared" si="258"/>
        <v/>
      </c>
      <c r="HG62" s="183" t="str">
        <f t="shared" si="258"/>
        <v/>
      </c>
      <c r="HH62" s="183" t="str">
        <f t="shared" si="258"/>
        <v/>
      </c>
      <c r="HI62" s="183" t="str">
        <f t="shared" si="258"/>
        <v/>
      </c>
      <c r="HJ62" s="183" t="str">
        <f t="shared" si="258"/>
        <v/>
      </c>
      <c r="HK62" s="183" t="str">
        <f t="shared" si="258"/>
        <v/>
      </c>
      <c r="HL62" s="183" t="str">
        <f t="shared" ref="HL62:JW62" si="259">IFERROR(((HL26-HK26)/HK26),"")</f>
        <v/>
      </c>
      <c r="HM62" s="183" t="str">
        <f t="shared" si="259"/>
        <v/>
      </c>
      <c r="HN62" s="183" t="str">
        <f t="shared" si="259"/>
        <v/>
      </c>
      <c r="HO62" s="183" t="str">
        <f t="shared" si="259"/>
        <v/>
      </c>
      <c r="HP62" s="183" t="str">
        <f t="shared" si="259"/>
        <v/>
      </c>
      <c r="HQ62" s="183" t="str">
        <f t="shared" si="259"/>
        <v/>
      </c>
      <c r="HR62" s="183" t="str">
        <f t="shared" si="259"/>
        <v/>
      </c>
      <c r="HS62" s="183" t="str">
        <f t="shared" si="259"/>
        <v/>
      </c>
      <c r="HT62" s="183" t="str">
        <f t="shared" si="259"/>
        <v/>
      </c>
      <c r="HU62" s="183" t="str">
        <f t="shared" si="259"/>
        <v/>
      </c>
      <c r="HV62" s="183" t="str">
        <f t="shared" si="259"/>
        <v/>
      </c>
      <c r="HW62" s="183" t="str">
        <f t="shared" si="259"/>
        <v/>
      </c>
      <c r="HX62" s="183" t="str">
        <f t="shared" si="259"/>
        <v/>
      </c>
      <c r="HY62" s="183" t="str">
        <f t="shared" si="259"/>
        <v/>
      </c>
      <c r="HZ62" s="183" t="str">
        <f t="shared" si="259"/>
        <v/>
      </c>
      <c r="IA62" s="183" t="str">
        <f t="shared" si="259"/>
        <v/>
      </c>
      <c r="IB62" s="183" t="str">
        <f t="shared" si="259"/>
        <v/>
      </c>
      <c r="IC62" s="183" t="str">
        <f t="shared" si="259"/>
        <v/>
      </c>
      <c r="ID62" s="183" t="str">
        <f t="shared" si="259"/>
        <v/>
      </c>
      <c r="IE62" s="183" t="str">
        <f t="shared" si="259"/>
        <v/>
      </c>
      <c r="IF62" s="183" t="str">
        <f t="shared" si="259"/>
        <v/>
      </c>
      <c r="IG62" s="183" t="str">
        <f t="shared" si="259"/>
        <v/>
      </c>
      <c r="IH62" s="183" t="str">
        <f t="shared" si="259"/>
        <v/>
      </c>
      <c r="II62" s="183" t="str">
        <f t="shared" si="259"/>
        <v/>
      </c>
      <c r="IJ62" s="183" t="str">
        <f t="shared" si="259"/>
        <v/>
      </c>
      <c r="IK62" s="183" t="str">
        <f t="shared" si="259"/>
        <v/>
      </c>
      <c r="IL62" s="183" t="str">
        <f t="shared" si="259"/>
        <v/>
      </c>
      <c r="IM62" s="200" t="str">
        <f t="shared" si="259"/>
        <v/>
      </c>
      <c r="IN62" s="183" t="str">
        <f t="shared" si="259"/>
        <v/>
      </c>
      <c r="IO62" s="183" t="str">
        <f t="shared" si="259"/>
        <v/>
      </c>
      <c r="IP62" s="183" t="str">
        <f t="shared" si="259"/>
        <v/>
      </c>
      <c r="IQ62" s="183" t="str">
        <f t="shared" si="259"/>
        <v/>
      </c>
      <c r="IR62" s="183" t="str">
        <f t="shared" si="259"/>
        <v/>
      </c>
      <c r="IS62" s="183" t="str">
        <f t="shared" si="259"/>
        <v/>
      </c>
      <c r="IT62" s="183" t="str">
        <f t="shared" si="259"/>
        <v/>
      </c>
      <c r="IU62" s="183" t="str">
        <f t="shared" si="259"/>
        <v/>
      </c>
      <c r="IV62" s="183" t="str">
        <f t="shared" si="259"/>
        <v/>
      </c>
      <c r="IW62" s="183" t="str">
        <f t="shared" si="259"/>
        <v/>
      </c>
      <c r="IX62" s="183" t="str">
        <f t="shared" si="259"/>
        <v/>
      </c>
      <c r="IY62" s="183" t="str">
        <f t="shared" si="259"/>
        <v/>
      </c>
      <c r="IZ62" s="183" t="str">
        <f t="shared" si="259"/>
        <v/>
      </c>
      <c r="JA62" s="183" t="str">
        <f t="shared" si="259"/>
        <v/>
      </c>
      <c r="JB62" s="183" t="str">
        <f t="shared" si="259"/>
        <v/>
      </c>
      <c r="JC62" s="183" t="str">
        <f t="shared" si="259"/>
        <v/>
      </c>
      <c r="JD62" s="183" t="str">
        <f t="shared" si="259"/>
        <v/>
      </c>
      <c r="JE62" s="183" t="str">
        <f t="shared" si="259"/>
        <v/>
      </c>
      <c r="JF62" s="183" t="str">
        <f t="shared" si="259"/>
        <v/>
      </c>
      <c r="JG62" s="183" t="str">
        <f t="shared" si="259"/>
        <v/>
      </c>
      <c r="JH62" s="183" t="str">
        <f t="shared" si="259"/>
        <v/>
      </c>
      <c r="JI62" s="183" t="str">
        <f t="shared" si="259"/>
        <v/>
      </c>
      <c r="JJ62" s="183" t="str">
        <f t="shared" si="259"/>
        <v/>
      </c>
      <c r="JK62" s="183" t="str">
        <f t="shared" si="259"/>
        <v/>
      </c>
      <c r="JL62" s="183" t="str">
        <f t="shared" si="259"/>
        <v/>
      </c>
      <c r="JM62" s="183" t="str">
        <f t="shared" si="259"/>
        <v/>
      </c>
      <c r="JN62" s="183" t="str">
        <f t="shared" si="259"/>
        <v/>
      </c>
      <c r="JO62" s="183" t="str">
        <f t="shared" si="259"/>
        <v/>
      </c>
      <c r="JP62" s="280" t="str">
        <f t="shared" si="259"/>
        <v/>
      </c>
      <c r="JQ62" s="183" t="str">
        <f t="shared" si="259"/>
        <v/>
      </c>
      <c r="JR62" s="183" t="str">
        <f t="shared" si="259"/>
        <v/>
      </c>
      <c r="JS62" s="183" t="str">
        <f t="shared" si="259"/>
        <v/>
      </c>
      <c r="JT62" s="183" t="str">
        <f t="shared" si="259"/>
        <v/>
      </c>
      <c r="JU62" s="183" t="str">
        <f t="shared" si="259"/>
        <v/>
      </c>
      <c r="JV62" s="183" t="str">
        <f t="shared" si="259"/>
        <v/>
      </c>
      <c r="JW62" s="183" t="str">
        <f t="shared" si="259"/>
        <v/>
      </c>
      <c r="JX62" s="183" t="str">
        <f t="shared" ref="JX62:MI62" si="260">IFERROR(((JX26-JW26)/JW26),"")</f>
        <v/>
      </c>
      <c r="JY62" s="183" t="str">
        <f t="shared" si="260"/>
        <v/>
      </c>
      <c r="JZ62" s="183" t="str">
        <f t="shared" si="260"/>
        <v/>
      </c>
      <c r="KA62" s="183" t="str">
        <f t="shared" si="260"/>
        <v/>
      </c>
      <c r="KB62" s="183" t="str">
        <f t="shared" si="260"/>
        <v/>
      </c>
      <c r="KC62" s="183" t="str">
        <f t="shared" si="260"/>
        <v/>
      </c>
      <c r="KD62" s="183" t="str">
        <f t="shared" si="260"/>
        <v/>
      </c>
      <c r="KE62" s="183" t="str">
        <f t="shared" si="260"/>
        <v/>
      </c>
      <c r="KF62" s="183" t="str">
        <f t="shared" si="260"/>
        <v/>
      </c>
      <c r="KG62" s="183" t="str">
        <f t="shared" si="260"/>
        <v/>
      </c>
      <c r="KH62" s="183" t="str">
        <f t="shared" si="260"/>
        <v/>
      </c>
      <c r="KI62" s="183" t="str">
        <f t="shared" si="260"/>
        <v/>
      </c>
      <c r="KJ62" s="183" t="str">
        <f t="shared" si="260"/>
        <v/>
      </c>
      <c r="KK62" s="183" t="str">
        <f t="shared" si="260"/>
        <v/>
      </c>
      <c r="KL62" s="183" t="str">
        <f t="shared" si="260"/>
        <v/>
      </c>
      <c r="KM62" s="183" t="str">
        <f t="shared" si="260"/>
        <v/>
      </c>
      <c r="KN62" s="183" t="str">
        <f t="shared" si="260"/>
        <v/>
      </c>
      <c r="KO62" s="183" t="str">
        <f t="shared" si="260"/>
        <v/>
      </c>
      <c r="KP62" s="183" t="str">
        <f t="shared" si="260"/>
        <v/>
      </c>
      <c r="KQ62" s="183" t="str">
        <f t="shared" si="260"/>
        <v/>
      </c>
      <c r="KR62" s="183" t="str">
        <f t="shared" si="260"/>
        <v/>
      </c>
      <c r="KS62" s="183" t="str">
        <f t="shared" si="260"/>
        <v/>
      </c>
      <c r="KT62" s="183" t="str">
        <f t="shared" si="260"/>
        <v/>
      </c>
      <c r="KU62" s="183" t="str">
        <f t="shared" si="260"/>
        <v/>
      </c>
      <c r="KV62" s="183" t="str">
        <f t="shared" si="260"/>
        <v/>
      </c>
      <c r="KW62" s="183" t="str">
        <f t="shared" si="260"/>
        <v/>
      </c>
      <c r="KX62" s="183" t="str">
        <f t="shared" si="260"/>
        <v/>
      </c>
      <c r="KY62" s="183" t="str">
        <f t="shared" si="260"/>
        <v/>
      </c>
      <c r="KZ62" s="183" t="str">
        <f t="shared" si="260"/>
        <v/>
      </c>
      <c r="LA62" s="183" t="str">
        <f t="shared" si="260"/>
        <v/>
      </c>
      <c r="LB62" s="183" t="str">
        <f t="shared" si="260"/>
        <v/>
      </c>
      <c r="LC62" s="183" t="str">
        <f t="shared" si="260"/>
        <v/>
      </c>
      <c r="LD62" s="183" t="str">
        <f t="shared" si="260"/>
        <v/>
      </c>
      <c r="LE62" s="183" t="str">
        <f t="shared" si="260"/>
        <v/>
      </c>
      <c r="LF62" s="183" t="str">
        <f t="shared" si="260"/>
        <v/>
      </c>
      <c r="LG62" s="183" t="str">
        <f t="shared" si="260"/>
        <v/>
      </c>
      <c r="LH62" s="183" t="str">
        <f t="shared" si="260"/>
        <v/>
      </c>
      <c r="LI62" s="183" t="str">
        <f t="shared" si="260"/>
        <v/>
      </c>
      <c r="LJ62" s="183" t="str">
        <f t="shared" si="260"/>
        <v/>
      </c>
      <c r="LK62" s="183" t="str">
        <f t="shared" si="260"/>
        <v/>
      </c>
      <c r="LL62" s="183" t="str">
        <f t="shared" si="260"/>
        <v/>
      </c>
      <c r="LM62" s="183" t="str">
        <f t="shared" si="260"/>
        <v/>
      </c>
      <c r="LN62" s="183" t="str">
        <f t="shared" si="260"/>
        <v/>
      </c>
      <c r="LO62" s="183" t="str">
        <f t="shared" si="260"/>
        <v/>
      </c>
      <c r="LP62" s="183" t="str">
        <f t="shared" si="260"/>
        <v/>
      </c>
      <c r="LQ62" s="183" t="str">
        <f t="shared" si="260"/>
        <v/>
      </c>
      <c r="LR62" s="183" t="str">
        <f t="shared" si="260"/>
        <v/>
      </c>
      <c r="LS62" s="183" t="str">
        <f t="shared" si="260"/>
        <v/>
      </c>
      <c r="LT62" s="183" t="str">
        <f t="shared" si="260"/>
        <v/>
      </c>
      <c r="LU62" s="183" t="str">
        <f t="shared" si="260"/>
        <v/>
      </c>
      <c r="LV62" s="183" t="str">
        <f t="shared" si="260"/>
        <v/>
      </c>
      <c r="LW62" s="183" t="str">
        <f t="shared" si="260"/>
        <v/>
      </c>
      <c r="LX62" s="183" t="str">
        <f t="shared" si="260"/>
        <v/>
      </c>
      <c r="LY62" s="183" t="str">
        <f t="shared" si="260"/>
        <v/>
      </c>
      <c r="LZ62" s="183" t="str">
        <f t="shared" si="260"/>
        <v/>
      </c>
      <c r="MA62" s="183" t="str">
        <f t="shared" si="260"/>
        <v/>
      </c>
      <c r="MB62" s="183" t="str">
        <f t="shared" si="260"/>
        <v/>
      </c>
      <c r="MC62" s="183" t="str">
        <f t="shared" si="260"/>
        <v/>
      </c>
      <c r="MD62" s="183" t="str">
        <f t="shared" si="260"/>
        <v/>
      </c>
      <c r="ME62" s="183" t="str">
        <f t="shared" si="260"/>
        <v/>
      </c>
      <c r="MF62" s="183" t="str">
        <f t="shared" si="260"/>
        <v/>
      </c>
      <c r="MG62" s="183" t="str">
        <f t="shared" si="260"/>
        <v/>
      </c>
      <c r="MH62" s="183" t="str">
        <f t="shared" si="260"/>
        <v/>
      </c>
      <c r="MI62" s="183" t="str">
        <f t="shared" si="260"/>
        <v/>
      </c>
      <c r="MJ62" s="183" t="str">
        <f t="shared" ref="MJ62:NX62" si="261">IFERROR(((MJ26-MI26)/MI26),"")</f>
        <v/>
      </c>
      <c r="MK62" s="183" t="str">
        <f t="shared" si="261"/>
        <v/>
      </c>
      <c r="ML62" s="183" t="str">
        <f t="shared" si="261"/>
        <v/>
      </c>
      <c r="MM62" s="183" t="str">
        <f t="shared" si="261"/>
        <v/>
      </c>
      <c r="MN62" s="183" t="str">
        <f t="shared" si="261"/>
        <v/>
      </c>
      <c r="MO62" s="183" t="str">
        <f t="shared" si="261"/>
        <v/>
      </c>
      <c r="MP62" s="183" t="str">
        <f t="shared" si="261"/>
        <v/>
      </c>
      <c r="MQ62" s="183" t="str">
        <f t="shared" si="261"/>
        <v/>
      </c>
      <c r="MR62" s="183" t="str">
        <f t="shared" si="261"/>
        <v/>
      </c>
      <c r="MS62" s="183" t="str">
        <f t="shared" si="261"/>
        <v/>
      </c>
      <c r="MT62" s="183" t="str">
        <f t="shared" si="261"/>
        <v/>
      </c>
      <c r="MU62" s="183" t="str">
        <f t="shared" si="261"/>
        <v/>
      </c>
      <c r="MV62" s="183" t="str">
        <f t="shared" si="261"/>
        <v/>
      </c>
      <c r="MW62" s="183" t="str">
        <f t="shared" si="261"/>
        <v/>
      </c>
      <c r="MX62" s="183" t="str">
        <f t="shared" si="261"/>
        <v/>
      </c>
      <c r="MY62" s="183" t="str">
        <f t="shared" si="261"/>
        <v/>
      </c>
      <c r="MZ62" s="183" t="str">
        <f t="shared" si="261"/>
        <v/>
      </c>
      <c r="NA62" s="183" t="str">
        <f t="shared" si="261"/>
        <v/>
      </c>
      <c r="NB62" s="183" t="str">
        <f t="shared" si="261"/>
        <v/>
      </c>
      <c r="NC62" s="183" t="str">
        <f t="shared" si="261"/>
        <v/>
      </c>
      <c r="ND62" s="183" t="str">
        <f t="shared" si="261"/>
        <v/>
      </c>
      <c r="NE62" s="183" t="str">
        <f t="shared" si="261"/>
        <v/>
      </c>
      <c r="NF62" s="183" t="str">
        <f t="shared" si="261"/>
        <v/>
      </c>
      <c r="NG62" s="183">
        <f t="shared" si="261"/>
        <v>0.24657534246575341</v>
      </c>
      <c r="NH62" s="183">
        <f t="shared" si="261"/>
        <v>-0.67802197802197806</v>
      </c>
      <c r="NI62" s="183">
        <f t="shared" si="261"/>
        <v>1.4914675767918089</v>
      </c>
      <c r="NJ62" s="183">
        <f t="shared" si="261"/>
        <v>0.11643835616438356</v>
      </c>
      <c r="NK62" s="183">
        <f t="shared" si="261"/>
        <v>-0.28098159509202453</v>
      </c>
      <c r="NL62" s="183">
        <f t="shared" si="261"/>
        <v>-1</v>
      </c>
      <c r="NM62" s="183" t="str">
        <f t="shared" si="261"/>
        <v/>
      </c>
      <c r="NN62" s="183" t="str">
        <f t="shared" si="261"/>
        <v/>
      </c>
      <c r="NO62" s="183" t="str">
        <f t="shared" si="261"/>
        <v/>
      </c>
      <c r="NP62" s="183" t="str">
        <f t="shared" si="261"/>
        <v/>
      </c>
      <c r="NQ62" s="183" t="str">
        <f t="shared" si="261"/>
        <v/>
      </c>
      <c r="NR62" s="280" t="str">
        <f t="shared" si="261"/>
        <v/>
      </c>
      <c r="NS62" s="183" t="str">
        <f t="shared" si="261"/>
        <v/>
      </c>
      <c r="NT62" s="183">
        <f t="shared" si="261"/>
        <v>-1</v>
      </c>
      <c r="NU62" s="183" t="str">
        <f t="shared" si="261"/>
        <v/>
      </c>
      <c r="NV62" s="183" t="str">
        <f t="shared" si="261"/>
        <v/>
      </c>
      <c r="NW62" s="183" t="str">
        <f t="shared" si="261"/>
        <v/>
      </c>
      <c r="NX62" s="183">
        <f t="shared" si="261"/>
        <v>4.5487804878048781</v>
      </c>
      <c r="NY62" s="183"/>
      <c r="NZ62" s="183"/>
      <c r="OA62" s="255" t="str">
        <f>IFERROR(((OA26-HP26)/HP26),"")</f>
        <v/>
      </c>
      <c r="OB62" s="183">
        <f t="shared" si="106"/>
        <v>1.78241271014225</v>
      </c>
      <c r="OC62" s="255"/>
      <c r="OD62" s="183"/>
      <c r="OE62" s="183"/>
      <c r="OF62" s="183" t="str">
        <f t="shared" si="107"/>
        <v/>
      </c>
      <c r="OG62" s="183" t="str">
        <f t="shared" si="197"/>
        <v/>
      </c>
      <c r="OH62" s="183" t="str">
        <f t="shared" si="197"/>
        <v/>
      </c>
      <c r="OI62" s="183" t="str">
        <f t="shared" si="197"/>
        <v/>
      </c>
      <c r="OJ62" s="183" t="str">
        <f t="shared" si="197"/>
        <v/>
      </c>
      <c r="OK62" s="183" t="str">
        <f t="shared" si="197"/>
        <v/>
      </c>
      <c r="OL62" s="183" t="str">
        <f t="shared" si="197"/>
        <v/>
      </c>
      <c r="OM62" s="261"/>
      <c r="ON62" s="185" t="e">
        <f t="shared" si="109"/>
        <v>#DIV/0!</v>
      </c>
    </row>
    <row r="63" spans="1:404" ht="16" customHeight="1" thickBot="1" x14ac:dyDescent="0.25">
      <c r="A63" s="177"/>
      <c r="B63" s="165" t="s">
        <v>60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 t="str">
        <f t="shared" ref="DV63:EX63" si="262">IFERROR(((DV27-DU27)/DU27),"")</f>
        <v/>
      </c>
      <c r="DW63" s="5" t="str">
        <f t="shared" si="262"/>
        <v/>
      </c>
      <c r="DX63" s="5" t="str">
        <f t="shared" si="262"/>
        <v/>
      </c>
      <c r="DY63" s="5" t="str">
        <f t="shared" si="262"/>
        <v/>
      </c>
      <c r="DZ63" s="6" t="str">
        <f t="shared" si="262"/>
        <v/>
      </c>
      <c r="EA63" s="6" t="str">
        <f t="shared" si="262"/>
        <v/>
      </c>
      <c r="EB63" s="6" t="str">
        <f t="shared" si="262"/>
        <v/>
      </c>
      <c r="EC63" s="6" t="str">
        <f t="shared" si="262"/>
        <v/>
      </c>
      <c r="ED63" s="6" t="str">
        <f t="shared" si="262"/>
        <v/>
      </c>
      <c r="EE63" s="6" t="str">
        <f t="shared" si="262"/>
        <v/>
      </c>
      <c r="EF63" s="6" t="str">
        <f t="shared" si="262"/>
        <v/>
      </c>
      <c r="EG63" s="6" t="str">
        <f t="shared" si="262"/>
        <v/>
      </c>
      <c r="EH63" s="6" t="str">
        <f t="shared" si="262"/>
        <v/>
      </c>
      <c r="EI63" s="6" t="str">
        <f t="shared" si="262"/>
        <v/>
      </c>
      <c r="EJ63" s="6" t="str">
        <f t="shared" si="262"/>
        <v/>
      </c>
      <c r="EK63" s="6" t="str">
        <f t="shared" si="262"/>
        <v/>
      </c>
      <c r="EL63" s="6" t="str">
        <f t="shared" si="262"/>
        <v/>
      </c>
      <c r="EM63" s="6" t="str">
        <f t="shared" si="262"/>
        <v/>
      </c>
      <c r="EN63" s="6" t="str">
        <f t="shared" si="262"/>
        <v/>
      </c>
      <c r="EO63" s="6" t="str">
        <f t="shared" si="262"/>
        <v/>
      </c>
      <c r="EP63" s="6" t="str">
        <f t="shared" si="262"/>
        <v/>
      </c>
      <c r="EQ63" s="6" t="str">
        <f t="shared" si="262"/>
        <v/>
      </c>
      <c r="ER63" s="6" t="str">
        <f t="shared" si="262"/>
        <v/>
      </c>
      <c r="ES63" s="6" t="str">
        <f t="shared" si="262"/>
        <v/>
      </c>
      <c r="ET63" s="6" t="str">
        <f t="shared" si="262"/>
        <v/>
      </c>
      <c r="EU63" s="6" t="str">
        <f t="shared" si="262"/>
        <v/>
      </c>
      <c r="EV63" s="6" t="str">
        <f t="shared" si="262"/>
        <v/>
      </c>
      <c r="EW63" s="6" t="str">
        <f t="shared" si="262"/>
        <v/>
      </c>
      <c r="EX63" s="6" t="str">
        <f t="shared" si="262"/>
        <v/>
      </c>
      <c r="EY63" s="5" t="str">
        <f>IFERROR(((EY27-#REF!)/#REF!),"")</f>
        <v/>
      </c>
      <c r="EZ63" s="5" t="str">
        <f t="shared" ref="EZ63:HK63" si="263">IFERROR(((EZ27-EY27)/EY27),"")</f>
        <v/>
      </c>
      <c r="FA63" s="5" t="str">
        <f t="shared" si="263"/>
        <v/>
      </c>
      <c r="FB63" s="5" t="str">
        <f t="shared" si="263"/>
        <v/>
      </c>
      <c r="FC63" s="5" t="str">
        <f t="shared" si="263"/>
        <v/>
      </c>
      <c r="FD63" s="5" t="str">
        <f t="shared" si="263"/>
        <v/>
      </c>
      <c r="FE63" s="6" t="str">
        <f t="shared" si="263"/>
        <v/>
      </c>
      <c r="FF63" s="6" t="str">
        <f t="shared" si="263"/>
        <v/>
      </c>
      <c r="FG63" s="6" t="str">
        <f t="shared" si="263"/>
        <v/>
      </c>
      <c r="FH63" s="6" t="str">
        <f t="shared" si="263"/>
        <v/>
      </c>
      <c r="FI63" s="6" t="str">
        <f t="shared" si="263"/>
        <v/>
      </c>
      <c r="FJ63" s="6" t="str">
        <f t="shared" si="263"/>
        <v/>
      </c>
      <c r="FK63" s="6" t="str">
        <f t="shared" si="263"/>
        <v/>
      </c>
      <c r="FL63" s="6" t="str">
        <f t="shared" si="263"/>
        <v/>
      </c>
      <c r="FM63" s="6" t="str">
        <f t="shared" si="263"/>
        <v/>
      </c>
      <c r="FN63" s="6" t="str">
        <f t="shared" si="263"/>
        <v/>
      </c>
      <c r="FO63" s="6" t="str">
        <f t="shared" si="263"/>
        <v/>
      </c>
      <c r="FP63" s="6" t="str">
        <f t="shared" si="263"/>
        <v/>
      </c>
      <c r="FQ63" s="6" t="str">
        <f t="shared" si="263"/>
        <v/>
      </c>
      <c r="FR63" s="6" t="str">
        <f t="shared" si="263"/>
        <v/>
      </c>
      <c r="FS63" s="6" t="str">
        <f t="shared" si="263"/>
        <v/>
      </c>
      <c r="FT63" s="6" t="str">
        <f t="shared" si="263"/>
        <v/>
      </c>
      <c r="FU63" s="6" t="str">
        <f t="shared" si="263"/>
        <v/>
      </c>
      <c r="FV63" s="6" t="str">
        <f t="shared" si="263"/>
        <v/>
      </c>
      <c r="FW63" s="6" t="str">
        <f t="shared" si="263"/>
        <v/>
      </c>
      <c r="FX63" s="6" t="str">
        <f t="shared" si="263"/>
        <v/>
      </c>
      <c r="FY63" s="6" t="str">
        <f t="shared" si="263"/>
        <v/>
      </c>
      <c r="FZ63" s="6" t="str">
        <f t="shared" si="263"/>
        <v/>
      </c>
      <c r="GA63" s="221" t="str">
        <f t="shared" si="263"/>
        <v/>
      </c>
      <c r="GB63" s="5" t="str">
        <f t="shared" si="263"/>
        <v/>
      </c>
      <c r="GC63" s="75" t="str">
        <f t="shared" si="263"/>
        <v/>
      </c>
      <c r="GD63" s="75" t="str">
        <f t="shared" si="263"/>
        <v/>
      </c>
      <c r="GE63" s="75" t="str">
        <f t="shared" si="263"/>
        <v/>
      </c>
      <c r="GF63" s="75" t="str">
        <f t="shared" si="263"/>
        <v/>
      </c>
      <c r="GG63" s="75" t="str">
        <f t="shared" si="263"/>
        <v/>
      </c>
      <c r="GH63" s="75" t="str">
        <f t="shared" si="263"/>
        <v/>
      </c>
      <c r="GI63" s="75" t="str">
        <f t="shared" si="263"/>
        <v/>
      </c>
      <c r="GJ63" s="75" t="str">
        <f t="shared" si="263"/>
        <v/>
      </c>
      <c r="GK63" s="75" t="str">
        <f t="shared" si="263"/>
        <v/>
      </c>
      <c r="GL63" s="75" t="str">
        <f t="shared" si="263"/>
        <v/>
      </c>
      <c r="GM63" s="75" t="str">
        <f t="shared" si="263"/>
        <v/>
      </c>
      <c r="GN63" s="75" t="str">
        <f t="shared" si="263"/>
        <v/>
      </c>
      <c r="GO63" s="75" t="str">
        <f t="shared" si="263"/>
        <v/>
      </c>
      <c r="GP63" s="75" t="str">
        <f t="shared" si="263"/>
        <v/>
      </c>
      <c r="GQ63" s="75" t="str">
        <f t="shared" si="263"/>
        <v/>
      </c>
      <c r="GR63" s="75" t="str">
        <f t="shared" si="263"/>
        <v/>
      </c>
      <c r="GS63" s="75" t="str">
        <f t="shared" si="263"/>
        <v/>
      </c>
      <c r="GT63" s="75" t="str">
        <f t="shared" si="263"/>
        <v/>
      </c>
      <c r="GU63" s="75" t="str">
        <f t="shared" si="263"/>
        <v/>
      </c>
      <c r="GV63" s="75" t="str">
        <f t="shared" si="263"/>
        <v/>
      </c>
      <c r="GW63" s="75" t="str">
        <f t="shared" si="263"/>
        <v/>
      </c>
      <c r="GX63" s="75" t="str">
        <f t="shared" si="263"/>
        <v/>
      </c>
      <c r="GY63" s="75" t="str">
        <f t="shared" si="263"/>
        <v/>
      </c>
      <c r="GZ63" s="75" t="str">
        <f t="shared" si="263"/>
        <v/>
      </c>
      <c r="HA63" s="75" t="str">
        <f t="shared" si="263"/>
        <v/>
      </c>
      <c r="HB63" s="75" t="str">
        <f t="shared" si="263"/>
        <v/>
      </c>
      <c r="HC63" s="75" t="str">
        <f t="shared" si="263"/>
        <v/>
      </c>
      <c r="HD63" s="75" t="str">
        <f t="shared" si="263"/>
        <v/>
      </c>
      <c r="HE63" s="75" t="str">
        <f t="shared" si="263"/>
        <v/>
      </c>
      <c r="HF63" s="75" t="str">
        <f t="shared" si="263"/>
        <v/>
      </c>
      <c r="HG63" s="75" t="str">
        <f t="shared" si="263"/>
        <v/>
      </c>
      <c r="HH63" s="75" t="str">
        <f t="shared" si="263"/>
        <v/>
      </c>
      <c r="HI63" s="75" t="str">
        <f t="shared" si="263"/>
        <v/>
      </c>
      <c r="HJ63" s="75" t="str">
        <f t="shared" si="263"/>
        <v/>
      </c>
      <c r="HK63" s="75" t="str">
        <f t="shared" si="263"/>
        <v/>
      </c>
      <c r="HL63" s="75" t="str">
        <f t="shared" ref="HL63:JW63" si="264">IFERROR(((HL27-HK27)/HK27),"")</f>
        <v/>
      </c>
      <c r="HM63" s="75" t="str">
        <f t="shared" si="264"/>
        <v/>
      </c>
      <c r="HN63" s="75" t="str">
        <f t="shared" si="264"/>
        <v/>
      </c>
      <c r="HO63" s="75" t="str">
        <f t="shared" si="264"/>
        <v/>
      </c>
      <c r="HP63" s="75" t="str">
        <f t="shared" si="264"/>
        <v/>
      </c>
      <c r="HQ63" s="75" t="str">
        <f t="shared" si="264"/>
        <v/>
      </c>
      <c r="HR63" s="75" t="str">
        <f t="shared" si="264"/>
        <v/>
      </c>
      <c r="HS63" s="75" t="str">
        <f t="shared" si="264"/>
        <v/>
      </c>
      <c r="HT63" s="75" t="str">
        <f t="shared" si="264"/>
        <v/>
      </c>
      <c r="HU63" s="75" t="str">
        <f t="shared" si="264"/>
        <v/>
      </c>
      <c r="HV63" s="75" t="str">
        <f t="shared" si="264"/>
        <v/>
      </c>
      <c r="HW63" s="75" t="str">
        <f t="shared" si="264"/>
        <v/>
      </c>
      <c r="HX63" s="75" t="str">
        <f t="shared" si="264"/>
        <v/>
      </c>
      <c r="HY63" s="75" t="str">
        <f t="shared" si="264"/>
        <v/>
      </c>
      <c r="HZ63" s="75" t="str">
        <f t="shared" si="264"/>
        <v/>
      </c>
      <c r="IA63" s="75" t="str">
        <f t="shared" si="264"/>
        <v/>
      </c>
      <c r="IB63" s="75" t="str">
        <f t="shared" si="264"/>
        <v/>
      </c>
      <c r="IC63" s="75" t="str">
        <f t="shared" si="264"/>
        <v/>
      </c>
      <c r="ID63" s="75" t="str">
        <f t="shared" si="264"/>
        <v/>
      </c>
      <c r="IE63" s="75" t="str">
        <f t="shared" si="264"/>
        <v/>
      </c>
      <c r="IF63" s="75" t="str">
        <f t="shared" si="264"/>
        <v/>
      </c>
      <c r="IG63" s="75" t="str">
        <f t="shared" si="264"/>
        <v/>
      </c>
      <c r="IH63" s="75" t="str">
        <f t="shared" si="264"/>
        <v/>
      </c>
      <c r="II63" s="75" t="str">
        <f t="shared" si="264"/>
        <v/>
      </c>
      <c r="IJ63" s="75" t="str">
        <f t="shared" si="264"/>
        <v/>
      </c>
      <c r="IK63" s="75" t="str">
        <f t="shared" si="264"/>
        <v/>
      </c>
      <c r="IL63" s="75" t="str">
        <f t="shared" si="264"/>
        <v/>
      </c>
      <c r="IM63" s="200" t="str">
        <f t="shared" si="264"/>
        <v/>
      </c>
      <c r="IN63" s="75" t="str">
        <f t="shared" si="264"/>
        <v/>
      </c>
      <c r="IO63" s="75" t="str">
        <f t="shared" si="264"/>
        <v/>
      </c>
      <c r="IP63" s="75" t="str">
        <f t="shared" si="264"/>
        <v/>
      </c>
      <c r="IQ63" s="75" t="str">
        <f t="shared" si="264"/>
        <v/>
      </c>
      <c r="IR63" s="75" t="str">
        <f t="shared" si="264"/>
        <v/>
      </c>
      <c r="IS63" s="75" t="str">
        <f t="shared" si="264"/>
        <v/>
      </c>
      <c r="IT63" s="75" t="str">
        <f t="shared" si="264"/>
        <v/>
      </c>
      <c r="IU63" s="75" t="str">
        <f t="shared" si="264"/>
        <v/>
      </c>
      <c r="IV63" s="75" t="str">
        <f t="shared" si="264"/>
        <v/>
      </c>
      <c r="IW63" s="75" t="str">
        <f t="shared" si="264"/>
        <v/>
      </c>
      <c r="IX63" s="75" t="str">
        <f t="shared" si="264"/>
        <v/>
      </c>
      <c r="IY63" s="75" t="str">
        <f t="shared" si="264"/>
        <v/>
      </c>
      <c r="IZ63" s="75" t="str">
        <f t="shared" si="264"/>
        <v/>
      </c>
      <c r="JA63" s="75" t="str">
        <f t="shared" si="264"/>
        <v/>
      </c>
      <c r="JB63" s="75" t="str">
        <f t="shared" si="264"/>
        <v/>
      </c>
      <c r="JC63" s="75" t="str">
        <f t="shared" si="264"/>
        <v/>
      </c>
      <c r="JD63" s="75" t="str">
        <f t="shared" si="264"/>
        <v/>
      </c>
      <c r="JE63" s="75" t="str">
        <f t="shared" si="264"/>
        <v/>
      </c>
      <c r="JF63" s="75" t="str">
        <f t="shared" si="264"/>
        <v/>
      </c>
      <c r="JG63" s="75" t="str">
        <f t="shared" si="264"/>
        <v/>
      </c>
      <c r="JH63" s="75" t="str">
        <f t="shared" si="264"/>
        <v/>
      </c>
      <c r="JI63" s="75" t="str">
        <f t="shared" si="264"/>
        <v/>
      </c>
      <c r="JJ63" s="75" t="str">
        <f t="shared" si="264"/>
        <v/>
      </c>
      <c r="JK63" s="75" t="str">
        <f t="shared" si="264"/>
        <v/>
      </c>
      <c r="JL63" s="75" t="str">
        <f t="shared" si="264"/>
        <v/>
      </c>
      <c r="JM63" s="75" t="str">
        <f t="shared" si="264"/>
        <v/>
      </c>
      <c r="JN63" s="75" t="str">
        <f t="shared" si="264"/>
        <v/>
      </c>
      <c r="JO63" s="75" t="str">
        <f t="shared" si="264"/>
        <v/>
      </c>
      <c r="JP63" s="280" t="str">
        <f t="shared" si="264"/>
        <v/>
      </c>
      <c r="JQ63" s="75" t="str">
        <f t="shared" si="264"/>
        <v/>
      </c>
      <c r="JR63" s="75" t="str">
        <f t="shared" si="264"/>
        <v/>
      </c>
      <c r="JS63" s="75" t="str">
        <f t="shared" si="264"/>
        <v/>
      </c>
      <c r="JT63" s="75" t="str">
        <f t="shared" si="264"/>
        <v/>
      </c>
      <c r="JU63" s="75" t="str">
        <f t="shared" si="264"/>
        <v/>
      </c>
      <c r="JV63" s="75" t="str">
        <f t="shared" si="264"/>
        <v/>
      </c>
      <c r="JW63" s="75" t="str">
        <f t="shared" si="264"/>
        <v/>
      </c>
      <c r="JX63" s="75" t="str">
        <f t="shared" ref="JX63:MI63" si="265">IFERROR(((JX27-JW27)/JW27),"")</f>
        <v/>
      </c>
      <c r="JY63" s="75" t="str">
        <f t="shared" si="265"/>
        <v/>
      </c>
      <c r="JZ63" s="75" t="str">
        <f t="shared" si="265"/>
        <v/>
      </c>
      <c r="KA63" s="75" t="str">
        <f t="shared" si="265"/>
        <v/>
      </c>
      <c r="KB63" s="75" t="str">
        <f t="shared" si="265"/>
        <v/>
      </c>
      <c r="KC63" s="75" t="str">
        <f t="shared" si="265"/>
        <v/>
      </c>
      <c r="KD63" s="75" t="str">
        <f t="shared" si="265"/>
        <v/>
      </c>
      <c r="KE63" s="75" t="str">
        <f t="shared" si="265"/>
        <v/>
      </c>
      <c r="KF63" s="75" t="str">
        <f t="shared" si="265"/>
        <v/>
      </c>
      <c r="KG63" s="75" t="str">
        <f t="shared" si="265"/>
        <v/>
      </c>
      <c r="KH63" s="75" t="str">
        <f t="shared" si="265"/>
        <v/>
      </c>
      <c r="KI63" s="75" t="str">
        <f t="shared" si="265"/>
        <v/>
      </c>
      <c r="KJ63" s="75" t="str">
        <f t="shared" si="265"/>
        <v/>
      </c>
      <c r="KK63" s="75" t="str">
        <f t="shared" si="265"/>
        <v/>
      </c>
      <c r="KL63" s="75" t="str">
        <f t="shared" si="265"/>
        <v/>
      </c>
      <c r="KM63" s="75" t="str">
        <f t="shared" si="265"/>
        <v/>
      </c>
      <c r="KN63" s="75" t="str">
        <f t="shared" si="265"/>
        <v/>
      </c>
      <c r="KO63" s="75" t="str">
        <f t="shared" si="265"/>
        <v/>
      </c>
      <c r="KP63" s="75" t="str">
        <f t="shared" si="265"/>
        <v/>
      </c>
      <c r="KQ63" s="75" t="str">
        <f t="shared" si="265"/>
        <v/>
      </c>
      <c r="KR63" s="75" t="str">
        <f t="shared" si="265"/>
        <v/>
      </c>
      <c r="KS63" s="75" t="str">
        <f t="shared" si="265"/>
        <v/>
      </c>
      <c r="KT63" s="75" t="str">
        <f t="shared" si="265"/>
        <v/>
      </c>
      <c r="KU63" s="75" t="str">
        <f t="shared" si="265"/>
        <v/>
      </c>
      <c r="KV63" s="75" t="str">
        <f t="shared" si="265"/>
        <v/>
      </c>
      <c r="KW63" s="75" t="str">
        <f t="shared" si="265"/>
        <v/>
      </c>
      <c r="KX63" s="75" t="str">
        <f t="shared" si="265"/>
        <v/>
      </c>
      <c r="KY63" s="75" t="str">
        <f t="shared" si="265"/>
        <v/>
      </c>
      <c r="KZ63" s="75" t="str">
        <f t="shared" si="265"/>
        <v/>
      </c>
      <c r="LA63" s="75" t="str">
        <f t="shared" si="265"/>
        <v/>
      </c>
      <c r="LB63" s="75" t="str">
        <f t="shared" si="265"/>
        <v/>
      </c>
      <c r="LC63" s="75" t="str">
        <f t="shared" si="265"/>
        <v/>
      </c>
      <c r="LD63" s="75" t="str">
        <f t="shared" si="265"/>
        <v/>
      </c>
      <c r="LE63" s="75" t="str">
        <f t="shared" si="265"/>
        <v/>
      </c>
      <c r="LF63" s="75" t="str">
        <f t="shared" si="265"/>
        <v/>
      </c>
      <c r="LG63" s="75" t="str">
        <f t="shared" si="265"/>
        <v/>
      </c>
      <c r="LH63" s="75" t="str">
        <f t="shared" si="265"/>
        <v/>
      </c>
      <c r="LI63" s="75" t="str">
        <f t="shared" si="265"/>
        <v/>
      </c>
      <c r="LJ63" s="75" t="str">
        <f t="shared" si="265"/>
        <v/>
      </c>
      <c r="LK63" s="75" t="str">
        <f t="shared" si="265"/>
        <v/>
      </c>
      <c r="LL63" s="75" t="str">
        <f t="shared" si="265"/>
        <v/>
      </c>
      <c r="LM63" s="75" t="str">
        <f t="shared" si="265"/>
        <v/>
      </c>
      <c r="LN63" s="75" t="str">
        <f t="shared" si="265"/>
        <v/>
      </c>
      <c r="LO63" s="75" t="str">
        <f t="shared" si="265"/>
        <v/>
      </c>
      <c r="LP63" s="75" t="str">
        <f t="shared" si="265"/>
        <v/>
      </c>
      <c r="LQ63" s="75" t="str">
        <f t="shared" si="265"/>
        <v/>
      </c>
      <c r="LR63" s="75" t="str">
        <f t="shared" si="265"/>
        <v/>
      </c>
      <c r="LS63" s="75" t="str">
        <f t="shared" si="265"/>
        <v/>
      </c>
      <c r="LT63" s="75" t="str">
        <f t="shared" si="265"/>
        <v/>
      </c>
      <c r="LU63" s="75" t="str">
        <f t="shared" si="265"/>
        <v/>
      </c>
      <c r="LV63" s="75" t="str">
        <f t="shared" si="265"/>
        <v/>
      </c>
      <c r="LW63" s="75" t="str">
        <f t="shared" si="265"/>
        <v/>
      </c>
      <c r="LX63" s="75" t="str">
        <f t="shared" si="265"/>
        <v/>
      </c>
      <c r="LY63" s="75" t="str">
        <f t="shared" si="265"/>
        <v/>
      </c>
      <c r="LZ63" s="75" t="str">
        <f t="shared" si="265"/>
        <v/>
      </c>
      <c r="MA63" s="75" t="str">
        <f t="shared" si="265"/>
        <v/>
      </c>
      <c r="MB63" s="75" t="str">
        <f t="shared" si="265"/>
        <v/>
      </c>
      <c r="MC63" s="75" t="str">
        <f t="shared" si="265"/>
        <v/>
      </c>
      <c r="MD63" s="75" t="str">
        <f t="shared" si="265"/>
        <v/>
      </c>
      <c r="ME63" s="75" t="str">
        <f t="shared" si="265"/>
        <v/>
      </c>
      <c r="MF63" s="75" t="str">
        <f t="shared" si="265"/>
        <v/>
      </c>
      <c r="MG63" s="75" t="str">
        <f t="shared" si="265"/>
        <v/>
      </c>
      <c r="MH63" s="75" t="str">
        <f t="shared" si="265"/>
        <v/>
      </c>
      <c r="MI63" s="75" t="str">
        <f t="shared" si="265"/>
        <v/>
      </c>
      <c r="MJ63" s="75" t="str">
        <f t="shared" ref="MJ63:NX63" si="266">IFERROR(((MJ27-MI27)/MI27),"")</f>
        <v/>
      </c>
      <c r="MK63" s="75" t="str">
        <f t="shared" si="266"/>
        <v/>
      </c>
      <c r="ML63" s="75" t="str">
        <f t="shared" si="266"/>
        <v/>
      </c>
      <c r="MM63" s="75" t="str">
        <f t="shared" si="266"/>
        <v/>
      </c>
      <c r="MN63" s="75" t="str">
        <f t="shared" si="266"/>
        <v/>
      </c>
      <c r="MO63" s="75" t="str">
        <f t="shared" si="266"/>
        <v/>
      </c>
      <c r="MP63" s="75" t="str">
        <f t="shared" si="266"/>
        <v/>
      </c>
      <c r="MQ63" s="75" t="str">
        <f t="shared" si="266"/>
        <v/>
      </c>
      <c r="MR63" s="75" t="str">
        <f t="shared" si="266"/>
        <v/>
      </c>
      <c r="MS63" s="75" t="str">
        <f t="shared" si="266"/>
        <v/>
      </c>
      <c r="MT63" s="75" t="str">
        <f t="shared" si="266"/>
        <v/>
      </c>
      <c r="MU63" s="75" t="str">
        <f t="shared" si="266"/>
        <v/>
      </c>
      <c r="MV63" s="75" t="str">
        <f t="shared" si="266"/>
        <v/>
      </c>
      <c r="MW63" s="75" t="str">
        <f t="shared" si="266"/>
        <v/>
      </c>
      <c r="MX63" s="75" t="str">
        <f t="shared" si="266"/>
        <v/>
      </c>
      <c r="MY63" s="75" t="str">
        <f t="shared" si="266"/>
        <v/>
      </c>
      <c r="MZ63" s="75" t="str">
        <f t="shared" si="266"/>
        <v/>
      </c>
      <c r="NA63" s="75" t="str">
        <f t="shared" si="266"/>
        <v/>
      </c>
      <c r="NB63" s="75" t="str">
        <f t="shared" si="266"/>
        <v/>
      </c>
      <c r="NC63" s="75" t="str">
        <f t="shared" si="266"/>
        <v/>
      </c>
      <c r="ND63" s="75" t="str">
        <f t="shared" si="266"/>
        <v/>
      </c>
      <c r="NE63" s="75" t="str">
        <f t="shared" si="266"/>
        <v/>
      </c>
      <c r="NF63" s="75" t="str">
        <f t="shared" si="266"/>
        <v/>
      </c>
      <c r="NG63" s="75" t="str">
        <f t="shared" si="266"/>
        <v/>
      </c>
      <c r="NH63" s="75" t="str">
        <f t="shared" si="266"/>
        <v/>
      </c>
      <c r="NI63" s="75" t="str">
        <f t="shared" si="266"/>
        <v/>
      </c>
      <c r="NJ63" s="75" t="str">
        <f t="shared" si="266"/>
        <v/>
      </c>
      <c r="NK63" s="75" t="str">
        <f t="shared" si="266"/>
        <v/>
      </c>
      <c r="NL63" s="75" t="str">
        <f t="shared" si="266"/>
        <v/>
      </c>
      <c r="NM63" s="75" t="str">
        <f t="shared" si="266"/>
        <v/>
      </c>
      <c r="NN63" s="75" t="str">
        <f t="shared" si="266"/>
        <v/>
      </c>
      <c r="NO63" s="75" t="str">
        <f t="shared" si="266"/>
        <v/>
      </c>
      <c r="NP63" s="75" t="str">
        <f t="shared" si="266"/>
        <v/>
      </c>
      <c r="NQ63" s="75" t="str">
        <f t="shared" si="266"/>
        <v/>
      </c>
      <c r="NR63" s="280" t="str">
        <f t="shared" si="266"/>
        <v/>
      </c>
      <c r="NS63" s="75" t="str">
        <f t="shared" si="266"/>
        <v/>
      </c>
      <c r="NT63" s="75" t="str">
        <f t="shared" si="266"/>
        <v/>
      </c>
      <c r="NU63" s="75" t="str">
        <f t="shared" si="266"/>
        <v/>
      </c>
      <c r="NV63" s="75" t="str">
        <f t="shared" si="266"/>
        <v/>
      </c>
      <c r="NW63" s="75" t="str">
        <f t="shared" si="266"/>
        <v/>
      </c>
      <c r="NX63" s="75" t="str">
        <f t="shared" si="266"/>
        <v/>
      </c>
      <c r="NY63" s="75"/>
      <c r="NZ63" s="75"/>
      <c r="OA63" s="255" t="str">
        <f>IFERROR(((OA27-HP27)/HP27),"")</f>
        <v/>
      </c>
      <c r="OB63" s="75" t="str">
        <f t="shared" si="106"/>
        <v/>
      </c>
      <c r="OC63" s="255"/>
      <c r="OD63" s="75"/>
      <c r="OE63" s="75"/>
      <c r="OF63" s="75" t="str">
        <f t="shared" si="107"/>
        <v/>
      </c>
      <c r="OG63" s="75" t="str">
        <f t="shared" si="197"/>
        <v/>
      </c>
      <c r="OH63" s="75" t="str">
        <f t="shared" si="197"/>
        <v/>
      </c>
      <c r="OI63" s="75" t="str">
        <f t="shared" si="197"/>
        <v/>
      </c>
      <c r="OJ63" s="75" t="str">
        <f t="shared" si="197"/>
        <v/>
      </c>
      <c r="OK63" s="75" t="str">
        <f t="shared" si="197"/>
        <v/>
      </c>
      <c r="OL63" s="75" t="str">
        <f t="shared" si="197"/>
        <v/>
      </c>
      <c r="OM63" s="145"/>
      <c r="ON63" s="185" t="e">
        <f t="shared" si="109"/>
        <v>#DIV/0!</v>
      </c>
    </row>
    <row r="64" spans="1:404" ht="16" customHeight="1" thickBot="1" x14ac:dyDescent="0.25">
      <c r="A64" s="177"/>
      <c r="B64" s="5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5"/>
      <c r="EZ64" s="5"/>
      <c r="FA64" s="5"/>
      <c r="FB64" s="5"/>
      <c r="FC64" s="5"/>
      <c r="FD64" s="5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221"/>
      <c r="GB64" s="5"/>
      <c r="GC64" s="75"/>
      <c r="GD64" s="75"/>
      <c r="GE64" s="75"/>
      <c r="GF64" s="75"/>
      <c r="GG64" s="75"/>
      <c r="GH64" s="75"/>
      <c r="GI64" s="75"/>
      <c r="GJ64" s="75"/>
      <c r="GK64" s="75"/>
      <c r="GL64" s="75"/>
      <c r="GM64" s="75"/>
      <c r="GN64" s="75"/>
      <c r="GO64" s="75"/>
      <c r="GP64" s="75"/>
      <c r="GQ64" s="75"/>
      <c r="GR64" s="75"/>
      <c r="GS64" s="75"/>
      <c r="GT64" s="75"/>
      <c r="GU64" s="75"/>
      <c r="GV64" s="75"/>
      <c r="GW64" s="75"/>
      <c r="GX64" s="75"/>
      <c r="GY64" s="75"/>
      <c r="GZ64" s="75"/>
      <c r="HA64" s="75"/>
      <c r="HB64" s="75"/>
      <c r="HC64" s="75"/>
      <c r="HD64" s="75"/>
      <c r="HE64" s="75"/>
      <c r="HF64" s="75"/>
      <c r="HG64" s="75"/>
      <c r="HH64" s="75"/>
      <c r="HI64" s="75"/>
      <c r="HJ64" s="75"/>
      <c r="HK64" s="75"/>
      <c r="HL64" s="75"/>
      <c r="HM64" s="75"/>
      <c r="HN64" s="75"/>
      <c r="HO64" s="75"/>
      <c r="HP64" s="75"/>
      <c r="HQ64" s="75"/>
      <c r="HR64" s="75"/>
      <c r="HS64" s="75"/>
      <c r="HT64" s="75"/>
      <c r="HU64" s="75"/>
      <c r="HV64" s="75"/>
      <c r="HW64" s="75"/>
      <c r="HX64" s="75"/>
      <c r="HY64" s="75"/>
      <c r="HZ64" s="75"/>
      <c r="IA64" s="75"/>
      <c r="IB64" s="75"/>
      <c r="IC64" s="75"/>
      <c r="ID64" s="75"/>
      <c r="IE64" s="75"/>
      <c r="IF64" s="75"/>
      <c r="IG64" s="75"/>
      <c r="IH64" s="75"/>
      <c r="II64" s="75"/>
      <c r="IJ64" s="75"/>
      <c r="IK64" s="75"/>
      <c r="IL64" s="75"/>
      <c r="IM64" s="200"/>
      <c r="IN64" s="75"/>
      <c r="IO64" s="75"/>
      <c r="IP64" s="75"/>
      <c r="IQ64" s="75"/>
      <c r="IR64" s="75"/>
      <c r="IS64" s="75"/>
      <c r="IT64" s="75"/>
      <c r="IU64" s="75"/>
      <c r="IV64" s="75"/>
      <c r="IW64" s="75"/>
      <c r="IX64" s="75"/>
      <c r="IY64" s="75"/>
      <c r="IZ64" s="75"/>
      <c r="JA64" s="75"/>
      <c r="JB64" s="75"/>
      <c r="JC64" s="75"/>
      <c r="JD64" s="75"/>
      <c r="JE64" s="75"/>
      <c r="JF64" s="75"/>
      <c r="JG64" s="75"/>
      <c r="JH64" s="75"/>
      <c r="JI64" s="75"/>
      <c r="JJ64" s="75"/>
      <c r="JK64" s="75"/>
      <c r="JL64" s="75"/>
      <c r="JM64" s="75"/>
      <c r="JN64" s="75"/>
      <c r="JO64" s="75"/>
      <c r="JP64" s="280"/>
      <c r="JQ64" s="75"/>
      <c r="JR64" s="75"/>
      <c r="JS64" s="75"/>
      <c r="JT64" s="75"/>
      <c r="JU64" s="75"/>
      <c r="JV64" s="75"/>
      <c r="JW64" s="75"/>
      <c r="JX64" s="75"/>
      <c r="JY64" s="75"/>
      <c r="JZ64" s="75"/>
      <c r="KA64" s="75"/>
      <c r="KB64" s="75"/>
      <c r="KC64" s="75"/>
      <c r="KD64" s="75"/>
      <c r="KE64" s="75"/>
      <c r="KF64" s="75"/>
      <c r="KG64" s="75"/>
      <c r="KH64" s="75"/>
      <c r="KI64" s="75"/>
      <c r="KJ64" s="75"/>
      <c r="KK64" s="75"/>
      <c r="KL64" s="75"/>
      <c r="KM64" s="75"/>
      <c r="KN64" s="75"/>
      <c r="KO64" s="75"/>
      <c r="KP64" s="75"/>
      <c r="KQ64" s="75"/>
      <c r="KR64" s="75"/>
      <c r="KS64" s="75"/>
      <c r="KT64" s="75"/>
      <c r="KU64" s="75"/>
      <c r="KV64" s="75"/>
      <c r="KW64" s="75"/>
      <c r="KX64" s="75"/>
      <c r="KY64" s="75"/>
      <c r="KZ64" s="75"/>
      <c r="LA64" s="75"/>
      <c r="LB64" s="75"/>
      <c r="LC64" s="75"/>
      <c r="LD64" s="75"/>
      <c r="LE64" s="75"/>
      <c r="LF64" s="75"/>
      <c r="LG64" s="75"/>
      <c r="LH64" s="75"/>
      <c r="LI64" s="75"/>
      <c r="LJ64" s="75"/>
      <c r="LK64" s="75"/>
      <c r="LL64" s="75"/>
      <c r="LM64" s="75"/>
      <c r="LN64" s="75"/>
      <c r="LO64" s="75"/>
      <c r="LP64" s="75"/>
      <c r="LQ64" s="75"/>
      <c r="LR64" s="75"/>
      <c r="LS64" s="75"/>
      <c r="LT64" s="75"/>
      <c r="LU64" s="75"/>
      <c r="LV64" s="75"/>
      <c r="LW64" s="75"/>
      <c r="LX64" s="75"/>
      <c r="LY64" s="75"/>
      <c r="LZ64" s="75"/>
      <c r="MA64" s="75"/>
      <c r="MB64" s="75"/>
      <c r="MC64" s="75"/>
      <c r="MD64" s="75"/>
      <c r="ME64" s="75"/>
      <c r="MF64" s="75"/>
      <c r="MG64" s="75"/>
      <c r="MH64" s="75"/>
      <c r="MI64" s="75"/>
      <c r="MJ64" s="75"/>
      <c r="MK64" s="75"/>
      <c r="ML64" s="75"/>
      <c r="MM64" s="75"/>
      <c r="MN64" s="75"/>
      <c r="MO64" s="75"/>
      <c r="MP64" s="75"/>
      <c r="MQ64" s="75"/>
      <c r="MR64" s="75"/>
      <c r="MS64" s="75"/>
      <c r="MT64" s="75"/>
      <c r="MU64" s="75"/>
      <c r="MV64" s="75"/>
      <c r="MW64" s="75"/>
      <c r="MX64" s="75"/>
      <c r="MY64" s="75"/>
      <c r="MZ64" s="75"/>
      <c r="NA64" s="75"/>
      <c r="NB64" s="75"/>
      <c r="NC64" s="75"/>
      <c r="ND64" s="75"/>
      <c r="NE64" s="75"/>
      <c r="NF64" s="75"/>
      <c r="NG64" s="75"/>
      <c r="NH64" s="75"/>
      <c r="NI64" s="75"/>
      <c r="NJ64" s="75"/>
      <c r="NK64" s="75"/>
      <c r="NL64" s="75"/>
      <c r="NM64" s="75"/>
      <c r="NN64" s="75"/>
      <c r="NO64" s="75"/>
      <c r="NP64" s="75"/>
      <c r="NQ64" s="75"/>
      <c r="NR64" s="280"/>
      <c r="NS64" s="75"/>
      <c r="NT64" s="75"/>
      <c r="NU64" s="75"/>
      <c r="NV64" s="75"/>
      <c r="NW64" s="75"/>
      <c r="NX64" s="75"/>
      <c r="NY64" s="75"/>
      <c r="NZ64" s="75"/>
      <c r="OA64" s="255"/>
      <c r="OB64" s="75"/>
      <c r="OC64" s="255"/>
      <c r="OD64" s="75"/>
      <c r="OE64" s="75"/>
      <c r="OF64" s="75"/>
      <c r="OG64" s="75"/>
      <c r="OH64" s="75"/>
      <c r="OI64" s="75"/>
      <c r="OJ64" s="75"/>
      <c r="OK64" s="75"/>
      <c r="OL64" s="75"/>
      <c r="OM64" s="145"/>
      <c r="ON64" s="185" t="e">
        <f t="shared" si="109"/>
        <v>#DIV/0!</v>
      </c>
    </row>
    <row r="65" spans="1:405" ht="16" customHeight="1" thickBot="1" x14ac:dyDescent="0.25">
      <c r="A65" s="102"/>
      <c r="B65" s="3" t="s">
        <v>61</v>
      </c>
      <c r="C65" s="7" t="e">
        <f t="shared" ref="C65:AH65" si="267">(C28-B28)/B28</f>
        <v>#VALUE!</v>
      </c>
      <c r="D65" s="7">
        <f t="shared" si="267"/>
        <v>0.75459221160911094</v>
      </c>
      <c r="E65" s="7">
        <f t="shared" si="267"/>
        <v>-0.16052484645449469</v>
      </c>
      <c r="F65" s="7">
        <f t="shared" si="267"/>
        <v>0.21533089457931492</v>
      </c>
      <c r="G65" s="7">
        <f t="shared" si="267"/>
        <v>7.9354220823642088E-2</v>
      </c>
      <c r="H65" s="7">
        <f t="shared" si="267"/>
        <v>-0.50285207250602104</v>
      </c>
      <c r="I65" s="7">
        <f t="shared" si="267"/>
        <v>0.63437021927587967</v>
      </c>
      <c r="J65" s="7">
        <f t="shared" si="267"/>
        <v>0.16333853354134165</v>
      </c>
      <c r="K65" s="7">
        <f t="shared" si="267"/>
        <v>-0.39345581332975726</v>
      </c>
      <c r="L65" s="7">
        <f t="shared" si="267"/>
        <v>1.0072960424497015</v>
      </c>
      <c r="M65" s="7">
        <f t="shared" si="267"/>
        <v>-0.16268311488049345</v>
      </c>
      <c r="N65" s="7">
        <f t="shared" si="267"/>
        <v>-0.33872665088134701</v>
      </c>
      <c r="O65" s="7">
        <f t="shared" si="267"/>
        <v>0.27511438233538887</v>
      </c>
      <c r="P65" s="7">
        <f t="shared" si="267"/>
        <v>-1.8564742589703587E-2</v>
      </c>
      <c r="Q65" s="7">
        <f t="shared" si="267"/>
        <v>0.1951994913368304</v>
      </c>
      <c r="R65" s="7">
        <f t="shared" si="267"/>
        <v>-0.31480250033249102</v>
      </c>
      <c r="S65" s="7">
        <f t="shared" si="267"/>
        <v>-9.8408385093167697E-2</v>
      </c>
      <c r="T65" s="7">
        <f t="shared" si="267"/>
        <v>0.5517761033369214</v>
      </c>
      <c r="U65" s="7">
        <f t="shared" si="267"/>
        <v>-0.2427857935627081</v>
      </c>
      <c r="V65" s="7">
        <f t="shared" si="267"/>
        <v>0.46683766947599853</v>
      </c>
      <c r="W65" s="7">
        <f t="shared" si="267"/>
        <v>-1</v>
      </c>
      <c r="X65" s="7" t="e">
        <f t="shared" si="267"/>
        <v>#DIV/0!</v>
      </c>
      <c r="Y65" s="7" t="e">
        <f t="shared" si="267"/>
        <v>#DIV/0!</v>
      </c>
      <c r="Z65" s="7" t="e">
        <f t="shared" si="267"/>
        <v>#DIV/0!</v>
      </c>
      <c r="AA65" s="7" t="e">
        <f t="shared" si="267"/>
        <v>#DIV/0!</v>
      </c>
      <c r="AB65" s="7" t="e">
        <f t="shared" si="267"/>
        <v>#DIV/0!</v>
      </c>
      <c r="AC65" s="7" t="e">
        <f t="shared" si="267"/>
        <v>#DIV/0!</v>
      </c>
      <c r="AD65" s="7" t="e">
        <f t="shared" si="267"/>
        <v>#DIV/0!</v>
      </c>
      <c r="AE65" s="7" t="e">
        <f t="shared" si="267"/>
        <v>#DIV/0!</v>
      </c>
      <c r="AF65" s="7" t="e">
        <f t="shared" si="267"/>
        <v>#DIV/0!</v>
      </c>
      <c r="AG65" s="7" t="e">
        <f t="shared" si="267"/>
        <v>#DIV/0!</v>
      </c>
      <c r="AH65" s="7" t="e">
        <f t="shared" si="267"/>
        <v>#DIV/0!</v>
      </c>
      <c r="AI65" s="7" t="e">
        <f t="shared" ref="AI65:BN65" si="268">(AI28-AH28)/AH28</f>
        <v>#DIV/0!</v>
      </c>
      <c r="AJ65" s="7" t="e">
        <f t="shared" si="268"/>
        <v>#DIV/0!</v>
      </c>
      <c r="AK65" s="7" t="e">
        <f t="shared" si="268"/>
        <v>#DIV/0!</v>
      </c>
      <c r="AL65" s="7" t="e">
        <f t="shared" si="268"/>
        <v>#DIV/0!</v>
      </c>
      <c r="AM65" s="7" t="e">
        <f t="shared" si="268"/>
        <v>#DIV/0!</v>
      </c>
      <c r="AN65" s="7" t="e">
        <f t="shared" si="268"/>
        <v>#DIV/0!</v>
      </c>
      <c r="AO65" s="7" t="e">
        <f t="shared" si="268"/>
        <v>#DIV/0!</v>
      </c>
      <c r="AP65" s="7" t="e">
        <f t="shared" si="268"/>
        <v>#DIV/0!</v>
      </c>
      <c r="AQ65" s="7" t="e">
        <f t="shared" si="268"/>
        <v>#DIV/0!</v>
      </c>
      <c r="AR65" s="7" t="e">
        <f t="shared" si="268"/>
        <v>#DIV/0!</v>
      </c>
      <c r="AS65" s="7" t="e">
        <f t="shared" si="268"/>
        <v>#DIV/0!</v>
      </c>
      <c r="AT65" s="7" t="e">
        <f t="shared" si="268"/>
        <v>#DIV/0!</v>
      </c>
      <c r="AU65" s="7" t="e">
        <f t="shared" si="268"/>
        <v>#DIV/0!</v>
      </c>
      <c r="AV65" s="7" t="e">
        <f t="shared" si="268"/>
        <v>#DIV/0!</v>
      </c>
      <c r="AW65" s="7" t="e">
        <f t="shared" si="268"/>
        <v>#DIV/0!</v>
      </c>
      <c r="AX65" s="7" t="e">
        <f t="shared" si="268"/>
        <v>#DIV/0!</v>
      </c>
      <c r="AY65" s="7" t="e">
        <f t="shared" si="268"/>
        <v>#DIV/0!</v>
      </c>
      <c r="AZ65" s="7" t="e">
        <f t="shared" si="268"/>
        <v>#DIV/0!</v>
      </c>
      <c r="BA65" s="7" t="e">
        <f t="shared" si="268"/>
        <v>#DIV/0!</v>
      </c>
      <c r="BB65" s="7" t="e">
        <f t="shared" si="268"/>
        <v>#DIV/0!</v>
      </c>
      <c r="BC65" s="7" t="e">
        <f t="shared" si="268"/>
        <v>#DIV/0!</v>
      </c>
      <c r="BD65" s="7" t="e">
        <f t="shared" si="268"/>
        <v>#DIV/0!</v>
      </c>
      <c r="BE65" s="7" t="e">
        <f t="shared" si="268"/>
        <v>#DIV/0!</v>
      </c>
      <c r="BF65" s="7" t="e">
        <f t="shared" si="268"/>
        <v>#DIV/0!</v>
      </c>
      <c r="BG65" s="7" t="e">
        <f t="shared" si="268"/>
        <v>#DIV/0!</v>
      </c>
      <c r="BH65" s="7" t="e">
        <f t="shared" si="268"/>
        <v>#DIV/0!</v>
      </c>
      <c r="BI65" s="7" t="e">
        <f t="shared" si="268"/>
        <v>#DIV/0!</v>
      </c>
      <c r="BJ65" s="7" t="e">
        <f t="shared" si="268"/>
        <v>#DIV/0!</v>
      </c>
      <c r="BK65" s="7" t="e">
        <f t="shared" si="268"/>
        <v>#DIV/0!</v>
      </c>
      <c r="BL65" s="7" t="e">
        <f t="shared" si="268"/>
        <v>#DIV/0!</v>
      </c>
      <c r="BM65" s="7" t="e">
        <f t="shared" si="268"/>
        <v>#DIV/0!</v>
      </c>
      <c r="BN65" s="7" t="e">
        <f t="shared" si="268"/>
        <v>#DIV/0!</v>
      </c>
      <c r="BO65" s="7" t="e">
        <f t="shared" ref="BO65:CT65" si="269">(BO28-BN28)/BN28</f>
        <v>#DIV/0!</v>
      </c>
      <c r="BP65" s="7" t="e">
        <f t="shared" si="269"/>
        <v>#DIV/0!</v>
      </c>
      <c r="BQ65" s="7" t="e">
        <f t="shared" si="269"/>
        <v>#DIV/0!</v>
      </c>
      <c r="BR65" s="7" t="e">
        <f t="shared" si="269"/>
        <v>#DIV/0!</v>
      </c>
      <c r="BS65" s="7" t="e">
        <f t="shared" si="269"/>
        <v>#DIV/0!</v>
      </c>
      <c r="BT65" s="7" t="e">
        <f t="shared" si="269"/>
        <v>#DIV/0!</v>
      </c>
      <c r="BU65" s="7" t="e">
        <f t="shared" si="269"/>
        <v>#DIV/0!</v>
      </c>
      <c r="BV65" s="7" t="e">
        <f t="shared" si="269"/>
        <v>#DIV/0!</v>
      </c>
      <c r="BW65" s="7" t="e">
        <f t="shared" si="269"/>
        <v>#DIV/0!</v>
      </c>
      <c r="BX65" s="7" t="e">
        <f t="shared" si="269"/>
        <v>#DIV/0!</v>
      </c>
      <c r="BY65" s="7" t="e">
        <f t="shared" si="269"/>
        <v>#DIV/0!</v>
      </c>
      <c r="BZ65" s="7" t="e">
        <f t="shared" si="269"/>
        <v>#DIV/0!</v>
      </c>
      <c r="CA65" s="7" t="e">
        <f t="shared" si="269"/>
        <v>#DIV/0!</v>
      </c>
      <c r="CB65" s="7" t="e">
        <f t="shared" si="269"/>
        <v>#DIV/0!</v>
      </c>
      <c r="CC65" s="7" t="e">
        <f t="shared" si="269"/>
        <v>#DIV/0!</v>
      </c>
      <c r="CD65" s="7" t="e">
        <f t="shared" si="269"/>
        <v>#DIV/0!</v>
      </c>
      <c r="CE65" s="7" t="e">
        <f t="shared" si="269"/>
        <v>#DIV/0!</v>
      </c>
      <c r="CF65" s="7" t="e">
        <f t="shared" si="269"/>
        <v>#DIV/0!</v>
      </c>
      <c r="CG65" s="7" t="e">
        <f t="shared" si="269"/>
        <v>#DIV/0!</v>
      </c>
      <c r="CH65" s="7" t="e">
        <f t="shared" si="269"/>
        <v>#DIV/0!</v>
      </c>
      <c r="CI65" s="7" t="e">
        <f t="shared" si="269"/>
        <v>#DIV/0!</v>
      </c>
      <c r="CJ65" s="7" t="e">
        <f t="shared" si="269"/>
        <v>#DIV/0!</v>
      </c>
      <c r="CK65" s="7" t="e">
        <f t="shared" si="269"/>
        <v>#DIV/0!</v>
      </c>
      <c r="CL65" s="7" t="e">
        <f t="shared" si="269"/>
        <v>#DIV/0!</v>
      </c>
      <c r="CM65" s="7" t="e">
        <f t="shared" si="269"/>
        <v>#DIV/0!</v>
      </c>
      <c r="CN65" s="7" t="e">
        <f t="shared" si="269"/>
        <v>#DIV/0!</v>
      </c>
      <c r="CO65" s="7" t="e">
        <f t="shared" si="269"/>
        <v>#DIV/0!</v>
      </c>
      <c r="CP65" s="7" t="e">
        <f t="shared" si="269"/>
        <v>#DIV/0!</v>
      </c>
      <c r="CQ65" s="7" t="e">
        <f t="shared" si="269"/>
        <v>#DIV/0!</v>
      </c>
      <c r="CR65" s="7" t="e">
        <f t="shared" si="269"/>
        <v>#DIV/0!</v>
      </c>
      <c r="CS65" s="7" t="e">
        <f t="shared" si="269"/>
        <v>#DIV/0!</v>
      </c>
      <c r="CT65" s="7" t="e">
        <f t="shared" si="269"/>
        <v>#DIV/0!</v>
      </c>
      <c r="CU65" s="7" t="e">
        <f t="shared" ref="CU65:DZ65" si="270">(CU28-CT28)/CT28</f>
        <v>#DIV/0!</v>
      </c>
      <c r="CV65" s="7" t="e">
        <f t="shared" si="270"/>
        <v>#DIV/0!</v>
      </c>
      <c r="CW65" s="7" t="e">
        <f t="shared" si="270"/>
        <v>#DIV/0!</v>
      </c>
      <c r="CX65" s="7" t="e">
        <f t="shared" si="270"/>
        <v>#DIV/0!</v>
      </c>
      <c r="CY65" s="7" t="e">
        <f t="shared" si="270"/>
        <v>#DIV/0!</v>
      </c>
      <c r="CZ65" s="7" t="e">
        <f t="shared" si="270"/>
        <v>#DIV/0!</v>
      </c>
      <c r="DA65" s="7" t="e">
        <f t="shared" si="270"/>
        <v>#DIV/0!</v>
      </c>
      <c r="DB65" s="7" t="e">
        <f t="shared" si="270"/>
        <v>#DIV/0!</v>
      </c>
      <c r="DC65" s="7" t="e">
        <f t="shared" si="270"/>
        <v>#DIV/0!</v>
      </c>
      <c r="DD65" s="7" t="e">
        <f t="shared" si="270"/>
        <v>#DIV/0!</v>
      </c>
      <c r="DE65" s="7" t="e">
        <f t="shared" si="270"/>
        <v>#DIV/0!</v>
      </c>
      <c r="DF65" s="7" t="e">
        <f t="shared" si="270"/>
        <v>#DIV/0!</v>
      </c>
      <c r="DG65" s="7" t="e">
        <f t="shared" si="270"/>
        <v>#DIV/0!</v>
      </c>
      <c r="DH65" s="7" t="e">
        <f t="shared" si="270"/>
        <v>#DIV/0!</v>
      </c>
      <c r="DI65" s="7" t="e">
        <f t="shared" si="270"/>
        <v>#DIV/0!</v>
      </c>
      <c r="DJ65" s="7" t="e">
        <f t="shared" si="270"/>
        <v>#DIV/0!</v>
      </c>
      <c r="DK65" s="7" t="e">
        <f t="shared" si="270"/>
        <v>#DIV/0!</v>
      </c>
      <c r="DL65" s="7" t="e">
        <f t="shared" si="270"/>
        <v>#DIV/0!</v>
      </c>
      <c r="DM65" s="7" t="e">
        <f t="shared" si="270"/>
        <v>#DIV/0!</v>
      </c>
      <c r="DN65" s="7" t="e">
        <f t="shared" si="270"/>
        <v>#DIV/0!</v>
      </c>
      <c r="DO65" s="7" t="e">
        <f t="shared" si="270"/>
        <v>#DIV/0!</v>
      </c>
      <c r="DP65" s="7" t="e">
        <f t="shared" si="270"/>
        <v>#DIV/0!</v>
      </c>
      <c r="DQ65" s="7" t="e">
        <f t="shared" si="270"/>
        <v>#DIV/0!</v>
      </c>
      <c r="DR65" s="7" t="e">
        <f t="shared" si="270"/>
        <v>#DIV/0!</v>
      </c>
      <c r="DS65" s="7" t="e">
        <f t="shared" si="270"/>
        <v>#DIV/0!</v>
      </c>
      <c r="DT65" s="7" t="e">
        <f t="shared" si="270"/>
        <v>#DIV/0!</v>
      </c>
      <c r="DU65" s="7" t="e">
        <f t="shared" si="270"/>
        <v>#DIV/0!</v>
      </c>
      <c r="DV65" s="7" t="e">
        <f t="shared" si="270"/>
        <v>#DIV/0!</v>
      </c>
      <c r="DW65" s="7" t="e">
        <f t="shared" si="270"/>
        <v>#DIV/0!</v>
      </c>
      <c r="DX65" s="7" t="e">
        <f t="shared" si="270"/>
        <v>#DIV/0!</v>
      </c>
      <c r="DY65" s="7" t="e">
        <f t="shared" si="270"/>
        <v>#DIV/0!</v>
      </c>
      <c r="DZ65" s="8" t="e">
        <f t="shared" si="270"/>
        <v>#DIV/0!</v>
      </c>
      <c r="EA65" s="8" t="e">
        <f t="shared" ref="EA65:EX65" si="271">(EA28-DZ28)/DZ28</f>
        <v>#DIV/0!</v>
      </c>
      <c r="EB65" s="8" t="e">
        <f t="shared" si="271"/>
        <v>#DIV/0!</v>
      </c>
      <c r="EC65" s="8" t="e">
        <f t="shared" si="271"/>
        <v>#DIV/0!</v>
      </c>
      <c r="ED65" s="8" t="e">
        <f t="shared" si="271"/>
        <v>#DIV/0!</v>
      </c>
      <c r="EE65" s="8" t="e">
        <f t="shared" si="271"/>
        <v>#DIV/0!</v>
      </c>
      <c r="EF65" s="8" t="e">
        <f t="shared" si="271"/>
        <v>#DIV/0!</v>
      </c>
      <c r="EG65" s="8" t="e">
        <f t="shared" si="271"/>
        <v>#DIV/0!</v>
      </c>
      <c r="EH65" s="8" t="e">
        <f t="shared" si="271"/>
        <v>#DIV/0!</v>
      </c>
      <c r="EI65" s="8" t="e">
        <f t="shared" si="271"/>
        <v>#DIV/0!</v>
      </c>
      <c r="EJ65" s="8" t="e">
        <f t="shared" si="271"/>
        <v>#DIV/0!</v>
      </c>
      <c r="EK65" s="8" t="e">
        <f t="shared" si="271"/>
        <v>#DIV/0!</v>
      </c>
      <c r="EL65" s="8" t="e">
        <f t="shared" si="271"/>
        <v>#DIV/0!</v>
      </c>
      <c r="EM65" s="8" t="e">
        <f t="shared" si="271"/>
        <v>#DIV/0!</v>
      </c>
      <c r="EN65" s="8" t="e">
        <f t="shared" si="271"/>
        <v>#DIV/0!</v>
      </c>
      <c r="EO65" s="8" t="e">
        <f t="shared" si="271"/>
        <v>#DIV/0!</v>
      </c>
      <c r="EP65" s="8" t="e">
        <f t="shared" si="271"/>
        <v>#DIV/0!</v>
      </c>
      <c r="EQ65" s="8" t="e">
        <f t="shared" si="271"/>
        <v>#DIV/0!</v>
      </c>
      <c r="ER65" s="8" t="e">
        <f t="shared" si="271"/>
        <v>#DIV/0!</v>
      </c>
      <c r="ES65" s="8" t="e">
        <f t="shared" si="271"/>
        <v>#DIV/0!</v>
      </c>
      <c r="ET65" s="8" t="e">
        <f t="shared" si="271"/>
        <v>#DIV/0!</v>
      </c>
      <c r="EU65" s="8" t="e">
        <f t="shared" si="271"/>
        <v>#DIV/0!</v>
      </c>
      <c r="EV65" s="8" t="e">
        <f t="shared" si="271"/>
        <v>#DIV/0!</v>
      </c>
      <c r="EW65" s="8" t="e">
        <f t="shared" si="271"/>
        <v>#DIV/0!</v>
      </c>
      <c r="EX65" s="8" t="e">
        <f t="shared" si="271"/>
        <v>#DIV/0!</v>
      </c>
      <c r="EY65" s="7" t="e">
        <f>(EY28-#REF!)/#REF!</f>
        <v>#REF!</v>
      </c>
      <c r="EZ65" s="7" t="e">
        <f t="shared" ref="EZ65:HK65" si="272">(EZ28-EY28)/EY28</f>
        <v>#DIV/0!</v>
      </c>
      <c r="FA65" s="7" t="e">
        <f t="shared" si="272"/>
        <v>#DIV/0!</v>
      </c>
      <c r="FB65" s="7" t="e">
        <f t="shared" si="272"/>
        <v>#DIV/0!</v>
      </c>
      <c r="FC65" s="7" t="e">
        <f t="shared" si="272"/>
        <v>#DIV/0!</v>
      </c>
      <c r="FD65" s="7" t="e">
        <f t="shared" si="272"/>
        <v>#DIV/0!</v>
      </c>
      <c r="FE65" s="8" t="e">
        <f t="shared" si="272"/>
        <v>#DIV/0!</v>
      </c>
      <c r="FF65" s="8" t="e">
        <f t="shared" si="272"/>
        <v>#DIV/0!</v>
      </c>
      <c r="FG65" s="8" t="e">
        <f t="shared" si="272"/>
        <v>#DIV/0!</v>
      </c>
      <c r="FH65" s="8" t="e">
        <f t="shared" si="272"/>
        <v>#DIV/0!</v>
      </c>
      <c r="FI65" s="8" t="e">
        <f t="shared" si="272"/>
        <v>#DIV/0!</v>
      </c>
      <c r="FJ65" s="8" t="e">
        <f t="shared" si="272"/>
        <v>#DIV/0!</v>
      </c>
      <c r="FK65" s="8" t="e">
        <f t="shared" si="272"/>
        <v>#DIV/0!</v>
      </c>
      <c r="FL65" s="8" t="e">
        <f t="shared" si="272"/>
        <v>#DIV/0!</v>
      </c>
      <c r="FM65" s="8" t="e">
        <f t="shared" si="272"/>
        <v>#DIV/0!</v>
      </c>
      <c r="FN65" s="8" t="e">
        <f t="shared" si="272"/>
        <v>#DIV/0!</v>
      </c>
      <c r="FO65" s="8" t="e">
        <f t="shared" si="272"/>
        <v>#DIV/0!</v>
      </c>
      <c r="FP65" s="8" t="e">
        <f t="shared" si="272"/>
        <v>#DIV/0!</v>
      </c>
      <c r="FQ65" s="8" t="e">
        <f t="shared" si="272"/>
        <v>#DIV/0!</v>
      </c>
      <c r="FR65" s="8" t="e">
        <f t="shared" si="272"/>
        <v>#DIV/0!</v>
      </c>
      <c r="FS65" s="8" t="e">
        <f t="shared" si="272"/>
        <v>#DIV/0!</v>
      </c>
      <c r="FT65" s="8" t="e">
        <f t="shared" si="272"/>
        <v>#DIV/0!</v>
      </c>
      <c r="FU65" s="8" t="e">
        <f t="shared" si="272"/>
        <v>#DIV/0!</v>
      </c>
      <c r="FV65" s="8" t="e">
        <f t="shared" si="272"/>
        <v>#DIV/0!</v>
      </c>
      <c r="FW65" s="8" t="e">
        <f t="shared" si="272"/>
        <v>#DIV/0!</v>
      </c>
      <c r="FX65" s="8" t="e">
        <f t="shared" si="272"/>
        <v>#DIV/0!</v>
      </c>
      <c r="FY65" s="8" t="e">
        <f t="shared" si="272"/>
        <v>#DIV/0!</v>
      </c>
      <c r="FZ65" s="8" t="e">
        <f t="shared" si="272"/>
        <v>#DIV/0!</v>
      </c>
      <c r="GA65" s="222" t="e">
        <f t="shared" si="272"/>
        <v>#DIV/0!</v>
      </c>
      <c r="GB65" s="7" t="e">
        <f t="shared" si="272"/>
        <v>#DIV/0!</v>
      </c>
      <c r="GC65" s="76" t="e">
        <f t="shared" si="272"/>
        <v>#DIV/0!</v>
      </c>
      <c r="GD65" s="76" t="e">
        <f t="shared" si="272"/>
        <v>#DIV/0!</v>
      </c>
      <c r="GE65" s="76" t="e">
        <f t="shared" si="272"/>
        <v>#DIV/0!</v>
      </c>
      <c r="GF65" s="76" t="e">
        <f t="shared" si="272"/>
        <v>#DIV/0!</v>
      </c>
      <c r="GG65" s="76" t="e">
        <f t="shared" si="272"/>
        <v>#DIV/0!</v>
      </c>
      <c r="GH65" s="76" t="e">
        <f t="shared" si="272"/>
        <v>#DIV/0!</v>
      </c>
      <c r="GI65" s="76" t="e">
        <f t="shared" si="272"/>
        <v>#DIV/0!</v>
      </c>
      <c r="GJ65" s="76" t="e">
        <f t="shared" si="272"/>
        <v>#DIV/0!</v>
      </c>
      <c r="GK65" s="76" t="e">
        <f t="shared" si="272"/>
        <v>#DIV/0!</v>
      </c>
      <c r="GL65" s="76" t="e">
        <f t="shared" si="272"/>
        <v>#DIV/0!</v>
      </c>
      <c r="GM65" s="76" t="e">
        <f t="shared" si="272"/>
        <v>#DIV/0!</v>
      </c>
      <c r="GN65" s="76" t="e">
        <f t="shared" si="272"/>
        <v>#DIV/0!</v>
      </c>
      <c r="GO65" s="76" t="e">
        <f t="shared" si="272"/>
        <v>#DIV/0!</v>
      </c>
      <c r="GP65" s="76" t="e">
        <f t="shared" si="272"/>
        <v>#DIV/0!</v>
      </c>
      <c r="GQ65" s="76" t="e">
        <f t="shared" si="272"/>
        <v>#DIV/0!</v>
      </c>
      <c r="GR65" s="76" t="e">
        <f t="shared" si="272"/>
        <v>#DIV/0!</v>
      </c>
      <c r="GS65" s="76" t="e">
        <f t="shared" si="272"/>
        <v>#DIV/0!</v>
      </c>
      <c r="GT65" s="76" t="e">
        <f t="shared" si="272"/>
        <v>#DIV/0!</v>
      </c>
      <c r="GU65" s="76" t="e">
        <f t="shared" si="272"/>
        <v>#DIV/0!</v>
      </c>
      <c r="GV65" s="76" t="e">
        <f t="shared" si="272"/>
        <v>#DIV/0!</v>
      </c>
      <c r="GW65" s="76" t="e">
        <f t="shared" si="272"/>
        <v>#DIV/0!</v>
      </c>
      <c r="GX65" s="76" t="e">
        <f t="shared" si="272"/>
        <v>#DIV/0!</v>
      </c>
      <c r="GY65" s="76" t="e">
        <f t="shared" si="272"/>
        <v>#DIV/0!</v>
      </c>
      <c r="GZ65" s="76" t="e">
        <f t="shared" si="272"/>
        <v>#DIV/0!</v>
      </c>
      <c r="HA65" s="76" t="e">
        <f t="shared" si="272"/>
        <v>#DIV/0!</v>
      </c>
      <c r="HB65" s="76" t="e">
        <f t="shared" si="272"/>
        <v>#DIV/0!</v>
      </c>
      <c r="HC65" s="76" t="e">
        <f t="shared" si="272"/>
        <v>#DIV/0!</v>
      </c>
      <c r="HD65" s="76" t="e">
        <f t="shared" si="272"/>
        <v>#DIV/0!</v>
      </c>
      <c r="HE65" s="76" t="e">
        <f t="shared" si="272"/>
        <v>#DIV/0!</v>
      </c>
      <c r="HF65" s="76" t="e">
        <f t="shared" si="272"/>
        <v>#DIV/0!</v>
      </c>
      <c r="HG65" s="76" t="e">
        <f t="shared" si="272"/>
        <v>#DIV/0!</v>
      </c>
      <c r="HH65" s="76" t="e">
        <f t="shared" si="272"/>
        <v>#DIV/0!</v>
      </c>
      <c r="HI65" s="76" t="e">
        <f t="shared" si="272"/>
        <v>#DIV/0!</v>
      </c>
      <c r="HJ65" s="76" t="e">
        <f t="shared" si="272"/>
        <v>#DIV/0!</v>
      </c>
      <c r="HK65" s="76" t="e">
        <f t="shared" si="272"/>
        <v>#DIV/0!</v>
      </c>
      <c r="HL65" s="76" t="e">
        <f t="shared" ref="HL65:JW65" si="273">(HL28-HK28)/HK28</f>
        <v>#DIV/0!</v>
      </c>
      <c r="HM65" s="76" t="e">
        <f t="shared" si="273"/>
        <v>#DIV/0!</v>
      </c>
      <c r="HN65" s="76" t="e">
        <f t="shared" si="273"/>
        <v>#DIV/0!</v>
      </c>
      <c r="HO65" s="76" t="e">
        <f t="shared" si="273"/>
        <v>#DIV/0!</v>
      </c>
      <c r="HP65" s="76" t="e">
        <f t="shared" si="273"/>
        <v>#DIV/0!</v>
      </c>
      <c r="HQ65" s="76" t="e">
        <f t="shared" si="273"/>
        <v>#DIV/0!</v>
      </c>
      <c r="HR65" s="76" t="e">
        <f t="shared" si="273"/>
        <v>#DIV/0!</v>
      </c>
      <c r="HS65" s="76" t="e">
        <f t="shared" si="273"/>
        <v>#DIV/0!</v>
      </c>
      <c r="HT65" s="76" t="e">
        <f t="shared" si="273"/>
        <v>#DIV/0!</v>
      </c>
      <c r="HU65" s="76" t="e">
        <f t="shared" si="273"/>
        <v>#DIV/0!</v>
      </c>
      <c r="HV65" s="76" t="e">
        <f t="shared" si="273"/>
        <v>#DIV/0!</v>
      </c>
      <c r="HW65" s="76" t="e">
        <f t="shared" si="273"/>
        <v>#DIV/0!</v>
      </c>
      <c r="HX65" s="76" t="e">
        <f t="shared" si="273"/>
        <v>#DIV/0!</v>
      </c>
      <c r="HY65" s="76" t="e">
        <f t="shared" si="273"/>
        <v>#DIV/0!</v>
      </c>
      <c r="HZ65" s="76" t="e">
        <f t="shared" si="273"/>
        <v>#DIV/0!</v>
      </c>
      <c r="IA65" s="76" t="e">
        <f t="shared" si="273"/>
        <v>#DIV/0!</v>
      </c>
      <c r="IB65" s="76" t="e">
        <f t="shared" si="273"/>
        <v>#DIV/0!</v>
      </c>
      <c r="IC65" s="76" t="e">
        <f t="shared" si="273"/>
        <v>#DIV/0!</v>
      </c>
      <c r="ID65" s="76" t="e">
        <f t="shared" si="273"/>
        <v>#DIV/0!</v>
      </c>
      <c r="IE65" s="76" t="e">
        <f t="shared" si="273"/>
        <v>#DIV/0!</v>
      </c>
      <c r="IF65" s="76" t="e">
        <f t="shared" si="273"/>
        <v>#DIV/0!</v>
      </c>
      <c r="IG65" s="76" t="e">
        <f t="shared" si="273"/>
        <v>#DIV/0!</v>
      </c>
      <c r="IH65" s="76" t="e">
        <f t="shared" si="273"/>
        <v>#DIV/0!</v>
      </c>
      <c r="II65" s="76" t="e">
        <f t="shared" si="273"/>
        <v>#DIV/0!</v>
      </c>
      <c r="IJ65" s="76" t="e">
        <f t="shared" si="273"/>
        <v>#DIV/0!</v>
      </c>
      <c r="IK65" s="76" t="e">
        <f t="shared" si="273"/>
        <v>#DIV/0!</v>
      </c>
      <c r="IL65" s="76" t="e">
        <f t="shared" si="273"/>
        <v>#DIV/0!</v>
      </c>
      <c r="IM65" s="201" t="e">
        <f t="shared" si="273"/>
        <v>#DIV/0!</v>
      </c>
      <c r="IN65" s="76" t="e">
        <f t="shared" si="273"/>
        <v>#DIV/0!</v>
      </c>
      <c r="IO65" s="76" t="e">
        <f t="shared" si="273"/>
        <v>#DIV/0!</v>
      </c>
      <c r="IP65" s="76" t="e">
        <f t="shared" si="273"/>
        <v>#DIV/0!</v>
      </c>
      <c r="IQ65" s="76" t="e">
        <f t="shared" si="273"/>
        <v>#DIV/0!</v>
      </c>
      <c r="IR65" s="76" t="e">
        <f t="shared" si="273"/>
        <v>#DIV/0!</v>
      </c>
      <c r="IS65" s="76" t="e">
        <f t="shared" si="273"/>
        <v>#DIV/0!</v>
      </c>
      <c r="IT65" s="76" t="e">
        <f t="shared" si="273"/>
        <v>#DIV/0!</v>
      </c>
      <c r="IU65" s="76" t="e">
        <f t="shared" si="273"/>
        <v>#DIV/0!</v>
      </c>
      <c r="IV65" s="76" t="e">
        <f t="shared" si="273"/>
        <v>#DIV/0!</v>
      </c>
      <c r="IW65" s="76" t="e">
        <f t="shared" si="273"/>
        <v>#DIV/0!</v>
      </c>
      <c r="IX65" s="76" t="e">
        <f t="shared" si="273"/>
        <v>#DIV/0!</v>
      </c>
      <c r="IY65" s="76" t="e">
        <f t="shared" si="273"/>
        <v>#DIV/0!</v>
      </c>
      <c r="IZ65" s="76" t="e">
        <f t="shared" si="273"/>
        <v>#DIV/0!</v>
      </c>
      <c r="JA65" s="76" t="e">
        <f t="shared" si="273"/>
        <v>#DIV/0!</v>
      </c>
      <c r="JB65" s="76" t="e">
        <f t="shared" si="273"/>
        <v>#DIV/0!</v>
      </c>
      <c r="JC65" s="76" t="e">
        <f t="shared" si="273"/>
        <v>#DIV/0!</v>
      </c>
      <c r="JD65" s="76" t="e">
        <f t="shared" si="273"/>
        <v>#DIV/0!</v>
      </c>
      <c r="JE65" s="76" t="e">
        <f t="shared" si="273"/>
        <v>#DIV/0!</v>
      </c>
      <c r="JF65" s="76" t="e">
        <f t="shared" si="273"/>
        <v>#DIV/0!</v>
      </c>
      <c r="JG65" s="76" t="e">
        <f t="shared" si="273"/>
        <v>#DIV/0!</v>
      </c>
      <c r="JH65" s="76" t="e">
        <f t="shared" si="273"/>
        <v>#DIV/0!</v>
      </c>
      <c r="JI65" s="76" t="e">
        <f t="shared" si="273"/>
        <v>#DIV/0!</v>
      </c>
      <c r="JJ65" s="76" t="e">
        <f t="shared" si="273"/>
        <v>#DIV/0!</v>
      </c>
      <c r="JK65" s="76" t="e">
        <f t="shared" si="273"/>
        <v>#DIV/0!</v>
      </c>
      <c r="JL65" s="76" t="e">
        <f t="shared" si="273"/>
        <v>#DIV/0!</v>
      </c>
      <c r="JM65" s="76" t="e">
        <f t="shared" si="273"/>
        <v>#DIV/0!</v>
      </c>
      <c r="JN65" s="76" t="e">
        <f t="shared" si="273"/>
        <v>#DIV/0!</v>
      </c>
      <c r="JO65" s="76" t="e">
        <f t="shared" si="273"/>
        <v>#DIV/0!</v>
      </c>
      <c r="JP65" s="281" t="e">
        <f t="shared" si="273"/>
        <v>#DIV/0!</v>
      </c>
      <c r="JQ65" s="76" t="e">
        <f t="shared" si="273"/>
        <v>#DIV/0!</v>
      </c>
      <c r="JR65" s="76" t="e">
        <f t="shared" si="273"/>
        <v>#DIV/0!</v>
      </c>
      <c r="JS65" s="76" t="e">
        <f t="shared" si="273"/>
        <v>#DIV/0!</v>
      </c>
      <c r="JT65" s="76" t="e">
        <f t="shared" si="273"/>
        <v>#DIV/0!</v>
      </c>
      <c r="JU65" s="76" t="e">
        <f t="shared" si="273"/>
        <v>#DIV/0!</v>
      </c>
      <c r="JV65" s="76" t="e">
        <f t="shared" si="273"/>
        <v>#DIV/0!</v>
      </c>
      <c r="JW65" s="76" t="e">
        <f t="shared" si="273"/>
        <v>#DIV/0!</v>
      </c>
      <c r="JX65" s="76" t="e">
        <f t="shared" ref="JX65:MI65" si="274">(JX28-JW28)/JW28</f>
        <v>#DIV/0!</v>
      </c>
      <c r="JY65" s="76" t="e">
        <f t="shared" si="274"/>
        <v>#DIV/0!</v>
      </c>
      <c r="JZ65" s="76" t="e">
        <f t="shared" si="274"/>
        <v>#DIV/0!</v>
      </c>
      <c r="KA65" s="76" t="e">
        <f t="shared" si="274"/>
        <v>#DIV/0!</v>
      </c>
      <c r="KB65" s="76" t="e">
        <f t="shared" si="274"/>
        <v>#DIV/0!</v>
      </c>
      <c r="KC65" s="76" t="e">
        <f t="shared" si="274"/>
        <v>#DIV/0!</v>
      </c>
      <c r="KD65" s="76" t="e">
        <f t="shared" si="274"/>
        <v>#DIV/0!</v>
      </c>
      <c r="KE65" s="76" t="e">
        <f t="shared" si="274"/>
        <v>#DIV/0!</v>
      </c>
      <c r="KF65" s="76" t="e">
        <f t="shared" si="274"/>
        <v>#DIV/0!</v>
      </c>
      <c r="KG65" s="76" t="e">
        <f t="shared" si="274"/>
        <v>#DIV/0!</v>
      </c>
      <c r="KH65" s="76" t="e">
        <f t="shared" si="274"/>
        <v>#DIV/0!</v>
      </c>
      <c r="KI65" s="76" t="e">
        <f t="shared" si="274"/>
        <v>#DIV/0!</v>
      </c>
      <c r="KJ65" s="76" t="e">
        <f t="shared" si="274"/>
        <v>#DIV/0!</v>
      </c>
      <c r="KK65" s="76" t="e">
        <f t="shared" si="274"/>
        <v>#DIV/0!</v>
      </c>
      <c r="KL65" s="76" t="e">
        <f t="shared" si="274"/>
        <v>#DIV/0!</v>
      </c>
      <c r="KM65" s="76" t="e">
        <f t="shared" si="274"/>
        <v>#DIV/0!</v>
      </c>
      <c r="KN65" s="76" t="e">
        <f t="shared" si="274"/>
        <v>#DIV/0!</v>
      </c>
      <c r="KO65" s="76" t="e">
        <f t="shared" si="274"/>
        <v>#DIV/0!</v>
      </c>
      <c r="KP65" s="76" t="e">
        <f t="shared" si="274"/>
        <v>#DIV/0!</v>
      </c>
      <c r="KQ65" s="76" t="e">
        <f t="shared" si="274"/>
        <v>#DIV/0!</v>
      </c>
      <c r="KR65" s="76" t="e">
        <f t="shared" si="274"/>
        <v>#DIV/0!</v>
      </c>
      <c r="KS65" s="76" t="e">
        <f t="shared" si="274"/>
        <v>#DIV/0!</v>
      </c>
      <c r="KT65" s="76" t="e">
        <f t="shared" si="274"/>
        <v>#DIV/0!</v>
      </c>
      <c r="KU65" s="76" t="e">
        <f t="shared" si="274"/>
        <v>#DIV/0!</v>
      </c>
      <c r="KV65" s="76" t="e">
        <f t="shared" si="274"/>
        <v>#DIV/0!</v>
      </c>
      <c r="KW65" s="76" t="e">
        <f t="shared" si="274"/>
        <v>#DIV/0!</v>
      </c>
      <c r="KX65" s="76" t="e">
        <f t="shared" si="274"/>
        <v>#DIV/0!</v>
      </c>
      <c r="KY65" s="76" t="e">
        <f t="shared" si="274"/>
        <v>#DIV/0!</v>
      </c>
      <c r="KZ65" s="76" t="e">
        <f t="shared" si="274"/>
        <v>#DIV/0!</v>
      </c>
      <c r="LA65" s="76" t="e">
        <f t="shared" si="274"/>
        <v>#DIV/0!</v>
      </c>
      <c r="LB65" s="76" t="e">
        <f t="shared" si="274"/>
        <v>#DIV/0!</v>
      </c>
      <c r="LC65" s="76" t="e">
        <f t="shared" si="274"/>
        <v>#DIV/0!</v>
      </c>
      <c r="LD65" s="76" t="e">
        <f t="shared" si="274"/>
        <v>#DIV/0!</v>
      </c>
      <c r="LE65" s="76" t="e">
        <f t="shared" si="274"/>
        <v>#DIV/0!</v>
      </c>
      <c r="LF65" s="76" t="e">
        <f t="shared" si="274"/>
        <v>#DIV/0!</v>
      </c>
      <c r="LG65" s="76" t="e">
        <f t="shared" si="274"/>
        <v>#DIV/0!</v>
      </c>
      <c r="LH65" s="76" t="e">
        <f t="shared" si="274"/>
        <v>#DIV/0!</v>
      </c>
      <c r="LI65" s="76" t="e">
        <f t="shared" si="274"/>
        <v>#DIV/0!</v>
      </c>
      <c r="LJ65" s="76" t="e">
        <f t="shared" si="274"/>
        <v>#DIV/0!</v>
      </c>
      <c r="LK65" s="76" t="e">
        <f t="shared" si="274"/>
        <v>#DIV/0!</v>
      </c>
      <c r="LL65" s="76" t="e">
        <f t="shared" si="274"/>
        <v>#DIV/0!</v>
      </c>
      <c r="LM65" s="76" t="e">
        <f t="shared" si="274"/>
        <v>#DIV/0!</v>
      </c>
      <c r="LN65" s="76" t="e">
        <f t="shared" si="274"/>
        <v>#DIV/0!</v>
      </c>
      <c r="LO65" s="76" t="e">
        <f t="shared" si="274"/>
        <v>#DIV/0!</v>
      </c>
      <c r="LP65" s="76" t="e">
        <f t="shared" si="274"/>
        <v>#DIV/0!</v>
      </c>
      <c r="LQ65" s="76" t="e">
        <f t="shared" si="274"/>
        <v>#DIV/0!</v>
      </c>
      <c r="LR65" s="76" t="e">
        <f t="shared" si="274"/>
        <v>#DIV/0!</v>
      </c>
      <c r="LS65" s="76" t="e">
        <f t="shared" si="274"/>
        <v>#DIV/0!</v>
      </c>
      <c r="LT65" s="76" t="e">
        <f t="shared" si="274"/>
        <v>#DIV/0!</v>
      </c>
      <c r="LU65" s="76" t="e">
        <f t="shared" si="274"/>
        <v>#DIV/0!</v>
      </c>
      <c r="LV65" s="76" t="e">
        <f t="shared" si="274"/>
        <v>#DIV/0!</v>
      </c>
      <c r="LW65" s="76" t="e">
        <f t="shared" si="274"/>
        <v>#DIV/0!</v>
      </c>
      <c r="LX65" s="76" t="e">
        <f t="shared" si="274"/>
        <v>#DIV/0!</v>
      </c>
      <c r="LY65" s="76" t="e">
        <f t="shared" si="274"/>
        <v>#DIV/0!</v>
      </c>
      <c r="LZ65" s="76" t="e">
        <f t="shared" si="274"/>
        <v>#DIV/0!</v>
      </c>
      <c r="MA65" s="76" t="e">
        <f t="shared" si="274"/>
        <v>#DIV/0!</v>
      </c>
      <c r="MB65" s="76" t="e">
        <f t="shared" si="274"/>
        <v>#DIV/0!</v>
      </c>
      <c r="MC65" s="76" t="e">
        <f t="shared" si="274"/>
        <v>#DIV/0!</v>
      </c>
      <c r="MD65" s="76" t="e">
        <f t="shared" si="274"/>
        <v>#DIV/0!</v>
      </c>
      <c r="ME65" s="76" t="e">
        <f t="shared" si="274"/>
        <v>#DIV/0!</v>
      </c>
      <c r="MF65" s="76" t="e">
        <f t="shared" si="274"/>
        <v>#DIV/0!</v>
      </c>
      <c r="MG65" s="76" t="e">
        <f t="shared" si="274"/>
        <v>#DIV/0!</v>
      </c>
      <c r="MH65" s="76" t="e">
        <f t="shared" si="274"/>
        <v>#DIV/0!</v>
      </c>
      <c r="MI65" s="76" t="e">
        <f t="shared" si="274"/>
        <v>#DIV/0!</v>
      </c>
      <c r="MJ65" s="76" t="e">
        <f t="shared" ref="MJ65:NX65" si="275">(MJ28-MI28)/MI28</f>
        <v>#DIV/0!</v>
      </c>
      <c r="MK65" s="76" t="e">
        <f t="shared" si="275"/>
        <v>#DIV/0!</v>
      </c>
      <c r="ML65" s="76" t="e">
        <f t="shared" si="275"/>
        <v>#DIV/0!</v>
      </c>
      <c r="MM65" s="76" t="e">
        <f t="shared" si="275"/>
        <v>#DIV/0!</v>
      </c>
      <c r="MN65" s="76" t="e">
        <f t="shared" si="275"/>
        <v>#DIV/0!</v>
      </c>
      <c r="MO65" s="76" t="e">
        <f t="shared" si="275"/>
        <v>#DIV/0!</v>
      </c>
      <c r="MP65" s="76" t="e">
        <f t="shared" si="275"/>
        <v>#DIV/0!</v>
      </c>
      <c r="MQ65" s="76" t="e">
        <f t="shared" si="275"/>
        <v>#DIV/0!</v>
      </c>
      <c r="MR65" s="76" t="e">
        <f t="shared" si="275"/>
        <v>#DIV/0!</v>
      </c>
      <c r="MS65" s="76" t="e">
        <f t="shared" si="275"/>
        <v>#DIV/0!</v>
      </c>
      <c r="MT65" s="76" t="e">
        <f t="shared" si="275"/>
        <v>#DIV/0!</v>
      </c>
      <c r="MU65" s="76" t="e">
        <f t="shared" si="275"/>
        <v>#DIV/0!</v>
      </c>
      <c r="MV65" s="76" t="e">
        <f t="shared" si="275"/>
        <v>#DIV/0!</v>
      </c>
      <c r="MW65" s="76" t="e">
        <f t="shared" si="275"/>
        <v>#DIV/0!</v>
      </c>
      <c r="MX65" s="76" t="e">
        <f t="shared" si="275"/>
        <v>#DIV/0!</v>
      </c>
      <c r="MY65" s="76" t="e">
        <f t="shared" si="275"/>
        <v>#DIV/0!</v>
      </c>
      <c r="MZ65" s="76" t="e">
        <f t="shared" si="275"/>
        <v>#DIV/0!</v>
      </c>
      <c r="NA65" s="76" t="e">
        <f t="shared" si="275"/>
        <v>#DIV/0!</v>
      </c>
      <c r="NB65" s="76" t="e">
        <f t="shared" si="275"/>
        <v>#DIV/0!</v>
      </c>
      <c r="NC65" s="76" t="e">
        <f t="shared" si="275"/>
        <v>#DIV/0!</v>
      </c>
      <c r="ND65" s="76" t="e">
        <f t="shared" si="275"/>
        <v>#DIV/0!</v>
      </c>
      <c r="NE65" s="76" t="e">
        <f t="shared" si="275"/>
        <v>#DIV/0!</v>
      </c>
      <c r="NF65" s="76">
        <f t="shared" si="275"/>
        <v>0.75459221160911094</v>
      </c>
      <c r="NG65" s="76">
        <f t="shared" si="275"/>
        <v>-0.16052484645449469</v>
      </c>
      <c r="NH65" s="76">
        <f t="shared" si="275"/>
        <v>0.21533089457931492</v>
      </c>
      <c r="NI65" s="76">
        <f t="shared" si="275"/>
        <v>7.9354220823642088E-2</v>
      </c>
      <c r="NJ65" s="76">
        <f t="shared" si="275"/>
        <v>-0.50285207250602104</v>
      </c>
      <c r="NK65" s="76">
        <f t="shared" si="275"/>
        <v>0.63437021927587967</v>
      </c>
      <c r="NL65" s="76">
        <f t="shared" si="275"/>
        <v>0.16333853354134165</v>
      </c>
      <c r="NM65" s="76">
        <f t="shared" si="275"/>
        <v>-0.39345581332975726</v>
      </c>
      <c r="NN65" s="76">
        <f t="shared" si="275"/>
        <v>1.0072960424497015</v>
      </c>
      <c r="NO65" s="76">
        <f t="shared" si="275"/>
        <v>-0.16268311488049345</v>
      </c>
      <c r="NP65" s="76">
        <f t="shared" si="275"/>
        <v>-0.33872665088134701</v>
      </c>
      <c r="NQ65" s="76">
        <f t="shared" si="275"/>
        <v>0.27511438233538887</v>
      </c>
      <c r="NR65" s="281">
        <f t="shared" si="275"/>
        <v>-1.8564742589703587E-2</v>
      </c>
      <c r="NS65" s="76">
        <f t="shared" si="275"/>
        <v>0.1951994913368304</v>
      </c>
      <c r="NT65" s="76">
        <f t="shared" si="275"/>
        <v>-0.31480250033249102</v>
      </c>
      <c r="NU65" s="76">
        <f t="shared" si="275"/>
        <v>-9.8408385093167697E-2</v>
      </c>
      <c r="NV65" s="76">
        <f t="shared" si="275"/>
        <v>0.5517761033369214</v>
      </c>
      <c r="NW65" s="76">
        <f t="shared" si="275"/>
        <v>-0.2427857935627081</v>
      </c>
      <c r="NX65" s="76">
        <f t="shared" si="275"/>
        <v>0.46683766947599853</v>
      </c>
      <c r="NY65" s="76"/>
      <c r="NZ65" s="76"/>
      <c r="OA65" s="256" t="e">
        <f>(OA28-HP28)/HP28</f>
        <v>#DIV/0!</v>
      </c>
      <c r="OB65" s="76">
        <f>(OB28-OA28)/OA28</f>
        <v>1.6500861987306996</v>
      </c>
      <c r="OC65" s="256"/>
      <c r="OD65" s="76"/>
      <c r="OE65" s="76"/>
      <c r="OF65" s="76" t="e">
        <f>(OF28-GC28)/GC28</f>
        <v>#DIV/0!</v>
      </c>
      <c r="OG65" s="76" t="e">
        <f t="shared" ref="OG65:OL65" si="276">(OG28-OF28)/OF28</f>
        <v>#DIV/0!</v>
      </c>
      <c r="OH65" s="76" t="e">
        <f t="shared" si="276"/>
        <v>#DIV/0!</v>
      </c>
      <c r="OI65" s="76" t="e">
        <f t="shared" si="276"/>
        <v>#DIV/0!</v>
      </c>
      <c r="OJ65" s="76" t="e">
        <f t="shared" si="276"/>
        <v>#DIV/0!</v>
      </c>
      <c r="OK65" s="76" t="e">
        <f t="shared" si="276"/>
        <v>#DIV/0!</v>
      </c>
      <c r="OL65" s="76" t="e">
        <f t="shared" si="276"/>
        <v>#DIV/0!</v>
      </c>
      <c r="OM65" s="262"/>
      <c r="ON65" s="185" t="e">
        <f t="shared" si="109"/>
        <v>#DIV/0!</v>
      </c>
    </row>
    <row r="66" spans="1:405" x14ac:dyDescent="0.2"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ON66" s="185" t="e">
        <f t="shared" si="109"/>
        <v>#DIV/0!</v>
      </c>
    </row>
    <row r="67" spans="1:405" x14ac:dyDescent="0.2"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405" x14ac:dyDescent="0.2">
      <c r="A68" s="2" t="s">
        <v>73</v>
      </c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405" ht="16" customHeight="1" thickBot="1" x14ac:dyDescent="0.25"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405" s="37" customFormat="1" ht="17" customHeight="1" thickBot="1" x14ac:dyDescent="0.25">
      <c r="A70" s="15" t="s">
        <v>25</v>
      </c>
      <c r="B70" s="16" t="s">
        <v>26</v>
      </c>
      <c r="C70" s="85"/>
      <c r="D70" s="85"/>
      <c r="E70" s="141" t="str">
        <f>IFERROR(((E43-D43)/D43),"")</f>
        <v/>
      </c>
      <c r="F70" s="141" t="str">
        <f>IFERROR(((F43-E43)/E43),"")</f>
        <v/>
      </c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59">
        <v>1</v>
      </c>
      <c r="BL70" s="60">
        <v>2</v>
      </c>
      <c r="BM70" s="60">
        <v>3</v>
      </c>
      <c r="BN70" s="60">
        <v>4</v>
      </c>
      <c r="BO70" s="60">
        <v>5</v>
      </c>
      <c r="BP70" s="60">
        <v>6</v>
      </c>
      <c r="BQ70" s="60">
        <v>7</v>
      </c>
      <c r="BR70" s="60">
        <v>8</v>
      </c>
      <c r="BS70" s="60">
        <v>9</v>
      </c>
      <c r="BT70" s="60">
        <v>10</v>
      </c>
      <c r="BU70" s="60">
        <v>11</v>
      </c>
      <c r="BV70" s="60">
        <v>12</v>
      </c>
      <c r="BW70" s="60">
        <v>13</v>
      </c>
      <c r="BX70" s="60">
        <v>14</v>
      </c>
      <c r="BY70" s="60">
        <v>15</v>
      </c>
      <c r="BZ70" s="60">
        <v>16</v>
      </c>
      <c r="CA70" s="60">
        <v>17</v>
      </c>
      <c r="CB70" s="60">
        <v>18</v>
      </c>
      <c r="CC70" s="60">
        <v>19</v>
      </c>
      <c r="CD70" s="60">
        <v>20</v>
      </c>
      <c r="CE70" s="60">
        <v>21</v>
      </c>
      <c r="CF70" s="60">
        <v>22</v>
      </c>
      <c r="CG70" s="60">
        <v>23</v>
      </c>
      <c r="CH70" s="60">
        <v>24</v>
      </c>
      <c r="CI70" s="60">
        <v>25</v>
      </c>
      <c r="CJ70" s="60">
        <v>26</v>
      </c>
      <c r="CK70" s="60">
        <v>27</v>
      </c>
      <c r="CL70" s="60">
        <v>28</v>
      </c>
      <c r="CM70" s="60">
        <v>29</v>
      </c>
      <c r="CN70" s="60">
        <v>30</v>
      </c>
      <c r="CO70" s="61">
        <v>31</v>
      </c>
      <c r="CP70" s="59">
        <v>1</v>
      </c>
      <c r="CQ70" s="60">
        <v>2</v>
      </c>
      <c r="CR70" s="60">
        <v>3</v>
      </c>
      <c r="CS70" s="60">
        <v>4</v>
      </c>
      <c r="CT70" s="60">
        <v>5</v>
      </c>
      <c r="CU70" s="60">
        <v>6</v>
      </c>
      <c r="CV70" s="60">
        <v>7</v>
      </c>
      <c r="CW70" s="60">
        <v>8</v>
      </c>
      <c r="CX70" s="60">
        <v>9</v>
      </c>
      <c r="CY70" s="60">
        <v>10</v>
      </c>
      <c r="CZ70" s="60">
        <v>11</v>
      </c>
      <c r="DA70" s="60">
        <v>12</v>
      </c>
      <c r="DB70" s="60">
        <v>13</v>
      </c>
      <c r="DC70" s="60">
        <v>14</v>
      </c>
      <c r="DD70" s="60">
        <v>15</v>
      </c>
      <c r="DE70" s="60">
        <v>16</v>
      </c>
      <c r="DF70" s="60">
        <v>17</v>
      </c>
      <c r="DG70" s="60">
        <v>18</v>
      </c>
      <c r="DH70" s="60">
        <v>19</v>
      </c>
      <c r="DI70" s="60">
        <v>20</v>
      </c>
      <c r="DJ70" s="60">
        <v>21</v>
      </c>
      <c r="DK70" s="60">
        <v>22</v>
      </c>
      <c r="DL70" s="60">
        <v>23</v>
      </c>
      <c r="DM70" s="60">
        <v>24</v>
      </c>
      <c r="DN70" s="60">
        <v>25</v>
      </c>
      <c r="DO70" s="60">
        <v>26</v>
      </c>
      <c r="DP70" s="60">
        <v>27</v>
      </c>
      <c r="DQ70" s="60">
        <v>28</v>
      </c>
      <c r="DR70" s="60">
        <v>29</v>
      </c>
      <c r="DS70" s="61">
        <v>30</v>
      </c>
      <c r="DT70" s="38">
        <v>1</v>
      </c>
      <c r="DU70" s="39">
        <v>2</v>
      </c>
      <c r="DV70" s="39">
        <v>3</v>
      </c>
      <c r="DW70" s="39">
        <v>4</v>
      </c>
      <c r="DX70" s="39">
        <v>5</v>
      </c>
      <c r="DY70" s="39">
        <v>6</v>
      </c>
      <c r="DZ70" s="40">
        <v>7</v>
      </c>
      <c r="EA70" s="41">
        <v>8</v>
      </c>
      <c r="EB70" s="36">
        <v>9</v>
      </c>
      <c r="EC70" s="36">
        <v>10</v>
      </c>
      <c r="ED70" s="42">
        <v>11</v>
      </c>
      <c r="EE70" s="36">
        <v>12</v>
      </c>
      <c r="EF70" s="36">
        <v>13</v>
      </c>
      <c r="EG70" s="36">
        <v>14</v>
      </c>
      <c r="EH70" s="36">
        <v>15</v>
      </c>
      <c r="EI70" s="36">
        <v>16</v>
      </c>
      <c r="EJ70" s="36">
        <v>17</v>
      </c>
      <c r="EK70" s="36">
        <v>18</v>
      </c>
      <c r="EL70" s="36">
        <v>19</v>
      </c>
      <c r="EM70" s="36">
        <v>20</v>
      </c>
      <c r="EN70" s="36">
        <v>21</v>
      </c>
      <c r="EO70" s="36">
        <v>22</v>
      </c>
      <c r="EP70" s="36">
        <v>23</v>
      </c>
      <c r="EQ70" s="36">
        <v>24</v>
      </c>
      <c r="ER70" s="36">
        <v>25</v>
      </c>
      <c r="ES70" s="36">
        <v>26</v>
      </c>
      <c r="ET70" s="36">
        <v>27</v>
      </c>
      <c r="EU70" s="36">
        <v>28</v>
      </c>
      <c r="EV70" s="36">
        <v>29</v>
      </c>
      <c r="EW70" s="36">
        <v>30</v>
      </c>
      <c r="EX70" s="36">
        <v>31</v>
      </c>
      <c r="EY70" s="38">
        <v>1</v>
      </c>
      <c r="EZ70" s="39">
        <v>2</v>
      </c>
      <c r="FA70" s="39">
        <v>3</v>
      </c>
      <c r="FB70" s="39">
        <v>4</v>
      </c>
      <c r="FC70" s="39">
        <v>5</v>
      </c>
      <c r="FD70" s="39">
        <v>6</v>
      </c>
      <c r="FE70" s="40">
        <v>7</v>
      </c>
      <c r="FF70" s="41">
        <v>8</v>
      </c>
      <c r="FG70" s="36">
        <v>9</v>
      </c>
      <c r="FH70" s="36">
        <v>10</v>
      </c>
      <c r="FI70" s="42">
        <v>11</v>
      </c>
      <c r="FJ70" s="36">
        <v>12</v>
      </c>
      <c r="FK70" s="36">
        <v>13</v>
      </c>
      <c r="FL70" s="36">
        <v>14</v>
      </c>
      <c r="FM70" s="36">
        <v>15</v>
      </c>
      <c r="FN70" s="36">
        <v>16</v>
      </c>
      <c r="FO70" s="36">
        <v>17</v>
      </c>
      <c r="FP70" s="36">
        <v>18</v>
      </c>
      <c r="FQ70" s="36">
        <v>19</v>
      </c>
      <c r="FR70" s="36">
        <v>20</v>
      </c>
      <c r="FS70" s="36">
        <v>21</v>
      </c>
      <c r="FT70" s="36">
        <v>22</v>
      </c>
      <c r="FU70" s="36">
        <v>23</v>
      </c>
      <c r="FV70" s="36">
        <v>24</v>
      </c>
      <c r="FW70" s="36">
        <v>25</v>
      </c>
      <c r="FX70" s="36">
        <v>26</v>
      </c>
      <c r="FY70" s="36">
        <v>27</v>
      </c>
      <c r="FZ70" s="36">
        <v>28</v>
      </c>
      <c r="GA70" s="216">
        <v>29</v>
      </c>
      <c r="GB70" s="36">
        <v>30</v>
      </c>
      <c r="GC70" s="36">
        <v>1</v>
      </c>
      <c r="GD70" s="36">
        <v>2</v>
      </c>
      <c r="GE70" s="36">
        <v>3</v>
      </c>
      <c r="GF70" s="36">
        <v>4</v>
      </c>
      <c r="GG70" s="36">
        <v>5</v>
      </c>
      <c r="GH70" s="36">
        <v>6</v>
      </c>
      <c r="GI70" s="36">
        <v>7</v>
      </c>
      <c r="GJ70" s="36">
        <v>8</v>
      </c>
      <c r="GK70" s="36">
        <v>9</v>
      </c>
      <c r="GL70" s="36">
        <v>10</v>
      </c>
      <c r="GM70" s="36">
        <v>11</v>
      </c>
      <c r="GN70" s="36">
        <v>12</v>
      </c>
      <c r="GO70" s="36">
        <v>13</v>
      </c>
      <c r="GP70" s="36">
        <v>14</v>
      </c>
      <c r="GQ70" s="36">
        <v>15</v>
      </c>
      <c r="GR70" s="36">
        <v>16</v>
      </c>
      <c r="GS70" s="36">
        <v>17</v>
      </c>
      <c r="GT70" s="36">
        <v>18</v>
      </c>
      <c r="GU70" s="36">
        <v>19</v>
      </c>
      <c r="GV70" s="36">
        <v>20</v>
      </c>
      <c r="GW70" s="36">
        <v>21</v>
      </c>
      <c r="GX70" s="36">
        <v>22</v>
      </c>
      <c r="GY70" s="36">
        <v>23</v>
      </c>
      <c r="GZ70" s="36">
        <v>24</v>
      </c>
      <c r="HA70" s="36">
        <v>25</v>
      </c>
      <c r="HB70" s="36">
        <v>26</v>
      </c>
      <c r="HC70" s="36">
        <v>27</v>
      </c>
      <c r="HD70" s="36">
        <v>28</v>
      </c>
      <c r="HE70" s="36">
        <v>29</v>
      </c>
      <c r="HF70" s="36">
        <v>30</v>
      </c>
      <c r="HG70" s="36">
        <v>31</v>
      </c>
      <c r="HH70" s="36">
        <v>1</v>
      </c>
      <c r="HI70" s="36">
        <v>2</v>
      </c>
      <c r="HJ70" s="36">
        <v>3</v>
      </c>
      <c r="HK70" s="36">
        <v>4</v>
      </c>
      <c r="HL70" s="36">
        <v>5</v>
      </c>
      <c r="HM70" s="36">
        <v>6</v>
      </c>
      <c r="HN70" s="36">
        <v>7</v>
      </c>
      <c r="HO70" s="36">
        <v>8</v>
      </c>
      <c r="HP70" s="36">
        <v>9</v>
      </c>
      <c r="HQ70" s="36">
        <v>10</v>
      </c>
      <c r="HR70" s="36">
        <v>11</v>
      </c>
      <c r="HS70" s="36">
        <v>12</v>
      </c>
      <c r="HT70" s="36">
        <v>13</v>
      </c>
      <c r="HU70" s="36">
        <v>14</v>
      </c>
      <c r="HV70" s="36">
        <v>15</v>
      </c>
      <c r="HW70" s="36">
        <v>16</v>
      </c>
      <c r="HX70" s="36">
        <v>17</v>
      </c>
      <c r="HY70" s="36">
        <v>18</v>
      </c>
      <c r="HZ70" s="36">
        <v>19</v>
      </c>
      <c r="IA70" s="36">
        <v>20</v>
      </c>
      <c r="IB70" s="36">
        <v>21</v>
      </c>
      <c r="IC70" s="36">
        <v>22</v>
      </c>
      <c r="ID70" s="36">
        <v>23</v>
      </c>
      <c r="IE70" s="36">
        <v>24</v>
      </c>
      <c r="IF70" s="36">
        <v>25</v>
      </c>
      <c r="IG70" s="36">
        <v>26</v>
      </c>
      <c r="IH70" s="36">
        <v>27</v>
      </c>
      <c r="II70" s="36">
        <v>28</v>
      </c>
      <c r="IJ70" s="36">
        <v>29</v>
      </c>
      <c r="IK70" s="36">
        <v>30</v>
      </c>
      <c r="IL70" s="36">
        <v>31</v>
      </c>
      <c r="IM70" s="193">
        <v>1</v>
      </c>
      <c r="IN70" s="36">
        <v>2</v>
      </c>
      <c r="IO70" s="36">
        <v>3</v>
      </c>
      <c r="IP70" s="36">
        <v>4</v>
      </c>
      <c r="IQ70" s="36">
        <v>5</v>
      </c>
      <c r="IR70" s="36">
        <v>6</v>
      </c>
      <c r="IS70" s="36">
        <v>7</v>
      </c>
      <c r="IT70" s="36">
        <v>8</v>
      </c>
      <c r="IU70" s="36">
        <v>9</v>
      </c>
      <c r="IV70" s="36">
        <v>10</v>
      </c>
      <c r="IW70" s="36">
        <v>11</v>
      </c>
      <c r="IX70" s="36">
        <v>12</v>
      </c>
      <c r="IY70" s="36">
        <v>13</v>
      </c>
      <c r="IZ70" s="36">
        <v>14</v>
      </c>
      <c r="JA70" s="36">
        <v>15</v>
      </c>
      <c r="JB70" s="36">
        <v>16</v>
      </c>
      <c r="JC70" s="36">
        <v>17</v>
      </c>
      <c r="JD70" s="36">
        <v>18</v>
      </c>
      <c r="JE70" s="36">
        <v>19</v>
      </c>
      <c r="JF70" s="36">
        <v>20</v>
      </c>
      <c r="JG70" s="36">
        <v>21</v>
      </c>
      <c r="JH70" s="36">
        <v>22</v>
      </c>
      <c r="JI70" s="36">
        <v>23</v>
      </c>
      <c r="JJ70" s="36">
        <v>24</v>
      </c>
      <c r="JK70" s="36">
        <v>25</v>
      </c>
      <c r="JL70" s="36">
        <v>26</v>
      </c>
      <c r="JM70" s="36">
        <v>27</v>
      </c>
      <c r="JN70" s="36">
        <v>28</v>
      </c>
      <c r="JO70" s="36">
        <v>29</v>
      </c>
      <c r="JP70" s="272">
        <v>30</v>
      </c>
      <c r="JQ70" s="36">
        <v>1</v>
      </c>
      <c r="JR70" s="36">
        <v>2</v>
      </c>
      <c r="JS70" s="36">
        <v>3</v>
      </c>
      <c r="JT70" s="36">
        <v>4</v>
      </c>
      <c r="JU70" s="36">
        <v>5</v>
      </c>
      <c r="JV70" s="36">
        <v>6</v>
      </c>
      <c r="JW70" s="36">
        <v>7</v>
      </c>
      <c r="JX70" s="36">
        <v>8</v>
      </c>
      <c r="JY70" s="36">
        <v>9</v>
      </c>
      <c r="JZ70" s="36">
        <v>10</v>
      </c>
      <c r="KA70" s="36">
        <v>11</v>
      </c>
      <c r="KB70" s="36">
        <v>12</v>
      </c>
      <c r="KC70" s="36">
        <v>13</v>
      </c>
      <c r="KD70" s="36">
        <v>14</v>
      </c>
      <c r="KE70" s="36">
        <v>15</v>
      </c>
      <c r="KF70" s="36">
        <v>16</v>
      </c>
      <c r="KG70" s="36">
        <v>17</v>
      </c>
      <c r="KH70" s="36">
        <v>18</v>
      </c>
      <c r="KI70" s="36">
        <v>19</v>
      </c>
      <c r="KJ70" s="36">
        <v>20</v>
      </c>
      <c r="KK70" s="36">
        <v>21</v>
      </c>
      <c r="KL70" s="36">
        <v>22</v>
      </c>
      <c r="KM70" s="36">
        <v>23</v>
      </c>
      <c r="KN70" s="36">
        <v>24</v>
      </c>
      <c r="KO70" s="36">
        <v>25</v>
      </c>
      <c r="KP70" s="36">
        <v>26</v>
      </c>
      <c r="KQ70" s="36">
        <v>27</v>
      </c>
      <c r="KR70" s="36">
        <v>28</v>
      </c>
      <c r="KS70" s="36">
        <v>29</v>
      </c>
      <c r="KT70" s="36">
        <v>30</v>
      </c>
      <c r="KU70" s="36">
        <v>31</v>
      </c>
      <c r="KV70" s="36">
        <v>32</v>
      </c>
      <c r="KW70" s="36">
        <v>33</v>
      </c>
      <c r="KX70" s="36">
        <v>34</v>
      </c>
      <c r="KY70" s="36">
        <v>35</v>
      </c>
      <c r="KZ70" s="36">
        <v>36</v>
      </c>
      <c r="LA70" s="36">
        <v>37</v>
      </c>
      <c r="LB70" s="36">
        <v>38</v>
      </c>
      <c r="LC70" s="36">
        <v>39</v>
      </c>
      <c r="LD70" s="36">
        <v>40</v>
      </c>
      <c r="LE70" s="36">
        <v>41</v>
      </c>
      <c r="LF70" s="36">
        <v>42</v>
      </c>
      <c r="LG70" s="36">
        <v>43</v>
      </c>
      <c r="LH70" s="36">
        <v>44</v>
      </c>
      <c r="LI70" s="36">
        <v>45</v>
      </c>
      <c r="LJ70" s="36">
        <v>46</v>
      </c>
      <c r="LK70" s="36">
        <v>47</v>
      </c>
      <c r="LL70" s="36">
        <v>48</v>
      </c>
      <c r="LM70" s="36">
        <v>49</v>
      </c>
      <c r="LN70" s="36">
        <v>50</v>
      </c>
      <c r="LO70" s="36">
        <v>51</v>
      </c>
      <c r="LP70" s="36">
        <v>52</v>
      </c>
      <c r="LQ70" s="36">
        <v>53</v>
      </c>
      <c r="LR70" s="36">
        <v>54</v>
      </c>
      <c r="LS70" s="36">
        <v>55</v>
      </c>
      <c r="LT70" s="36">
        <v>56</v>
      </c>
      <c r="LU70" s="36">
        <v>57</v>
      </c>
      <c r="LV70" s="36">
        <v>58</v>
      </c>
      <c r="LW70" s="36">
        <v>59</v>
      </c>
      <c r="LX70" s="36">
        <v>60</v>
      </c>
      <c r="LY70" s="36">
        <v>61</v>
      </c>
      <c r="LZ70" s="36">
        <v>62</v>
      </c>
      <c r="MA70" s="36">
        <v>63</v>
      </c>
      <c r="MB70" s="36">
        <v>64</v>
      </c>
      <c r="MC70" s="36">
        <v>65</v>
      </c>
      <c r="MD70" s="36">
        <v>66</v>
      </c>
      <c r="ME70" s="36">
        <v>67</v>
      </c>
      <c r="MF70" s="36">
        <v>68</v>
      </c>
      <c r="MG70" s="36">
        <v>69</v>
      </c>
      <c r="MH70" s="36">
        <v>70</v>
      </c>
      <c r="MI70" s="36">
        <v>71</v>
      </c>
      <c r="MJ70" s="36">
        <v>72</v>
      </c>
      <c r="MK70" s="36">
        <v>73</v>
      </c>
      <c r="ML70" s="36">
        <v>74</v>
      </c>
      <c r="MM70" s="36">
        <v>75</v>
      </c>
      <c r="MN70" s="36">
        <v>76</v>
      </c>
      <c r="MO70" s="36">
        <v>77</v>
      </c>
      <c r="MP70" s="36">
        <v>78</v>
      </c>
      <c r="MQ70" s="36">
        <v>79</v>
      </c>
      <c r="MR70" s="36">
        <v>80</v>
      </c>
      <c r="MS70" s="36">
        <v>81</v>
      </c>
      <c r="MT70" s="36">
        <v>82</v>
      </c>
      <c r="MU70" s="36">
        <v>83</v>
      </c>
      <c r="MV70" s="36">
        <v>84</v>
      </c>
      <c r="MW70" s="36">
        <v>85</v>
      </c>
      <c r="MX70" s="36">
        <v>86</v>
      </c>
      <c r="MY70" s="36">
        <v>87</v>
      </c>
      <c r="MZ70" s="36">
        <v>88</v>
      </c>
      <c r="NA70" s="36">
        <v>89</v>
      </c>
      <c r="NB70" s="36">
        <v>90</v>
      </c>
      <c r="NC70" s="36">
        <v>91</v>
      </c>
      <c r="ND70" s="36">
        <v>92</v>
      </c>
      <c r="NE70" s="36">
        <v>93</v>
      </c>
      <c r="NF70" s="36">
        <v>94</v>
      </c>
      <c r="NG70" s="36">
        <v>95</v>
      </c>
      <c r="NH70" s="36">
        <v>96</v>
      </c>
      <c r="NI70" s="36">
        <v>97</v>
      </c>
      <c r="NJ70" s="36">
        <v>98</v>
      </c>
      <c r="NK70" s="36">
        <v>99</v>
      </c>
      <c r="NL70" s="36">
        <v>100</v>
      </c>
      <c r="NM70" s="36">
        <v>101</v>
      </c>
      <c r="NN70" s="36">
        <v>102</v>
      </c>
      <c r="NO70" s="36">
        <v>102</v>
      </c>
      <c r="NP70" s="36">
        <v>102</v>
      </c>
      <c r="NQ70" s="36">
        <v>102</v>
      </c>
      <c r="NR70" s="272">
        <v>102</v>
      </c>
      <c r="NS70" s="36">
        <v>103</v>
      </c>
      <c r="NT70" s="36">
        <v>104</v>
      </c>
      <c r="NU70" s="36">
        <v>105</v>
      </c>
      <c r="NV70" s="36">
        <v>106</v>
      </c>
      <c r="NW70" s="36">
        <v>107</v>
      </c>
      <c r="NX70" s="36">
        <v>108</v>
      </c>
      <c r="NY70" s="36"/>
      <c r="NZ70" s="36"/>
      <c r="OA70" s="36"/>
      <c r="OB70" s="36"/>
      <c r="OC70" s="36"/>
      <c r="OD70" s="36"/>
      <c r="OE70" s="36"/>
      <c r="OF70" s="36"/>
      <c r="OG70" s="36"/>
      <c r="OH70" s="36"/>
      <c r="OI70" s="36"/>
      <c r="OJ70" s="36"/>
      <c r="OK70" s="36"/>
      <c r="OL70" s="36"/>
      <c r="OM70" s="36"/>
      <c r="ON70" s="36">
        <v>45</v>
      </c>
      <c r="OO70" s="36">
        <v>46</v>
      </c>
    </row>
    <row r="71" spans="1:405" s="149" customFormat="1" ht="17" customHeight="1" thickBot="1" x14ac:dyDescent="0.25">
      <c r="A71" s="148"/>
      <c r="B71" s="134" t="s">
        <v>35</v>
      </c>
      <c r="C71" s="119">
        <f t="shared" ref="C71:BN71" si="277">C6/C$28</f>
        <v>0.52840339065532138</v>
      </c>
      <c r="D71" s="119">
        <f t="shared" si="277"/>
        <v>0.30091358353528169</v>
      </c>
      <c r="E71" s="119">
        <f t="shared" si="277"/>
        <v>0.2484956640649848</v>
      </c>
      <c r="F71" s="119">
        <f t="shared" si="277"/>
        <v>0.22511706733633746</v>
      </c>
      <c r="G71" s="119">
        <f t="shared" si="277"/>
        <v>0.22731928108893881</v>
      </c>
      <c r="H71" s="119">
        <f t="shared" si="277"/>
        <v>0.26097676401997766</v>
      </c>
      <c r="I71" s="119">
        <f t="shared" si="277"/>
        <v>0.19430355535437546</v>
      </c>
      <c r="J71" s="119">
        <f t="shared" si="277"/>
        <v>0.34553207200985675</v>
      </c>
      <c r="K71" s="119">
        <f t="shared" si="277"/>
        <v>0.44805109439608887</v>
      </c>
      <c r="L71" s="119">
        <f t="shared" si="277"/>
        <v>0.23829189989945257</v>
      </c>
      <c r="M71" s="119">
        <f t="shared" si="277"/>
        <v>0.24410340793776072</v>
      </c>
      <c r="N71" s="119">
        <f t="shared" si="277"/>
        <v>0.2988055420403859</v>
      </c>
      <c r="O71" s="119">
        <f t="shared" si="277"/>
        <v>0.30525980612852621</v>
      </c>
      <c r="P71" s="119">
        <f t="shared" si="277"/>
        <v>0.13248450166905104</v>
      </c>
      <c r="Q71" s="119">
        <f t="shared" si="277"/>
        <v>0.2504920446503896</v>
      </c>
      <c r="R71" s="119">
        <f t="shared" si="277"/>
        <v>0.16905601335330994</v>
      </c>
      <c r="S71" s="119">
        <f t="shared" si="277"/>
        <v>0.41503971262184586</v>
      </c>
      <c r="T71" s="119">
        <f t="shared" si="277"/>
        <v>0.43555262267416345</v>
      </c>
      <c r="U71" s="119">
        <f t="shared" si="277"/>
        <v>0.131974094309559</v>
      </c>
      <c r="V71" s="119">
        <f t="shared" si="277"/>
        <v>0.15215440271648117</v>
      </c>
      <c r="W71" s="119" t="e">
        <f t="shared" si="277"/>
        <v>#DIV/0!</v>
      </c>
      <c r="X71" s="119" t="e">
        <f t="shared" si="277"/>
        <v>#DIV/0!</v>
      </c>
      <c r="Y71" s="119" t="e">
        <f t="shared" si="277"/>
        <v>#DIV/0!</v>
      </c>
      <c r="Z71" s="119" t="e">
        <f t="shared" si="277"/>
        <v>#DIV/0!</v>
      </c>
      <c r="AA71" s="119" t="e">
        <f t="shared" si="277"/>
        <v>#DIV/0!</v>
      </c>
      <c r="AB71" s="119" t="e">
        <f t="shared" si="277"/>
        <v>#DIV/0!</v>
      </c>
      <c r="AC71" s="119" t="e">
        <f t="shared" si="277"/>
        <v>#DIV/0!</v>
      </c>
      <c r="AD71" s="119" t="e">
        <f t="shared" si="277"/>
        <v>#DIV/0!</v>
      </c>
      <c r="AE71" s="119" t="e">
        <f t="shared" si="277"/>
        <v>#DIV/0!</v>
      </c>
      <c r="AF71" s="119" t="e">
        <f t="shared" si="277"/>
        <v>#DIV/0!</v>
      </c>
      <c r="AG71" s="119" t="e">
        <f t="shared" si="277"/>
        <v>#DIV/0!</v>
      </c>
      <c r="AH71" s="119" t="e">
        <f t="shared" si="277"/>
        <v>#DIV/0!</v>
      </c>
      <c r="AI71" s="119" t="e">
        <f t="shared" si="277"/>
        <v>#DIV/0!</v>
      </c>
      <c r="AJ71" s="119" t="e">
        <f t="shared" si="277"/>
        <v>#DIV/0!</v>
      </c>
      <c r="AK71" s="119" t="e">
        <f t="shared" si="277"/>
        <v>#DIV/0!</v>
      </c>
      <c r="AL71" s="119" t="e">
        <f t="shared" si="277"/>
        <v>#DIV/0!</v>
      </c>
      <c r="AM71" s="119" t="e">
        <f t="shared" si="277"/>
        <v>#DIV/0!</v>
      </c>
      <c r="AN71" s="119" t="e">
        <f t="shared" si="277"/>
        <v>#DIV/0!</v>
      </c>
      <c r="AO71" s="119" t="e">
        <f t="shared" si="277"/>
        <v>#DIV/0!</v>
      </c>
      <c r="AP71" s="119" t="e">
        <f t="shared" si="277"/>
        <v>#DIV/0!</v>
      </c>
      <c r="AQ71" s="119" t="e">
        <f t="shared" si="277"/>
        <v>#DIV/0!</v>
      </c>
      <c r="AR71" s="119" t="e">
        <f t="shared" si="277"/>
        <v>#DIV/0!</v>
      </c>
      <c r="AS71" s="119" t="e">
        <f t="shared" si="277"/>
        <v>#DIV/0!</v>
      </c>
      <c r="AT71" s="119" t="e">
        <f t="shared" si="277"/>
        <v>#DIV/0!</v>
      </c>
      <c r="AU71" s="119" t="e">
        <f t="shared" si="277"/>
        <v>#DIV/0!</v>
      </c>
      <c r="AV71" s="119" t="e">
        <f t="shared" si="277"/>
        <v>#DIV/0!</v>
      </c>
      <c r="AW71" s="119" t="e">
        <f t="shared" si="277"/>
        <v>#DIV/0!</v>
      </c>
      <c r="AX71" s="119" t="e">
        <f t="shared" si="277"/>
        <v>#DIV/0!</v>
      </c>
      <c r="AY71" s="119" t="e">
        <f t="shared" si="277"/>
        <v>#DIV/0!</v>
      </c>
      <c r="AZ71" s="119" t="e">
        <f t="shared" si="277"/>
        <v>#DIV/0!</v>
      </c>
      <c r="BA71" s="119" t="e">
        <f t="shared" si="277"/>
        <v>#DIV/0!</v>
      </c>
      <c r="BB71" s="119" t="e">
        <f t="shared" si="277"/>
        <v>#DIV/0!</v>
      </c>
      <c r="BC71" s="119" t="e">
        <f t="shared" si="277"/>
        <v>#DIV/0!</v>
      </c>
      <c r="BD71" s="119" t="e">
        <f t="shared" si="277"/>
        <v>#DIV/0!</v>
      </c>
      <c r="BE71" s="119" t="e">
        <f t="shared" si="277"/>
        <v>#DIV/0!</v>
      </c>
      <c r="BF71" s="119" t="e">
        <f t="shared" si="277"/>
        <v>#DIV/0!</v>
      </c>
      <c r="BG71" s="119" t="e">
        <f t="shared" si="277"/>
        <v>#DIV/0!</v>
      </c>
      <c r="BH71" s="119" t="e">
        <f t="shared" si="277"/>
        <v>#DIV/0!</v>
      </c>
      <c r="BI71" s="119" t="e">
        <f t="shared" si="277"/>
        <v>#DIV/0!</v>
      </c>
      <c r="BJ71" s="119" t="e">
        <f t="shared" si="277"/>
        <v>#DIV/0!</v>
      </c>
      <c r="BK71" s="119" t="e">
        <f t="shared" si="277"/>
        <v>#DIV/0!</v>
      </c>
      <c r="BL71" s="119" t="e">
        <f t="shared" si="277"/>
        <v>#DIV/0!</v>
      </c>
      <c r="BM71" s="119" t="e">
        <f t="shared" si="277"/>
        <v>#DIV/0!</v>
      </c>
      <c r="BN71" s="119" t="e">
        <f t="shared" si="277"/>
        <v>#DIV/0!</v>
      </c>
      <c r="BO71" s="119" t="e">
        <f t="shared" ref="BO71:DZ71" si="278">BO6/BO$28</f>
        <v>#DIV/0!</v>
      </c>
      <c r="BP71" s="119" t="e">
        <f t="shared" si="278"/>
        <v>#DIV/0!</v>
      </c>
      <c r="BQ71" s="119" t="e">
        <f t="shared" si="278"/>
        <v>#DIV/0!</v>
      </c>
      <c r="BR71" s="119" t="e">
        <f t="shared" si="278"/>
        <v>#DIV/0!</v>
      </c>
      <c r="BS71" s="119" t="e">
        <f t="shared" si="278"/>
        <v>#DIV/0!</v>
      </c>
      <c r="BT71" s="119" t="e">
        <f t="shared" si="278"/>
        <v>#DIV/0!</v>
      </c>
      <c r="BU71" s="119" t="e">
        <f t="shared" si="278"/>
        <v>#DIV/0!</v>
      </c>
      <c r="BV71" s="119" t="e">
        <f t="shared" si="278"/>
        <v>#DIV/0!</v>
      </c>
      <c r="BW71" s="119" t="e">
        <f t="shared" si="278"/>
        <v>#DIV/0!</v>
      </c>
      <c r="BX71" s="119" t="e">
        <f t="shared" si="278"/>
        <v>#DIV/0!</v>
      </c>
      <c r="BY71" s="119" t="e">
        <f t="shared" si="278"/>
        <v>#DIV/0!</v>
      </c>
      <c r="BZ71" s="119" t="e">
        <f t="shared" si="278"/>
        <v>#DIV/0!</v>
      </c>
      <c r="CA71" s="119" t="e">
        <f t="shared" si="278"/>
        <v>#DIV/0!</v>
      </c>
      <c r="CB71" s="119" t="e">
        <f t="shared" si="278"/>
        <v>#DIV/0!</v>
      </c>
      <c r="CC71" s="119" t="e">
        <f t="shared" si="278"/>
        <v>#DIV/0!</v>
      </c>
      <c r="CD71" s="119" t="e">
        <f t="shared" si="278"/>
        <v>#DIV/0!</v>
      </c>
      <c r="CE71" s="119" t="e">
        <f t="shared" si="278"/>
        <v>#DIV/0!</v>
      </c>
      <c r="CF71" s="119" t="e">
        <f t="shared" si="278"/>
        <v>#DIV/0!</v>
      </c>
      <c r="CG71" s="119" t="e">
        <f t="shared" si="278"/>
        <v>#DIV/0!</v>
      </c>
      <c r="CH71" s="119" t="e">
        <f t="shared" si="278"/>
        <v>#DIV/0!</v>
      </c>
      <c r="CI71" s="119" t="e">
        <f t="shared" si="278"/>
        <v>#DIV/0!</v>
      </c>
      <c r="CJ71" s="119" t="e">
        <f t="shared" si="278"/>
        <v>#DIV/0!</v>
      </c>
      <c r="CK71" s="119" t="e">
        <f t="shared" si="278"/>
        <v>#DIV/0!</v>
      </c>
      <c r="CL71" s="119" t="e">
        <f t="shared" si="278"/>
        <v>#DIV/0!</v>
      </c>
      <c r="CM71" s="119" t="e">
        <f t="shared" si="278"/>
        <v>#DIV/0!</v>
      </c>
      <c r="CN71" s="119" t="e">
        <f t="shared" si="278"/>
        <v>#DIV/0!</v>
      </c>
      <c r="CO71" s="119" t="e">
        <f t="shared" si="278"/>
        <v>#DIV/0!</v>
      </c>
      <c r="CP71" s="119" t="e">
        <f t="shared" si="278"/>
        <v>#DIV/0!</v>
      </c>
      <c r="CQ71" s="119" t="e">
        <f t="shared" si="278"/>
        <v>#DIV/0!</v>
      </c>
      <c r="CR71" s="119" t="e">
        <f t="shared" si="278"/>
        <v>#DIV/0!</v>
      </c>
      <c r="CS71" s="119" t="e">
        <f t="shared" si="278"/>
        <v>#DIV/0!</v>
      </c>
      <c r="CT71" s="119" t="e">
        <f t="shared" si="278"/>
        <v>#DIV/0!</v>
      </c>
      <c r="CU71" s="119" t="e">
        <f t="shared" si="278"/>
        <v>#DIV/0!</v>
      </c>
      <c r="CV71" s="119" t="e">
        <f t="shared" si="278"/>
        <v>#DIV/0!</v>
      </c>
      <c r="CW71" s="119" t="e">
        <f t="shared" si="278"/>
        <v>#DIV/0!</v>
      </c>
      <c r="CX71" s="119" t="e">
        <f t="shared" si="278"/>
        <v>#DIV/0!</v>
      </c>
      <c r="CY71" s="119" t="e">
        <f t="shared" si="278"/>
        <v>#DIV/0!</v>
      </c>
      <c r="CZ71" s="119" t="e">
        <f t="shared" si="278"/>
        <v>#DIV/0!</v>
      </c>
      <c r="DA71" s="119" t="e">
        <f t="shared" si="278"/>
        <v>#DIV/0!</v>
      </c>
      <c r="DB71" s="119" t="e">
        <f t="shared" si="278"/>
        <v>#DIV/0!</v>
      </c>
      <c r="DC71" s="119" t="e">
        <f t="shared" si="278"/>
        <v>#DIV/0!</v>
      </c>
      <c r="DD71" s="119" t="e">
        <f t="shared" si="278"/>
        <v>#DIV/0!</v>
      </c>
      <c r="DE71" s="119" t="e">
        <f t="shared" si="278"/>
        <v>#DIV/0!</v>
      </c>
      <c r="DF71" s="119" t="e">
        <f t="shared" si="278"/>
        <v>#DIV/0!</v>
      </c>
      <c r="DG71" s="119" t="e">
        <f t="shared" si="278"/>
        <v>#DIV/0!</v>
      </c>
      <c r="DH71" s="119" t="e">
        <f t="shared" si="278"/>
        <v>#DIV/0!</v>
      </c>
      <c r="DI71" s="119" t="e">
        <f t="shared" si="278"/>
        <v>#DIV/0!</v>
      </c>
      <c r="DJ71" s="119" t="e">
        <f t="shared" si="278"/>
        <v>#DIV/0!</v>
      </c>
      <c r="DK71" s="119" t="e">
        <f t="shared" si="278"/>
        <v>#DIV/0!</v>
      </c>
      <c r="DL71" s="119" t="e">
        <f t="shared" si="278"/>
        <v>#DIV/0!</v>
      </c>
      <c r="DM71" s="119" t="e">
        <f t="shared" si="278"/>
        <v>#DIV/0!</v>
      </c>
      <c r="DN71" s="119" t="e">
        <f t="shared" si="278"/>
        <v>#DIV/0!</v>
      </c>
      <c r="DO71" s="119" t="e">
        <f t="shared" si="278"/>
        <v>#DIV/0!</v>
      </c>
      <c r="DP71" s="119" t="e">
        <f t="shared" si="278"/>
        <v>#DIV/0!</v>
      </c>
      <c r="DQ71" s="119" t="e">
        <f t="shared" si="278"/>
        <v>#DIV/0!</v>
      </c>
      <c r="DR71" s="119" t="e">
        <f t="shared" si="278"/>
        <v>#DIV/0!</v>
      </c>
      <c r="DS71" s="119" t="e">
        <f t="shared" si="278"/>
        <v>#DIV/0!</v>
      </c>
      <c r="DT71" s="119" t="e">
        <f t="shared" si="278"/>
        <v>#DIV/0!</v>
      </c>
      <c r="DU71" s="119" t="e">
        <f t="shared" si="278"/>
        <v>#DIV/0!</v>
      </c>
      <c r="DV71" s="119" t="e">
        <f t="shared" si="278"/>
        <v>#DIV/0!</v>
      </c>
      <c r="DW71" s="119" t="e">
        <f t="shared" si="278"/>
        <v>#DIV/0!</v>
      </c>
      <c r="DX71" s="119" t="e">
        <f t="shared" si="278"/>
        <v>#DIV/0!</v>
      </c>
      <c r="DY71" s="119" t="e">
        <f t="shared" si="278"/>
        <v>#DIV/0!</v>
      </c>
      <c r="DZ71" s="119" t="e">
        <f t="shared" si="278"/>
        <v>#DIV/0!</v>
      </c>
      <c r="EA71" s="119" t="e">
        <f t="shared" ref="EA71:GL71" si="279">EA6/EA$28</f>
        <v>#DIV/0!</v>
      </c>
      <c r="EB71" s="119" t="e">
        <f t="shared" si="279"/>
        <v>#DIV/0!</v>
      </c>
      <c r="EC71" s="119" t="e">
        <f t="shared" si="279"/>
        <v>#DIV/0!</v>
      </c>
      <c r="ED71" s="119" t="e">
        <f t="shared" si="279"/>
        <v>#DIV/0!</v>
      </c>
      <c r="EE71" s="119" t="e">
        <f t="shared" si="279"/>
        <v>#DIV/0!</v>
      </c>
      <c r="EF71" s="119" t="e">
        <f t="shared" si="279"/>
        <v>#DIV/0!</v>
      </c>
      <c r="EG71" s="119" t="e">
        <f t="shared" si="279"/>
        <v>#DIV/0!</v>
      </c>
      <c r="EH71" s="119" t="e">
        <f t="shared" si="279"/>
        <v>#DIV/0!</v>
      </c>
      <c r="EI71" s="119" t="e">
        <f t="shared" si="279"/>
        <v>#DIV/0!</v>
      </c>
      <c r="EJ71" s="119" t="e">
        <f t="shared" si="279"/>
        <v>#DIV/0!</v>
      </c>
      <c r="EK71" s="119" t="e">
        <f t="shared" si="279"/>
        <v>#DIV/0!</v>
      </c>
      <c r="EL71" s="119" t="e">
        <f t="shared" si="279"/>
        <v>#DIV/0!</v>
      </c>
      <c r="EM71" s="119" t="e">
        <f t="shared" si="279"/>
        <v>#DIV/0!</v>
      </c>
      <c r="EN71" s="119" t="e">
        <f t="shared" si="279"/>
        <v>#DIV/0!</v>
      </c>
      <c r="EO71" s="119" t="e">
        <f t="shared" si="279"/>
        <v>#DIV/0!</v>
      </c>
      <c r="EP71" s="119" t="e">
        <f t="shared" si="279"/>
        <v>#DIV/0!</v>
      </c>
      <c r="EQ71" s="119" t="e">
        <f t="shared" si="279"/>
        <v>#DIV/0!</v>
      </c>
      <c r="ER71" s="119" t="e">
        <f t="shared" si="279"/>
        <v>#DIV/0!</v>
      </c>
      <c r="ES71" s="119" t="e">
        <f t="shared" si="279"/>
        <v>#DIV/0!</v>
      </c>
      <c r="ET71" s="119" t="e">
        <f t="shared" si="279"/>
        <v>#DIV/0!</v>
      </c>
      <c r="EU71" s="119" t="e">
        <f t="shared" si="279"/>
        <v>#DIV/0!</v>
      </c>
      <c r="EV71" s="119" t="e">
        <f t="shared" si="279"/>
        <v>#DIV/0!</v>
      </c>
      <c r="EW71" s="119" t="e">
        <f t="shared" si="279"/>
        <v>#DIV/0!</v>
      </c>
      <c r="EX71" s="119" t="e">
        <f t="shared" si="279"/>
        <v>#DIV/0!</v>
      </c>
      <c r="EY71" s="119" t="e">
        <f t="shared" si="279"/>
        <v>#DIV/0!</v>
      </c>
      <c r="EZ71" s="119" t="e">
        <f t="shared" si="279"/>
        <v>#DIV/0!</v>
      </c>
      <c r="FA71" s="119" t="e">
        <f t="shared" si="279"/>
        <v>#DIV/0!</v>
      </c>
      <c r="FB71" s="119" t="e">
        <f t="shared" si="279"/>
        <v>#DIV/0!</v>
      </c>
      <c r="FC71" s="119" t="e">
        <f t="shared" si="279"/>
        <v>#DIV/0!</v>
      </c>
      <c r="FD71" s="119" t="e">
        <f t="shared" si="279"/>
        <v>#DIV/0!</v>
      </c>
      <c r="FE71" s="119" t="e">
        <f t="shared" si="279"/>
        <v>#DIV/0!</v>
      </c>
      <c r="FF71" s="119" t="e">
        <f t="shared" si="279"/>
        <v>#DIV/0!</v>
      </c>
      <c r="FG71" s="119" t="e">
        <f t="shared" si="279"/>
        <v>#DIV/0!</v>
      </c>
      <c r="FH71" s="119" t="e">
        <f t="shared" si="279"/>
        <v>#DIV/0!</v>
      </c>
      <c r="FI71" s="119" t="e">
        <f t="shared" si="279"/>
        <v>#DIV/0!</v>
      </c>
      <c r="FJ71" s="119" t="e">
        <f t="shared" si="279"/>
        <v>#DIV/0!</v>
      </c>
      <c r="FK71" s="119" t="e">
        <f t="shared" si="279"/>
        <v>#DIV/0!</v>
      </c>
      <c r="FL71" s="119" t="e">
        <f t="shared" si="279"/>
        <v>#DIV/0!</v>
      </c>
      <c r="FM71" s="119" t="e">
        <f t="shared" si="279"/>
        <v>#DIV/0!</v>
      </c>
      <c r="FN71" s="119" t="e">
        <f t="shared" si="279"/>
        <v>#DIV/0!</v>
      </c>
      <c r="FO71" s="119" t="e">
        <f t="shared" si="279"/>
        <v>#DIV/0!</v>
      </c>
      <c r="FP71" s="119" t="e">
        <f t="shared" si="279"/>
        <v>#DIV/0!</v>
      </c>
      <c r="FQ71" s="119" t="e">
        <f t="shared" si="279"/>
        <v>#DIV/0!</v>
      </c>
      <c r="FR71" s="119" t="e">
        <f t="shared" si="279"/>
        <v>#DIV/0!</v>
      </c>
      <c r="FS71" s="119" t="e">
        <f t="shared" si="279"/>
        <v>#DIV/0!</v>
      </c>
      <c r="FT71" s="119" t="e">
        <f t="shared" si="279"/>
        <v>#DIV/0!</v>
      </c>
      <c r="FU71" s="119" t="e">
        <f t="shared" si="279"/>
        <v>#DIV/0!</v>
      </c>
      <c r="FV71" s="119" t="e">
        <f t="shared" si="279"/>
        <v>#DIV/0!</v>
      </c>
      <c r="FW71" s="119" t="e">
        <f t="shared" si="279"/>
        <v>#DIV/0!</v>
      </c>
      <c r="FX71" s="119" t="e">
        <f t="shared" si="279"/>
        <v>#DIV/0!</v>
      </c>
      <c r="FY71" s="119" t="e">
        <f t="shared" si="279"/>
        <v>#DIV/0!</v>
      </c>
      <c r="FZ71" s="119" t="e">
        <f t="shared" si="279"/>
        <v>#DIV/0!</v>
      </c>
      <c r="GA71" s="223" t="e">
        <f t="shared" si="279"/>
        <v>#DIV/0!</v>
      </c>
      <c r="GB71" s="119" t="e">
        <f t="shared" si="279"/>
        <v>#DIV/0!</v>
      </c>
      <c r="GC71" s="119" t="e">
        <f t="shared" si="279"/>
        <v>#DIV/0!</v>
      </c>
      <c r="GD71" s="119" t="e">
        <f t="shared" si="279"/>
        <v>#DIV/0!</v>
      </c>
      <c r="GE71" s="119" t="e">
        <f t="shared" si="279"/>
        <v>#DIV/0!</v>
      </c>
      <c r="GF71" s="119" t="e">
        <f t="shared" si="279"/>
        <v>#DIV/0!</v>
      </c>
      <c r="GG71" s="119" t="e">
        <f t="shared" si="279"/>
        <v>#DIV/0!</v>
      </c>
      <c r="GH71" s="119" t="e">
        <f t="shared" si="279"/>
        <v>#DIV/0!</v>
      </c>
      <c r="GI71" s="119" t="e">
        <f t="shared" si="279"/>
        <v>#DIV/0!</v>
      </c>
      <c r="GJ71" s="119" t="e">
        <f t="shared" si="279"/>
        <v>#DIV/0!</v>
      </c>
      <c r="GK71" s="119" t="e">
        <f t="shared" si="279"/>
        <v>#DIV/0!</v>
      </c>
      <c r="GL71" s="119" t="e">
        <f t="shared" si="279"/>
        <v>#DIV/0!</v>
      </c>
      <c r="GM71" s="119" t="e">
        <f t="shared" ref="GM71:IX71" si="280">GM6/GM$28</f>
        <v>#DIV/0!</v>
      </c>
      <c r="GN71" s="119" t="e">
        <f t="shared" si="280"/>
        <v>#DIV/0!</v>
      </c>
      <c r="GO71" s="119" t="e">
        <f t="shared" si="280"/>
        <v>#DIV/0!</v>
      </c>
      <c r="GP71" s="119" t="e">
        <f t="shared" si="280"/>
        <v>#DIV/0!</v>
      </c>
      <c r="GQ71" s="119" t="e">
        <f t="shared" si="280"/>
        <v>#DIV/0!</v>
      </c>
      <c r="GR71" s="119" t="e">
        <f t="shared" si="280"/>
        <v>#DIV/0!</v>
      </c>
      <c r="GS71" s="119" t="e">
        <f t="shared" si="280"/>
        <v>#DIV/0!</v>
      </c>
      <c r="GT71" s="119" t="e">
        <f t="shared" si="280"/>
        <v>#DIV/0!</v>
      </c>
      <c r="GU71" s="119" t="e">
        <f t="shared" si="280"/>
        <v>#DIV/0!</v>
      </c>
      <c r="GV71" s="119" t="e">
        <f t="shared" si="280"/>
        <v>#DIV/0!</v>
      </c>
      <c r="GW71" s="119" t="e">
        <f t="shared" si="280"/>
        <v>#DIV/0!</v>
      </c>
      <c r="GX71" s="119" t="e">
        <f t="shared" si="280"/>
        <v>#DIV/0!</v>
      </c>
      <c r="GY71" s="119" t="e">
        <f t="shared" si="280"/>
        <v>#DIV/0!</v>
      </c>
      <c r="GZ71" s="119" t="e">
        <f t="shared" si="280"/>
        <v>#DIV/0!</v>
      </c>
      <c r="HA71" s="119" t="e">
        <f t="shared" si="280"/>
        <v>#DIV/0!</v>
      </c>
      <c r="HB71" s="119" t="e">
        <f t="shared" si="280"/>
        <v>#DIV/0!</v>
      </c>
      <c r="HC71" s="119" t="e">
        <f t="shared" si="280"/>
        <v>#DIV/0!</v>
      </c>
      <c r="HD71" s="119" t="e">
        <f t="shared" si="280"/>
        <v>#DIV/0!</v>
      </c>
      <c r="HE71" s="119" t="e">
        <f t="shared" si="280"/>
        <v>#DIV/0!</v>
      </c>
      <c r="HF71" s="119" t="e">
        <f t="shared" si="280"/>
        <v>#DIV/0!</v>
      </c>
      <c r="HG71" s="119" t="e">
        <f t="shared" si="280"/>
        <v>#DIV/0!</v>
      </c>
      <c r="HH71" s="119" t="e">
        <f t="shared" si="280"/>
        <v>#DIV/0!</v>
      </c>
      <c r="HI71" s="119" t="e">
        <f t="shared" si="280"/>
        <v>#DIV/0!</v>
      </c>
      <c r="HJ71" s="119" t="e">
        <f t="shared" si="280"/>
        <v>#DIV/0!</v>
      </c>
      <c r="HK71" s="119" t="e">
        <f t="shared" si="280"/>
        <v>#DIV/0!</v>
      </c>
      <c r="HL71" s="119" t="e">
        <f t="shared" si="280"/>
        <v>#DIV/0!</v>
      </c>
      <c r="HM71" s="119" t="e">
        <f t="shared" si="280"/>
        <v>#DIV/0!</v>
      </c>
      <c r="HN71" s="119" t="e">
        <f t="shared" si="280"/>
        <v>#DIV/0!</v>
      </c>
      <c r="HO71" s="119" t="e">
        <f t="shared" si="280"/>
        <v>#DIV/0!</v>
      </c>
      <c r="HP71" s="119" t="e">
        <f t="shared" si="280"/>
        <v>#DIV/0!</v>
      </c>
      <c r="HQ71" s="119" t="e">
        <f t="shared" si="280"/>
        <v>#DIV/0!</v>
      </c>
      <c r="HR71" s="119" t="e">
        <f t="shared" si="280"/>
        <v>#DIV/0!</v>
      </c>
      <c r="HS71" s="119" t="e">
        <f t="shared" si="280"/>
        <v>#DIV/0!</v>
      </c>
      <c r="HT71" s="119" t="e">
        <f t="shared" si="280"/>
        <v>#DIV/0!</v>
      </c>
      <c r="HU71" s="119" t="e">
        <f t="shared" si="280"/>
        <v>#DIV/0!</v>
      </c>
      <c r="HV71" s="119" t="e">
        <f t="shared" si="280"/>
        <v>#DIV/0!</v>
      </c>
      <c r="HW71" s="119" t="e">
        <f t="shared" si="280"/>
        <v>#DIV/0!</v>
      </c>
      <c r="HX71" s="119" t="e">
        <f t="shared" si="280"/>
        <v>#DIV/0!</v>
      </c>
      <c r="HY71" s="119" t="e">
        <f t="shared" si="280"/>
        <v>#DIV/0!</v>
      </c>
      <c r="HZ71" s="119" t="e">
        <f t="shared" si="280"/>
        <v>#DIV/0!</v>
      </c>
      <c r="IA71" s="119" t="e">
        <f t="shared" si="280"/>
        <v>#DIV/0!</v>
      </c>
      <c r="IB71" s="119" t="e">
        <f t="shared" si="280"/>
        <v>#DIV/0!</v>
      </c>
      <c r="IC71" s="119" t="e">
        <f t="shared" si="280"/>
        <v>#DIV/0!</v>
      </c>
      <c r="ID71" s="119" t="e">
        <f t="shared" si="280"/>
        <v>#DIV/0!</v>
      </c>
      <c r="IE71" s="119" t="e">
        <f t="shared" si="280"/>
        <v>#DIV/0!</v>
      </c>
      <c r="IF71" s="119" t="e">
        <f t="shared" si="280"/>
        <v>#DIV/0!</v>
      </c>
      <c r="IG71" s="119" t="e">
        <f t="shared" si="280"/>
        <v>#DIV/0!</v>
      </c>
      <c r="IH71" s="119" t="e">
        <f t="shared" si="280"/>
        <v>#DIV/0!</v>
      </c>
      <c r="II71" s="119" t="e">
        <f t="shared" si="280"/>
        <v>#DIV/0!</v>
      </c>
      <c r="IJ71" s="119" t="e">
        <f t="shared" si="280"/>
        <v>#DIV/0!</v>
      </c>
      <c r="IK71" s="119" t="e">
        <f t="shared" si="280"/>
        <v>#DIV/0!</v>
      </c>
      <c r="IL71" s="119" t="e">
        <f t="shared" si="280"/>
        <v>#DIV/0!</v>
      </c>
      <c r="IM71" s="202" t="e">
        <f t="shared" si="280"/>
        <v>#DIV/0!</v>
      </c>
      <c r="IN71" s="119" t="e">
        <f t="shared" si="280"/>
        <v>#DIV/0!</v>
      </c>
      <c r="IO71" s="119" t="e">
        <f t="shared" si="280"/>
        <v>#DIV/0!</v>
      </c>
      <c r="IP71" s="119" t="e">
        <f t="shared" si="280"/>
        <v>#DIV/0!</v>
      </c>
      <c r="IQ71" s="119" t="e">
        <f t="shared" si="280"/>
        <v>#DIV/0!</v>
      </c>
      <c r="IR71" s="119" t="e">
        <f t="shared" si="280"/>
        <v>#DIV/0!</v>
      </c>
      <c r="IS71" s="119" t="e">
        <f t="shared" si="280"/>
        <v>#DIV/0!</v>
      </c>
      <c r="IT71" s="119" t="e">
        <f t="shared" si="280"/>
        <v>#DIV/0!</v>
      </c>
      <c r="IU71" s="119" t="e">
        <f t="shared" si="280"/>
        <v>#DIV/0!</v>
      </c>
      <c r="IV71" s="119" t="e">
        <f t="shared" si="280"/>
        <v>#DIV/0!</v>
      </c>
      <c r="IW71" s="119" t="e">
        <f t="shared" si="280"/>
        <v>#DIV/0!</v>
      </c>
      <c r="IX71" s="119" t="e">
        <f t="shared" si="280"/>
        <v>#DIV/0!</v>
      </c>
      <c r="IY71" s="119" t="e">
        <f t="shared" ref="IY71:LJ71" si="281">IY6/IY$28</f>
        <v>#DIV/0!</v>
      </c>
      <c r="IZ71" s="119" t="e">
        <f t="shared" si="281"/>
        <v>#DIV/0!</v>
      </c>
      <c r="JA71" s="119" t="e">
        <f t="shared" si="281"/>
        <v>#DIV/0!</v>
      </c>
      <c r="JB71" s="119" t="e">
        <f t="shared" si="281"/>
        <v>#DIV/0!</v>
      </c>
      <c r="JC71" s="119" t="e">
        <f t="shared" si="281"/>
        <v>#DIV/0!</v>
      </c>
      <c r="JD71" s="119" t="e">
        <f t="shared" si="281"/>
        <v>#DIV/0!</v>
      </c>
      <c r="JE71" s="119" t="e">
        <f t="shared" si="281"/>
        <v>#DIV/0!</v>
      </c>
      <c r="JF71" s="119" t="e">
        <f t="shared" si="281"/>
        <v>#DIV/0!</v>
      </c>
      <c r="JG71" s="119" t="e">
        <f t="shared" si="281"/>
        <v>#DIV/0!</v>
      </c>
      <c r="JH71" s="119" t="e">
        <f t="shared" si="281"/>
        <v>#DIV/0!</v>
      </c>
      <c r="JI71" s="119" t="e">
        <f t="shared" si="281"/>
        <v>#DIV/0!</v>
      </c>
      <c r="JJ71" s="119" t="e">
        <f t="shared" si="281"/>
        <v>#DIV/0!</v>
      </c>
      <c r="JK71" s="119" t="e">
        <f t="shared" si="281"/>
        <v>#DIV/0!</v>
      </c>
      <c r="JL71" s="119" t="e">
        <f t="shared" si="281"/>
        <v>#DIV/0!</v>
      </c>
      <c r="JM71" s="119" t="e">
        <f t="shared" si="281"/>
        <v>#DIV/0!</v>
      </c>
      <c r="JN71" s="119" t="e">
        <f t="shared" si="281"/>
        <v>#DIV/0!</v>
      </c>
      <c r="JO71" s="119" t="e">
        <f t="shared" si="281"/>
        <v>#DIV/0!</v>
      </c>
      <c r="JP71" s="282" t="e">
        <f t="shared" si="281"/>
        <v>#DIV/0!</v>
      </c>
      <c r="JQ71" s="119" t="e">
        <f t="shared" si="281"/>
        <v>#DIV/0!</v>
      </c>
      <c r="JR71" s="119" t="e">
        <f t="shared" si="281"/>
        <v>#DIV/0!</v>
      </c>
      <c r="JS71" s="119" t="e">
        <f t="shared" si="281"/>
        <v>#DIV/0!</v>
      </c>
      <c r="JT71" s="119" t="e">
        <f t="shared" si="281"/>
        <v>#DIV/0!</v>
      </c>
      <c r="JU71" s="119" t="e">
        <f t="shared" si="281"/>
        <v>#DIV/0!</v>
      </c>
      <c r="JV71" s="119" t="e">
        <f t="shared" si="281"/>
        <v>#DIV/0!</v>
      </c>
      <c r="JW71" s="119" t="e">
        <f t="shared" si="281"/>
        <v>#DIV/0!</v>
      </c>
      <c r="JX71" s="119" t="e">
        <f t="shared" si="281"/>
        <v>#DIV/0!</v>
      </c>
      <c r="JY71" s="119" t="e">
        <f t="shared" si="281"/>
        <v>#DIV/0!</v>
      </c>
      <c r="JZ71" s="119" t="e">
        <f t="shared" si="281"/>
        <v>#DIV/0!</v>
      </c>
      <c r="KA71" s="119" t="e">
        <f t="shared" si="281"/>
        <v>#DIV/0!</v>
      </c>
      <c r="KB71" s="119" t="e">
        <f t="shared" si="281"/>
        <v>#DIV/0!</v>
      </c>
      <c r="KC71" s="119" t="e">
        <f t="shared" si="281"/>
        <v>#DIV/0!</v>
      </c>
      <c r="KD71" s="119" t="e">
        <f t="shared" si="281"/>
        <v>#DIV/0!</v>
      </c>
      <c r="KE71" s="119" t="e">
        <f t="shared" si="281"/>
        <v>#DIV/0!</v>
      </c>
      <c r="KF71" s="119" t="e">
        <f t="shared" si="281"/>
        <v>#DIV/0!</v>
      </c>
      <c r="KG71" s="119" t="e">
        <f t="shared" si="281"/>
        <v>#DIV/0!</v>
      </c>
      <c r="KH71" s="119" t="e">
        <f t="shared" si="281"/>
        <v>#DIV/0!</v>
      </c>
      <c r="KI71" s="119" t="e">
        <f t="shared" si="281"/>
        <v>#DIV/0!</v>
      </c>
      <c r="KJ71" s="119" t="e">
        <f t="shared" si="281"/>
        <v>#DIV/0!</v>
      </c>
      <c r="KK71" s="119" t="e">
        <f t="shared" si="281"/>
        <v>#DIV/0!</v>
      </c>
      <c r="KL71" s="119" t="e">
        <f t="shared" si="281"/>
        <v>#DIV/0!</v>
      </c>
      <c r="KM71" s="119" t="e">
        <f t="shared" si="281"/>
        <v>#DIV/0!</v>
      </c>
      <c r="KN71" s="119" t="e">
        <f t="shared" si="281"/>
        <v>#DIV/0!</v>
      </c>
      <c r="KO71" s="119" t="e">
        <f t="shared" si="281"/>
        <v>#DIV/0!</v>
      </c>
      <c r="KP71" s="119" t="e">
        <f t="shared" si="281"/>
        <v>#DIV/0!</v>
      </c>
      <c r="KQ71" s="119" t="e">
        <f t="shared" si="281"/>
        <v>#DIV/0!</v>
      </c>
      <c r="KR71" s="119" t="e">
        <f t="shared" si="281"/>
        <v>#DIV/0!</v>
      </c>
      <c r="KS71" s="119" t="e">
        <f t="shared" si="281"/>
        <v>#DIV/0!</v>
      </c>
      <c r="KT71" s="119" t="e">
        <f t="shared" si="281"/>
        <v>#DIV/0!</v>
      </c>
      <c r="KU71" s="119" t="e">
        <f t="shared" si="281"/>
        <v>#DIV/0!</v>
      </c>
      <c r="KV71" s="119" t="e">
        <f t="shared" si="281"/>
        <v>#DIV/0!</v>
      </c>
      <c r="KW71" s="119" t="e">
        <f t="shared" si="281"/>
        <v>#DIV/0!</v>
      </c>
      <c r="KX71" s="119" t="e">
        <f t="shared" si="281"/>
        <v>#DIV/0!</v>
      </c>
      <c r="KY71" s="119" t="e">
        <f t="shared" si="281"/>
        <v>#DIV/0!</v>
      </c>
      <c r="KZ71" s="119" t="e">
        <f t="shared" si="281"/>
        <v>#DIV/0!</v>
      </c>
      <c r="LA71" s="119" t="e">
        <f t="shared" si="281"/>
        <v>#DIV/0!</v>
      </c>
      <c r="LB71" s="119" t="e">
        <f t="shared" si="281"/>
        <v>#DIV/0!</v>
      </c>
      <c r="LC71" s="119" t="e">
        <f t="shared" si="281"/>
        <v>#DIV/0!</v>
      </c>
      <c r="LD71" s="119" t="e">
        <f t="shared" si="281"/>
        <v>#DIV/0!</v>
      </c>
      <c r="LE71" s="119" t="e">
        <f t="shared" si="281"/>
        <v>#DIV/0!</v>
      </c>
      <c r="LF71" s="119" t="e">
        <f t="shared" si="281"/>
        <v>#DIV/0!</v>
      </c>
      <c r="LG71" s="119" t="e">
        <f t="shared" si="281"/>
        <v>#DIV/0!</v>
      </c>
      <c r="LH71" s="119" t="e">
        <f t="shared" si="281"/>
        <v>#DIV/0!</v>
      </c>
      <c r="LI71" s="119" t="e">
        <f t="shared" si="281"/>
        <v>#DIV/0!</v>
      </c>
      <c r="LJ71" s="119" t="e">
        <f t="shared" si="281"/>
        <v>#DIV/0!</v>
      </c>
      <c r="LK71" s="119" t="e">
        <f t="shared" ref="LK71:NV71" si="282">LK6/LK$28</f>
        <v>#DIV/0!</v>
      </c>
      <c r="LL71" s="119" t="e">
        <f t="shared" si="282"/>
        <v>#DIV/0!</v>
      </c>
      <c r="LM71" s="119" t="e">
        <f t="shared" si="282"/>
        <v>#DIV/0!</v>
      </c>
      <c r="LN71" s="119" t="e">
        <f t="shared" si="282"/>
        <v>#DIV/0!</v>
      </c>
      <c r="LO71" s="119" t="e">
        <f t="shared" si="282"/>
        <v>#DIV/0!</v>
      </c>
      <c r="LP71" s="119" t="e">
        <f t="shared" si="282"/>
        <v>#DIV/0!</v>
      </c>
      <c r="LQ71" s="119" t="e">
        <f t="shared" si="282"/>
        <v>#DIV/0!</v>
      </c>
      <c r="LR71" s="119" t="e">
        <f t="shared" si="282"/>
        <v>#DIV/0!</v>
      </c>
      <c r="LS71" s="119" t="e">
        <f t="shared" si="282"/>
        <v>#DIV/0!</v>
      </c>
      <c r="LT71" s="119" t="e">
        <f t="shared" si="282"/>
        <v>#DIV/0!</v>
      </c>
      <c r="LU71" s="119" t="e">
        <f t="shared" si="282"/>
        <v>#DIV/0!</v>
      </c>
      <c r="LV71" s="119" t="e">
        <f t="shared" si="282"/>
        <v>#DIV/0!</v>
      </c>
      <c r="LW71" s="119" t="e">
        <f t="shared" si="282"/>
        <v>#DIV/0!</v>
      </c>
      <c r="LX71" s="119" t="e">
        <f t="shared" si="282"/>
        <v>#DIV/0!</v>
      </c>
      <c r="LY71" s="119" t="e">
        <f t="shared" si="282"/>
        <v>#DIV/0!</v>
      </c>
      <c r="LZ71" s="119" t="e">
        <f t="shared" si="282"/>
        <v>#DIV/0!</v>
      </c>
      <c r="MA71" s="119" t="e">
        <f t="shared" si="282"/>
        <v>#DIV/0!</v>
      </c>
      <c r="MB71" s="119" t="e">
        <f t="shared" si="282"/>
        <v>#DIV/0!</v>
      </c>
      <c r="MC71" s="119" t="e">
        <f t="shared" si="282"/>
        <v>#DIV/0!</v>
      </c>
      <c r="MD71" s="119" t="e">
        <f t="shared" si="282"/>
        <v>#DIV/0!</v>
      </c>
      <c r="ME71" s="119" t="e">
        <f t="shared" si="282"/>
        <v>#DIV/0!</v>
      </c>
      <c r="MF71" s="119" t="e">
        <f t="shared" si="282"/>
        <v>#DIV/0!</v>
      </c>
      <c r="MG71" s="119" t="e">
        <f t="shared" si="282"/>
        <v>#DIV/0!</v>
      </c>
      <c r="MH71" s="119" t="e">
        <f t="shared" si="282"/>
        <v>#DIV/0!</v>
      </c>
      <c r="MI71" s="119" t="e">
        <f t="shared" si="282"/>
        <v>#DIV/0!</v>
      </c>
      <c r="MJ71" s="119" t="e">
        <f t="shared" si="282"/>
        <v>#DIV/0!</v>
      </c>
      <c r="MK71" s="119" t="e">
        <f t="shared" si="282"/>
        <v>#DIV/0!</v>
      </c>
      <c r="ML71" s="119" t="e">
        <f t="shared" si="282"/>
        <v>#DIV/0!</v>
      </c>
      <c r="MM71" s="119" t="e">
        <f t="shared" si="282"/>
        <v>#DIV/0!</v>
      </c>
      <c r="MN71" s="119" t="e">
        <f t="shared" si="282"/>
        <v>#DIV/0!</v>
      </c>
      <c r="MO71" s="119" t="e">
        <f t="shared" si="282"/>
        <v>#DIV/0!</v>
      </c>
      <c r="MP71" s="119" t="e">
        <f t="shared" si="282"/>
        <v>#DIV/0!</v>
      </c>
      <c r="MQ71" s="119" t="e">
        <f t="shared" si="282"/>
        <v>#DIV/0!</v>
      </c>
      <c r="MR71" s="119" t="e">
        <f t="shared" si="282"/>
        <v>#DIV/0!</v>
      </c>
      <c r="MS71" s="119" t="e">
        <f t="shared" si="282"/>
        <v>#DIV/0!</v>
      </c>
      <c r="MT71" s="119" t="e">
        <f t="shared" si="282"/>
        <v>#DIV/0!</v>
      </c>
      <c r="MU71" s="119" t="e">
        <f t="shared" si="282"/>
        <v>#DIV/0!</v>
      </c>
      <c r="MV71" s="119" t="e">
        <f t="shared" si="282"/>
        <v>#DIV/0!</v>
      </c>
      <c r="MW71" s="119" t="e">
        <f t="shared" si="282"/>
        <v>#DIV/0!</v>
      </c>
      <c r="MX71" s="119" t="e">
        <f t="shared" si="282"/>
        <v>#DIV/0!</v>
      </c>
      <c r="MY71" s="119" t="e">
        <f t="shared" si="282"/>
        <v>#DIV/0!</v>
      </c>
      <c r="MZ71" s="119" t="e">
        <f t="shared" si="282"/>
        <v>#DIV/0!</v>
      </c>
      <c r="NA71" s="119" t="e">
        <f t="shared" si="282"/>
        <v>#DIV/0!</v>
      </c>
      <c r="NB71" s="119" t="e">
        <f t="shared" si="282"/>
        <v>#DIV/0!</v>
      </c>
      <c r="NC71" s="119" t="e">
        <f t="shared" si="282"/>
        <v>#DIV/0!</v>
      </c>
      <c r="ND71" s="119" t="e">
        <f t="shared" si="282"/>
        <v>#DIV/0!</v>
      </c>
      <c r="NE71" s="119">
        <f t="shared" si="282"/>
        <v>0.52840339065532138</v>
      </c>
      <c r="NF71" s="119">
        <f t="shared" si="282"/>
        <v>0.30091358353528169</v>
      </c>
      <c r="NG71" s="119">
        <f t="shared" si="282"/>
        <v>0.2484956640649848</v>
      </c>
      <c r="NH71" s="119">
        <f t="shared" si="282"/>
        <v>0.22511706733633746</v>
      </c>
      <c r="NI71" s="119">
        <f t="shared" si="282"/>
        <v>0.22731928108893881</v>
      </c>
      <c r="NJ71" s="119">
        <f t="shared" si="282"/>
        <v>0.26097676401997766</v>
      </c>
      <c r="NK71" s="119">
        <f t="shared" si="282"/>
        <v>0.19430355535437546</v>
      </c>
      <c r="NL71" s="119">
        <f t="shared" si="282"/>
        <v>0.34553207200985675</v>
      </c>
      <c r="NM71" s="119">
        <f t="shared" si="282"/>
        <v>0.44805109439608887</v>
      </c>
      <c r="NN71" s="119">
        <f t="shared" si="282"/>
        <v>0.23829189989945257</v>
      </c>
      <c r="NO71" s="119">
        <f t="shared" si="282"/>
        <v>0.24410340793776072</v>
      </c>
      <c r="NP71" s="119">
        <f t="shared" si="282"/>
        <v>0.2988055420403859</v>
      </c>
      <c r="NQ71" s="119">
        <f t="shared" si="282"/>
        <v>0.30525980612852621</v>
      </c>
      <c r="NR71" s="282">
        <f t="shared" si="282"/>
        <v>0.13248450166905104</v>
      </c>
      <c r="NS71" s="119">
        <f t="shared" si="282"/>
        <v>0.2504920446503896</v>
      </c>
      <c r="NT71" s="119">
        <f t="shared" si="282"/>
        <v>0.16905601335330994</v>
      </c>
      <c r="NU71" s="119">
        <f t="shared" si="282"/>
        <v>0.41503971262184586</v>
      </c>
      <c r="NV71" s="119">
        <f t="shared" si="282"/>
        <v>0.43555262267416345</v>
      </c>
      <c r="NW71" s="119">
        <f t="shared" ref="NW71:OL71" si="283">NW6/NW$28</f>
        <v>0.131974094309559</v>
      </c>
      <c r="NX71" s="119">
        <f t="shared" si="283"/>
        <v>0.15215440271648117</v>
      </c>
      <c r="NY71" s="119" t="e">
        <f t="shared" si="283"/>
        <v>#DIV/0!</v>
      </c>
      <c r="NZ71" s="119" t="e">
        <f t="shared" si="283"/>
        <v>#DIV/0!</v>
      </c>
      <c r="OA71" s="119" t="e">
        <f t="shared" si="283"/>
        <v>#DIV/0!</v>
      </c>
      <c r="OB71" s="119" t="e">
        <f t="shared" si="283"/>
        <v>#DIV/0!</v>
      </c>
      <c r="OC71" s="119" t="e">
        <f t="shared" si="283"/>
        <v>#DIV/0!</v>
      </c>
      <c r="OD71" s="119">
        <f t="shared" si="283"/>
        <v>0</v>
      </c>
      <c r="OE71" s="119">
        <f t="shared" si="283"/>
        <v>0</v>
      </c>
      <c r="OF71" s="119" t="e">
        <f t="shared" si="283"/>
        <v>#DIV/0!</v>
      </c>
      <c r="OG71" s="119" t="e">
        <f t="shared" si="283"/>
        <v>#VALUE!</v>
      </c>
      <c r="OH71" s="119" t="e">
        <f t="shared" si="283"/>
        <v>#DIV/0!</v>
      </c>
      <c r="OI71" s="119" t="e">
        <f t="shared" si="283"/>
        <v>#DIV/0!</v>
      </c>
      <c r="OJ71" s="119" t="e">
        <f t="shared" si="283"/>
        <v>#DIV/0!</v>
      </c>
      <c r="OK71" s="119" t="e">
        <f t="shared" si="283"/>
        <v>#DIV/0!</v>
      </c>
      <c r="OL71" s="119" t="e">
        <f t="shared" si="283"/>
        <v>#DIV/0!</v>
      </c>
      <c r="OM71" s="119"/>
      <c r="ON71" s="119" t="e">
        <f t="shared" ref="ON71:OO92" si="284">ON6/ON$28</f>
        <v>#DIV/0!</v>
      </c>
      <c r="OO71" s="119" t="e">
        <f t="shared" si="284"/>
        <v>#DIV/0!</v>
      </c>
    </row>
    <row r="72" spans="1:405" s="149" customFormat="1" ht="17" customHeight="1" thickBot="1" x14ac:dyDescent="0.25">
      <c r="A72" s="148"/>
      <c r="B72" s="134" t="s">
        <v>36</v>
      </c>
      <c r="C72" s="119">
        <f t="shared" ref="C72:BN72" si="285">C7/C$28</f>
        <v>9.5402634326309826E-2</v>
      </c>
      <c r="D72" s="119">
        <f t="shared" si="285"/>
        <v>4.9211456662816636E-3</v>
      </c>
      <c r="E72" s="119">
        <f t="shared" si="285"/>
        <v>0.15689176526657489</v>
      </c>
      <c r="F72" s="119">
        <f t="shared" si="285"/>
        <v>0.16960177245022706</v>
      </c>
      <c r="G72" s="119">
        <f t="shared" si="285"/>
        <v>0.14268959202552436</v>
      </c>
      <c r="H72" s="119">
        <f t="shared" si="285"/>
        <v>1.3628029452740347E-2</v>
      </c>
      <c r="I72" s="119">
        <f t="shared" si="285"/>
        <v>0.14360596102627979</v>
      </c>
      <c r="J72" s="119">
        <f t="shared" si="285"/>
        <v>0.10733100965837443</v>
      </c>
      <c r="K72" s="119">
        <f t="shared" si="285"/>
        <v>8.4117820041231486E-2</v>
      </c>
      <c r="L72" s="119">
        <f t="shared" si="285"/>
        <v>0.10469741610451265</v>
      </c>
      <c r="M72" s="119">
        <f t="shared" si="285"/>
        <v>4.2926321080918553E-2</v>
      </c>
      <c r="N72" s="119">
        <f t="shared" si="285"/>
        <v>3.163823386309968E-3</v>
      </c>
      <c r="O72" s="119">
        <f t="shared" si="285"/>
        <v>0.1952082125922226</v>
      </c>
      <c r="P72" s="119">
        <f t="shared" si="285"/>
        <v>1.9796534732157051E-2</v>
      </c>
      <c r="Q72" s="119">
        <f t="shared" si="285"/>
        <v>6.7236376682234422E-2</v>
      </c>
      <c r="R72" s="119">
        <f t="shared" si="285"/>
        <v>8.9678458696379471E-2</v>
      </c>
      <c r="S72" s="119">
        <f t="shared" si="285"/>
        <v>7.3227241091824755E-2</v>
      </c>
      <c r="T72" s="119">
        <f t="shared" si="285"/>
        <v>9.23330599007533E-2</v>
      </c>
      <c r="U72" s="119">
        <f t="shared" si="285"/>
        <v>5.7472589457388604E-2</v>
      </c>
      <c r="V72" s="119">
        <f t="shared" si="285"/>
        <v>0.12263950185509016</v>
      </c>
      <c r="W72" s="119" t="e">
        <f t="shared" si="285"/>
        <v>#DIV/0!</v>
      </c>
      <c r="X72" s="119" t="e">
        <f t="shared" si="285"/>
        <v>#DIV/0!</v>
      </c>
      <c r="Y72" s="119" t="e">
        <f t="shared" si="285"/>
        <v>#DIV/0!</v>
      </c>
      <c r="Z72" s="119" t="e">
        <f t="shared" si="285"/>
        <v>#DIV/0!</v>
      </c>
      <c r="AA72" s="119" t="e">
        <f t="shared" si="285"/>
        <v>#DIV/0!</v>
      </c>
      <c r="AB72" s="119" t="e">
        <f t="shared" si="285"/>
        <v>#DIV/0!</v>
      </c>
      <c r="AC72" s="119" t="e">
        <f t="shared" si="285"/>
        <v>#DIV/0!</v>
      </c>
      <c r="AD72" s="119" t="e">
        <f t="shared" si="285"/>
        <v>#DIV/0!</v>
      </c>
      <c r="AE72" s="119" t="e">
        <f t="shared" si="285"/>
        <v>#DIV/0!</v>
      </c>
      <c r="AF72" s="119" t="e">
        <f t="shared" si="285"/>
        <v>#DIV/0!</v>
      </c>
      <c r="AG72" s="119" t="e">
        <f t="shared" si="285"/>
        <v>#DIV/0!</v>
      </c>
      <c r="AH72" s="119" t="e">
        <f t="shared" si="285"/>
        <v>#DIV/0!</v>
      </c>
      <c r="AI72" s="119" t="e">
        <f t="shared" si="285"/>
        <v>#DIV/0!</v>
      </c>
      <c r="AJ72" s="119" t="e">
        <f t="shared" si="285"/>
        <v>#DIV/0!</v>
      </c>
      <c r="AK72" s="119" t="e">
        <f t="shared" si="285"/>
        <v>#DIV/0!</v>
      </c>
      <c r="AL72" s="119" t="e">
        <f t="shared" si="285"/>
        <v>#DIV/0!</v>
      </c>
      <c r="AM72" s="119" t="e">
        <f t="shared" si="285"/>
        <v>#DIV/0!</v>
      </c>
      <c r="AN72" s="119" t="e">
        <f t="shared" si="285"/>
        <v>#DIV/0!</v>
      </c>
      <c r="AO72" s="119" t="e">
        <f t="shared" si="285"/>
        <v>#DIV/0!</v>
      </c>
      <c r="AP72" s="119" t="e">
        <f t="shared" si="285"/>
        <v>#DIV/0!</v>
      </c>
      <c r="AQ72" s="119" t="e">
        <f t="shared" si="285"/>
        <v>#DIV/0!</v>
      </c>
      <c r="AR72" s="119" t="e">
        <f t="shared" si="285"/>
        <v>#DIV/0!</v>
      </c>
      <c r="AS72" s="119" t="e">
        <f t="shared" si="285"/>
        <v>#DIV/0!</v>
      </c>
      <c r="AT72" s="119" t="e">
        <f t="shared" si="285"/>
        <v>#DIV/0!</v>
      </c>
      <c r="AU72" s="119" t="e">
        <f t="shared" si="285"/>
        <v>#DIV/0!</v>
      </c>
      <c r="AV72" s="119" t="e">
        <f t="shared" si="285"/>
        <v>#DIV/0!</v>
      </c>
      <c r="AW72" s="119" t="e">
        <f t="shared" si="285"/>
        <v>#DIV/0!</v>
      </c>
      <c r="AX72" s="119" t="e">
        <f t="shared" si="285"/>
        <v>#DIV/0!</v>
      </c>
      <c r="AY72" s="119" t="e">
        <f t="shared" si="285"/>
        <v>#DIV/0!</v>
      </c>
      <c r="AZ72" s="119" t="e">
        <f t="shared" si="285"/>
        <v>#DIV/0!</v>
      </c>
      <c r="BA72" s="119" t="e">
        <f t="shared" si="285"/>
        <v>#DIV/0!</v>
      </c>
      <c r="BB72" s="119" t="e">
        <f t="shared" si="285"/>
        <v>#DIV/0!</v>
      </c>
      <c r="BC72" s="119" t="e">
        <f t="shared" si="285"/>
        <v>#DIV/0!</v>
      </c>
      <c r="BD72" s="119" t="e">
        <f t="shared" si="285"/>
        <v>#DIV/0!</v>
      </c>
      <c r="BE72" s="119" t="e">
        <f t="shared" si="285"/>
        <v>#DIV/0!</v>
      </c>
      <c r="BF72" s="119" t="e">
        <f t="shared" si="285"/>
        <v>#DIV/0!</v>
      </c>
      <c r="BG72" s="119" t="e">
        <f t="shared" si="285"/>
        <v>#DIV/0!</v>
      </c>
      <c r="BH72" s="119" t="e">
        <f t="shared" si="285"/>
        <v>#DIV/0!</v>
      </c>
      <c r="BI72" s="119" t="e">
        <f t="shared" si="285"/>
        <v>#DIV/0!</v>
      </c>
      <c r="BJ72" s="119" t="e">
        <f t="shared" si="285"/>
        <v>#DIV/0!</v>
      </c>
      <c r="BK72" s="119" t="e">
        <f t="shared" si="285"/>
        <v>#DIV/0!</v>
      </c>
      <c r="BL72" s="119" t="e">
        <f t="shared" si="285"/>
        <v>#DIV/0!</v>
      </c>
      <c r="BM72" s="119" t="e">
        <f t="shared" si="285"/>
        <v>#DIV/0!</v>
      </c>
      <c r="BN72" s="119" t="e">
        <f t="shared" si="285"/>
        <v>#DIV/0!</v>
      </c>
      <c r="BO72" s="119" t="e">
        <f t="shared" ref="BO72:DZ72" si="286">BO7/BO$28</f>
        <v>#DIV/0!</v>
      </c>
      <c r="BP72" s="119" t="e">
        <f t="shared" si="286"/>
        <v>#DIV/0!</v>
      </c>
      <c r="BQ72" s="119" t="e">
        <f t="shared" si="286"/>
        <v>#DIV/0!</v>
      </c>
      <c r="BR72" s="119" t="e">
        <f t="shared" si="286"/>
        <v>#DIV/0!</v>
      </c>
      <c r="BS72" s="119" t="e">
        <f t="shared" si="286"/>
        <v>#DIV/0!</v>
      </c>
      <c r="BT72" s="119" t="e">
        <f t="shared" si="286"/>
        <v>#DIV/0!</v>
      </c>
      <c r="BU72" s="119" t="e">
        <f t="shared" si="286"/>
        <v>#DIV/0!</v>
      </c>
      <c r="BV72" s="119" t="e">
        <f t="shared" si="286"/>
        <v>#DIV/0!</v>
      </c>
      <c r="BW72" s="119" t="e">
        <f t="shared" si="286"/>
        <v>#DIV/0!</v>
      </c>
      <c r="BX72" s="119" t="e">
        <f t="shared" si="286"/>
        <v>#DIV/0!</v>
      </c>
      <c r="BY72" s="119" t="e">
        <f t="shared" si="286"/>
        <v>#DIV/0!</v>
      </c>
      <c r="BZ72" s="119" t="e">
        <f t="shared" si="286"/>
        <v>#DIV/0!</v>
      </c>
      <c r="CA72" s="119" t="e">
        <f t="shared" si="286"/>
        <v>#DIV/0!</v>
      </c>
      <c r="CB72" s="119" t="e">
        <f t="shared" si="286"/>
        <v>#DIV/0!</v>
      </c>
      <c r="CC72" s="119" t="e">
        <f t="shared" si="286"/>
        <v>#DIV/0!</v>
      </c>
      <c r="CD72" s="119" t="e">
        <f t="shared" si="286"/>
        <v>#DIV/0!</v>
      </c>
      <c r="CE72" s="119" t="e">
        <f t="shared" si="286"/>
        <v>#DIV/0!</v>
      </c>
      <c r="CF72" s="119" t="e">
        <f t="shared" si="286"/>
        <v>#DIV/0!</v>
      </c>
      <c r="CG72" s="119" t="e">
        <f t="shared" si="286"/>
        <v>#DIV/0!</v>
      </c>
      <c r="CH72" s="119" t="e">
        <f t="shared" si="286"/>
        <v>#DIV/0!</v>
      </c>
      <c r="CI72" s="119" t="e">
        <f t="shared" si="286"/>
        <v>#DIV/0!</v>
      </c>
      <c r="CJ72" s="119" t="e">
        <f t="shared" si="286"/>
        <v>#DIV/0!</v>
      </c>
      <c r="CK72" s="119" t="e">
        <f t="shared" si="286"/>
        <v>#DIV/0!</v>
      </c>
      <c r="CL72" s="119" t="e">
        <f t="shared" si="286"/>
        <v>#DIV/0!</v>
      </c>
      <c r="CM72" s="119" t="e">
        <f t="shared" si="286"/>
        <v>#DIV/0!</v>
      </c>
      <c r="CN72" s="119" t="e">
        <f t="shared" si="286"/>
        <v>#DIV/0!</v>
      </c>
      <c r="CO72" s="119" t="e">
        <f t="shared" si="286"/>
        <v>#DIV/0!</v>
      </c>
      <c r="CP72" s="119" t="e">
        <f t="shared" si="286"/>
        <v>#DIV/0!</v>
      </c>
      <c r="CQ72" s="119" t="e">
        <f t="shared" si="286"/>
        <v>#DIV/0!</v>
      </c>
      <c r="CR72" s="119" t="e">
        <f t="shared" si="286"/>
        <v>#DIV/0!</v>
      </c>
      <c r="CS72" s="119" t="e">
        <f t="shared" si="286"/>
        <v>#DIV/0!</v>
      </c>
      <c r="CT72" s="119" t="e">
        <f t="shared" si="286"/>
        <v>#DIV/0!</v>
      </c>
      <c r="CU72" s="119" t="e">
        <f t="shared" si="286"/>
        <v>#DIV/0!</v>
      </c>
      <c r="CV72" s="119" t="e">
        <f t="shared" si="286"/>
        <v>#DIV/0!</v>
      </c>
      <c r="CW72" s="119" t="e">
        <f t="shared" si="286"/>
        <v>#DIV/0!</v>
      </c>
      <c r="CX72" s="119" t="e">
        <f t="shared" si="286"/>
        <v>#DIV/0!</v>
      </c>
      <c r="CY72" s="119" t="e">
        <f t="shared" si="286"/>
        <v>#DIV/0!</v>
      </c>
      <c r="CZ72" s="119" t="e">
        <f t="shared" si="286"/>
        <v>#DIV/0!</v>
      </c>
      <c r="DA72" s="119" t="e">
        <f t="shared" si="286"/>
        <v>#DIV/0!</v>
      </c>
      <c r="DB72" s="119" t="e">
        <f t="shared" si="286"/>
        <v>#DIV/0!</v>
      </c>
      <c r="DC72" s="119" t="e">
        <f t="shared" si="286"/>
        <v>#DIV/0!</v>
      </c>
      <c r="DD72" s="119" t="e">
        <f t="shared" si="286"/>
        <v>#DIV/0!</v>
      </c>
      <c r="DE72" s="119" t="e">
        <f t="shared" si="286"/>
        <v>#DIV/0!</v>
      </c>
      <c r="DF72" s="119" t="e">
        <f t="shared" si="286"/>
        <v>#DIV/0!</v>
      </c>
      <c r="DG72" s="119" t="e">
        <f t="shared" si="286"/>
        <v>#DIV/0!</v>
      </c>
      <c r="DH72" s="119" t="e">
        <f t="shared" si="286"/>
        <v>#DIV/0!</v>
      </c>
      <c r="DI72" s="119" t="e">
        <f t="shared" si="286"/>
        <v>#DIV/0!</v>
      </c>
      <c r="DJ72" s="119" t="e">
        <f t="shared" si="286"/>
        <v>#DIV/0!</v>
      </c>
      <c r="DK72" s="119" t="e">
        <f t="shared" si="286"/>
        <v>#DIV/0!</v>
      </c>
      <c r="DL72" s="119" t="e">
        <f t="shared" si="286"/>
        <v>#DIV/0!</v>
      </c>
      <c r="DM72" s="119" t="e">
        <f t="shared" si="286"/>
        <v>#DIV/0!</v>
      </c>
      <c r="DN72" s="119" t="e">
        <f t="shared" si="286"/>
        <v>#DIV/0!</v>
      </c>
      <c r="DO72" s="119" t="e">
        <f t="shared" si="286"/>
        <v>#DIV/0!</v>
      </c>
      <c r="DP72" s="119" t="e">
        <f t="shared" si="286"/>
        <v>#DIV/0!</v>
      </c>
      <c r="DQ72" s="119" t="e">
        <f t="shared" si="286"/>
        <v>#DIV/0!</v>
      </c>
      <c r="DR72" s="119" t="e">
        <f t="shared" si="286"/>
        <v>#DIV/0!</v>
      </c>
      <c r="DS72" s="119" t="e">
        <f t="shared" si="286"/>
        <v>#DIV/0!</v>
      </c>
      <c r="DT72" s="119" t="e">
        <f t="shared" si="286"/>
        <v>#DIV/0!</v>
      </c>
      <c r="DU72" s="119" t="e">
        <f t="shared" si="286"/>
        <v>#DIV/0!</v>
      </c>
      <c r="DV72" s="119" t="e">
        <f t="shared" si="286"/>
        <v>#DIV/0!</v>
      </c>
      <c r="DW72" s="119" t="e">
        <f t="shared" si="286"/>
        <v>#DIV/0!</v>
      </c>
      <c r="DX72" s="119" t="e">
        <f t="shared" si="286"/>
        <v>#DIV/0!</v>
      </c>
      <c r="DY72" s="119" t="e">
        <f t="shared" si="286"/>
        <v>#DIV/0!</v>
      </c>
      <c r="DZ72" s="119" t="e">
        <f t="shared" si="286"/>
        <v>#DIV/0!</v>
      </c>
      <c r="EA72" s="119" t="e">
        <f t="shared" ref="EA72:GL72" si="287">EA7/EA$28</f>
        <v>#DIV/0!</v>
      </c>
      <c r="EB72" s="119" t="e">
        <f t="shared" si="287"/>
        <v>#DIV/0!</v>
      </c>
      <c r="EC72" s="119" t="e">
        <f t="shared" si="287"/>
        <v>#DIV/0!</v>
      </c>
      <c r="ED72" s="119" t="e">
        <f t="shared" si="287"/>
        <v>#DIV/0!</v>
      </c>
      <c r="EE72" s="119" t="e">
        <f t="shared" si="287"/>
        <v>#DIV/0!</v>
      </c>
      <c r="EF72" s="119" t="e">
        <f t="shared" si="287"/>
        <v>#DIV/0!</v>
      </c>
      <c r="EG72" s="119" t="e">
        <f t="shared" si="287"/>
        <v>#DIV/0!</v>
      </c>
      <c r="EH72" s="119" t="e">
        <f t="shared" si="287"/>
        <v>#DIV/0!</v>
      </c>
      <c r="EI72" s="119" t="e">
        <f t="shared" si="287"/>
        <v>#DIV/0!</v>
      </c>
      <c r="EJ72" s="119" t="e">
        <f t="shared" si="287"/>
        <v>#DIV/0!</v>
      </c>
      <c r="EK72" s="119" t="e">
        <f t="shared" si="287"/>
        <v>#DIV/0!</v>
      </c>
      <c r="EL72" s="119" t="e">
        <f t="shared" si="287"/>
        <v>#DIV/0!</v>
      </c>
      <c r="EM72" s="119" t="e">
        <f t="shared" si="287"/>
        <v>#DIV/0!</v>
      </c>
      <c r="EN72" s="119" t="e">
        <f t="shared" si="287"/>
        <v>#DIV/0!</v>
      </c>
      <c r="EO72" s="119" t="e">
        <f t="shared" si="287"/>
        <v>#DIV/0!</v>
      </c>
      <c r="EP72" s="119" t="e">
        <f t="shared" si="287"/>
        <v>#DIV/0!</v>
      </c>
      <c r="EQ72" s="119" t="e">
        <f t="shared" si="287"/>
        <v>#DIV/0!</v>
      </c>
      <c r="ER72" s="119" t="e">
        <f t="shared" si="287"/>
        <v>#DIV/0!</v>
      </c>
      <c r="ES72" s="119" t="e">
        <f t="shared" si="287"/>
        <v>#DIV/0!</v>
      </c>
      <c r="ET72" s="119" t="e">
        <f t="shared" si="287"/>
        <v>#DIV/0!</v>
      </c>
      <c r="EU72" s="119" t="e">
        <f t="shared" si="287"/>
        <v>#DIV/0!</v>
      </c>
      <c r="EV72" s="119" t="e">
        <f t="shared" si="287"/>
        <v>#DIV/0!</v>
      </c>
      <c r="EW72" s="119" t="e">
        <f t="shared" si="287"/>
        <v>#DIV/0!</v>
      </c>
      <c r="EX72" s="119" t="e">
        <f t="shared" si="287"/>
        <v>#DIV/0!</v>
      </c>
      <c r="EY72" s="119" t="e">
        <f t="shared" si="287"/>
        <v>#DIV/0!</v>
      </c>
      <c r="EZ72" s="119" t="e">
        <f t="shared" si="287"/>
        <v>#DIV/0!</v>
      </c>
      <c r="FA72" s="119" t="e">
        <f t="shared" si="287"/>
        <v>#DIV/0!</v>
      </c>
      <c r="FB72" s="119" t="e">
        <f t="shared" si="287"/>
        <v>#DIV/0!</v>
      </c>
      <c r="FC72" s="119" t="e">
        <f t="shared" si="287"/>
        <v>#DIV/0!</v>
      </c>
      <c r="FD72" s="119" t="e">
        <f t="shared" si="287"/>
        <v>#DIV/0!</v>
      </c>
      <c r="FE72" s="119" t="e">
        <f t="shared" si="287"/>
        <v>#DIV/0!</v>
      </c>
      <c r="FF72" s="119" t="e">
        <f t="shared" si="287"/>
        <v>#DIV/0!</v>
      </c>
      <c r="FG72" s="119" t="e">
        <f t="shared" si="287"/>
        <v>#DIV/0!</v>
      </c>
      <c r="FH72" s="119" t="e">
        <f t="shared" si="287"/>
        <v>#DIV/0!</v>
      </c>
      <c r="FI72" s="119" t="e">
        <f t="shared" si="287"/>
        <v>#DIV/0!</v>
      </c>
      <c r="FJ72" s="119" t="e">
        <f t="shared" si="287"/>
        <v>#DIV/0!</v>
      </c>
      <c r="FK72" s="119" t="e">
        <f t="shared" si="287"/>
        <v>#DIV/0!</v>
      </c>
      <c r="FL72" s="119" t="e">
        <f t="shared" si="287"/>
        <v>#DIV/0!</v>
      </c>
      <c r="FM72" s="119" t="e">
        <f t="shared" si="287"/>
        <v>#DIV/0!</v>
      </c>
      <c r="FN72" s="119" t="e">
        <f t="shared" si="287"/>
        <v>#DIV/0!</v>
      </c>
      <c r="FO72" s="119" t="e">
        <f t="shared" si="287"/>
        <v>#DIV/0!</v>
      </c>
      <c r="FP72" s="119" t="e">
        <f t="shared" si="287"/>
        <v>#DIV/0!</v>
      </c>
      <c r="FQ72" s="119" t="e">
        <f t="shared" si="287"/>
        <v>#DIV/0!</v>
      </c>
      <c r="FR72" s="119" t="e">
        <f t="shared" si="287"/>
        <v>#DIV/0!</v>
      </c>
      <c r="FS72" s="119" t="e">
        <f t="shared" si="287"/>
        <v>#DIV/0!</v>
      </c>
      <c r="FT72" s="119" t="e">
        <f t="shared" si="287"/>
        <v>#DIV/0!</v>
      </c>
      <c r="FU72" s="119" t="e">
        <f t="shared" si="287"/>
        <v>#DIV/0!</v>
      </c>
      <c r="FV72" s="119" t="e">
        <f t="shared" si="287"/>
        <v>#DIV/0!</v>
      </c>
      <c r="FW72" s="119" t="e">
        <f t="shared" si="287"/>
        <v>#DIV/0!</v>
      </c>
      <c r="FX72" s="119" t="e">
        <f t="shared" si="287"/>
        <v>#DIV/0!</v>
      </c>
      <c r="FY72" s="119" t="e">
        <f t="shared" si="287"/>
        <v>#DIV/0!</v>
      </c>
      <c r="FZ72" s="119" t="e">
        <f t="shared" si="287"/>
        <v>#DIV/0!</v>
      </c>
      <c r="GA72" s="223" t="e">
        <f t="shared" si="287"/>
        <v>#DIV/0!</v>
      </c>
      <c r="GB72" s="119" t="e">
        <f t="shared" si="287"/>
        <v>#DIV/0!</v>
      </c>
      <c r="GC72" s="119" t="e">
        <f t="shared" si="287"/>
        <v>#DIV/0!</v>
      </c>
      <c r="GD72" s="119" t="e">
        <f t="shared" si="287"/>
        <v>#DIV/0!</v>
      </c>
      <c r="GE72" s="119" t="e">
        <f t="shared" si="287"/>
        <v>#DIV/0!</v>
      </c>
      <c r="GF72" s="119" t="e">
        <f t="shared" si="287"/>
        <v>#DIV/0!</v>
      </c>
      <c r="GG72" s="119" t="e">
        <f t="shared" si="287"/>
        <v>#DIV/0!</v>
      </c>
      <c r="GH72" s="119" t="e">
        <f t="shared" si="287"/>
        <v>#DIV/0!</v>
      </c>
      <c r="GI72" s="119" t="e">
        <f t="shared" si="287"/>
        <v>#DIV/0!</v>
      </c>
      <c r="GJ72" s="119" t="e">
        <f t="shared" si="287"/>
        <v>#DIV/0!</v>
      </c>
      <c r="GK72" s="119" t="e">
        <f t="shared" si="287"/>
        <v>#DIV/0!</v>
      </c>
      <c r="GL72" s="119" t="e">
        <f t="shared" si="287"/>
        <v>#DIV/0!</v>
      </c>
      <c r="GM72" s="119" t="e">
        <f t="shared" ref="GM72:IX72" si="288">GM7/GM$28</f>
        <v>#DIV/0!</v>
      </c>
      <c r="GN72" s="119" t="e">
        <f t="shared" si="288"/>
        <v>#DIV/0!</v>
      </c>
      <c r="GO72" s="119" t="e">
        <f t="shared" si="288"/>
        <v>#DIV/0!</v>
      </c>
      <c r="GP72" s="119" t="e">
        <f t="shared" si="288"/>
        <v>#DIV/0!</v>
      </c>
      <c r="GQ72" s="119" t="e">
        <f t="shared" si="288"/>
        <v>#DIV/0!</v>
      </c>
      <c r="GR72" s="119" t="e">
        <f t="shared" si="288"/>
        <v>#DIV/0!</v>
      </c>
      <c r="GS72" s="119" t="e">
        <f t="shared" si="288"/>
        <v>#DIV/0!</v>
      </c>
      <c r="GT72" s="119" t="e">
        <f t="shared" si="288"/>
        <v>#DIV/0!</v>
      </c>
      <c r="GU72" s="119" t="e">
        <f t="shared" si="288"/>
        <v>#DIV/0!</v>
      </c>
      <c r="GV72" s="119" t="e">
        <f t="shared" si="288"/>
        <v>#DIV/0!</v>
      </c>
      <c r="GW72" s="119" t="e">
        <f t="shared" si="288"/>
        <v>#DIV/0!</v>
      </c>
      <c r="GX72" s="119" t="e">
        <f t="shared" si="288"/>
        <v>#DIV/0!</v>
      </c>
      <c r="GY72" s="119" t="e">
        <f t="shared" si="288"/>
        <v>#DIV/0!</v>
      </c>
      <c r="GZ72" s="119" t="e">
        <f t="shared" si="288"/>
        <v>#DIV/0!</v>
      </c>
      <c r="HA72" s="119" t="e">
        <f t="shared" si="288"/>
        <v>#DIV/0!</v>
      </c>
      <c r="HB72" s="119" t="e">
        <f t="shared" si="288"/>
        <v>#DIV/0!</v>
      </c>
      <c r="HC72" s="119" t="e">
        <f t="shared" si="288"/>
        <v>#DIV/0!</v>
      </c>
      <c r="HD72" s="119" t="e">
        <f t="shared" si="288"/>
        <v>#DIV/0!</v>
      </c>
      <c r="HE72" s="119" t="e">
        <f t="shared" si="288"/>
        <v>#DIV/0!</v>
      </c>
      <c r="HF72" s="119" t="e">
        <f t="shared" si="288"/>
        <v>#DIV/0!</v>
      </c>
      <c r="HG72" s="119" t="e">
        <f t="shared" si="288"/>
        <v>#DIV/0!</v>
      </c>
      <c r="HH72" s="119" t="e">
        <f t="shared" si="288"/>
        <v>#DIV/0!</v>
      </c>
      <c r="HI72" s="119" t="e">
        <f t="shared" si="288"/>
        <v>#DIV/0!</v>
      </c>
      <c r="HJ72" s="119" t="e">
        <f t="shared" si="288"/>
        <v>#DIV/0!</v>
      </c>
      <c r="HK72" s="119" t="e">
        <f t="shared" si="288"/>
        <v>#DIV/0!</v>
      </c>
      <c r="HL72" s="119" t="e">
        <f t="shared" si="288"/>
        <v>#DIV/0!</v>
      </c>
      <c r="HM72" s="119" t="e">
        <f t="shared" si="288"/>
        <v>#DIV/0!</v>
      </c>
      <c r="HN72" s="119" t="e">
        <f t="shared" si="288"/>
        <v>#DIV/0!</v>
      </c>
      <c r="HO72" s="119" t="e">
        <f t="shared" si="288"/>
        <v>#DIV/0!</v>
      </c>
      <c r="HP72" s="119" t="e">
        <f t="shared" si="288"/>
        <v>#DIV/0!</v>
      </c>
      <c r="HQ72" s="119" t="e">
        <f t="shared" si="288"/>
        <v>#DIV/0!</v>
      </c>
      <c r="HR72" s="119" t="e">
        <f t="shared" si="288"/>
        <v>#DIV/0!</v>
      </c>
      <c r="HS72" s="119" t="e">
        <f t="shared" si="288"/>
        <v>#DIV/0!</v>
      </c>
      <c r="HT72" s="119" t="e">
        <f t="shared" si="288"/>
        <v>#DIV/0!</v>
      </c>
      <c r="HU72" s="119" t="e">
        <f t="shared" si="288"/>
        <v>#DIV/0!</v>
      </c>
      <c r="HV72" s="119" t="e">
        <f t="shared" si="288"/>
        <v>#DIV/0!</v>
      </c>
      <c r="HW72" s="119" t="e">
        <f t="shared" si="288"/>
        <v>#DIV/0!</v>
      </c>
      <c r="HX72" s="119" t="e">
        <f t="shared" si="288"/>
        <v>#DIV/0!</v>
      </c>
      <c r="HY72" s="119" t="e">
        <f t="shared" si="288"/>
        <v>#DIV/0!</v>
      </c>
      <c r="HZ72" s="119" t="e">
        <f t="shared" si="288"/>
        <v>#DIV/0!</v>
      </c>
      <c r="IA72" s="119" t="e">
        <f t="shared" si="288"/>
        <v>#DIV/0!</v>
      </c>
      <c r="IB72" s="119" t="e">
        <f t="shared" si="288"/>
        <v>#DIV/0!</v>
      </c>
      <c r="IC72" s="119" t="e">
        <f t="shared" si="288"/>
        <v>#DIV/0!</v>
      </c>
      <c r="ID72" s="119" t="e">
        <f t="shared" si="288"/>
        <v>#DIV/0!</v>
      </c>
      <c r="IE72" s="119" t="e">
        <f t="shared" si="288"/>
        <v>#DIV/0!</v>
      </c>
      <c r="IF72" s="119" t="e">
        <f t="shared" si="288"/>
        <v>#DIV/0!</v>
      </c>
      <c r="IG72" s="119" t="e">
        <f t="shared" si="288"/>
        <v>#DIV/0!</v>
      </c>
      <c r="IH72" s="119" t="e">
        <f t="shared" si="288"/>
        <v>#DIV/0!</v>
      </c>
      <c r="II72" s="119" t="e">
        <f t="shared" si="288"/>
        <v>#DIV/0!</v>
      </c>
      <c r="IJ72" s="119" t="e">
        <f t="shared" si="288"/>
        <v>#DIV/0!</v>
      </c>
      <c r="IK72" s="119" t="e">
        <f t="shared" si="288"/>
        <v>#DIV/0!</v>
      </c>
      <c r="IL72" s="119" t="e">
        <f t="shared" si="288"/>
        <v>#DIV/0!</v>
      </c>
      <c r="IM72" s="202" t="e">
        <f t="shared" si="288"/>
        <v>#DIV/0!</v>
      </c>
      <c r="IN72" s="119" t="e">
        <f t="shared" si="288"/>
        <v>#DIV/0!</v>
      </c>
      <c r="IO72" s="119" t="e">
        <f t="shared" si="288"/>
        <v>#DIV/0!</v>
      </c>
      <c r="IP72" s="119" t="e">
        <f t="shared" si="288"/>
        <v>#DIV/0!</v>
      </c>
      <c r="IQ72" s="119" t="e">
        <f t="shared" si="288"/>
        <v>#DIV/0!</v>
      </c>
      <c r="IR72" s="119" t="e">
        <f t="shared" si="288"/>
        <v>#DIV/0!</v>
      </c>
      <c r="IS72" s="119" t="e">
        <f t="shared" si="288"/>
        <v>#DIV/0!</v>
      </c>
      <c r="IT72" s="119" t="e">
        <f t="shared" si="288"/>
        <v>#DIV/0!</v>
      </c>
      <c r="IU72" s="119" t="e">
        <f t="shared" si="288"/>
        <v>#DIV/0!</v>
      </c>
      <c r="IV72" s="119" t="e">
        <f t="shared" si="288"/>
        <v>#DIV/0!</v>
      </c>
      <c r="IW72" s="119" t="e">
        <f t="shared" si="288"/>
        <v>#DIV/0!</v>
      </c>
      <c r="IX72" s="119" t="e">
        <f t="shared" si="288"/>
        <v>#DIV/0!</v>
      </c>
      <c r="IY72" s="119" t="e">
        <f t="shared" ref="IY72:LJ72" si="289">IY7/IY$28</f>
        <v>#DIV/0!</v>
      </c>
      <c r="IZ72" s="119" t="e">
        <f t="shared" si="289"/>
        <v>#DIV/0!</v>
      </c>
      <c r="JA72" s="119" t="e">
        <f t="shared" si="289"/>
        <v>#DIV/0!</v>
      </c>
      <c r="JB72" s="119" t="e">
        <f t="shared" si="289"/>
        <v>#DIV/0!</v>
      </c>
      <c r="JC72" s="119" t="e">
        <f t="shared" si="289"/>
        <v>#DIV/0!</v>
      </c>
      <c r="JD72" s="119" t="e">
        <f t="shared" si="289"/>
        <v>#DIV/0!</v>
      </c>
      <c r="JE72" s="119" t="e">
        <f t="shared" si="289"/>
        <v>#DIV/0!</v>
      </c>
      <c r="JF72" s="119" t="e">
        <f t="shared" si="289"/>
        <v>#DIV/0!</v>
      </c>
      <c r="JG72" s="119" t="e">
        <f t="shared" si="289"/>
        <v>#DIV/0!</v>
      </c>
      <c r="JH72" s="119" t="e">
        <f t="shared" si="289"/>
        <v>#DIV/0!</v>
      </c>
      <c r="JI72" s="119" t="e">
        <f t="shared" si="289"/>
        <v>#DIV/0!</v>
      </c>
      <c r="JJ72" s="119" t="e">
        <f t="shared" si="289"/>
        <v>#DIV/0!</v>
      </c>
      <c r="JK72" s="119" t="e">
        <f t="shared" si="289"/>
        <v>#DIV/0!</v>
      </c>
      <c r="JL72" s="119" t="e">
        <f t="shared" si="289"/>
        <v>#DIV/0!</v>
      </c>
      <c r="JM72" s="119" t="e">
        <f t="shared" si="289"/>
        <v>#DIV/0!</v>
      </c>
      <c r="JN72" s="119" t="e">
        <f t="shared" si="289"/>
        <v>#DIV/0!</v>
      </c>
      <c r="JO72" s="119" t="e">
        <f t="shared" si="289"/>
        <v>#DIV/0!</v>
      </c>
      <c r="JP72" s="282" t="e">
        <f t="shared" si="289"/>
        <v>#DIV/0!</v>
      </c>
      <c r="JQ72" s="119" t="e">
        <f t="shared" si="289"/>
        <v>#DIV/0!</v>
      </c>
      <c r="JR72" s="119" t="e">
        <f t="shared" si="289"/>
        <v>#DIV/0!</v>
      </c>
      <c r="JS72" s="119" t="e">
        <f t="shared" si="289"/>
        <v>#DIV/0!</v>
      </c>
      <c r="JT72" s="119" t="e">
        <f t="shared" si="289"/>
        <v>#DIV/0!</v>
      </c>
      <c r="JU72" s="119" t="e">
        <f t="shared" si="289"/>
        <v>#DIV/0!</v>
      </c>
      <c r="JV72" s="119" t="e">
        <f t="shared" si="289"/>
        <v>#DIV/0!</v>
      </c>
      <c r="JW72" s="119" t="e">
        <f t="shared" si="289"/>
        <v>#DIV/0!</v>
      </c>
      <c r="JX72" s="119" t="e">
        <f t="shared" si="289"/>
        <v>#DIV/0!</v>
      </c>
      <c r="JY72" s="119" t="e">
        <f t="shared" si="289"/>
        <v>#DIV/0!</v>
      </c>
      <c r="JZ72" s="119" t="e">
        <f t="shared" si="289"/>
        <v>#DIV/0!</v>
      </c>
      <c r="KA72" s="119" t="e">
        <f t="shared" si="289"/>
        <v>#DIV/0!</v>
      </c>
      <c r="KB72" s="119" t="e">
        <f t="shared" si="289"/>
        <v>#DIV/0!</v>
      </c>
      <c r="KC72" s="119" t="e">
        <f t="shared" si="289"/>
        <v>#DIV/0!</v>
      </c>
      <c r="KD72" s="119" t="e">
        <f t="shared" si="289"/>
        <v>#DIV/0!</v>
      </c>
      <c r="KE72" s="119" t="e">
        <f t="shared" si="289"/>
        <v>#DIV/0!</v>
      </c>
      <c r="KF72" s="119" t="e">
        <f t="shared" si="289"/>
        <v>#DIV/0!</v>
      </c>
      <c r="KG72" s="119" t="e">
        <f t="shared" si="289"/>
        <v>#DIV/0!</v>
      </c>
      <c r="KH72" s="119" t="e">
        <f t="shared" si="289"/>
        <v>#DIV/0!</v>
      </c>
      <c r="KI72" s="119" t="e">
        <f t="shared" si="289"/>
        <v>#DIV/0!</v>
      </c>
      <c r="KJ72" s="119" t="e">
        <f t="shared" si="289"/>
        <v>#DIV/0!</v>
      </c>
      <c r="KK72" s="119" t="e">
        <f t="shared" si="289"/>
        <v>#DIV/0!</v>
      </c>
      <c r="KL72" s="119" t="e">
        <f t="shared" si="289"/>
        <v>#DIV/0!</v>
      </c>
      <c r="KM72" s="119" t="e">
        <f t="shared" si="289"/>
        <v>#DIV/0!</v>
      </c>
      <c r="KN72" s="119" t="e">
        <f t="shared" si="289"/>
        <v>#DIV/0!</v>
      </c>
      <c r="KO72" s="119" t="e">
        <f t="shared" si="289"/>
        <v>#DIV/0!</v>
      </c>
      <c r="KP72" s="119" t="e">
        <f t="shared" si="289"/>
        <v>#DIV/0!</v>
      </c>
      <c r="KQ72" s="119" t="e">
        <f t="shared" si="289"/>
        <v>#DIV/0!</v>
      </c>
      <c r="KR72" s="119" t="e">
        <f t="shared" si="289"/>
        <v>#DIV/0!</v>
      </c>
      <c r="KS72" s="119" t="e">
        <f t="shared" si="289"/>
        <v>#DIV/0!</v>
      </c>
      <c r="KT72" s="119" t="e">
        <f t="shared" si="289"/>
        <v>#DIV/0!</v>
      </c>
      <c r="KU72" s="119" t="e">
        <f t="shared" si="289"/>
        <v>#DIV/0!</v>
      </c>
      <c r="KV72" s="119" t="e">
        <f t="shared" si="289"/>
        <v>#DIV/0!</v>
      </c>
      <c r="KW72" s="119" t="e">
        <f t="shared" si="289"/>
        <v>#DIV/0!</v>
      </c>
      <c r="KX72" s="119" t="e">
        <f t="shared" si="289"/>
        <v>#DIV/0!</v>
      </c>
      <c r="KY72" s="119" t="e">
        <f t="shared" si="289"/>
        <v>#DIV/0!</v>
      </c>
      <c r="KZ72" s="119" t="e">
        <f t="shared" si="289"/>
        <v>#DIV/0!</v>
      </c>
      <c r="LA72" s="119" t="e">
        <f t="shared" si="289"/>
        <v>#DIV/0!</v>
      </c>
      <c r="LB72" s="119" t="e">
        <f t="shared" si="289"/>
        <v>#DIV/0!</v>
      </c>
      <c r="LC72" s="119" t="e">
        <f t="shared" si="289"/>
        <v>#DIV/0!</v>
      </c>
      <c r="LD72" s="119" t="e">
        <f t="shared" si="289"/>
        <v>#DIV/0!</v>
      </c>
      <c r="LE72" s="119" t="e">
        <f t="shared" si="289"/>
        <v>#DIV/0!</v>
      </c>
      <c r="LF72" s="119" t="e">
        <f t="shared" si="289"/>
        <v>#DIV/0!</v>
      </c>
      <c r="LG72" s="119" t="e">
        <f t="shared" si="289"/>
        <v>#DIV/0!</v>
      </c>
      <c r="LH72" s="119" t="e">
        <f t="shared" si="289"/>
        <v>#DIV/0!</v>
      </c>
      <c r="LI72" s="119" t="e">
        <f t="shared" si="289"/>
        <v>#DIV/0!</v>
      </c>
      <c r="LJ72" s="119" t="e">
        <f t="shared" si="289"/>
        <v>#DIV/0!</v>
      </c>
      <c r="LK72" s="119" t="e">
        <f t="shared" ref="LK72:NV72" si="290">LK7/LK$28</f>
        <v>#DIV/0!</v>
      </c>
      <c r="LL72" s="119" t="e">
        <f t="shared" si="290"/>
        <v>#DIV/0!</v>
      </c>
      <c r="LM72" s="119" t="e">
        <f t="shared" si="290"/>
        <v>#DIV/0!</v>
      </c>
      <c r="LN72" s="119" t="e">
        <f t="shared" si="290"/>
        <v>#DIV/0!</v>
      </c>
      <c r="LO72" s="119" t="e">
        <f t="shared" si="290"/>
        <v>#DIV/0!</v>
      </c>
      <c r="LP72" s="119" t="e">
        <f t="shared" si="290"/>
        <v>#DIV/0!</v>
      </c>
      <c r="LQ72" s="119" t="e">
        <f t="shared" si="290"/>
        <v>#DIV/0!</v>
      </c>
      <c r="LR72" s="119" t="e">
        <f t="shared" si="290"/>
        <v>#DIV/0!</v>
      </c>
      <c r="LS72" s="119" t="e">
        <f t="shared" si="290"/>
        <v>#DIV/0!</v>
      </c>
      <c r="LT72" s="119" t="e">
        <f t="shared" si="290"/>
        <v>#DIV/0!</v>
      </c>
      <c r="LU72" s="119" t="e">
        <f t="shared" si="290"/>
        <v>#DIV/0!</v>
      </c>
      <c r="LV72" s="119" t="e">
        <f t="shared" si="290"/>
        <v>#DIV/0!</v>
      </c>
      <c r="LW72" s="119" t="e">
        <f t="shared" si="290"/>
        <v>#DIV/0!</v>
      </c>
      <c r="LX72" s="119" t="e">
        <f t="shared" si="290"/>
        <v>#DIV/0!</v>
      </c>
      <c r="LY72" s="119" t="e">
        <f t="shared" si="290"/>
        <v>#DIV/0!</v>
      </c>
      <c r="LZ72" s="119" t="e">
        <f t="shared" si="290"/>
        <v>#DIV/0!</v>
      </c>
      <c r="MA72" s="119" t="e">
        <f t="shared" si="290"/>
        <v>#DIV/0!</v>
      </c>
      <c r="MB72" s="119" t="e">
        <f t="shared" si="290"/>
        <v>#DIV/0!</v>
      </c>
      <c r="MC72" s="119" t="e">
        <f t="shared" si="290"/>
        <v>#DIV/0!</v>
      </c>
      <c r="MD72" s="119" t="e">
        <f t="shared" si="290"/>
        <v>#DIV/0!</v>
      </c>
      <c r="ME72" s="119" t="e">
        <f t="shared" si="290"/>
        <v>#DIV/0!</v>
      </c>
      <c r="MF72" s="119" t="e">
        <f t="shared" si="290"/>
        <v>#DIV/0!</v>
      </c>
      <c r="MG72" s="119" t="e">
        <f t="shared" si="290"/>
        <v>#DIV/0!</v>
      </c>
      <c r="MH72" s="119" t="e">
        <f t="shared" si="290"/>
        <v>#DIV/0!</v>
      </c>
      <c r="MI72" s="119" t="e">
        <f t="shared" si="290"/>
        <v>#DIV/0!</v>
      </c>
      <c r="MJ72" s="119" t="e">
        <f t="shared" si="290"/>
        <v>#DIV/0!</v>
      </c>
      <c r="MK72" s="119" t="e">
        <f t="shared" si="290"/>
        <v>#DIV/0!</v>
      </c>
      <c r="ML72" s="119" t="e">
        <f t="shared" si="290"/>
        <v>#DIV/0!</v>
      </c>
      <c r="MM72" s="119" t="e">
        <f t="shared" si="290"/>
        <v>#DIV/0!</v>
      </c>
      <c r="MN72" s="119" t="e">
        <f t="shared" si="290"/>
        <v>#DIV/0!</v>
      </c>
      <c r="MO72" s="119" t="e">
        <f t="shared" si="290"/>
        <v>#DIV/0!</v>
      </c>
      <c r="MP72" s="119" t="e">
        <f t="shared" si="290"/>
        <v>#DIV/0!</v>
      </c>
      <c r="MQ72" s="119" t="e">
        <f t="shared" si="290"/>
        <v>#DIV/0!</v>
      </c>
      <c r="MR72" s="119" t="e">
        <f t="shared" si="290"/>
        <v>#DIV/0!</v>
      </c>
      <c r="MS72" s="119" t="e">
        <f t="shared" si="290"/>
        <v>#DIV/0!</v>
      </c>
      <c r="MT72" s="119" t="e">
        <f t="shared" si="290"/>
        <v>#DIV/0!</v>
      </c>
      <c r="MU72" s="119" t="e">
        <f t="shared" si="290"/>
        <v>#DIV/0!</v>
      </c>
      <c r="MV72" s="119" t="e">
        <f t="shared" si="290"/>
        <v>#DIV/0!</v>
      </c>
      <c r="MW72" s="119" t="e">
        <f t="shared" si="290"/>
        <v>#DIV/0!</v>
      </c>
      <c r="MX72" s="119" t="e">
        <f t="shared" si="290"/>
        <v>#DIV/0!</v>
      </c>
      <c r="MY72" s="119" t="e">
        <f t="shared" si="290"/>
        <v>#DIV/0!</v>
      </c>
      <c r="MZ72" s="119" t="e">
        <f t="shared" si="290"/>
        <v>#DIV/0!</v>
      </c>
      <c r="NA72" s="119" t="e">
        <f t="shared" si="290"/>
        <v>#DIV/0!</v>
      </c>
      <c r="NB72" s="119" t="e">
        <f t="shared" si="290"/>
        <v>#DIV/0!</v>
      </c>
      <c r="NC72" s="119" t="e">
        <f t="shared" si="290"/>
        <v>#DIV/0!</v>
      </c>
      <c r="ND72" s="119" t="e">
        <f t="shared" si="290"/>
        <v>#DIV/0!</v>
      </c>
      <c r="NE72" s="119">
        <f t="shared" si="290"/>
        <v>9.5402634326309826E-2</v>
      </c>
      <c r="NF72" s="119">
        <f t="shared" si="290"/>
        <v>4.9211456662816636E-3</v>
      </c>
      <c r="NG72" s="119">
        <f t="shared" si="290"/>
        <v>0.15689176526657489</v>
      </c>
      <c r="NH72" s="119">
        <f t="shared" si="290"/>
        <v>0.16960177245022706</v>
      </c>
      <c r="NI72" s="119">
        <f t="shared" si="290"/>
        <v>0.14268959202552436</v>
      </c>
      <c r="NJ72" s="119">
        <f t="shared" si="290"/>
        <v>1.3628029452740347E-2</v>
      </c>
      <c r="NK72" s="119">
        <f t="shared" si="290"/>
        <v>0.14360596102627979</v>
      </c>
      <c r="NL72" s="119">
        <f t="shared" si="290"/>
        <v>0.10733100965837443</v>
      </c>
      <c r="NM72" s="119">
        <f t="shared" si="290"/>
        <v>8.4117820041231486E-2</v>
      </c>
      <c r="NN72" s="119">
        <f t="shared" si="290"/>
        <v>0.10469741610451265</v>
      </c>
      <c r="NO72" s="119">
        <f t="shared" si="290"/>
        <v>4.2926321080918553E-2</v>
      </c>
      <c r="NP72" s="119">
        <f t="shared" si="290"/>
        <v>3.163823386309968E-3</v>
      </c>
      <c r="NQ72" s="119">
        <f t="shared" si="290"/>
        <v>0.1952082125922226</v>
      </c>
      <c r="NR72" s="282">
        <f t="shared" si="290"/>
        <v>1.9796534732157051E-2</v>
      </c>
      <c r="NS72" s="119">
        <f t="shared" si="290"/>
        <v>6.7236376682234422E-2</v>
      </c>
      <c r="NT72" s="119">
        <f t="shared" si="290"/>
        <v>8.9678458696379471E-2</v>
      </c>
      <c r="NU72" s="119">
        <f t="shared" si="290"/>
        <v>7.3227241091824755E-2</v>
      </c>
      <c r="NV72" s="119">
        <f t="shared" si="290"/>
        <v>9.23330599007533E-2</v>
      </c>
      <c r="NW72" s="119">
        <f t="shared" ref="NW72:OL72" si="291">NW7/NW$28</f>
        <v>5.7472589457388604E-2</v>
      </c>
      <c r="NX72" s="119">
        <f t="shared" si="291"/>
        <v>0.12263950185509016</v>
      </c>
      <c r="NY72" s="119" t="e">
        <f t="shared" si="291"/>
        <v>#DIV/0!</v>
      </c>
      <c r="NZ72" s="119" t="e">
        <f t="shared" si="291"/>
        <v>#DIV/0!</v>
      </c>
      <c r="OA72" s="119" t="e">
        <f t="shared" si="291"/>
        <v>#DIV/0!</v>
      </c>
      <c r="OB72" s="119" t="e">
        <f t="shared" si="291"/>
        <v>#DIV/0!</v>
      </c>
      <c r="OC72" s="119" t="e">
        <f t="shared" si="291"/>
        <v>#DIV/0!</v>
      </c>
      <c r="OD72" s="119">
        <f t="shared" si="291"/>
        <v>0</v>
      </c>
      <c r="OE72" s="119">
        <f t="shared" si="291"/>
        <v>0</v>
      </c>
      <c r="OF72" s="119" t="e">
        <f t="shared" si="291"/>
        <v>#DIV/0!</v>
      </c>
      <c r="OG72" s="119" t="e">
        <f t="shared" si="291"/>
        <v>#DIV/0!</v>
      </c>
      <c r="OH72" s="119" t="e">
        <f t="shared" si="291"/>
        <v>#DIV/0!</v>
      </c>
      <c r="OI72" s="119" t="e">
        <f t="shared" si="291"/>
        <v>#DIV/0!</v>
      </c>
      <c r="OJ72" s="119" t="e">
        <f t="shared" si="291"/>
        <v>#DIV/0!</v>
      </c>
      <c r="OK72" s="119" t="e">
        <f t="shared" si="291"/>
        <v>#DIV/0!</v>
      </c>
      <c r="OL72" s="119" t="e">
        <f t="shared" si="291"/>
        <v>#DIV/0!</v>
      </c>
      <c r="OM72" s="119"/>
      <c r="ON72" s="119" t="e">
        <f t="shared" si="284"/>
        <v>#DIV/0!</v>
      </c>
      <c r="OO72" s="119" t="e">
        <f t="shared" si="284"/>
        <v>#DIV/0!</v>
      </c>
    </row>
    <row r="73" spans="1:405" x14ac:dyDescent="0.2">
      <c r="A73" s="330" t="s">
        <v>37</v>
      </c>
      <c r="B73" s="140" t="s">
        <v>38</v>
      </c>
      <c r="C73" s="141" t="str">
        <f t="shared" ref="C73:AH73" si="292">IFERROR(((C46-B46)/B46),"")</f>
        <v/>
      </c>
      <c r="D73" s="141" t="str">
        <f t="shared" si="292"/>
        <v/>
      </c>
      <c r="E73" s="141">
        <f t="shared" si="292"/>
        <v>-2.9699440820130474</v>
      </c>
      <c r="F73" s="141">
        <f t="shared" si="292"/>
        <v>-32.94202898550725</v>
      </c>
      <c r="G73" s="141">
        <f t="shared" si="292"/>
        <v>-0.99781925672535277</v>
      </c>
      <c r="H73" s="141">
        <f t="shared" si="292"/>
        <v>-12.39631983446645</v>
      </c>
      <c r="I73" s="141">
        <f t="shared" si="292"/>
        <v>-2.2964527260179435</v>
      </c>
      <c r="J73" s="141">
        <f t="shared" si="292"/>
        <v>-0.40453261427837695</v>
      </c>
      <c r="K73" s="141">
        <f t="shared" si="292"/>
        <v>-4.0278335340559378E-2</v>
      </c>
      <c r="L73" s="141">
        <f t="shared" si="292"/>
        <v>-1.2177155855793753</v>
      </c>
      <c r="M73" s="141">
        <f t="shared" si="292"/>
        <v>-3.5943352919573996</v>
      </c>
      <c r="N73" s="141">
        <f t="shared" si="292"/>
        <v>-2.5552401879997557</v>
      </c>
      <c r="O73" s="141">
        <f t="shared" si="292"/>
        <v>-1.2015988459457836</v>
      </c>
      <c r="P73" s="141">
        <f t="shared" si="292"/>
        <v>-1.8373626373626375</v>
      </c>
      <c r="Q73" s="141">
        <f t="shared" si="292"/>
        <v>-1.4329427083333333</v>
      </c>
      <c r="R73" s="141">
        <f t="shared" si="292"/>
        <v>-2.4209535137278224</v>
      </c>
      <c r="S73" s="141">
        <f t="shared" si="292"/>
        <v>-31.614314115308151</v>
      </c>
      <c r="T73" s="141">
        <f t="shared" si="292"/>
        <v>-0.80309239731030735</v>
      </c>
      <c r="U73" s="141">
        <f t="shared" si="292"/>
        <v>-3.2019715790025867</v>
      </c>
      <c r="V73" s="141">
        <f t="shared" si="292"/>
        <v>-1.1675962331156067</v>
      </c>
      <c r="W73" s="141">
        <f t="shared" si="292"/>
        <v>-9.5245901639344268</v>
      </c>
      <c r="X73" s="141" t="str">
        <f t="shared" si="292"/>
        <v/>
      </c>
      <c r="Y73" s="141" t="str">
        <f t="shared" si="292"/>
        <v/>
      </c>
      <c r="Z73" s="141" t="str">
        <f t="shared" si="292"/>
        <v/>
      </c>
      <c r="AA73" s="141" t="str">
        <f t="shared" si="292"/>
        <v/>
      </c>
      <c r="AB73" s="141" t="str">
        <f t="shared" si="292"/>
        <v/>
      </c>
      <c r="AC73" s="141" t="str">
        <f t="shared" si="292"/>
        <v/>
      </c>
      <c r="AD73" s="141" t="str">
        <f t="shared" si="292"/>
        <v/>
      </c>
      <c r="AE73" s="141" t="str">
        <f t="shared" si="292"/>
        <v/>
      </c>
      <c r="AF73" s="141" t="str">
        <f t="shared" si="292"/>
        <v/>
      </c>
      <c r="AG73" s="141" t="str">
        <f t="shared" si="292"/>
        <v/>
      </c>
      <c r="AH73" s="141" t="str">
        <f t="shared" si="292"/>
        <v/>
      </c>
      <c r="AI73" s="141" t="str">
        <f t="shared" ref="AI73:BN73" si="293">IFERROR(((AI46-AH46)/AH46),"")</f>
        <v/>
      </c>
      <c r="AJ73" s="141" t="str">
        <f t="shared" si="293"/>
        <v/>
      </c>
      <c r="AK73" s="141" t="str">
        <f t="shared" si="293"/>
        <v/>
      </c>
      <c r="AL73" s="141" t="str">
        <f t="shared" si="293"/>
        <v/>
      </c>
      <c r="AM73" s="141" t="str">
        <f t="shared" si="293"/>
        <v/>
      </c>
      <c r="AN73" s="141" t="str">
        <f t="shared" si="293"/>
        <v/>
      </c>
      <c r="AO73" s="141" t="str">
        <f t="shared" si="293"/>
        <v/>
      </c>
      <c r="AP73" s="141" t="str">
        <f t="shared" si="293"/>
        <v/>
      </c>
      <c r="AQ73" s="141" t="str">
        <f t="shared" si="293"/>
        <v/>
      </c>
      <c r="AR73" s="141" t="str">
        <f t="shared" si="293"/>
        <v/>
      </c>
      <c r="AS73" s="141" t="str">
        <f t="shared" si="293"/>
        <v/>
      </c>
      <c r="AT73" s="141" t="str">
        <f t="shared" si="293"/>
        <v/>
      </c>
      <c r="AU73" s="141" t="str">
        <f t="shared" si="293"/>
        <v/>
      </c>
      <c r="AV73" s="141" t="str">
        <f t="shared" si="293"/>
        <v/>
      </c>
      <c r="AW73" s="141" t="str">
        <f t="shared" si="293"/>
        <v/>
      </c>
      <c r="AX73" s="141" t="str">
        <f t="shared" si="293"/>
        <v/>
      </c>
      <c r="AY73" s="141" t="str">
        <f t="shared" si="293"/>
        <v/>
      </c>
      <c r="AZ73" s="141" t="str">
        <f t="shared" si="293"/>
        <v/>
      </c>
      <c r="BA73" s="141" t="str">
        <f t="shared" si="293"/>
        <v/>
      </c>
      <c r="BB73" s="141" t="str">
        <f t="shared" si="293"/>
        <v/>
      </c>
      <c r="BC73" s="141" t="str">
        <f t="shared" si="293"/>
        <v/>
      </c>
      <c r="BD73" s="141" t="str">
        <f t="shared" si="293"/>
        <v/>
      </c>
      <c r="BE73" s="141" t="str">
        <f t="shared" si="293"/>
        <v/>
      </c>
      <c r="BF73" s="141" t="str">
        <f t="shared" si="293"/>
        <v/>
      </c>
      <c r="BG73" s="141" t="str">
        <f t="shared" si="293"/>
        <v/>
      </c>
      <c r="BH73" s="141" t="str">
        <f t="shared" si="293"/>
        <v/>
      </c>
      <c r="BI73" s="141" t="str">
        <f t="shared" si="293"/>
        <v/>
      </c>
      <c r="BJ73" s="141" t="str">
        <f t="shared" si="293"/>
        <v/>
      </c>
      <c r="BK73" s="141" t="str">
        <f t="shared" si="293"/>
        <v/>
      </c>
      <c r="BL73" s="141" t="str">
        <f t="shared" si="293"/>
        <v/>
      </c>
      <c r="BM73" s="141" t="str">
        <f t="shared" si="293"/>
        <v/>
      </c>
      <c r="BN73" s="141" t="str">
        <f t="shared" si="293"/>
        <v/>
      </c>
      <c r="BO73" s="141" t="str">
        <f t="shared" ref="BO73:CT73" si="294">IFERROR(((BO46-BN46)/BN46),"")</f>
        <v/>
      </c>
      <c r="BP73" s="141" t="str">
        <f t="shared" si="294"/>
        <v/>
      </c>
      <c r="BQ73" s="141" t="str">
        <f t="shared" si="294"/>
        <v/>
      </c>
      <c r="BR73" s="141" t="str">
        <f t="shared" si="294"/>
        <v/>
      </c>
      <c r="BS73" s="141" t="str">
        <f t="shared" si="294"/>
        <v/>
      </c>
      <c r="BT73" s="141" t="str">
        <f t="shared" si="294"/>
        <v/>
      </c>
      <c r="BU73" s="141" t="str">
        <f t="shared" si="294"/>
        <v/>
      </c>
      <c r="BV73" s="141" t="str">
        <f t="shared" si="294"/>
        <v/>
      </c>
      <c r="BW73" s="141" t="str">
        <f t="shared" si="294"/>
        <v/>
      </c>
      <c r="BX73" s="141" t="str">
        <f t="shared" si="294"/>
        <v/>
      </c>
      <c r="BY73" s="141" t="str">
        <f t="shared" si="294"/>
        <v/>
      </c>
      <c r="BZ73" s="141" t="str">
        <f t="shared" si="294"/>
        <v/>
      </c>
      <c r="CA73" s="141" t="str">
        <f t="shared" si="294"/>
        <v/>
      </c>
      <c r="CB73" s="141" t="str">
        <f t="shared" si="294"/>
        <v/>
      </c>
      <c r="CC73" s="141" t="str">
        <f t="shared" si="294"/>
        <v/>
      </c>
      <c r="CD73" s="141" t="str">
        <f t="shared" si="294"/>
        <v/>
      </c>
      <c r="CE73" s="141" t="str">
        <f t="shared" si="294"/>
        <v/>
      </c>
      <c r="CF73" s="141" t="str">
        <f t="shared" si="294"/>
        <v/>
      </c>
      <c r="CG73" s="141" t="str">
        <f t="shared" si="294"/>
        <v/>
      </c>
      <c r="CH73" s="141" t="str">
        <f t="shared" si="294"/>
        <v/>
      </c>
      <c r="CI73" s="141" t="str">
        <f t="shared" si="294"/>
        <v/>
      </c>
      <c r="CJ73" s="141" t="str">
        <f t="shared" si="294"/>
        <v/>
      </c>
      <c r="CK73" s="141" t="str">
        <f t="shared" si="294"/>
        <v/>
      </c>
      <c r="CL73" s="141" t="str">
        <f t="shared" si="294"/>
        <v/>
      </c>
      <c r="CM73" s="141" t="str">
        <f t="shared" si="294"/>
        <v/>
      </c>
      <c r="CN73" s="141" t="str">
        <f t="shared" si="294"/>
        <v/>
      </c>
      <c r="CO73" s="141" t="str">
        <f t="shared" si="294"/>
        <v/>
      </c>
      <c r="CP73" s="141" t="str">
        <f t="shared" si="294"/>
        <v/>
      </c>
      <c r="CQ73" s="141" t="str">
        <f t="shared" si="294"/>
        <v/>
      </c>
      <c r="CR73" s="141" t="str">
        <f t="shared" si="294"/>
        <v/>
      </c>
      <c r="CS73" s="141" t="str">
        <f t="shared" si="294"/>
        <v/>
      </c>
      <c r="CT73" s="141" t="str">
        <f t="shared" si="294"/>
        <v/>
      </c>
      <c r="CU73" s="141" t="str">
        <f t="shared" ref="CU73:DS73" si="295">IFERROR(((CU46-CT46)/CT46),"")</f>
        <v/>
      </c>
      <c r="CV73" s="141" t="str">
        <f t="shared" si="295"/>
        <v/>
      </c>
      <c r="CW73" s="141" t="str">
        <f t="shared" si="295"/>
        <v/>
      </c>
      <c r="CX73" s="141" t="str">
        <f t="shared" si="295"/>
        <v/>
      </c>
      <c r="CY73" s="141" t="str">
        <f t="shared" si="295"/>
        <v/>
      </c>
      <c r="CZ73" s="141" t="str">
        <f t="shared" si="295"/>
        <v/>
      </c>
      <c r="DA73" s="141" t="str">
        <f t="shared" si="295"/>
        <v/>
      </c>
      <c r="DB73" s="141" t="str">
        <f t="shared" si="295"/>
        <v/>
      </c>
      <c r="DC73" s="141" t="str">
        <f t="shared" si="295"/>
        <v/>
      </c>
      <c r="DD73" s="141" t="str">
        <f t="shared" si="295"/>
        <v/>
      </c>
      <c r="DE73" s="141" t="str">
        <f t="shared" si="295"/>
        <v/>
      </c>
      <c r="DF73" s="141" t="str">
        <f t="shared" si="295"/>
        <v/>
      </c>
      <c r="DG73" s="141" t="str">
        <f t="shared" si="295"/>
        <v/>
      </c>
      <c r="DH73" s="141" t="str">
        <f t="shared" si="295"/>
        <v/>
      </c>
      <c r="DI73" s="141" t="str">
        <f t="shared" si="295"/>
        <v/>
      </c>
      <c r="DJ73" s="141" t="str">
        <f t="shared" si="295"/>
        <v/>
      </c>
      <c r="DK73" s="141" t="str">
        <f t="shared" si="295"/>
        <v/>
      </c>
      <c r="DL73" s="141" t="str">
        <f t="shared" si="295"/>
        <v/>
      </c>
      <c r="DM73" s="141" t="str">
        <f t="shared" si="295"/>
        <v/>
      </c>
      <c r="DN73" s="141" t="str">
        <f t="shared" si="295"/>
        <v/>
      </c>
      <c r="DO73" s="141" t="str">
        <f t="shared" si="295"/>
        <v/>
      </c>
      <c r="DP73" s="141" t="str">
        <f t="shared" si="295"/>
        <v/>
      </c>
      <c r="DQ73" s="141" t="str">
        <f t="shared" si="295"/>
        <v/>
      </c>
      <c r="DR73" s="141" t="str">
        <f t="shared" si="295"/>
        <v/>
      </c>
      <c r="DS73" s="142" t="str">
        <f t="shared" si="295"/>
        <v/>
      </c>
      <c r="DT73" s="143" t="e">
        <f t="shared" ref="DT73:GE73" si="296">DT8/DT$28</f>
        <v>#DIV/0!</v>
      </c>
      <c r="DU73" s="141" t="e">
        <f t="shared" si="296"/>
        <v>#DIV/0!</v>
      </c>
      <c r="DV73" s="141" t="e">
        <f t="shared" si="296"/>
        <v>#DIV/0!</v>
      </c>
      <c r="DW73" s="141" t="e">
        <f t="shared" si="296"/>
        <v>#DIV/0!</v>
      </c>
      <c r="DX73" s="141" t="e">
        <f t="shared" si="296"/>
        <v>#DIV/0!</v>
      </c>
      <c r="DY73" s="141" t="e">
        <f t="shared" si="296"/>
        <v>#DIV/0!</v>
      </c>
      <c r="DZ73" s="141" t="e">
        <f t="shared" si="296"/>
        <v>#DIV/0!</v>
      </c>
      <c r="EA73" s="141" t="e">
        <f t="shared" si="296"/>
        <v>#DIV/0!</v>
      </c>
      <c r="EB73" s="141" t="e">
        <f t="shared" si="296"/>
        <v>#DIV/0!</v>
      </c>
      <c r="EC73" s="141" t="e">
        <f t="shared" si="296"/>
        <v>#DIV/0!</v>
      </c>
      <c r="ED73" s="141" t="e">
        <f t="shared" si="296"/>
        <v>#DIV/0!</v>
      </c>
      <c r="EE73" s="141" t="e">
        <f t="shared" si="296"/>
        <v>#DIV/0!</v>
      </c>
      <c r="EF73" s="141" t="e">
        <f t="shared" si="296"/>
        <v>#DIV/0!</v>
      </c>
      <c r="EG73" s="141" t="e">
        <f t="shared" si="296"/>
        <v>#DIV/0!</v>
      </c>
      <c r="EH73" s="141" t="e">
        <f t="shared" si="296"/>
        <v>#DIV/0!</v>
      </c>
      <c r="EI73" s="141" t="e">
        <f t="shared" si="296"/>
        <v>#DIV/0!</v>
      </c>
      <c r="EJ73" s="141" t="e">
        <f t="shared" si="296"/>
        <v>#DIV/0!</v>
      </c>
      <c r="EK73" s="141" t="e">
        <f t="shared" si="296"/>
        <v>#DIV/0!</v>
      </c>
      <c r="EL73" s="141" t="e">
        <f t="shared" si="296"/>
        <v>#DIV/0!</v>
      </c>
      <c r="EM73" s="141" t="e">
        <f t="shared" si="296"/>
        <v>#DIV/0!</v>
      </c>
      <c r="EN73" s="141" t="e">
        <f t="shared" si="296"/>
        <v>#DIV/0!</v>
      </c>
      <c r="EO73" s="141" t="e">
        <f t="shared" si="296"/>
        <v>#DIV/0!</v>
      </c>
      <c r="EP73" s="141" t="e">
        <f t="shared" si="296"/>
        <v>#DIV/0!</v>
      </c>
      <c r="EQ73" s="141" t="e">
        <f t="shared" si="296"/>
        <v>#DIV/0!</v>
      </c>
      <c r="ER73" s="141" t="e">
        <f t="shared" si="296"/>
        <v>#DIV/0!</v>
      </c>
      <c r="ES73" s="141" t="e">
        <f t="shared" si="296"/>
        <v>#DIV/0!</v>
      </c>
      <c r="ET73" s="141" t="e">
        <f t="shared" si="296"/>
        <v>#DIV/0!</v>
      </c>
      <c r="EU73" s="141" t="e">
        <f t="shared" si="296"/>
        <v>#DIV/0!</v>
      </c>
      <c r="EV73" s="141" t="e">
        <f t="shared" si="296"/>
        <v>#DIV/0!</v>
      </c>
      <c r="EW73" s="141" t="e">
        <f t="shared" si="296"/>
        <v>#DIV/0!</v>
      </c>
      <c r="EX73" s="141" t="e">
        <f t="shared" si="296"/>
        <v>#DIV/0!</v>
      </c>
      <c r="EY73" s="141" t="e">
        <f t="shared" si="296"/>
        <v>#DIV/0!</v>
      </c>
      <c r="EZ73" s="141" t="e">
        <f t="shared" si="296"/>
        <v>#DIV/0!</v>
      </c>
      <c r="FA73" s="141" t="e">
        <f t="shared" si="296"/>
        <v>#DIV/0!</v>
      </c>
      <c r="FB73" s="141" t="e">
        <f t="shared" si="296"/>
        <v>#DIV/0!</v>
      </c>
      <c r="FC73" s="141" t="e">
        <f t="shared" si="296"/>
        <v>#DIV/0!</v>
      </c>
      <c r="FD73" s="141" t="e">
        <f t="shared" si="296"/>
        <v>#DIV/0!</v>
      </c>
      <c r="FE73" s="141" t="e">
        <f t="shared" si="296"/>
        <v>#DIV/0!</v>
      </c>
      <c r="FF73" s="141" t="e">
        <f t="shared" si="296"/>
        <v>#DIV/0!</v>
      </c>
      <c r="FG73" s="141" t="e">
        <f t="shared" si="296"/>
        <v>#DIV/0!</v>
      </c>
      <c r="FH73" s="141" t="e">
        <f t="shared" si="296"/>
        <v>#DIV/0!</v>
      </c>
      <c r="FI73" s="141" t="e">
        <f t="shared" si="296"/>
        <v>#DIV/0!</v>
      </c>
      <c r="FJ73" s="141" t="e">
        <f t="shared" si="296"/>
        <v>#DIV/0!</v>
      </c>
      <c r="FK73" s="141" t="e">
        <f t="shared" si="296"/>
        <v>#DIV/0!</v>
      </c>
      <c r="FL73" s="141" t="e">
        <f t="shared" si="296"/>
        <v>#DIV/0!</v>
      </c>
      <c r="FM73" s="141" t="e">
        <f t="shared" si="296"/>
        <v>#DIV/0!</v>
      </c>
      <c r="FN73" s="141" t="e">
        <f t="shared" si="296"/>
        <v>#DIV/0!</v>
      </c>
      <c r="FO73" s="141" t="e">
        <f t="shared" si="296"/>
        <v>#DIV/0!</v>
      </c>
      <c r="FP73" s="141" t="e">
        <f t="shared" si="296"/>
        <v>#DIV/0!</v>
      </c>
      <c r="FQ73" s="141" t="e">
        <f t="shared" si="296"/>
        <v>#DIV/0!</v>
      </c>
      <c r="FR73" s="141" t="e">
        <f t="shared" si="296"/>
        <v>#DIV/0!</v>
      </c>
      <c r="FS73" s="141" t="e">
        <f t="shared" si="296"/>
        <v>#DIV/0!</v>
      </c>
      <c r="FT73" s="142" t="e">
        <f t="shared" si="296"/>
        <v>#DIV/0!</v>
      </c>
      <c r="FU73" s="142" t="e">
        <f t="shared" si="296"/>
        <v>#DIV/0!</v>
      </c>
      <c r="FV73" s="142" t="e">
        <f t="shared" si="296"/>
        <v>#DIV/0!</v>
      </c>
      <c r="FW73" s="142" t="e">
        <f t="shared" si="296"/>
        <v>#DIV/0!</v>
      </c>
      <c r="FX73" s="142" t="e">
        <f t="shared" si="296"/>
        <v>#DIV/0!</v>
      </c>
      <c r="FY73" s="142" t="e">
        <f t="shared" si="296"/>
        <v>#DIV/0!</v>
      </c>
      <c r="FZ73" s="142" t="e">
        <f t="shared" si="296"/>
        <v>#DIV/0!</v>
      </c>
      <c r="GA73" s="223" t="e">
        <f t="shared" si="296"/>
        <v>#DIV/0!</v>
      </c>
      <c r="GB73" s="142" t="e">
        <f t="shared" si="296"/>
        <v>#DIV/0!</v>
      </c>
      <c r="GC73" s="142" t="e">
        <f t="shared" si="296"/>
        <v>#DIV/0!</v>
      </c>
      <c r="GD73" s="142" t="e">
        <f t="shared" si="296"/>
        <v>#DIV/0!</v>
      </c>
      <c r="GE73" s="142" t="e">
        <f t="shared" si="296"/>
        <v>#DIV/0!</v>
      </c>
      <c r="GF73" s="142" t="e">
        <f t="shared" ref="GF73:IQ73" si="297">GF8/GF$28</f>
        <v>#DIV/0!</v>
      </c>
      <c r="GG73" s="142" t="e">
        <f t="shared" si="297"/>
        <v>#DIV/0!</v>
      </c>
      <c r="GH73" s="142" t="e">
        <f t="shared" si="297"/>
        <v>#DIV/0!</v>
      </c>
      <c r="GI73" s="142" t="e">
        <f t="shared" si="297"/>
        <v>#DIV/0!</v>
      </c>
      <c r="GJ73" s="142" t="e">
        <f t="shared" si="297"/>
        <v>#DIV/0!</v>
      </c>
      <c r="GK73" s="142" t="e">
        <f t="shared" si="297"/>
        <v>#DIV/0!</v>
      </c>
      <c r="GL73" s="142" t="e">
        <f t="shared" si="297"/>
        <v>#DIV/0!</v>
      </c>
      <c r="GM73" s="142" t="e">
        <f t="shared" si="297"/>
        <v>#DIV/0!</v>
      </c>
      <c r="GN73" s="142" t="e">
        <f t="shared" si="297"/>
        <v>#DIV/0!</v>
      </c>
      <c r="GO73" s="142" t="e">
        <f t="shared" si="297"/>
        <v>#DIV/0!</v>
      </c>
      <c r="GP73" s="142" t="e">
        <f t="shared" si="297"/>
        <v>#DIV/0!</v>
      </c>
      <c r="GQ73" s="142" t="e">
        <f t="shared" si="297"/>
        <v>#DIV/0!</v>
      </c>
      <c r="GR73" s="142" t="e">
        <f t="shared" si="297"/>
        <v>#DIV/0!</v>
      </c>
      <c r="GS73" s="142" t="e">
        <f t="shared" si="297"/>
        <v>#DIV/0!</v>
      </c>
      <c r="GT73" s="142" t="e">
        <f t="shared" si="297"/>
        <v>#DIV/0!</v>
      </c>
      <c r="GU73" s="142" t="e">
        <f t="shared" si="297"/>
        <v>#DIV/0!</v>
      </c>
      <c r="GV73" s="142" t="e">
        <f t="shared" si="297"/>
        <v>#DIV/0!</v>
      </c>
      <c r="GW73" s="142" t="e">
        <f t="shared" si="297"/>
        <v>#DIV/0!</v>
      </c>
      <c r="GX73" s="142" t="e">
        <f t="shared" si="297"/>
        <v>#DIV/0!</v>
      </c>
      <c r="GY73" s="142" t="e">
        <f t="shared" si="297"/>
        <v>#DIV/0!</v>
      </c>
      <c r="GZ73" s="142" t="e">
        <f t="shared" si="297"/>
        <v>#DIV/0!</v>
      </c>
      <c r="HA73" s="142" t="e">
        <f t="shared" si="297"/>
        <v>#DIV/0!</v>
      </c>
      <c r="HB73" s="142" t="e">
        <f t="shared" si="297"/>
        <v>#DIV/0!</v>
      </c>
      <c r="HC73" s="142" t="e">
        <f t="shared" si="297"/>
        <v>#DIV/0!</v>
      </c>
      <c r="HD73" s="142" t="e">
        <f t="shared" si="297"/>
        <v>#DIV/0!</v>
      </c>
      <c r="HE73" s="142" t="e">
        <f t="shared" si="297"/>
        <v>#DIV/0!</v>
      </c>
      <c r="HF73" s="142" t="e">
        <f t="shared" si="297"/>
        <v>#DIV/0!</v>
      </c>
      <c r="HG73" s="142" t="e">
        <f t="shared" si="297"/>
        <v>#DIV/0!</v>
      </c>
      <c r="HH73" s="142" t="e">
        <f t="shared" si="297"/>
        <v>#DIV/0!</v>
      </c>
      <c r="HI73" s="142" t="e">
        <f t="shared" si="297"/>
        <v>#DIV/0!</v>
      </c>
      <c r="HJ73" s="142" t="e">
        <f t="shared" si="297"/>
        <v>#DIV/0!</v>
      </c>
      <c r="HK73" s="142" t="e">
        <f t="shared" si="297"/>
        <v>#DIV/0!</v>
      </c>
      <c r="HL73" s="142" t="e">
        <f t="shared" si="297"/>
        <v>#DIV/0!</v>
      </c>
      <c r="HM73" s="142" t="e">
        <f t="shared" si="297"/>
        <v>#DIV/0!</v>
      </c>
      <c r="HN73" s="142" t="e">
        <f t="shared" si="297"/>
        <v>#DIV/0!</v>
      </c>
      <c r="HO73" s="142" t="e">
        <f t="shared" si="297"/>
        <v>#DIV/0!</v>
      </c>
      <c r="HP73" s="142" t="e">
        <f t="shared" si="297"/>
        <v>#DIV/0!</v>
      </c>
      <c r="HQ73" s="142" t="e">
        <f t="shared" si="297"/>
        <v>#DIV/0!</v>
      </c>
      <c r="HR73" s="142" t="e">
        <f t="shared" si="297"/>
        <v>#DIV/0!</v>
      </c>
      <c r="HS73" s="142" t="e">
        <f t="shared" si="297"/>
        <v>#DIV/0!</v>
      </c>
      <c r="HT73" s="142" t="e">
        <f t="shared" si="297"/>
        <v>#DIV/0!</v>
      </c>
      <c r="HU73" s="142" t="e">
        <f t="shared" si="297"/>
        <v>#DIV/0!</v>
      </c>
      <c r="HV73" s="142" t="e">
        <f t="shared" si="297"/>
        <v>#DIV/0!</v>
      </c>
      <c r="HW73" s="142" t="e">
        <f t="shared" si="297"/>
        <v>#DIV/0!</v>
      </c>
      <c r="HX73" s="142" t="e">
        <f t="shared" si="297"/>
        <v>#DIV/0!</v>
      </c>
      <c r="HY73" s="142" t="e">
        <f t="shared" si="297"/>
        <v>#DIV/0!</v>
      </c>
      <c r="HZ73" s="142" t="e">
        <f t="shared" si="297"/>
        <v>#DIV/0!</v>
      </c>
      <c r="IA73" s="142" t="e">
        <f t="shared" si="297"/>
        <v>#DIV/0!</v>
      </c>
      <c r="IB73" s="142" t="e">
        <f t="shared" si="297"/>
        <v>#DIV/0!</v>
      </c>
      <c r="IC73" s="142" t="e">
        <f t="shared" si="297"/>
        <v>#DIV/0!</v>
      </c>
      <c r="ID73" s="142" t="e">
        <f t="shared" si="297"/>
        <v>#DIV/0!</v>
      </c>
      <c r="IE73" s="142" t="e">
        <f t="shared" si="297"/>
        <v>#DIV/0!</v>
      </c>
      <c r="IF73" s="142" t="e">
        <f t="shared" si="297"/>
        <v>#DIV/0!</v>
      </c>
      <c r="IG73" s="142" t="e">
        <f t="shared" si="297"/>
        <v>#DIV/0!</v>
      </c>
      <c r="IH73" s="142" t="e">
        <f t="shared" si="297"/>
        <v>#DIV/0!</v>
      </c>
      <c r="II73" s="142" t="e">
        <f t="shared" si="297"/>
        <v>#DIV/0!</v>
      </c>
      <c r="IJ73" s="142" t="e">
        <f t="shared" si="297"/>
        <v>#DIV/0!</v>
      </c>
      <c r="IK73" s="142" t="e">
        <f t="shared" si="297"/>
        <v>#DIV/0!</v>
      </c>
      <c r="IL73" s="142" t="e">
        <f t="shared" si="297"/>
        <v>#DIV/0!</v>
      </c>
      <c r="IM73" s="202" t="e">
        <f t="shared" si="297"/>
        <v>#DIV/0!</v>
      </c>
      <c r="IN73" s="142" t="e">
        <f t="shared" si="297"/>
        <v>#DIV/0!</v>
      </c>
      <c r="IO73" s="142" t="e">
        <f t="shared" si="297"/>
        <v>#DIV/0!</v>
      </c>
      <c r="IP73" s="142" t="e">
        <f t="shared" si="297"/>
        <v>#DIV/0!</v>
      </c>
      <c r="IQ73" s="142" t="e">
        <f t="shared" si="297"/>
        <v>#DIV/0!</v>
      </c>
      <c r="IR73" s="142" t="e">
        <f t="shared" ref="IR73:LC73" si="298">IR8/IR$28</f>
        <v>#DIV/0!</v>
      </c>
      <c r="IS73" s="142" t="e">
        <f t="shared" si="298"/>
        <v>#DIV/0!</v>
      </c>
      <c r="IT73" s="142" t="e">
        <f t="shared" si="298"/>
        <v>#DIV/0!</v>
      </c>
      <c r="IU73" s="142" t="e">
        <f t="shared" si="298"/>
        <v>#DIV/0!</v>
      </c>
      <c r="IV73" s="142" t="e">
        <f t="shared" si="298"/>
        <v>#DIV/0!</v>
      </c>
      <c r="IW73" s="142" t="e">
        <f t="shared" si="298"/>
        <v>#DIV/0!</v>
      </c>
      <c r="IX73" s="142" t="e">
        <f t="shared" si="298"/>
        <v>#DIV/0!</v>
      </c>
      <c r="IY73" s="142" t="e">
        <f t="shared" si="298"/>
        <v>#DIV/0!</v>
      </c>
      <c r="IZ73" s="142" t="e">
        <f t="shared" si="298"/>
        <v>#DIV/0!</v>
      </c>
      <c r="JA73" s="142" t="e">
        <f t="shared" si="298"/>
        <v>#DIV/0!</v>
      </c>
      <c r="JB73" s="142" t="e">
        <f t="shared" si="298"/>
        <v>#DIV/0!</v>
      </c>
      <c r="JC73" s="142" t="e">
        <f t="shared" si="298"/>
        <v>#DIV/0!</v>
      </c>
      <c r="JD73" s="142" t="e">
        <f t="shared" si="298"/>
        <v>#DIV/0!</v>
      </c>
      <c r="JE73" s="142" t="e">
        <f t="shared" si="298"/>
        <v>#DIV/0!</v>
      </c>
      <c r="JF73" s="142" t="e">
        <f t="shared" si="298"/>
        <v>#DIV/0!</v>
      </c>
      <c r="JG73" s="142" t="e">
        <f t="shared" si="298"/>
        <v>#DIV/0!</v>
      </c>
      <c r="JH73" s="142" t="e">
        <f t="shared" si="298"/>
        <v>#DIV/0!</v>
      </c>
      <c r="JI73" s="142" t="e">
        <f t="shared" si="298"/>
        <v>#DIV/0!</v>
      </c>
      <c r="JJ73" s="142" t="e">
        <f t="shared" si="298"/>
        <v>#DIV/0!</v>
      </c>
      <c r="JK73" s="142" t="e">
        <f t="shared" si="298"/>
        <v>#DIV/0!</v>
      </c>
      <c r="JL73" s="142" t="e">
        <f t="shared" si="298"/>
        <v>#DIV/0!</v>
      </c>
      <c r="JM73" s="142" t="e">
        <f t="shared" si="298"/>
        <v>#DIV/0!</v>
      </c>
      <c r="JN73" s="142" t="e">
        <f t="shared" si="298"/>
        <v>#DIV/0!</v>
      </c>
      <c r="JO73" s="142" t="e">
        <f t="shared" si="298"/>
        <v>#DIV/0!</v>
      </c>
      <c r="JP73" s="282" t="e">
        <f t="shared" si="298"/>
        <v>#DIV/0!</v>
      </c>
      <c r="JQ73" s="142" t="e">
        <f t="shared" si="298"/>
        <v>#DIV/0!</v>
      </c>
      <c r="JR73" s="142" t="e">
        <f t="shared" si="298"/>
        <v>#DIV/0!</v>
      </c>
      <c r="JS73" s="142" t="e">
        <f t="shared" si="298"/>
        <v>#DIV/0!</v>
      </c>
      <c r="JT73" s="142" t="e">
        <f t="shared" si="298"/>
        <v>#DIV/0!</v>
      </c>
      <c r="JU73" s="142" t="e">
        <f t="shared" si="298"/>
        <v>#DIV/0!</v>
      </c>
      <c r="JV73" s="142" t="e">
        <f t="shared" si="298"/>
        <v>#DIV/0!</v>
      </c>
      <c r="JW73" s="142" t="e">
        <f t="shared" si="298"/>
        <v>#DIV/0!</v>
      </c>
      <c r="JX73" s="142" t="e">
        <f t="shared" si="298"/>
        <v>#DIV/0!</v>
      </c>
      <c r="JY73" s="142" t="e">
        <f t="shared" si="298"/>
        <v>#DIV/0!</v>
      </c>
      <c r="JZ73" s="142" t="e">
        <f t="shared" si="298"/>
        <v>#DIV/0!</v>
      </c>
      <c r="KA73" s="142" t="e">
        <f t="shared" si="298"/>
        <v>#DIV/0!</v>
      </c>
      <c r="KB73" s="142" t="e">
        <f t="shared" si="298"/>
        <v>#DIV/0!</v>
      </c>
      <c r="KC73" s="142" t="e">
        <f t="shared" si="298"/>
        <v>#DIV/0!</v>
      </c>
      <c r="KD73" s="142" t="e">
        <f t="shared" si="298"/>
        <v>#DIV/0!</v>
      </c>
      <c r="KE73" s="142" t="e">
        <f t="shared" si="298"/>
        <v>#DIV/0!</v>
      </c>
      <c r="KF73" s="142" t="e">
        <f t="shared" si="298"/>
        <v>#DIV/0!</v>
      </c>
      <c r="KG73" s="142" t="e">
        <f t="shared" si="298"/>
        <v>#DIV/0!</v>
      </c>
      <c r="KH73" s="142" t="e">
        <f t="shared" si="298"/>
        <v>#DIV/0!</v>
      </c>
      <c r="KI73" s="142" t="e">
        <f t="shared" si="298"/>
        <v>#DIV/0!</v>
      </c>
      <c r="KJ73" s="142" t="e">
        <f t="shared" si="298"/>
        <v>#DIV/0!</v>
      </c>
      <c r="KK73" s="142" t="e">
        <f t="shared" si="298"/>
        <v>#DIV/0!</v>
      </c>
      <c r="KL73" s="142" t="e">
        <f t="shared" si="298"/>
        <v>#DIV/0!</v>
      </c>
      <c r="KM73" s="142" t="e">
        <f t="shared" si="298"/>
        <v>#DIV/0!</v>
      </c>
      <c r="KN73" s="142" t="e">
        <f t="shared" si="298"/>
        <v>#DIV/0!</v>
      </c>
      <c r="KO73" s="142" t="e">
        <f t="shared" si="298"/>
        <v>#DIV/0!</v>
      </c>
      <c r="KP73" s="142" t="e">
        <f t="shared" si="298"/>
        <v>#DIV/0!</v>
      </c>
      <c r="KQ73" s="142" t="e">
        <f t="shared" si="298"/>
        <v>#DIV/0!</v>
      </c>
      <c r="KR73" s="142" t="e">
        <f t="shared" si="298"/>
        <v>#DIV/0!</v>
      </c>
      <c r="KS73" s="142" t="e">
        <f t="shared" si="298"/>
        <v>#DIV/0!</v>
      </c>
      <c r="KT73" s="142" t="e">
        <f t="shared" si="298"/>
        <v>#DIV/0!</v>
      </c>
      <c r="KU73" s="142" t="e">
        <f t="shared" si="298"/>
        <v>#DIV/0!</v>
      </c>
      <c r="KV73" s="142" t="e">
        <f t="shared" si="298"/>
        <v>#DIV/0!</v>
      </c>
      <c r="KW73" s="142" t="e">
        <f t="shared" si="298"/>
        <v>#DIV/0!</v>
      </c>
      <c r="KX73" s="142" t="e">
        <f t="shared" si="298"/>
        <v>#DIV/0!</v>
      </c>
      <c r="KY73" s="142" t="e">
        <f t="shared" si="298"/>
        <v>#DIV/0!</v>
      </c>
      <c r="KZ73" s="142" t="e">
        <f t="shared" si="298"/>
        <v>#DIV/0!</v>
      </c>
      <c r="LA73" s="142" t="e">
        <f t="shared" si="298"/>
        <v>#DIV/0!</v>
      </c>
      <c r="LB73" s="142" t="e">
        <f t="shared" si="298"/>
        <v>#DIV/0!</v>
      </c>
      <c r="LC73" s="142" t="e">
        <f t="shared" si="298"/>
        <v>#DIV/0!</v>
      </c>
      <c r="LD73" s="142" t="e">
        <f t="shared" ref="LD73:NO73" si="299">LD8/LD$28</f>
        <v>#DIV/0!</v>
      </c>
      <c r="LE73" s="142" t="e">
        <f t="shared" si="299"/>
        <v>#DIV/0!</v>
      </c>
      <c r="LF73" s="142" t="e">
        <f t="shared" si="299"/>
        <v>#DIV/0!</v>
      </c>
      <c r="LG73" s="142" t="e">
        <f t="shared" si="299"/>
        <v>#DIV/0!</v>
      </c>
      <c r="LH73" s="142" t="e">
        <f t="shared" si="299"/>
        <v>#DIV/0!</v>
      </c>
      <c r="LI73" s="142" t="e">
        <f t="shared" si="299"/>
        <v>#DIV/0!</v>
      </c>
      <c r="LJ73" s="142" t="e">
        <f t="shared" si="299"/>
        <v>#DIV/0!</v>
      </c>
      <c r="LK73" s="142" t="e">
        <f t="shared" si="299"/>
        <v>#DIV/0!</v>
      </c>
      <c r="LL73" s="142" t="e">
        <f t="shared" si="299"/>
        <v>#DIV/0!</v>
      </c>
      <c r="LM73" s="142" t="e">
        <f t="shared" si="299"/>
        <v>#DIV/0!</v>
      </c>
      <c r="LN73" s="142" t="e">
        <f t="shared" si="299"/>
        <v>#DIV/0!</v>
      </c>
      <c r="LO73" s="142" t="e">
        <f t="shared" si="299"/>
        <v>#DIV/0!</v>
      </c>
      <c r="LP73" s="142" t="e">
        <f t="shared" si="299"/>
        <v>#DIV/0!</v>
      </c>
      <c r="LQ73" s="142" t="e">
        <f t="shared" si="299"/>
        <v>#DIV/0!</v>
      </c>
      <c r="LR73" s="142" t="e">
        <f t="shared" si="299"/>
        <v>#DIV/0!</v>
      </c>
      <c r="LS73" s="142" t="e">
        <f t="shared" si="299"/>
        <v>#DIV/0!</v>
      </c>
      <c r="LT73" s="142" t="e">
        <f t="shared" si="299"/>
        <v>#DIV/0!</v>
      </c>
      <c r="LU73" s="142" t="e">
        <f t="shared" si="299"/>
        <v>#DIV/0!</v>
      </c>
      <c r="LV73" s="142" t="e">
        <f t="shared" si="299"/>
        <v>#DIV/0!</v>
      </c>
      <c r="LW73" s="142" t="e">
        <f t="shared" si="299"/>
        <v>#DIV/0!</v>
      </c>
      <c r="LX73" s="142" t="e">
        <f t="shared" si="299"/>
        <v>#DIV/0!</v>
      </c>
      <c r="LY73" s="142" t="e">
        <f t="shared" si="299"/>
        <v>#DIV/0!</v>
      </c>
      <c r="LZ73" s="142" t="e">
        <f t="shared" si="299"/>
        <v>#DIV/0!</v>
      </c>
      <c r="MA73" s="142" t="e">
        <f t="shared" si="299"/>
        <v>#DIV/0!</v>
      </c>
      <c r="MB73" s="142" t="e">
        <f t="shared" si="299"/>
        <v>#DIV/0!</v>
      </c>
      <c r="MC73" s="142" t="e">
        <f t="shared" si="299"/>
        <v>#DIV/0!</v>
      </c>
      <c r="MD73" s="142" t="e">
        <f t="shared" si="299"/>
        <v>#DIV/0!</v>
      </c>
      <c r="ME73" s="142" t="e">
        <f t="shared" si="299"/>
        <v>#DIV/0!</v>
      </c>
      <c r="MF73" s="142" t="e">
        <f t="shared" si="299"/>
        <v>#DIV/0!</v>
      </c>
      <c r="MG73" s="142" t="e">
        <f t="shared" si="299"/>
        <v>#DIV/0!</v>
      </c>
      <c r="MH73" s="142" t="e">
        <f t="shared" si="299"/>
        <v>#DIV/0!</v>
      </c>
      <c r="MI73" s="142" t="e">
        <f t="shared" si="299"/>
        <v>#DIV/0!</v>
      </c>
      <c r="MJ73" s="142" t="e">
        <f t="shared" si="299"/>
        <v>#DIV/0!</v>
      </c>
      <c r="MK73" s="142" t="e">
        <f t="shared" si="299"/>
        <v>#DIV/0!</v>
      </c>
      <c r="ML73" s="142" t="e">
        <f t="shared" si="299"/>
        <v>#DIV/0!</v>
      </c>
      <c r="MM73" s="142" t="e">
        <f t="shared" si="299"/>
        <v>#DIV/0!</v>
      </c>
      <c r="MN73" s="142" t="e">
        <f t="shared" si="299"/>
        <v>#DIV/0!</v>
      </c>
      <c r="MO73" s="142" t="e">
        <f t="shared" si="299"/>
        <v>#DIV/0!</v>
      </c>
      <c r="MP73" s="142" t="e">
        <f t="shared" si="299"/>
        <v>#DIV/0!</v>
      </c>
      <c r="MQ73" s="142" t="e">
        <f t="shared" si="299"/>
        <v>#DIV/0!</v>
      </c>
      <c r="MR73" s="142" t="e">
        <f t="shared" si="299"/>
        <v>#DIV/0!</v>
      </c>
      <c r="MS73" s="142" t="e">
        <f t="shared" si="299"/>
        <v>#DIV/0!</v>
      </c>
      <c r="MT73" s="142" t="e">
        <f t="shared" si="299"/>
        <v>#DIV/0!</v>
      </c>
      <c r="MU73" s="142" t="e">
        <f t="shared" si="299"/>
        <v>#DIV/0!</v>
      </c>
      <c r="MV73" s="142" t="e">
        <f t="shared" si="299"/>
        <v>#DIV/0!</v>
      </c>
      <c r="MW73" s="142" t="e">
        <f t="shared" si="299"/>
        <v>#DIV/0!</v>
      </c>
      <c r="MX73" s="142" t="e">
        <f t="shared" si="299"/>
        <v>#DIV/0!</v>
      </c>
      <c r="MY73" s="142" t="e">
        <f t="shared" si="299"/>
        <v>#DIV/0!</v>
      </c>
      <c r="MZ73" s="142" t="e">
        <f t="shared" si="299"/>
        <v>#DIV/0!</v>
      </c>
      <c r="NA73" s="142" t="e">
        <f t="shared" si="299"/>
        <v>#DIV/0!</v>
      </c>
      <c r="NB73" s="142" t="e">
        <f t="shared" si="299"/>
        <v>#DIV/0!</v>
      </c>
      <c r="NC73" s="142" t="e">
        <f t="shared" si="299"/>
        <v>#DIV/0!</v>
      </c>
      <c r="ND73" s="142" t="e">
        <f t="shared" si="299"/>
        <v>#DIV/0!</v>
      </c>
      <c r="NE73" s="142">
        <f t="shared" si="299"/>
        <v>0.29071760960078374</v>
      </c>
      <c r="NF73" s="142">
        <f t="shared" si="299"/>
        <v>0.10399218313791178</v>
      </c>
      <c r="NG73" s="142">
        <f t="shared" si="299"/>
        <v>0.2018623212504157</v>
      </c>
      <c r="NH73" s="142">
        <f t="shared" si="299"/>
        <v>7.949103844575181E-2</v>
      </c>
      <c r="NI73" s="142">
        <f t="shared" si="299"/>
        <v>7.4787679046773983E-2</v>
      </c>
      <c r="NJ73" s="142">
        <f t="shared" si="299"/>
        <v>0.15068842427332993</v>
      </c>
      <c r="NK73" s="142">
        <f t="shared" si="299"/>
        <v>8.0811232449297971E-2</v>
      </c>
      <c r="NL73" s="142">
        <f t="shared" si="299"/>
        <v>0.18814536676947835</v>
      </c>
      <c r="NM73" s="142">
        <f t="shared" si="299"/>
        <v>0.20362591200530622</v>
      </c>
      <c r="NN73" s="142">
        <f t="shared" si="299"/>
        <v>9.5054521423064212E-2</v>
      </c>
      <c r="NO73" s="142">
        <f t="shared" si="299"/>
        <v>6.4719810576164161E-2</v>
      </c>
      <c r="NP73" s="142">
        <f t="shared" ref="NP73:OL73" si="300">NP8/NP$28</f>
        <v>6.8032623831310923E-2</v>
      </c>
      <c r="NQ73" s="142">
        <f t="shared" si="300"/>
        <v>0.15366614664586584</v>
      </c>
      <c r="NR73" s="282">
        <f t="shared" si="300"/>
        <v>4.3077412176124624E-2</v>
      </c>
      <c r="NS73" s="142">
        <f t="shared" si="300"/>
        <v>0.11171698364144168</v>
      </c>
      <c r="NT73" s="142">
        <f t="shared" si="300"/>
        <v>1.0675465838509316E-2</v>
      </c>
      <c r="NU73" s="142">
        <f t="shared" si="300"/>
        <v>6.5877287405812696E-2</v>
      </c>
      <c r="NV73" s="142">
        <f t="shared" si="300"/>
        <v>0.11362375138734739</v>
      </c>
      <c r="NW73" s="142">
        <f t="shared" si="300"/>
        <v>2.9681201905459875E-2</v>
      </c>
      <c r="NX73" s="142">
        <f t="shared" si="300"/>
        <v>3.9470397202098426E-2</v>
      </c>
      <c r="NY73" s="142">
        <f t="shared" si="300"/>
        <v>-3.5879337786268797E-2</v>
      </c>
      <c r="NZ73" s="142">
        <f t="shared" si="300"/>
        <v>0.2160826032166589</v>
      </c>
      <c r="OA73" s="142">
        <f t="shared" si="300"/>
        <v>0.1058985913205862</v>
      </c>
      <c r="OB73" s="142">
        <f t="shared" si="300"/>
        <v>0.10380756165072974</v>
      </c>
      <c r="OC73" s="142">
        <f t="shared" si="300"/>
        <v>0.10813010859166514</v>
      </c>
      <c r="OD73" s="142">
        <f t="shared" si="300"/>
        <v>0.10813010859166514</v>
      </c>
      <c r="OE73" s="142">
        <f t="shared" si="300"/>
        <v>1</v>
      </c>
      <c r="OF73" s="142" t="e">
        <f t="shared" si="300"/>
        <v>#DIV/0!</v>
      </c>
      <c r="OG73" s="142" t="e">
        <f t="shared" si="300"/>
        <v>#DIV/0!</v>
      </c>
      <c r="OH73" s="142" t="e">
        <f t="shared" si="300"/>
        <v>#DIV/0!</v>
      </c>
      <c r="OI73" s="142" t="e">
        <f t="shared" si="300"/>
        <v>#DIV/0!</v>
      </c>
      <c r="OJ73" s="142" t="e">
        <f t="shared" si="300"/>
        <v>#DIV/0!</v>
      </c>
      <c r="OK73" s="142" t="e">
        <f t="shared" si="300"/>
        <v>#DIV/0!</v>
      </c>
      <c r="OL73" s="142" t="e">
        <f t="shared" si="300"/>
        <v>#DIV/0!</v>
      </c>
      <c r="OM73" s="142"/>
      <c r="ON73" s="142" t="e">
        <f t="shared" si="284"/>
        <v>#DIV/0!</v>
      </c>
      <c r="OO73" s="142" t="e">
        <f t="shared" si="284"/>
        <v>#DIV/0!</v>
      </c>
    </row>
    <row r="74" spans="1:405" x14ac:dyDescent="0.2">
      <c r="A74" s="315"/>
      <c r="B74" s="144" t="s">
        <v>39</v>
      </c>
      <c r="C74" s="145" t="str">
        <f t="shared" ref="C74:AH74" si="301">IFERROR(((C47-B47)/B47),"")</f>
        <v/>
      </c>
      <c r="D74" s="145" t="str">
        <f t="shared" si="301"/>
        <v/>
      </c>
      <c r="E74" s="145" t="str">
        <f t="shared" si="301"/>
        <v/>
      </c>
      <c r="F74" s="145" t="str">
        <f t="shared" si="301"/>
        <v/>
      </c>
      <c r="G74" s="145" t="str">
        <f t="shared" si="301"/>
        <v/>
      </c>
      <c r="H74" s="145" t="str">
        <f t="shared" si="301"/>
        <v/>
      </c>
      <c r="I74" s="145" t="str">
        <f t="shared" si="301"/>
        <v/>
      </c>
      <c r="J74" s="145" t="str">
        <f t="shared" si="301"/>
        <v/>
      </c>
      <c r="K74" s="145" t="str">
        <f t="shared" si="301"/>
        <v/>
      </c>
      <c r="L74" s="145" t="str">
        <f t="shared" si="301"/>
        <v/>
      </c>
      <c r="M74" s="145" t="str">
        <f t="shared" si="301"/>
        <v/>
      </c>
      <c r="N74" s="145" t="str">
        <f t="shared" si="301"/>
        <v/>
      </c>
      <c r="O74" s="145">
        <f t="shared" si="301"/>
        <v>2.0000000000000004</v>
      </c>
      <c r="P74" s="145" t="str">
        <f t="shared" si="301"/>
        <v/>
      </c>
      <c r="Q74" s="145" t="str">
        <f t="shared" si="301"/>
        <v/>
      </c>
      <c r="R74" s="145" t="str">
        <f t="shared" si="301"/>
        <v/>
      </c>
      <c r="S74" s="145" t="str">
        <f t="shared" si="301"/>
        <v/>
      </c>
      <c r="T74" s="145" t="str">
        <f t="shared" si="301"/>
        <v/>
      </c>
      <c r="U74" s="145" t="str">
        <f t="shared" si="301"/>
        <v/>
      </c>
      <c r="V74" s="145" t="str">
        <f t="shared" si="301"/>
        <v/>
      </c>
      <c r="W74" s="145" t="str">
        <f t="shared" si="301"/>
        <v/>
      </c>
      <c r="X74" s="145" t="str">
        <f t="shared" si="301"/>
        <v/>
      </c>
      <c r="Y74" s="145" t="str">
        <f t="shared" si="301"/>
        <v/>
      </c>
      <c r="Z74" s="145" t="str">
        <f t="shared" si="301"/>
        <v/>
      </c>
      <c r="AA74" s="145" t="str">
        <f t="shared" si="301"/>
        <v/>
      </c>
      <c r="AB74" s="145" t="str">
        <f t="shared" si="301"/>
        <v/>
      </c>
      <c r="AC74" s="145" t="str">
        <f t="shared" si="301"/>
        <v/>
      </c>
      <c r="AD74" s="145" t="str">
        <f t="shared" si="301"/>
        <v/>
      </c>
      <c r="AE74" s="145" t="str">
        <f t="shared" si="301"/>
        <v/>
      </c>
      <c r="AF74" s="145" t="str">
        <f t="shared" si="301"/>
        <v/>
      </c>
      <c r="AG74" s="145" t="str">
        <f t="shared" si="301"/>
        <v/>
      </c>
      <c r="AH74" s="145" t="str">
        <f t="shared" si="301"/>
        <v/>
      </c>
      <c r="AI74" s="145" t="str">
        <f t="shared" ref="AI74:BN74" si="302">IFERROR(((AI47-AH47)/AH47),"")</f>
        <v/>
      </c>
      <c r="AJ74" s="145" t="str">
        <f t="shared" si="302"/>
        <v/>
      </c>
      <c r="AK74" s="145" t="str">
        <f t="shared" si="302"/>
        <v/>
      </c>
      <c r="AL74" s="145" t="str">
        <f t="shared" si="302"/>
        <v/>
      </c>
      <c r="AM74" s="145" t="str">
        <f t="shared" si="302"/>
        <v/>
      </c>
      <c r="AN74" s="145" t="str">
        <f t="shared" si="302"/>
        <v/>
      </c>
      <c r="AO74" s="145" t="str">
        <f t="shared" si="302"/>
        <v/>
      </c>
      <c r="AP74" s="145" t="str">
        <f t="shared" si="302"/>
        <v/>
      </c>
      <c r="AQ74" s="145" t="str">
        <f t="shared" si="302"/>
        <v/>
      </c>
      <c r="AR74" s="145" t="str">
        <f t="shared" si="302"/>
        <v/>
      </c>
      <c r="AS74" s="145" t="str">
        <f t="shared" si="302"/>
        <v/>
      </c>
      <c r="AT74" s="145" t="str">
        <f t="shared" si="302"/>
        <v/>
      </c>
      <c r="AU74" s="145" t="str">
        <f t="shared" si="302"/>
        <v/>
      </c>
      <c r="AV74" s="145" t="str">
        <f t="shared" si="302"/>
        <v/>
      </c>
      <c r="AW74" s="145" t="str">
        <f t="shared" si="302"/>
        <v/>
      </c>
      <c r="AX74" s="145" t="str">
        <f t="shared" si="302"/>
        <v/>
      </c>
      <c r="AY74" s="145" t="str">
        <f t="shared" si="302"/>
        <v/>
      </c>
      <c r="AZ74" s="145" t="str">
        <f t="shared" si="302"/>
        <v/>
      </c>
      <c r="BA74" s="145" t="str">
        <f t="shared" si="302"/>
        <v/>
      </c>
      <c r="BB74" s="145" t="str">
        <f t="shared" si="302"/>
        <v/>
      </c>
      <c r="BC74" s="145" t="str">
        <f t="shared" si="302"/>
        <v/>
      </c>
      <c r="BD74" s="145" t="str">
        <f t="shared" si="302"/>
        <v/>
      </c>
      <c r="BE74" s="145" t="str">
        <f t="shared" si="302"/>
        <v/>
      </c>
      <c r="BF74" s="145" t="str">
        <f t="shared" si="302"/>
        <v/>
      </c>
      <c r="BG74" s="145" t="str">
        <f t="shared" si="302"/>
        <v/>
      </c>
      <c r="BH74" s="145" t="str">
        <f t="shared" si="302"/>
        <v/>
      </c>
      <c r="BI74" s="145" t="str">
        <f t="shared" si="302"/>
        <v/>
      </c>
      <c r="BJ74" s="145" t="str">
        <f t="shared" si="302"/>
        <v/>
      </c>
      <c r="BK74" s="145" t="str">
        <f t="shared" si="302"/>
        <v/>
      </c>
      <c r="BL74" s="145" t="str">
        <f t="shared" si="302"/>
        <v/>
      </c>
      <c r="BM74" s="145" t="str">
        <f t="shared" si="302"/>
        <v/>
      </c>
      <c r="BN74" s="145" t="str">
        <f t="shared" si="302"/>
        <v/>
      </c>
      <c r="BO74" s="145" t="str">
        <f t="shared" ref="BO74:CT74" si="303">IFERROR(((BO47-BN47)/BN47),"")</f>
        <v/>
      </c>
      <c r="BP74" s="145" t="str">
        <f t="shared" si="303"/>
        <v/>
      </c>
      <c r="BQ74" s="145" t="str">
        <f t="shared" si="303"/>
        <v/>
      </c>
      <c r="BR74" s="145" t="str">
        <f t="shared" si="303"/>
        <v/>
      </c>
      <c r="BS74" s="145" t="str">
        <f t="shared" si="303"/>
        <v/>
      </c>
      <c r="BT74" s="145" t="str">
        <f t="shared" si="303"/>
        <v/>
      </c>
      <c r="BU74" s="145" t="str">
        <f t="shared" si="303"/>
        <v/>
      </c>
      <c r="BV74" s="145" t="str">
        <f t="shared" si="303"/>
        <v/>
      </c>
      <c r="BW74" s="145" t="str">
        <f t="shared" si="303"/>
        <v/>
      </c>
      <c r="BX74" s="145" t="str">
        <f t="shared" si="303"/>
        <v/>
      </c>
      <c r="BY74" s="145" t="str">
        <f t="shared" si="303"/>
        <v/>
      </c>
      <c r="BZ74" s="145" t="str">
        <f t="shared" si="303"/>
        <v/>
      </c>
      <c r="CA74" s="145" t="str">
        <f t="shared" si="303"/>
        <v/>
      </c>
      <c r="CB74" s="145" t="str">
        <f t="shared" si="303"/>
        <v/>
      </c>
      <c r="CC74" s="145" t="str">
        <f t="shared" si="303"/>
        <v/>
      </c>
      <c r="CD74" s="145" t="str">
        <f t="shared" si="303"/>
        <v/>
      </c>
      <c r="CE74" s="145" t="str">
        <f t="shared" si="303"/>
        <v/>
      </c>
      <c r="CF74" s="145" t="str">
        <f t="shared" si="303"/>
        <v/>
      </c>
      <c r="CG74" s="145" t="str">
        <f t="shared" si="303"/>
        <v/>
      </c>
      <c r="CH74" s="145" t="str">
        <f t="shared" si="303"/>
        <v/>
      </c>
      <c r="CI74" s="145" t="str">
        <f t="shared" si="303"/>
        <v/>
      </c>
      <c r="CJ74" s="145" t="str">
        <f t="shared" si="303"/>
        <v/>
      </c>
      <c r="CK74" s="145" t="str">
        <f t="shared" si="303"/>
        <v/>
      </c>
      <c r="CL74" s="145" t="str">
        <f t="shared" si="303"/>
        <v/>
      </c>
      <c r="CM74" s="145" t="str">
        <f t="shared" si="303"/>
        <v/>
      </c>
      <c r="CN74" s="145" t="str">
        <f t="shared" si="303"/>
        <v/>
      </c>
      <c r="CO74" s="145" t="str">
        <f t="shared" si="303"/>
        <v/>
      </c>
      <c r="CP74" s="145" t="str">
        <f t="shared" si="303"/>
        <v/>
      </c>
      <c r="CQ74" s="145" t="str">
        <f t="shared" si="303"/>
        <v/>
      </c>
      <c r="CR74" s="145" t="str">
        <f t="shared" si="303"/>
        <v/>
      </c>
      <c r="CS74" s="145" t="str">
        <f t="shared" si="303"/>
        <v/>
      </c>
      <c r="CT74" s="145" t="str">
        <f t="shared" si="303"/>
        <v/>
      </c>
      <c r="CU74" s="145" t="str">
        <f t="shared" ref="CU74:DS74" si="304">IFERROR(((CU47-CT47)/CT47),"")</f>
        <v/>
      </c>
      <c r="CV74" s="145" t="str">
        <f t="shared" si="304"/>
        <v/>
      </c>
      <c r="CW74" s="145" t="str">
        <f t="shared" si="304"/>
        <v/>
      </c>
      <c r="CX74" s="145" t="str">
        <f t="shared" si="304"/>
        <v/>
      </c>
      <c r="CY74" s="145" t="str">
        <f t="shared" si="304"/>
        <v/>
      </c>
      <c r="CZ74" s="145" t="str">
        <f t="shared" si="304"/>
        <v/>
      </c>
      <c r="DA74" s="145" t="str">
        <f t="shared" si="304"/>
        <v/>
      </c>
      <c r="DB74" s="145" t="str">
        <f t="shared" si="304"/>
        <v/>
      </c>
      <c r="DC74" s="145" t="str">
        <f t="shared" si="304"/>
        <v/>
      </c>
      <c r="DD74" s="145" t="str">
        <f t="shared" si="304"/>
        <v/>
      </c>
      <c r="DE74" s="145" t="str">
        <f t="shared" si="304"/>
        <v/>
      </c>
      <c r="DF74" s="145" t="str">
        <f t="shared" si="304"/>
        <v/>
      </c>
      <c r="DG74" s="145" t="str">
        <f t="shared" si="304"/>
        <v/>
      </c>
      <c r="DH74" s="145" t="str">
        <f t="shared" si="304"/>
        <v/>
      </c>
      <c r="DI74" s="145" t="str">
        <f t="shared" si="304"/>
        <v/>
      </c>
      <c r="DJ74" s="145" t="str">
        <f t="shared" si="304"/>
        <v/>
      </c>
      <c r="DK74" s="145" t="str">
        <f t="shared" si="304"/>
        <v/>
      </c>
      <c r="DL74" s="145" t="str">
        <f t="shared" si="304"/>
        <v/>
      </c>
      <c r="DM74" s="145" t="str">
        <f t="shared" si="304"/>
        <v/>
      </c>
      <c r="DN74" s="145" t="str">
        <f t="shared" si="304"/>
        <v/>
      </c>
      <c r="DO74" s="145" t="str">
        <f t="shared" si="304"/>
        <v/>
      </c>
      <c r="DP74" s="145" t="str">
        <f t="shared" si="304"/>
        <v/>
      </c>
      <c r="DQ74" s="145" t="str">
        <f t="shared" si="304"/>
        <v/>
      </c>
      <c r="DR74" s="145" t="str">
        <f t="shared" si="304"/>
        <v/>
      </c>
      <c r="DS74" s="146" t="str">
        <f t="shared" si="304"/>
        <v/>
      </c>
      <c r="DT74" s="147" t="e">
        <f t="shared" ref="DT74:GE74" si="305">DT9/DT$28</f>
        <v>#DIV/0!</v>
      </c>
      <c r="DU74" s="145" t="e">
        <f t="shared" si="305"/>
        <v>#DIV/0!</v>
      </c>
      <c r="DV74" s="145" t="e">
        <f t="shared" si="305"/>
        <v>#DIV/0!</v>
      </c>
      <c r="DW74" s="145" t="e">
        <f t="shared" si="305"/>
        <v>#DIV/0!</v>
      </c>
      <c r="DX74" s="145" t="e">
        <f t="shared" si="305"/>
        <v>#DIV/0!</v>
      </c>
      <c r="DY74" s="145" t="e">
        <f t="shared" si="305"/>
        <v>#DIV/0!</v>
      </c>
      <c r="DZ74" s="145" t="e">
        <f t="shared" si="305"/>
        <v>#DIV/0!</v>
      </c>
      <c r="EA74" s="145" t="e">
        <f t="shared" si="305"/>
        <v>#DIV/0!</v>
      </c>
      <c r="EB74" s="145" t="e">
        <f t="shared" si="305"/>
        <v>#DIV/0!</v>
      </c>
      <c r="EC74" s="145" t="e">
        <f t="shared" si="305"/>
        <v>#DIV/0!</v>
      </c>
      <c r="ED74" s="145" t="e">
        <f t="shared" si="305"/>
        <v>#DIV/0!</v>
      </c>
      <c r="EE74" s="145" t="e">
        <f t="shared" si="305"/>
        <v>#DIV/0!</v>
      </c>
      <c r="EF74" s="145" t="e">
        <f t="shared" si="305"/>
        <v>#DIV/0!</v>
      </c>
      <c r="EG74" s="145" t="e">
        <f t="shared" si="305"/>
        <v>#DIV/0!</v>
      </c>
      <c r="EH74" s="145" t="e">
        <f t="shared" si="305"/>
        <v>#DIV/0!</v>
      </c>
      <c r="EI74" s="145" t="e">
        <f t="shared" si="305"/>
        <v>#DIV/0!</v>
      </c>
      <c r="EJ74" s="145" t="e">
        <f t="shared" si="305"/>
        <v>#DIV/0!</v>
      </c>
      <c r="EK74" s="145" t="e">
        <f t="shared" si="305"/>
        <v>#DIV/0!</v>
      </c>
      <c r="EL74" s="145" t="e">
        <f t="shared" si="305"/>
        <v>#DIV/0!</v>
      </c>
      <c r="EM74" s="145" t="e">
        <f t="shared" si="305"/>
        <v>#DIV/0!</v>
      </c>
      <c r="EN74" s="145" t="e">
        <f t="shared" si="305"/>
        <v>#DIV/0!</v>
      </c>
      <c r="EO74" s="145" t="e">
        <f t="shared" si="305"/>
        <v>#DIV/0!</v>
      </c>
      <c r="EP74" s="145" t="e">
        <f t="shared" si="305"/>
        <v>#DIV/0!</v>
      </c>
      <c r="EQ74" s="145" t="e">
        <f t="shared" si="305"/>
        <v>#DIV/0!</v>
      </c>
      <c r="ER74" s="145" t="e">
        <f t="shared" si="305"/>
        <v>#DIV/0!</v>
      </c>
      <c r="ES74" s="145" t="e">
        <f t="shared" si="305"/>
        <v>#DIV/0!</v>
      </c>
      <c r="ET74" s="145" t="e">
        <f t="shared" si="305"/>
        <v>#DIV/0!</v>
      </c>
      <c r="EU74" s="145" t="e">
        <f t="shared" si="305"/>
        <v>#DIV/0!</v>
      </c>
      <c r="EV74" s="145" t="e">
        <f t="shared" si="305"/>
        <v>#DIV/0!</v>
      </c>
      <c r="EW74" s="145" t="e">
        <f t="shared" si="305"/>
        <v>#DIV/0!</v>
      </c>
      <c r="EX74" s="145" t="e">
        <f t="shared" si="305"/>
        <v>#DIV/0!</v>
      </c>
      <c r="EY74" s="145" t="e">
        <f t="shared" si="305"/>
        <v>#DIV/0!</v>
      </c>
      <c r="EZ74" s="145" t="e">
        <f t="shared" si="305"/>
        <v>#DIV/0!</v>
      </c>
      <c r="FA74" s="145" t="e">
        <f t="shared" si="305"/>
        <v>#DIV/0!</v>
      </c>
      <c r="FB74" s="145" t="e">
        <f t="shared" si="305"/>
        <v>#DIV/0!</v>
      </c>
      <c r="FC74" s="145" t="e">
        <f t="shared" si="305"/>
        <v>#DIV/0!</v>
      </c>
      <c r="FD74" s="145" t="e">
        <f t="shared" si="305"/>
        <v>#DIV/0!</v>
      </c>
      <c r="FE74" s="145" t="e">
        <f t="shared" si="305"/>
        <v>#DIV/0!</v>
      </c>
      <c r="FF74" s="145" t="e">
        <f t="shared" si="305"/>
        <v>#DIV/0!</v>
      </c>
      <c r="FG74" s="145" t="e">
        <f t="shared" si="305"/>
        <v>#DIV/0!</v>
      </c>
      <c r="FH74" s="145" t="e">
        <f t="shared" si="305"/>
        <v>#DIV/0!</v>
      </c>
      <c r="FI74" s="145" t="e">
        <f t="shared" si="305"/>
        <v>#DIV/0!</v>
      </c>
      <c r="FJ74" s="145" t="e">
        <f t="shared" si="305"/>
        <v>#DIV/0!</v>
      </c>
      <c r="FK74" s="145" t="e">
        <f t="shared" si="305"/>
        <v>#DIV/0!</v>
      </c>
      <c r="FL74" s="145" t="e">
        <f t="shared" si="305"/>
        <v>#DIV/0!</v>
      </c>
      <c r="FM74" s="145" t="e">
        <f t="shared" si="305"/>
        <v>#DIV/0!</v>
      </c>
      <c r="FN74" s="145" t="e">
        <f t="shared" si="305"/>
        <v>#DIV/0!</v>
      </c>
      <c r="FO74" s="145" t="e">
        <f t="shared" si="305"/>
        <v>#DIV/0!</v>
      </c>
      <c r="FP74" s="145" t="e">
        <f t="shared" si="305"/>
        <v>#DIV/0!</v>
      </c>
      <c r="FQ74" s="145" t="e">
        <f t="shared" si="305"/>
        <v>#DIV/0!</v>
      </c>
      <c r="FR74" s="145" t="e">
        <f t="shared" si="305"/>
        <v>#DIV/0!</v>
      </c>
      <c r="FS74" s="145" t="e">
        <f t="shared" si="305"/>
        <v>#DIV/0!</v>
      </c>
      <c r="FT74" s="146" t="e">
        <f t="shared" si="305"/>
        <v>#DIV/0!</v>
      </c>
      <c r="FU74" s="146" t="e">
        <f t="shared" si="305"/>
        <v>#DIV/0!</v>
      </c>
      <c r="FV74" s="146" t="e">
        <f t="shared" si="305"/>
        <v>#DIV/0!</v>
      </c>
      <c r="FW74" s="146" t="e">
        <f t="shared" si="305"/>
        <v>#DIV/0!</v>
      </c>
      <c r="FX74" s="146" t="e">
        <f t="shared" si="305"/>
        <v>#DIV/0!</v>
      </c>
      <c r="FY74" s="146" t="e">
        <f t="shared" si="305"/>
        <v>#DIV/0!</v>
      </c>
      <c r="FZ74" s="146" t="e">
        <f t="shared" si="305"/>
        <v>#DIV/0!</v>
      </c>
      <c r="GA74" s="224" t="e">
        <f t="shared" si="305"/>
        <v>#DIV/0!</v>
      </c>
      <c r="GB74" s="146" t="e">
        <f t="shared" si="305"/>
        <v>#DIV/0!</v>
      </c>
      <c r="GC74" s="146" t="e">
        <f t="shared" si="305"/>
        <v>#DIV/0!</v>
      </c>
      <c r="GD74" s="146" t="e">
        <f t="shared" si="305"/>
        <v>#DIV/0!</v>
      </c>
      <c r="GE74" s="146" t="e">
        <f t="shared" si="305"/>
        <v>#DIV/0!</v>
      </c>
      <c r="GF74" s="146" t="e">
        <f t="shared" ref="GF74:IQ74" si="306">GF9/GF$28</f>
        <v>#DIV/0!</v>
      </c>
      <c r="GG74" s="146" t="e">
        <f t="shared" si="306"/>
        <v>#DIV/0!</v>
      </c>
      <c r="GH74" s="146" t="e">
        <f t="shared" si="306"/>
        <v>#DIV/0!</v>
      </c>
      <c r="GI74" s="146" t="e">
        <f t="shared" si="306"/>
        <v>#DIV/0!</v>
      </c>
      <c r="GJ74" s="146" t="e">
        <f t="shared" si="306"/>
        <v>#DIV/0!</v>
      </c>
      <c r="GK74" s="146" t="e">
        <f t="shared" si="306"/>
        <v>#DIV/0!</v>
      </c>
      <c r="GL74" s="146" t="e">
        <f t="shared" si="306"/>
        <v>#DIV/0!</v>
      </c>
      <c r="GM74" s="146" t="e">
        <f t="shared" si="306"/>
        <v>#DIV/0!</v>
      </c>
      <c r="GN74" s="146" t="e">
        <f t="shared" si="306"/>
        <v>#DIV/0!</v>
      </c>
      <c r="GO74" s="146" t="e">
        <f t="shared" si="306"/>
        <v>#DIV/0!</v>
      </c>
      <c r="GP74" s="146" t="e">
        <f t="shared" si="306"/>
        <v>#DIV/0!</v>
      </c>
      <c r="GQ74" s="146" t="e">
        <f t="shared" si="306"/>
        <v>#DIV/0!</v>
      </c>
      <c r="GR74" s="146" t="e">
        <f t="shared" si="306"/>
        <v>#DIV/0!</v>
      </c>
      <c r="GS74" s="146" t="e">
        <f t="shared" si="306"/>
        <v>#DIV/0!</v>
      </c>
      <c r="GT74" s="146" t="e">
        <f t="shared" si="306"/>
        <v>#DIV/0!</v>
      </c>
      <c r="GU74" s="146" t="e">
        <f t="shared" si="306"/>
        <v>#DIV/0!</v>
      </c>
      <c r="GV74" s="146" t="e">
        <f t="shared" si="306"/>
        <v>#DIV/0!</v>
      </c>
      <c r="GW74" s="146" t="e">
        <f t="shared" si="306"/>
        <v>#DIV/0!</v>
      </c>
      <c r="GX74" s="146" t="e">
        <f t="shared" si="306"/>
        <v>#DIV/0!</v>
      </c>
      <c r="GY74" s="146" t="e">
        <f t="shared" si="306"/>
        <v>#DIV/0!</v>
      </c>
      <c r="GZ74" s="146" t="e">
        <f t="shared" si="306"/>
        <v>#DIV/0!</v>
      </c>
      <c r="HA74" s="146" t="e">
        <f t="shared" si="306"/>
        <v>#DIV/0!</v>
      </c>
      <c r="HB74" s="146" t="e">
        <f t="shared" si="306"/>
        <v>#DIV/0!</v>
      </c>
      <c r="HC74" s="146" t="e">
        <f t="shared" si="306"/>
        <v>#DIV/0!</v>
      </c>
      <c r="HD74" s="146" t="e">
        <f t="shared" si="306"/>
        <v>#DIV/0!</v>
      </c>
      <c r="HE74" s="146" t="e">
        <f t="shared" si="306"/>
        <v>#DIV/0!</v>
      </c>
      <c r="HF74" s="146" t="e">
        <f t="shared" si="306"/>
        <v>#DIV/0!</v>
      </c>
      <c r="HG74" s="146" t="e">
        <f t="shared" si="306"/>
        <v>#DIV/0!</v>
      </c>
      <c r="HH74" s="146" t="e">
        <f t="shared" si="306"/>
        <v>#DIV/0!</v>
      </c>
      <c r="HI74" s="146" t="e">
        <f t="shared" si="306"/>
        <v>#DIV/0!</v>
      </c>
      <c r="HJ74" s="146" t="e">
        <f t="shared" si="306"/>
        <v>#DIV/0!</v>
      </c>
      <c r="HK74" s="146" t="e">
        <f t="shared" si="306"/>
        <v>#DIV/0!</v>
      </c>
      <c r="HL74" s="146" t="e">
        <f t="shared" si="306"/>
        <v>#DIV/0!</v>
      </c>
      <c r="HM74" s="146" t="e">
        <f t="shared" si="306"/>
        <v>#DIV/0!</v>
      </c>
      <c r="HN74" s="146" t="e">
        <f t="shared" si="306"/>
        <v>#DIV/0!</v>
      </c>
      <c r="HO74" s="146" t="e">
        <f t="shared" si="306"/>
        <v>#DIV/0!</v>
      </c>
      <c r="HP74" s="146" t="e">
        <f t="shared" si="306"/>
        <v>#DIV/0!</v>
      </c>
      <c r="HQ74" s="146" t="e">
        <f t="shared" si="306"/>
        <v>#DIV/0!</v>
      </c>
      <c r="HR74" s="146" t="e">
        <f t="shared" si="306"/>
        <v>#DIV/0!</v>
      </c>
      <c r="HS74" s="146" t="e">
        <f t="shared" si="306"/>
        <v>#DIV/0!</v>
      </c>
      <c r="HT74" s="146" t="e">
        <f t="shared" si="306"/>
        <v>#DIV/0!</v>
      </c>
      <c r="HU74" s="146" t="e">
        <f t="shared" si="306"/>
        <v>#DIV/0!</v>
      </c>
      <c r="HV74" s="146" t="e">
        <f t="shared" si="306"/>
        <v>#DIV/0!</v>
      </c>
      <c r="HW74" s="146" t="e">
        <f t="shared" si="306"/>
        <v>#DIV/0!</v>
      </c>
      <c r="HX74" s="146" t="e">
        <f t="shared" si="306"/>
        <v>#DIV/0!</v>
      </c>
      <c r="HY74" s="146" t="e">
        <f t="shared" si="306"/>
        <v>#DIV/0!</v>
      </c>
      <c r="HZ74" s="146" t="e">
        <f t="shared" si="306"/>
        <v>#DIV/0!</v>
      </c>
      <c r="IA74" s="146" t="e">
        <f t="shared" si="306"/>
        <v>#DIV/0!</v>
      </c>
      <c r="IB74" s="146" t="e">
        <f t="shared" si="306"/>
        <v>#DIV/0!</v>
      </c>
      <c r="IC74" s="146" t="e">
        <f t="shared" si="306"/>
        <v>#DIV/0!</v>
      </c>
      <c r="ID74" s="146" t="e">
        <f t="shared" si="306"/>
        <v>#DIV/0!</v>
      </c>
      <c r="IE74" s="146" t="e">
        <f t="shared" si="306"/>
        <v>#DIV/0!</v>
      </c>
      <c r="IF74" s="146" t="e">
        <f t="shared" si="306"/>
        <v>#DIV/0!</v>
      </c>
      <c r="IG74" s="146" t="e">
        <f t="shared" si="306"/>
        <v>#DIV/0!</v>
      </c>
      <c r="IH74" s="146" t="e">
        <f t="shared" si="306"/>
        <v>#DIV/0!</v>
      </c>
      <c r="II74" s="146" t="e">
        <f t="shared" si="306"/>
        <v>#DIV/0!</v>
      </c>
      <c r="IJ74" s="146" t="e">
        <f t="shared" si="306"/>
        <v>#DIV/0!</v>
      </c>
      <c r="IK74" s="146" t="e">
        <f t="shared" si="306"/>
        <v>#DIV/0!</v>
      </c>
      <c r="IL74" s="146" t="e">
        <f t="shared" si="306"/>
        <v>#DIV/0!</v>
      </c>
      <c r="IM74" s="203" t="e">
        <f t="shared" si="306"/>
        <v>#DIV/0!</v>
      </c>
      <c r="IN74" s="146" t="e">
        <f t="shared" si="306"/>
        <v>#DIV/0!</v>
      </c>
      <c r="IO74" s="146" t="e">
        <f t="shared" si="306"/>
        <v>#DIV/0!</v>
      </c>
      <c r="IP74" s="146" t="e">
        <f t="shared" si="306"/>
        <v>#DIV/0!</v>
      </c>
      <c r="IQ74" s="146" t="e">
        <f t="shared" si="306"/>
        <v>#DIV/0!</v>
      </c>
      <c r="IR74" s="146" t="e">
        <f t="shared" ref="IR74:LC74" si="307">IR9/IR$28</f>
        <v>#DIV/0!</v>
      </c>
      <c r="IS74" s="146" t="e">
        <f t="shared" si="307"/>
        <v>#DIV/0!</v>
      </c>
      <c r="IT74" s="146" t="e">
        <f t="shared" si="307"/>
        <v>#DIV/0!</v>
      </c>
      <c r="IU74" s="146" t="e">
        <f t="shared" si="307"/>
        <v>#DIV/0!</v>
      </c>
      <c r="IV74" s="146" t="e">
        <f t="shared" si="307"/>
        <v>#DIV/0!</v>
      </c>
      <c r="IW74" s="146" t="e">
        <f t="shared" si="307"/>
        <v>#DIV/0!</v>
      </c>
      <c r="IX74" s="146" t="e">
        <f t="shared" si="307"/>
        <v>#DIV/0!</v>
      </c>
      <c r="IY74" s="146" t="e">
        <f t="shared" si="307"/>
        <v>#DIV/0!</v>
      </c>
      <c r="IZ74" s="146" t="e">
        <f t="shared" si="307"/>
        <v>#DIV/0!</v>
      </c>
      <c r="JA74" s="146" t="e">
        <f t="shared" si="307"/>
        <v>#DIV/0!</v>
      </c>
      <c r="JB74" s="146" t="e">
        <f t="shared" si="307"/>
        <v>#DIV/0!</v>
      </c>
      <c r="JC74" s="146" t="e">
        <f t="shared" si="307"/>
        <v>#DIV/0!</v>
      </c>
      <c r="JD74" s="146" t="e">
        <f t="shared" si="307"/>
        <v>#DIV/0!</v>
      </c>
      <c r="JE74" s="146" t="e">
        <f t="shared" si="307"/>
        <v>#DIV/0!</v>
      </c>
      <c r="JF74" s="146" t="e">
        <f t="shared" si="307"/>
        <v>#DIV/0!</v>
      </c>
      <c r="JG74" s="146" t="e">
        <f t="shared" si="307"/>
        <v>#DIV/0!</v>
      </c>
      <c r="JH74" s="146" t="e">
        <f t="shared" si="307"/>
        <v>#DIV/0!</v>
      </c>
      <c r="JI74" s="146" t="e">
        <f t="shared" si="307"/>
        <v>#DIV/0!</v>
      </c>
      <c r="JJ74" s="146" t="e">
        <f t="shared" si="307"/>
        <v>#DIV/0!</v>
      </c>
      <c r="JK74" s="146" t="e">
        <f t="shared" si="307"/>
        <v>#DIV/0!</v>
      </c>
      <c r="JL74" s="146" t="e">
        <f t="shared" si="307"/>
        <v>#DIV/0!</v>
      </c>
      <c r="JM74" s="146" t="e">
        <f t="shared" si="307"/>
        <v>#DIV/0!</v>
      </c>
      <c r="JN74" s="146" t="e">
        <f t="shared" si="307"/>
        <v>#DIV/0!</v>
      </c>
      <c r="JO74" s="146" t="e">
        <f t="shared" si="307"/>
        <v>#DIV/0!</v>
      </c>
      <c r="JP74" s="229" t="e">
        <f t="shared" si="307"/>
        <v>#DIV/0!</v>
      </c>
      <c r="JQ74" s="146" t="e">
        <f t="shared" si="307"/>
        <v>#DIV/0!</v>
      </c>
      <c r="JR74" s="146" t="e">
        <f t="shared" si="307"/>
        <v>#DIV/0!</v>
      </c>
      <c r="JS74" s="146" t="e">
        <f t="shared" si="307"/>
        <v>#DIV/0!</v>
      </c>
      <c r="JT74" s="146" t="e">
        <f t="shared" si="307"/>
        <v>#DIV/0!</v>
      </c>
      <c r="JU74" s="146" t="e">
        <f t="shared" si="307"/>
        <v>#DIV/0!</v>
      </c>
      <c r="JV74" s="146" t="e">
        <f t="shared" si="307"/>
        <v>#DIV/0!</v>
      </c>
      <c r="JW74" s="146" t="e">
        <f t="shared" si="307"/>
        <v>#DIV/0!</v>
      </c>
      <c r="JX74" s="146" t="e">
        <f t="shared" si="307"/>
        <v>#DIV/0!</v>
      </c>
      <c r="JY74" s="146" t="e">
        <f t="shared" si="307"/>
        <v>#DIV/0!</v>
      </c>
      <c r="JZ74" s="146" t="e">
        <f t="shared" si="307"/>
        <v>#DIV/0!</v>
      </c>
      <c r="KA74" s="146" t="e">
        <f t="shared" si="307"/>
        <v>#DIV/0!</v>
      </c>
      <c r="KB74" s="146" t="e">
        <f t="shared" si="307"/>
        <v>#DIV/0!</v>
      </c>
      <c r="KC74" s="146" t="e">
        <f t="shared" si="307"/>
        <v>#DIV/0!</v>
      </c>
      <c r="KD74" s="146" t="e">
        <f t="shared" si="307"/>
        <v>#DIV/0!</v>
      </c>
      <c r="KE74" s="146" t="e">
        <f t="shared" si="307"/>
        <v>#DIV/0!</v>
      </c>
      <c r="KF74" s="146" t="e">
        <f t="shared" si="307"/>
        <v>#DIV/0!</v>
      </c>
      <c r="KG74" s="146" t="e">
        <f t="shared" si="307"/>
        <v>#DIV/0!</v>
      </c>
      <c r="KH74" s="146" t="e">
        <f t="shared" si="307"/>
        <v>#DIV/0!</v>
      </c>
      <c r="KI74" s="146" t="e">
        <f t="shared" si="307"/>
        <v>#DIV/0!</v>
      </c>
      <c r="KJ74" s="146" t="e">
        <f t="shared" si="307"/>
        <v>#DIV/0!</v>
      </c>
      <c r="KK74" s="146" t="e">
        <f t="shared" si="307"/>
        <v>#DIV/0!</v>
      </c>
      <c r="KL74" s="146" t="e">
        <f t="shared" si="307"/>
        <v>#DIV/0!</v>
      </c>
      <c r="KM74" s="146" t="e">
        <f t="shared" si="307"/>
        <v>#DIV/0!</v>
      </c>
      <c r="KN74" s="146" t="e">
        <f t="shared" si="307"/>
        <v>#DIV/0!</v>
      </c>
      <c r="KO74" s="146" t="e">
        <f t="shared" si="307"/>
        <v>#DIV/0!</v>
      </c>
      <c r="KP74" s="146" t="e">
        <f t="shared" si="307"/>
        <v>#DIV/0!</v>
      </c>
      <c r="KQ74" s="146" t="e">
        <f t="shared" si="307"/>
        <v>#DIV/0!</v>
      </c>
      <c r="KR74" s="146" t="e">
        <f t="shared" si="307"/>
        <v>#DIV/0!</v>
      </c>
      <c r="KS74" s="146" t="e">
        <f t="shared" si="307"/>
        <v>#DIV/0!</v>
      </c>
      <c r="KT74" s="146" t="e">
        <f t="shared" si="307"/>
        <v>#DIV/0!</v>
      </c>
      <c r="KU74" s="146" t="e">
        <f t="shared" si="307"/>
        <v>#DIV/0!</v>
      </c>
      <c r="KV74" s="146" t="e">
        <f t="shared" si="307"/>
        <v>#DIV/0!</v>
      </c>
      <c r="KW74" s="146" t="e">
        <f t="shared" si="307"/>
        <v>#DIV/0!</v>
      </c>
      <c r="KX74" s="146" t="e">
        <f t="shared" si="307"/>
        <v>#DIV/0!</v>
      </c>
      <c r="KY74" s="146" t="e">
        <f t="shared" si="307"/>
        <v>#DIV/0!</v>
      </c>
      <c r="KZ74" s="146" t="e">
        <f t="shared" si="307"/>
        <v>#DIV/0!</v>
      </c>
      <c r="LA74" s="146" t="e">
        <f t="shared" si="307"/>
        <v>#DIV/0!</v>
      </c>
      <c r="LB74" s="146" t="e">
        <f t="shared" si="307"/>
        <v>#DIV/0!</v>
      </c>
      <c r="LC74" s="146" t="e">
        <f t="shared" si="307"/>
        <v>#DIV/0!</v>
      </c>
      <c r="LD74" s="146" t="e">
        <f t="shared" ref="LD74:NO74" si="308">LD9/LD$28</f>
        <v>#DIV/0!</v>
      </c>
      <c r="LE74" s="146" t="e">
        <f t="shared" si="308"/>
        <v>#DIV/0!</v>
      </c>
      <c r="LF74" s="146" t="e">
        <f t="shared" si="308"/>
        <v>#DIV/0!</v>
      </c>
      <c r="LG74" s="146" t="e">
        <f t="shared" si="308"/>
        <v>#DIV/0!</v>
      </c>
      <c r="LH74" s="146" t="e">
        <f t="shared" si="308"/>
        <v>#DIV/0!</v>
      </c>
      <c r="LI74" s="146" t="e">
        <f t="shared" si="308"/>
        <v>#DIV/0!</v>
      </c>
      <c r="LJ74" s="146" t="e">
        <f t="shared" si="308"/>
        <v>#DIV/0!</v>
      </c>
      <c r="LK74" s="146" t="e">
        <f t="shared" si="308"/>
        <v>#DIV/0!</v>
      </c>
      <c r="LL74" s="146" t="e">
        <f t="shared" si="308"/>
        <v>#DIV/0!</v>
      </c>
      <c r="LM74" s="146" t="e">
        <f t="shared" si="308"/>
        <v>#DIV/0!</v>
      </c>
      <c r="LN74" s="146" t="e">
        <f t="shared" si="308"/>
        <v>#DIV/0!</v>
      </c>
      <c r="LO74" s="146" t="e">
        <f t="shared" si="308"/>
        <v>#DIV/0!</v>
      </c>
      <c r="LP74" s="146" t="e">
        <f t="shared" si="308"/>
        <v>#DIV/0!</v>
      </c>
      <c r="LQ74" s="146" t="e">
        <f t="shared" si="308"/>
        <v>#DIV/0!</v>
      </c>
      <c r="LR74" s="146" t="e">
        <f t="shared" si="308"/>
        <v>#DIV/0!</v>
      </c>
      <c r="LS74" s="146" t="e">
        <f t="shared" si="308"/>
        <v>#DIV/0!</v>
      </c>
      <c r="LT74" s="146" t="e">
        <f t="shared" si="308"/>
        <v>#DIV/0!</v>
      </c>
      <c r="LU74" s="146" t="e">
        <f t="shared" si="308"/>
        <v>#DIV/0!</v>
      </c>
      <c r="LV74" s="146" t="e">
        <f t="shared" si="308"/>
        <v>#DIV/0!</v>
      </c>
      <c r="LW74" s="146" t="e">
        <f t="shared" si="308"/>
        <v>#DIV/0!</v>
      </c>
      <c r="LX74" s="146" t="e">
        <f t="shared" si="308"/>
        <v>#DIV/0!</v>
      </c>
      <c r="LY74" s="146" t="e">
        <f t="shared" si="308"/>
        <v>#DIV/0!</v>
      </c>
      <c r="LZ74" s="146" t="e">
        <f t="shared" si="308"/>
        <v>#DIV/0!</v>
      </c>
      <c r="MA74" s="146" t="e">
        <f t="shared" si="308"/>
        <v>#DIV/0!</v>
      </c>
      <c r="MB74" s="146" t="e">
        <f t="shared" si="308"/>
        <v>#DIV/0!</v>
      </c>
      <c r="MC74" s="146" t="e">
        <f t="shared" si="308"/>
        <v>#DIV/0!</v>
      </c>
      <c r="MD74" s="146" t="e">
        <f t="shared" si="308"/>
        <v>#DIV/0!</v>
      </c>
      <c r="ME74" s="146" t="e">
        <f t="shared" si="308"/>
        <v>#DIV/0!</v>
      </c>
      <c r="MF74" s="146" t="e">
        <f t="shared" si="308"/>
        <v>#DIV/0!</v>
      </c>
      <c r="MG74" s="146" t="e">
        <f t="shared" si="308"/>
        <v>#DIV/0!</v>
      </c>
      <c r="MH74" s="146" t="e">
        <f t="shared" si="308"/>
        <v>#DIV/0!</v>
      </c>
      <c r="MI74" s="146" t="e">
        <f t="shared" si="308"/>
        <v>#DIV/0!</v>
      </c>
      <c r="MJ74" s="146" t="e">
        <f t="shared" si="308"/>
        <v>#DIV/0!</v>
      </c>
      <c r="MK74" s="146" t="e">
        <f t="shared" si="308"/>
        <v>#DIV/0!</v>
      </c>
      <c r="ML74" s="146" t="e">
        <f t="shared" si="308"/>
        <v>#DIV/0!</v>
      </c>
      <c r="MM74" s="146" t="e">
        <f t="shared" si="308"/>
        <v>#DIV/0!</v>
      </c>
      <c r="MN74" s="146" t="e">
        <f t="shared" si="308"/>
        <v>#DIV/0!</v>
      </c>
      <c r="MO74" s="146" t="e">
        <f t="shared" si="308"/>
        <v>#DIV/0!</v>
      </c>
      <c r="MP74" s="146" t="e">
        <f t="shared" si="308"/>
        <v>#DIV/0!</v>
      </c>
      <c r="MQ74" s="146" t="e">
        <f t="shared" si="308"/>
        <v>#DIV/0!</v>
      </c>
      <c r="MR74" s="146" t="e">
        <f t="shared" si="308"/>
        <v>#DIV/0!</v>
      </c>
      <c r="MS74" s="146" t="e">
        <f t="shared" si="308"/>
        <v>#DIV/0!</v>
      </c>
      <c r="MT74" s="146" t="e">
        <f t="shared" si="308"/>
        <v>#DIV/0!</v>
      </c>
      <c r="MU74" s="146" t="e">
        <f t="shared" si="308"/>
        <v>#DIV/0!</v>
      </c>
      <c r="MV74" s="146" t="e">
        <f t="shared" si="308"/>
        <v>#DIV/0!</v>
      </c>
      <c r="MW74" s="146" t="e">
        <f t="shared" si="308"/>
        <v>#DIV/0!</v>
      </c>
      <c r="MX74" s="146" t="e">
        <f t="shared" si="308"/>
        <v>#DIV/0!</v>
      </c>
      <c r="MY74" s="146" t="e">
        <f t="shared" si="308"/>
        <v>#DIV/0!</v>
      </c>
      <c r="MZ74" s="146" t="e">
        <f t="shared" si="308"/>
        <v>#DIV/0!</v>
      </c>
      <c r="NA74" s="146" t="e">
        <f t="shared" si="308"/>
        <v>#DIV/0!</v>
      </c>
      <c r="NB74" s="146" t="e">
        <f t="shared" si="308"/>
        <v>#DIV/0!</v>
      </c>
      <c r="NC74" s="146" t="e">
        <f t="shared" si="308"/>
        <v>#DIV/0!</v>
      </c>
      <c r="ND74" s="146" t="e">
        <f t="shared" si="308"/>
        <v>#DIV/0!</v>
      </c>
      <c r="NE74" s="146">
        <f t="shared" si="308"/>
        <v>0.2133235366152339</v>
      </c>
      <c r="NF74" s="146">
        <f t="shared" si="308"/>
        <v>0.14084310441094361</v>
      </c>
      <c r="NG74" s="146">
        <f t="shared" si="308"/>
        <v>8.563352178250748E-2</v>
      </c>
      <c r="NH74" s="146">
        <f t="shared" si="308"/>
        <v>8.8931454371323021E-2</v>
      </c>
      <c r="NI74" s="146">
        <f t="shared" si="308"/>
        <v>0.143237419191279</v>
      </c>
      <c r="NJ74" s="146">
        <f t="shared" si="308"/>
        <v>0.14533401325854156</v>
      </c>
      <c r="NK74" s="146">
        <f t="shared" si="308"/>
        <v>8.8143525741029641E-2</v>
      </c>
      <c r="NL74" s="146">
        <f t="shared" si="308"/>
        <v>0.16226364489741182</v>
      </c>
      <c r="NM74" s="146">
        <f t="shared" si="308"/>
        <v>0.22883042228609329</v>
      </c>
      <c r="NN74" s="146">
        <f t="shared" si="308"/>
        <v>0.25421301905496202</v>
      </c>
      <c r="NO74" s="146">
        <f t="shared" si="308"/>
        <v>0.13917390160484083</v>
      </c>
      <c r="NP74" s="146">
        <f t="shared" ref="NP74:OL74" si="309">NP9/NP$28</f>
        <v>0.22080763875074597</v>
      </c>
      <c r="NQ74" s="146">
        <f t="shared" si="309"/>
        <v>9.750390015600624E-2</v>
      </c>
      <c r="NR74" s="229">
        <f t="shared" si="309"/>
        <v>0.30122397075186774</v>
      </c>
      <c r="NS74" s="146">
        <f t="shared" si="309"/>
        <v>8.2457773640111712E-2</v>
      </c>
      <c r="NT74" s="146">
        <f t="shared" si="309"/>
        <v>0.22418478260869565</v>
      </c>
      <c r="NU74" s="146">
        <f t="shared" si="309"/>
        <v>0.18514531754574812</v>
      </c>
      <c r="NV74" s="146">
        <f t="shared" si="309"/>
        <v>0.10543840177580466</v>
      </c>
      <c r="NW74" s="146">
        <f t="shared" si="309"/>
        <v>0.20703554415536826</v>
      </c>
      <c r="NX74" s="146">
        <f t="shared" si="309"/>
        <v>0.28603547339495378</v>
      </c>
      <c r="NY74" s="146">
        <f t="shared" si="309"/>
        <v>1.3369185606153224</v>
      </c>
      <c r="NZ74" s="146">
        <f t="shared" si="309"/>
        <v>1.3169019650027098</v>
      </c>
      <c r="OA74" s="146">
        <f t="shared" si="309"/>
        <v>0.16417813502212478</v>
      </c>
      <c r="OB74" s="146">
        <f t="shared" si="309"/>
        <v>0.16801396577755409</v>
      </c>
      <c r="OC74" s="146">
        <f t="shared" si="309"/>
        <v>0.16008459072523121</v>
      </c>
      <c r="OD74" s="146">
        <f t="shared" si="309"/>
        <v>0.16008459072523121</v>
      </c>
      <c r="OE74" s="146">
        <f t="shared" si="309"/>
        <v>1</v>
      </c>
      <c r="OF74" s="146" t="e">
        <f t="shared" si="309"/>
        <v>#DIV/0!</v>
      </c>
      <c r="OG74" s="146" t="e">
        <f t="shared" si="309"/>
        <v>#DIV/0!</v>
      </c>
      <c r="OH74" s="146" t="e">
        <f t="shared" si="309"/>
        <v>#DIV/0!</v>
      </c>
      <c r="OI74" s="146" t="e">
        <f t="shared" si="309"/>
        <v>#DIV/0!</v>
      </c>
      <c r="OJ74" s="146" t="e">
        <f t="shared" si="309"/>
        <v>#DIV/0!</v>
      </c>
      <c r="OK74" s="146" t="e">
        <f t="shared" si="309"/>
        <v>#DIV/0!</v>
      </c>
      <c r="OL74" s="146" t="e">
        <f t="shared" si="309"/>
        <v>#DIV/0!</v>
      </c>
      <c r="OM74" s="146"/>
      <c r="ON74" s="146" t="e">
        <f t="shared" si="284"/>
        <v>#DIV/0!</v>
      </c>
      <c r="OO74" s="146" t="e">
        <f t="shared" si="284"/>
        <v>#DIV/0!</v>
      </c>
    </row>
    <row r="75" spans="1:405" ht="16" customHeight="1" thickBot="1" x14ac:dyDescent="0.25">
      <c r="A75" s="312"/>
      <c r="B75" s="144" t="s">
        <v>40</v>
      </c>
      <c r="C75" s="145" t="str">
        <f t="shared" ref="C75:AH75" si="310">IFERROR(((C48-B48)/B48),"")</f>
        <v/>
      </c>
      <c r="D75" s="145" t="str">
        <f t="shared" si="310"/>
        <v/>
      </c>
      <c r="E75" s="145" t="str">
        <f t="shared" si="310"/>
        <v/>
      </c>
      <c r="F75" s="145" t="str">
        <f t="shared" si="310"/>
        <v/>
      </c>
      <c r="G75" s="145" t="str">
        <f t="shared" si="310"/>
        <v/>
      </c>
      <c r="H75" s="145" t="str">
        <f t="shared" si="310"/>
        <v/>
      </c>
      <c r="I75" s="145" t="str">
        <f t="shared" si="310"/>
        <v/>
      </c>
      <c r="J75" s="145" t="str">
        <f t="shared" si="310"/>
        <v/>
      </c>
      <c r="K75" s="145" t="str">
        <f t="shared" si="310"/>
        <v/>
      </c>
      <c r="L75" s="145" t="str">
        <f t="shared" si="310"/>
        <v/>
      </c>
      <c r="M75" s="145" t="str">
        <f t="shared" si="310"/>
        <v/>
      </c>
      <c r="N75" s="145" t="str">
        <f t="shared" si="310"/>
        <v/>
      </c>
      <c r="O75" s="145" t="str">
        <f t="shared" si="310"/>
        <v/>
      </c>
      <c r="P75" s="145" t="str">
        <f t="shared" si="310"/>
        <v/>
      </c>
      <c r="Q75" s="145" t="str">
        <f t="shared" si="310"/>
        <v/>
      </c>
      <c r="R75" s="145" t="str">
        <f t="shared" si="310"/>
        <v/>
      </c>
      <c r="S75" s="145" t="str">
        <f t="shared" si="310"/>
        <v/>
      </c>
      <c r="T75" s="145" t="str">
        <f t="shared" si="310"/>
        <v/>
      </c>
      <c r="U75" s="145" t="str">
        <f t="shared" si="310"/>
        <v/>
      </c>
      <c r="V75" s="145" t="str">
        <f t="shared" si="310"/>
        <v/>
      </c>
      <c r="W75" s="145" t="str">
        <f t="shared" si="310"/>
        <v/>
      </c>
      <c r="X75" s="145" t="str">
        <f t="shared" si="310"/>
        <v/>
      </c>
      <c r="Y75" s="145" t="str">
        <f t="shared" si="310"/>
        <v/>
      </c>
      <c r="Z75" s="145" t="str">
        <f t="shared" si="310"/>
        <v/>
      </c>
      <c r="AA75" s="145" t="str">
        <f t="shared" si="310"/>
        <v/>
      </c>
      <c r="AB75" s="145" t="str">
        <f t="shared" si="310"/>
        <v/>
      </c>
      <c r="AC75" s="145" t="str">
        <f t="shared" si="310"/>
        <v/>
      </c>
      <c r="AD75" s="145" t="str">
        <f t="shared" si="310"/>
        <v/>
      </c>
      <c r="AE75" s="145" t="str">
        <f t="shared" si="310"/>
        <v/>
      </c>
      <c r="AF75" s="145" t="str">
        <f t="shared" si="310"/>
        <v/>
      </c>
      <c r="AG75" s="145" t="str">
        <f t="shared" si="310"/>
        <v/>
      </c>
      <c r="AH75" s="145" t="str">
        <f t="shared" si="310"/>
        <v/>
      </c>
      <c r="AI75" s="145" t="str">
        <f t="shared" ref="AI75:BN75" si="311">IFERROR(((AI48-AH48)/AH48),"")</f>
        <v/>
      </c>
      <c r="AJ75" s="145" t="str">
        <f t="shared" si="311"/>
        <v/>
      </c>
      <c r="AK75" s="145" t="str">
        <f t="shared" si="311"/>
        <v/>
      </c>
      <c r="AL75" s="145" t="str">
        <f t="shared" si="311"/>
        <v/>
      </c>
      <c r="AM75" s="145" t="str">
        <f t="shared" si="311"/>
        <v/>
      </c>
      <c r="AN75" s="145" t="str">
        <f t="shared" si="311"/>
        <v/>
      </c>
      <c r="AO75" s="145" t="str">
        <f t="shared" si="311"/>
        <v/>
      </c>
      <c r="AP75" s="145" t="str">
        <f t="shared" si="311"/>
        <v/>
      </c>
      <c r="AQ75" s="145" t="str">
        <f t="shared" si="311"/>
        <v/>
      </c>
      <c r="AR75" s="145" t="str">
        <f t="shared" si="311"/>
        <v/>
      </c>
      <c r="AS75" s="145" t="str">
        <f t="shared" si="311"/>
        <v/>
      </c>
      <c r="AT75" s="145" t="str">
        <f t="shared" si="311"/>
        <v/>
      </c>
      <c r="AU75" s="145" t="str">
        <f t="shared" si="311"/>
        <v/>
      </c>
      <c r="AV75" s="145" t="str">
        <f t="shared" si="311"/>
        <v/>
      </c>
      <c r="AW75" s="145" t="str">
        <f t="shared" si="311"/>
        <v/>
      </c>
      <c r="AX75" s="145" t="str">
        <f t="shared" si="311"/>
        <v/>
      </c>
      <c r="AY75" s="145" t="str">
        <f t="shared" si="311"/>
        <v/>
      </c>
      <c r="AZ75" s="145" t="str">
        <f t="shared" si="311"/>
        <v/>
      </c>
      <c r="BA75" s="145" t="str">
        <f t="shared" si="311"/>
        <v/>
      </c>
      <c r="BB75" s="145" t="str">
        <f t="shared" si="311"/>
        <v/>
      </c>
      <c r="BC75" s="145" t="str">
        <f t="shared" si="311"/>
        <v/>
      </c>
      <c r="BD75" s="145" t="str">
        <f t="shared" si="311"/>
        <v/>
      </c>
      <c r="BE75" s="145" t="str">
        <f t="shared" si="311"/>
        <v/>
      </c>
      <c r="BF75" s="145" t="str">
        <f t="shared" si="311"/>
        <v/>
      </c>
      <c r="BG75" s="145" t="str">
        <f t="shared" si="311"/>
        <v/>
      </c>
      <c r="BH75" s="145" t="str">
        <f t="shared" si="311"/>
        <v/>
      </c>
      <c r="BI75" s="145" t="str">
        <f t="shared" si="311"/>
        <v/>
      </c>
      <c r="BJ75" s="145" t="str">
        <f t="shared" si="311"/>
        <v/>
      </c>
      <c r="BK75" s="145" t="str">
        <f t="shared" si="311"/>
        <v/>
      </c>
      <c r="BL75" s="145" t="str">
        <f t="shared" si="311"/>
        <v/>
      </c>
      <c r="BM75" s="145" t="str">
        <f t="shared" si="311"/>
        <v/>
      </c>
      <c r="BN75" s="145" t="str">
        <f t="shared" si="311"/>
        <v/>
      </c>
      <c r="BO75" s="145" t="str">
        <f t="shared" ref="BO75:CT75" si="312">IFERROR(((BO48-BN48)/BN48),"")</f>
        <v/>
      </c>
      <c r="BP75" s="145" t="str">
        <f t="shared" si="312"/>
        <v/>
      </c>
      <c r="BQ75" s="145" t="str">
        <f t="shared" si="312"/>
        <v/>
      </c>
      <c r="BR75" s="145" t="str">
        <f t="shared" si="312"/>
        <v/>
      </c>
      <c r="BS75" s="145" t="str">
        <f t="shared" si="312"/>
        <v/>
      </c>
      <c r="BT75" s="145" t="str">
        <f t="shared" si="312"/>
        <v/>
      </c>
      <c r="BU75" s="145" t="str">
        <f t="shared" si="312"/>
        <v/>
      </c>
      <c r="BV75" s="145" t="str">
        <f t="shared" si="312"/>
        <v/>
      </c>
      <c r="BW75" s="145" t="str">
        <f t="shared" si="312"/>
        <v/>
      </c>
      <c r="BX75" s="145" t="str">
        <f t="shared" si="312"/>
        <v/>
      </c>
      <c r="BY75" s="145" t="str">
        <f t="shared" si="312"/>
        <v/>
      </c>
      <c r="BZ75" s="145" t="str">
        <f t="shared" si="312"/>
        <v/>
      </c>
      <c r="CA75" s="145" t="str">
        <f t="shared" si="312"/>
        <v/>
      </c>
      <c r="CB75" s="145" t="str">
        <f t="shared" si="312"/>
        <v/>
      </c>
      <c r="CC75" s="145" t="str">
        <f t="shared" si="312"/>
        <v/>
      </c>
      <c r="CD75" s="145" t="str">
        <f t="shared" si="312"/>
        <v/>
      </c>
      <c r="CE75" s="145" t="str">
        <f t="shared" si="312"/>
        <v/>
      </c>
      <c r="CF75" s="145" t="str">
        <f t="shared" si="312"/>
        <v/>
      </c>
      <c r="CG75" s="145" t="str">
        <f t="shared" si="312"/>
        <v/>
      </c>
      <c r="CH75" s="145" t="str">
        <f t="shared" si="312"/>
        <v/>
      </c>
      <c r="CI75" s="145" t="str">
        <f t="shared" si="312"/>
        <v/>
      </c>
      <c r="CJ75" s="145" t="str">
        <f t="shared" si="312"/>
        <v/>
      </c>
      <c r="CK75" s="145" t="str">
        <f t="shared" si="312"/>
        <v/>
      </c>
      <c r="CL75" s="145" t="str">
        <f t="shared" si="312"/>
        <v/>
      </c>
      <c r="CM75" s="145" t="str">
        <f t="shared" si="312"/>
        <v/>
      </c>
      <c r="CN75" s="145" t="str">
        <f t="shared" si="312"/>
        <v/>
      </c>
      <c r="CO75" s="145" t="str">
        <f t="shared" si="312"/>
        <v/>
      </c>
      <c r="CP75" s="145" t="str">
        <f t="shared" si="312"/>
        <v/>
      </c>
      <c r="CQ75" s="145" t="str">
        <f t="shared" si="312"/>
        <v/>
      </c>
      <c r="CR75" s="145" t="str">
        <f t="shared" si="312"/>
        <v/>
      </c>
      <c r="CS75" s="145" t="str">
        <f t="shared" si="312"/>
        <v/>
      </c>
      <c r="CT75" s="145" t="str">
        <f t="shared" si="312"/>
        <v/>
      </c>
      <c r="CU75" s="145" t="str">
        <f t="shared" ref="CU75:DS75" si="313">IFERROR(((CU48-CT48)/CT48),"")</f>
        <v/>
      </c>
      <c r="CV75" s="145" t="str">
        <f t="shared" si="313"/>
        <v/>
      </c>
      <c r="CW75" s="145" t="str">
        <f t="shared" si="313"/>
        <v/>
      </c>
      <c r="CX75" s="145" t="str">
        <f t="shared" si="313"/>
        <v/>
      </c>
      <c r="CY75" s="145" t="str">
        <f t="shared" si="313"/>
        <v/>
      </c>
      <c r="CZ75" s="145" t="str">
        <f t="shared" si="313"/>
        <v/>
      </c>
      <c r="DA75" s="145" t="str">
        <f t="shared" si="313"/>
        <v/>
      </c>
      <c r="DB75" s="145" t="str">
        <f t="shared" si="313"/>
        <v/>
      </c>
      <c r="DC75" s="145" t="str">
        <f t="shared" si="313"/>
        <v/>
      </c>
      <c r="DD75" s="145" t="str">
        <f t="shared" si="313"/>
        <v/>
      </c>
      <c r="DE75" s="145" t="str">
        <f t="shared" si="313"/>
        <v/>
      </c>
      <c r="DF75" s="145" t="str">
        <f t="shared" si="313"/>
        <v/>
      </c>
      <c r="DG75" s="145" t="str">
        <f t="shared" si="313"/>
        <v/>
      </c>
      <c r="DH75" s="145" t="str">
        <f t="shared" si="313"/>
        <v/>
      </c>
      <c r="DI75" s="145" t="str">
        <f t="shared" si="313"/>
        <v/>
      </c>
      <c r="DJ75" s="145" t="str">
        <f t="shared" si="313"/>
        <v/>
      </c>
      <c r="DK75" s="145" t="str">
        <f t="shared" si="313"/>
        <v/>
      </c>
      <c r="DL75" s="145" t="str">
        <f t="shared" si="313"/>
        <v/>
      </c>
      <c r="DM75" s="145" t="str">
        <f t="shared" si="313"/>
        <v/>
      </c>
      <c r="DN75" s="145" t="str">
        <f t="shared" si="313"/>
        <v/>
      </c>
      <c r="DO75" s="145" t="str">
        <f t="shared" si="313"/>
        <v/>
      </c>
      <c r="DP75" s="145" t="str">
        <f t="shared" si="313"/>
        <v/>
      </c>
      <c r="DQ75" s="145" t="str">
        <f t="shared" si="313"/>
        <v/>
      </c>
      <c r="DR75" s="145" t="str">
        <f t="shared" si="313"/>
        <v/>
      </c>
      <c r="DS75" s="146" t="str">
        <f t="shared" si="313"/>
        <v/>
      </c>
      <c r="DT75" s="147" t="e">
        <f t="shared" ref="DT75:GE75" si="314">DT10/DT$28</f>
        <v>#DIV/0!</v>
      </c>
      <c r="DU75" s="145" t="e">
        <f t="shared" si="314"/>
        <v>#DIV/0!</v>
      </c>
      <c r="DV75" s="145" t="e">
        <f t="shared" si="314"/>
        <v>#DIV/0!</v>
      </c>
      <c r="DW75" s="145" t="e">
        <f t="shared" si="314"/>
        <v>#DIV/0!</v>
      </c>
      <c r="DX75" s="145" t="e">
        <f t="shared" si="314"/>
        <v>#DIV/0!</v>
      </c>
      <c r="DY75" s="145" t="e">
        <f t="shared" si="314"/>
        <v>#DIV/0!</v>
      </c>
      <c r="DZ75" s="145" t="e">
        <f t="shared" si="314"/>
        <v>#DIV/0!</v>
      </c>
      <c r="EA75" s="145" t="e">
        <f t="shared" si="314"/>
        <v>#DIV/0!</v>
      </c>
      <c r="EB75" s="145" t="e">
        <f t="shared" si="314"/>
        <v>#DIV/0!</v>
      </c>
      <c r="EC75" s="145" t="e">
        <f t="shared" si="314"/>
        <v>#DIV/0!</v>
      </c>
      <c r="ED75" s="145" t="e">
        <f t="shared" si="314"/>
        <v>#DIV/0!</v>
      </c>
      <c r="EE75" s="145" t="e">
        <f t="shared" si="314"/>
        <v>#DIV/0!</v>
      </c>
      <c r="EF75" s="145" t="e">
        <f t="shared" si="314"/>
        <v>#DIV/0!</v>
      </c>
      <c r="EG75" s="145" t="e">
        <f t="shared" si="314"/>
        <v>#DIV/0!</v>
      </c>
      <c r="EH75" s="145" t="e">
        <f t="shared" si="314"/>
        <v>#DIV/0!</v>
      </c>
      <c r="EI75" s="145" t="e">
        <f t="shared" si="314"/>
        <v>#DIV/0!</v>
      </c>
      <c r="EJ75" s="145" t="e">
        <f t="shared" si="314"/>
        <v>#DIV/0!</v>
      </c>
      <c r="EK75" s="145" t="e">
        <f t="shared" si="314"/>
        <v>#DIV/0!</v>
      </c>
      <c r="EL75" s="145" t="e">
        <f t="shared" si="314"/>
        <v>#DIV/0!</v>
      </c>
      <c r="EM75" s="145" t="e">
        <f t="shared" si="314"/>
        <v>#DIV/0!</v>
      </c>
      <c r="EN75" s="145" t="e">
        <f t="shared" si="314"/>
        <v>#DIV/0!</v>
      </c>
      <c r="EO75" s="145" t="e">
        <f t="shared" si="314"/>
        <v>#DIV/0!</v>
      </c>
      <c r="EP75" s="145" t="e">
        <f t="shared" si="314"/>
        <v>#DIV/0!</v>
      </c>
      <c r="EQ75" s="145" t="e">
        <f t="shared" si="314"/>
        <v>#DIV/0!</v>
      </c>
      <c r="ER75" s="145" t="e">
        <f t="shared" si="314"/>
        <v>#DIV/0!</v>
      </c>
      <c r="ES75" s="145" t="e">
        <f t="shared" si="314"/>
        <v>#DIV/0!</v>
      </c>
      <c r="ET75" s="145" t="e">
        <f t="shared" si="314"/>
        <v>#DIV/0!</v>
      </c>
      <c r="EU75" s="145" t="e">
        <f t="shared" si="314"/>
        <v>#DIV/0!</v>
      </c>
      <c r="EV75" s="145" t="e">
        <f t="shared" si="314"/>
        <v>#DIV/0!</v>
      </c>
      <c r="EW75" s="145" t="e">
        <f t="shared" si="314"/>
        <v>#DIV/0!</v>
      </c>
      <c r="EX75" s="145" t="e">
        <f t="shared" si="314"/>
        <v>#DIV/0!</v>
      </c>
      <c r="EY75" s="145" t="e">
        <f t="shared" si="314"/>
        <v>#DIV/0!</v>
      </c>
      <c r="EZ75" s="145" t="e">
        <f t="shared" si="314"/>
        <v>#DIV/0!</v>
      </c>
      <c r="FA75" s="145" t="e">
        <f t="shared" si="314"/>
        <v>#DIV/0!</v>
      </c>
      <c r="FB75" s="145" t="e">
        <f t="shared" si="314"/>
        <v>#DIV/0!</v>
      </c>
      <c r="FC75" s="145" t="e">
        <f t="shared" si="314"/>
        <v>#DIV/0!</v>
      </c>
      <c r="FD75" s="145" t="e">
        <f t="shared" si="314"/>
        <v>#DIV/0!</v>
      </c>
      <c r="FE75" s="145" t="e">
        <f t="shared" si="314"/>
        <v>#DIV/0!</v>
      </c>
      <c r="FF75" s="145" t="e">
        <f t="shared" si="314"/>
        <v>#DIV/0!</v>
      </c>
      <c r="FG75" s="145" t="e">
        <f t="shared" si="314"/>
        <v>#DIV/0!</v>
      </c>
      <c r="FH75" s="145" t="e">
        <f t="shared" si="314"/>
        <v>#DIV/0!</v>
      </c>
      <c r="FI75" s="145" t="e">
        <f t="shared" si="314"/>
        <v>#DIV/0!</v>
      </c>
      <c r="FJ75" s="145" t="e">
        <f t="shared" si="314"/>
        <v>#DIV/0!</v>
      </c>
      <c r="FK75" s="145" t="e">
        <f t="shared" si="314"/>
        <v>#DIV/0!</v>
      </c>
      <c r="FL75" s="145" t="e">
        <f t="shared" si="314"/>
        <v>#DIV/0!</v>
      </c>
      <c r="FM75" s="145" t="e">
        <f t="shared" si="314"/>
        <v>#DIV/0!</v>
      </c>
      <c r="FN75" s="145" t="e">
        <f t="shared" si="314"/>
        <v>#DIV/0!</v>
      </c>
      <c r="FO75" s="145" t="e">
        <f t="shared" si="314"/>
        <v>#DIV/0!</v>
      </c>
      <c r="FP75" s="145" t="e">
        <f t="shared" si="314"/>
        <v>#DIV/0!</v>
      </c>
      <c r="FQ75" s="145" t="e">
        <f t="shared" si="314"/>
        <v>#DIV/0!</v>
      </c>
      <c r="FR75" s="145" t="e">
        <f t="shared" si="314"/>
        <v>#DIV/0!</v>
      </c>
      <c r="FS75" s="145" t="e">
        <f t="shared" si="314"/>
        <v>#DIV/0!</v>
      </c>
      <c r="FT75" s="146" t="e">
        <f t="shared" si="314"/>
        <v>#DIV/0!</v>
      </c>
      <c r="FU75" s="146" t="e">
        <f t="shared" si="314"/>
        <v>#DIV/0!</v>
      </c>
      <c r="FV75" s="146" t="e">
        <f t="shared" si="314"/>
        <v>#DIV/0!</v>
      </c>
      <c r="FW75" s="146" t="e">
        <f t="shared" si="314"/>
        <v>#DIV/0!</v>
      </c>
      <c r="FX75" s="146" t="e">
        <f t="shared" si="314"/>
        <v>#DIV/0!</v>
      </c>
      <c r="FY75" s="146" t="e">
        <f t="shared" si="314"/>
        <v>#DIV/0!</v>
      </c>
      <c r="FZ75" s="146" t="e">
        <f t="shared" si="314"/>
        <v>#DIV/0!</v>
      </c>
      <c r="GA75" s="224" t="e">
        <f t="shared" si="314"/>
        <v>#DIV/0!</v>
      </c>
      <c r="GB75" s="146" t="e">
        <f t="shared" si="314"/>
        <v>#DIV/0!</v>
      </c>
      <c r="GC75" s="146" t="e">
        <f t="shared" si="314"/>
        <v>#DIV/0!</v>
      </c>
      <c r="GD75" s="146" t="e">
        <f t="shared" si="314"/>
        <v>#DIV/0!</v>
      </c>
      <c r="GE75" s="146" t="e">
        <f t="shared" si="314"/>
        <v>#DIV/0!</v>
      </c>
      <c r="GF75" s="146" t="e">
        <f t="shared" ref="GF75:IQ75" si="315">GF10/GF$28</f>
        <v>#DIV/0!</v>
      </c>
      <c r="GG75" s="146" t="e">
        <f t="shared" si="315"/>
        <v>#DIV/0!</v>
      </c>
      <c r="GH75" s="146" t="e">
        <f t="shared" si="315"/>
        <v>#DIV/0!</v>
      </c>
      <c r="GI75" s="146" t="e">
        <f t="shared" si="315"/>
        <v>#DIV/0!</v>
      </c>
      <c r="GJ75" s="146" t="e">
        <f t="shared" si="315"/>
        <v>#DIV/0!</v>
      </c>
      <c r="GK75" s="146" t="e">
        <f t="shared" si="315"/>
        <v>#DIV/0!</v>
      </c>
      <c r="GL75" s="146" t="e">
        <f t="shared" si="315"/>
        <v>#DIV/0!</v>
      </c>
      <c r="GM75" s="146" t="e">
        <f t="shared" si="315"/>
        <v>#DIV/0!</v>
      </c>
      <c r="GN75" s="146" t="e">
        <f t="shared" si="315"/>
        <v>#DIV/0!</v>
      </c>
      <c r="GO75" s="146" t="e">
        <f t="shared" si="315"/>
        <v>#DIV/0!</v>
      </c>
      <c r="GP75" s="146" t="e">
        <f t="shared" si="315"/>
        <v>#DIV/0!</v>
      </c>
      <c r="GQ75" s="146" t="e">
        <f t="shared" si="315"/>
        <v>#DIV/0!</v>
      </c>
      <c r="GR75" s="146" t="e">
        <f t="shared" si="315"/>
        <v>#DIV/0!</v>
      </c>
      <c r="GS75" s="146" t="e">
        <f t="shared" si="315"/>
        <v>#DIV/0!</v>
      </c>
      <c r="GT75" s="146" t="e">
        <f t="shared" si="315"/>
        <v>#DIV/0!</v>
      </c>
      <c r="GU75" s="146" t="e">
        <f t="shared" si="315"/>
        <v>#DIV/0!</v>
      </c>
      <c r="GV75" s="146" t="e">
        <f t="shared" si="315"/>
        <v>#DIV/0!</v>
      </c>
      <c r="GW75" s="146" t="e">
        <f t="shared" si="315"/>
        <v>#DIV/0!</v>
      </c>
      <c r="GX75" s="146" t="e">
        <f t="shared" si="315"/>
        <v>#DIV/0!</v>
      </c>
      <c r="GY75" s="146" t="e">
        <f t="shared" si="315"/>
        <v>#DIV/0!</v>
      </c>
      <c r="GZ75" s="146" t="e">
        <f t="shared" si="315"/>
        <v>#DIV/0!</v>
      </c>
      <c r="HA75" s="146" t="e">
        <f t="shared" si="315"/>
        <v>#DIV/0!</v>
      </c>
      <c r="HB75" s="146" t="e">
        <f t="shared" si="315"/>
        <v>#DIV/0!</v>
      </c>
      <c r="HC75" s="146" t="e">
        <f t="shared" si="315"/>
        <v>#DIV/0!</v>
      </c>
      <c r="HD75" s="146" t="e">
        <f t="shared" si="315"/>
        <v>#DIV/0!</v>
      </c>
      <c r="HE75" s="146" t="e">
        <f t="shared" si="315"/>
        <v>#DIV/0!</v>
      </c>
      <c r="HF75" s="146" t="e">
        <f t="shared" si="315"/>
        <v>#DIV/0!</v>
      </c>
      <c r="HG75" s="146" t="e">
        <f t="shared" si="315"/>
        <v>#DIV/0!</v>
      </c>
      <c r="HH75" s="146" t="e">
        <f t="shared" si="315"/>
        <v>#DIV/0!</v>
      </c>
      <c r="HI75" s="146" t="e">
        <f t="shared" si="315"/>
        <v>#DIV/0!</v>
      </c>
      <c r="HJ75" s="146" t="e">
        <f t="shared" si="315"/>
        <v>#DIV/0!</v>
      </c>
      <c r="HK75" s="146" t="e">
        <f t="shared" si="315"/>
        <v>#DIV/0!</v>
      </c>
      <c r="HL75" s="146" t="e">
        <f t="shared" si="315"/>
        <v>#DIV/0!</v>
      </c>
      <c r="HM75" s="146" t="e">
        <f t="shared" si="315"/>
        <v>#DIV/0!</v>
      </c>
      <c r="HN75" s="146" t="e">
        <f t="shared" si="315"/>
        <v>#DIV/0!</v>
      </c>
      <c r="HO75" s="146" t="e">
        <f t="shared" si="315"/>
        <v>#DIV/0!</v>
      </c>
      <c r="HP75" s="146" t="e">
        <f t="shared" si="315"/>
        <v>#DIV/0!</v>
      </c>
      <c r="HQ75" s="146" t="e">
        <f t="shared" si="315"/>
        <v>#DIV/0!</v>
      </c>
      <c r="HR75" s="146" t="e">
        <f t="shared" si="315"/>
        <v>#DIV/0!</v>
      </c>
      <c r="HS75" s="146" t="e">
        <f t="shared" si="315"/>
        <v>#DIV/0!</v>
      </c>
      <c r="HT75" s="146" t="e">
        <f t="shared" si="315"/>
        <v>#DIV/0!</v>
      </c>
      <c r="HU75" s="146" t="e">
        <f t="shared" si="315"/>
        <v>#DIV/0!</v>
      </c>
      <c r="HV75" s="146" t="e">
        <f t="shared" si="315"/>
        <v>#DIV/0!</v>
      </c>
      <c r="HW75" s="146" t="e">
        <f t="shared" si="315"/>
        <v>#DIV/0!</v>
      </c>
      <c r="HX75" s="146" t="e">
        <f t="shared" si="315"/>
        <v>#DIV/0!</v>
      </c>
      <c r="HY75" s="146" t="e">
        <f t="shared" si="315"/>
        <v>#DIV/0!</v>
      </c>
      <c r="HZ75" s="146" t="e">
        <f t="shared" si="315"/>
        <v>#DIV/0!</v>
      </c>
      <c r="IA75" s="146" t="e">
        <f t="shared" si="315"/>
        <v>#DIV/0!</v>
      </c>
      <c r="IB75" s="146" t="e">
        <f t="shared" si="315"/>
        <v>#DIV/0!</v>
      </c>
      <c r="IC75" s="146" t="e">
        <f t="shared" si="315"/>
        <v>#DIV/0!</v>
      </c>
      <c r="ID75" s="146" t="e">
        <f t="shared" si="315"/>
        <v>#DIV/0!</v>
      </c>
      <c r="IE75" s="146" t="e">
        <f t="shared" si="315"/>
        <v>#DIV/0!</v>
      </c>
      <c r="IF75" s="146" t="e">
        <f t="shared" si="315"/>
        <v>#DIV/0!</v>
      </c>
      <c r="IG75" s="146" t="e">
        <f t="shared" si="315"/>
        <v>#DIV/0!</v>
      </c>
      <c r="IH75" s="146" t="e">
        <f t="shared" si="315"/>
        <v>#DIV/0!</v>
      </c>
      <c r="II75" s="146" t="e">
        <f t="shared" si="315"/>
        <v>#DIV/0!</v>
      </c>
      <c r="IJ75" s="146" t="e">
        <f t="shared" si="315"/>
        <v>#DIV/0!</v>
      </c>
      <c r="IK75" s="146" t="e">
        <f t="shared" si="315"/>
        <v>#DIV/0!</v>
      </c>
      <c r="IL75" s="146" t="e">
        <f t="shared" si="315"/>
        <v>#DIV/0!</v>
      </c>
      <c r="IM75" s="203" t="e">
        <f t="shared" si="315"/>
        <v>#DIV/0!</v>
      </c>
      <c r="IN75" s="146" t="e">
        <f t="shared" si="315"/>
        <v>#DIV/0!</v>
      </c>
      <c r="IO75" s="146" t="e">
        <f t="shared" si="315"/>
        <v>#DIV/0!</v>
      </c>
      <c r="IP75" s="146" t="e">
        <f t="shared" si="315"/>
        <v>#DIV/0!</v>
      </c>
      <c r="IQ75" s="146" t="e">
        <f t="shared" si="315"/>
        <v>#DIV/0!</v>
      </c>
      <c r="IR75" s="146" t="e">
        <f t="shared" ref="IR75:LC75" si="316">IR10/IR$28</f>
        <v>#DIV/0!</v>
      </c>
      <c r="IS75" s="146" t="e">
        <f t="shared" si="316"/>
        <v>#DIV/0!</v>
      </c>
      <c r="IT75" s="146" t="e">
        <f t="shared" si="316"/>
        <v>#DIV/0!</v>
      </c>
      <c r="IU75" s="146" t="e">
        <f t="shared" si="316"/>
        <v>#DIV/0!</v>
      </c>
      <c r="IV75" s="146" t="e">
        <f t="shared" si="316"/>
        <v>#DIV/0!</v>
      </c>
      <c r="IW75" s="146" t="e">
        <f t="shared" si="316"/>
        <v>#DIV/0!</v>
      </c>
      <c r="IX75" s="146" t="e">
        <f t="shared" si="316"/>
        <v>#DIV/0!</v>
      </c>
      <c r="IY75" s="146" t="e">
        <f t="shared" si="316"/>
        <v>#DIV/0!</v>
      </c>
      <c r="IZ75" s="146" t="e">
        <f t="shared" si="316"/>
        <v>#DIV/0!</v>
      </c>
      <c r="JA75" s="146" t="e">
        <f t="shared" si="316"/>
        <v>#DIV/0!</v>
      </c>
      <c r="JB75" s="146" t="e">
        <f t="shared" si="316"/>
        <v>#DIV/0!</v>
      </c>
      <c r="JC75" s="146" t="e">
        <f t="shared" si="316"/>
        <v>#DIV/0!</v>
      </c>
      <c r="JD75" s="146" t="e">
        <f t="shared" si="316"/>
        <v>#DIV/0!</v>
      </c>
      <c r="JE75" s="146" t="e">
        <f t="shared" si="316"/>
        <v>#DIV/0!</v>
      </c>
      <c r="JF75" s="146" t="e">
        <f t="shared" si="316"/>
        <v>#DIV/0!</v>
      </c>
      <c r="JG75" s="146" t="e">
        <f t="shared" si="316"/>
        <v>#DIV/0!</v>
      </c>
      <c r="JH75" s="146" t="e">
        <f t="shared" si="316"/>
        <v>#DIV/0!</v>
      </c>
      <c r="JI75" s="146" t="e">
        <f t="shared" si="316"/>
        <v>#DIV/0!</v>
      </c>
      <c r="JJ75" s="146" t="e">
        <f t="shared" si="316"/>
        <v>#DIV/0!</v>
      </c>
      <c r="JK75" s="146" t="e">
        <f t="shared" si="316"/>
        <v>#DIV/0!</v>
      </c>
      <c r="JL75" s="146" t="e">
        <f t="shared" si="316"/>
        <v>#DIV/0!</v>
      </c>
      <c r="JM75" s="146" t="e">
        <f t="shared" si="316"/>
        <v>#DIV/0!</v>
      </c>
      <c r="JN75" s="146" t="e">
        <f t="shared" si="316"/>
        <v>#DIV/0!</v>
      </c>
      <c r="JO75" s="146" t="e">
        <f t="shared" si="316"/>
        <v>#DIV/0!</v>
      </c>
      <c r="JP75" s="229" t="e">
        <f t="shared" si="316"/>
        <v>#DIV/0!</v>
      </c>
      <c r="JQ75" s="146" t="e">
        <f t="shared" si="316"/>
        <v>#DIV/0!</v>
      </c>
      <c r="JR75" s="146" t="e">
        <f t="shared" si="316"/>
        <v>#DIV/0!</v>
      </c>
      <c r="JS75" s="146" t="e">
        <f t="shared" si="316"/>
        <v>#DIV/0!</v>
      </c>
      <c r="JT75" s="146" t="e">
        <f t="shared" si="316"/>
        <v>#DIV/0!</v>
      </c>
      <c r="JU75" s="146" t="e">
        <f t="shared" si="316"/>
        <v>#DIV/0!</v>
      </c>
      <c r="JV75" s="146" t="e">
        <f t="shared" si="316"/>
        <v>#DIV/0!</v>
      </c>
      <c r="JW75" s="146" t="e">
        <f t="shared" si="316"/>
        <v>#DIV/0!</v>
      </c>
      <c r="JX75" s="146" t="e">
        <f t="shared" si="316"/>
        <v>#DIV/0!</v>
      </c>
      <c r="JY75" s="146" t="e">
        <f t="shared" si="316"/>
        <v>#DIV/0!</v>
      </c>
      <c r="JZ75" s="146" t="e">
        <f t="shared" si="316"/>
        <v>#DIV/0!</v>
      </c>
      <c r="KA75" s="146" t="e">
        <f t="shared" si="316"/>
        <v>#DIV/0!</v>
      </c>
      <c r="KB75" s="146" t="e">
        <f t="shared" si="316"/>
        <v>#DIV/0!</v>
      </c>
      <c r="KC75" s="146" t="e">
        <f t="shared" si="316"/>
        <v>#DIV/0!</v>
      </c>
      <c r="KD75" s="146" t="e">
        <f t="shared" si="316"/>
        <v>#DIV/0!</v>
      </c>
      <c r="KE75" s="146" t="e">
        <f t="shared" si="316"/>
        <v>#DIV/0!</v>
      </c>
      <c r="KF75" s="146" t="e">
        <f t="shared" si="316"/>
        <v>#DIV/0!</v>
      </c>
      <c r="KG75" s="146" t="e">
        <f t="shared" si="316"/>
        <v>#DIV/0!</v>
      </c>
      <c r="KH75" s="146" t="e">
        <f t="shared" si="316"/>
        <v>#DIV/0!</v>
      </c>
      <c r="KI75" s="146" t="e">
        <f t="shared" si="316"/>
        <v>#DIV/0!</v>
      </c>
      <c r="KJ75" s="146" t="e">
        <f t="shared" si="316"/>
        <v>#DIV/0!</v>
      </c>
      <c r="KK75" s="146" t="e">
        <f t="shared" si="316"/>
        <v>#DIV/0!</v>
      </c>
      <c r="KL75" s="146" t="e">
        <f t="shared" si="316"/>
        <v>#DIV/0!</v>
      </c>
      <c r="KM75" s="146" t="e">
        <f t="shared" si="316"/>
        <v>#DIV/0!</v>
      </c>
      <c r="KN75" s="146" t="e">
        <f t="shared" si="316"/>
        <v>#DIV/0!</v>
      </c>
      <c r="KO75" s="146" t="e">
        <f t="shared" si="316"/>
        <v>#DIV/0!</v>
      </c>
      <c r="KP75" s="146" t="e">
        <f t="shared" si="316"/>
        <v>#DIV/0!</v>
      </c>
      <c r="KQ75" s="146" t="e">
        <f t="shared" si="316"/>
        <v>#DIV/0!</v>
      </c>
      <c r="KR75" s="146" t="e">
        <f t="shared" si="316"/>
        <v>#DIV/0!</v>
      </c>
      <c r="KS75" s="146" t="e">
        <f t="shared" si="316"/>
        <v>#DIV/0!</v>
      </c>
      <c r="KT75" s="146" t="e">
        <f t="shared" si="316"/>
        <v>#DIV/0!</v>
      </c>
      <c r="KU75" s="146" t="e">
        <f t="shared" si="316"/>
        <v>#DIV/0!</v>
      </c>
      <c r="KV75" s="146" t="e">
        <f t="shared" si="316"/>
        <v>#DIV/0!</v>
      </c>
      <c r="KW75" s="146" t="e">
        <f t="shared" si="316"/>
        <v>#DIV/0!</v>
      </c>
      <c r="KX75" s="146" t="e">
        <f t="shared" si="316"/>
        <v>#DIV/0!</v>
      </c>
      <c r="KY75" s="146" t="e">
        <f t="shared" si="316"/>
        <v>#DIV/0!</v>
      </c>
      <c r="KZ75" s="146" t="e">
        <f t="shared" si="316"/>
        <v>#DIV/0!</v>
      </c>
      <c r="LA75" s="146" t="e">
        <f t="shared" si="316"/>
        <v>#DIV/0!</v>
      </c>
      <c r="LB75" s="146" t="e">
        <f t="shared" si="316"/>
        <v>#DIV/0!</v>
      </c>
      <c r="LC75" s="146" t="e">
        <f t="shared" si="316"/>
        <v>#DIV/0!</v>
      </c>
      <c r="LD75" s="146" t="e">
        <f t="shared" ref="LD75:NO75" si="317">LD10/LD$28</f>
        <v>#DIV/0!</v>
      </c>
      <c r="LE75" s="146" t="e">
        <f t="shared" si="317"/>
        <v>#DIV/0!</v>
      </c>
      <c r="LF75" s="146" t="e">
        <f t="shared" si="317"/>
        <v>#DIV/0!</v>
      </c>
      <c r="LG75" s="146" t="e">
        <f t="shared" si="317"/>
        <v>#DIV/0!</v>
      </c>
      <c r="LH75" s="146" t="e">
        <f t="shared" si="317"/>
        <v>#DIV/0!</v>
      </c>
      <c r="LI75" s="146" t="e">
        <f t="shared" si="317"/>
        <v>#DIV/0!</v>
      </c>
      <c r="LJ75" s="146" t="e">
        <f t="shared" si="317"/>
        <v>#DIV/0!</v>
      </c>
      <c r="LK75" s="146" t="e">
        <f t="shared" si="317"/>
        <v>#DIV/0!</v>
      </c>
      <c r="LL75" s="146" t="e">
        <f t="shared" si="317"/>
        <v>#DIV/0!</v>
      </c>
      <c r="LM75" s="146" t="e">
        <f t="shared" si="317"/>
        <v>#DIV/0!</v>
      </c>
      <c r="LN75" s="146" t="e">
        <f t="shared" si="317"/>
        <v>#DIV/0!</v>
      </c>
      <c r="LO75" s="146" t="e">
        <f t="shared" si="317"/>
        <v>#DIV/0!</v>
      </c>
      <c r="LP75" s="146" t="e">
        <f t="shared" si="317"/>
        <v>#DIV/0!</v>
      </c>
      <c r="LQ75" s="146" t="e">
        <f t="shared" si="317"/>
        <v>#DIV/0!</v>
      </c>
      <c r="LR75" s="146" t="e">
        <f t="shared" si="317"/>
        <v>#DIV/0!</v>
      </c>
      <c r="LS75" s="146" t="e">
        <f t="shared" si="317"/>
        <v>#DIV/0!</v>
      </c>
      <c r="LT75" s="146" t="e">
        <f t="shared" si="317"/>
        <v>#DIV/0!</v>
      </c>
      <c r="LU75" s="146" t="e">
        <f t="shared" si="317"/>
        <v>#DIV/0!</v>
      </c>
      <c r="LV75" s="146" t="e">
        <f t="shared" si="317"/>
        <v>#DIV/0!</v>
      </c>
      <c r="LW75" s="146" t="e">
        <f t="shared" si="317"/>
        <v>#DIV/0!</v>
      </c>
      <c r="LX75" s="146" t="e">
        <f t="shared" si="317"/>
        <v>#DIV/0!</v>
      </c>
      <c r="LY75" s="146" t="e">
        <f t="shared" si="317"/>
        <v>#DIV/0!</v>
      </c>
      <c r="LZ75" s="146" t="e">
        <f t="shared" si="317"/>
        <v>#DIV/0!</v>
      </c>
      <c r="MA75" s="146" t="e">
        <f t="shared" si="317"/>
        <v>#DIV/0!</v>
      </c>
      <c r="MB75" s="146" t="e">
        <f t="shared" si="317"/>
        <v>#DIV/0!</v>
      </c>
      <c r="MC75" s="146" t="e">
        <f t="shared" si="317"/>
        <v>#DIV/0!</v>
      </c>
      <c r="MD75" s="146" t="e">
        <f t="shared" si="317"/>
        <v>#DIV/0!</v>
      </c>
      <c r="ME75" s="146" t="e">
        <f t="shared" si="317"/>
        <v>#DIV/0!</v>
      </c>
      <c r="MF75" s="146" t="e">
        <f t="shared" si="317"/>
        <v>#DIV/0!</v>
      </c>
      <c r="MG75" s="146" t="e">
        <f t="shared" si="317"/>
        <v>#DIV/0!</v>
      </c>
      <c r="MH75" s="146" t="e">
        <f t="shared" si="317"/>
        <v>#DIV/0!</v>
      </c>
      <c r="MI75" s="146" t="e">
        <f t="shared" si="317"/>
        <v>#DIV/0!</v>
      </c>
      <c r="MJ75" s="146" t="e">
        <f t="shared" si="317"/>
        <v>#DIV/0!</v>
      </c>
      <c r="MK75" s="146" t="e">
        <f t="shared" si="317"/>
        <v>#DIV/0!</v>
      </c>
      <c r="ML75" s="146" t="e">
        <f t="shared" si="317"/>
        <v>#DIV/0!</v>
      </c>
      <c r="MM75" s="146" t="e">
        <f t="shared" si="317"/>
        <v>#DIV/0!</v>
      </c>
      <c r="MN75" s="146" t="e">
        <f t="shared" si="317"/>
        <v>#DIV/0!</v>
      </c>
      <c r="MO75" s="146" t="e">
        <f t="shared" si="317"/>
        <v>#DIV/0!</v>
      </c>
      <c r="MP75" s="146" t="e">
        <f t="shared" si="317"/>
        <v>#DIV/0!</v>
      </c>
      <c r="MQ75" s="146" t="e">
        <f t="shared" si="317"/>
        <v>#DIV/0!</v>
      </c>
      <c r="MR75" s="146" t="e">
        <f t="shared" si="317"/>
        <v>#DIV/0!</v>
      </c>
      <c r="MS75" s="146" t="e">
        <f t="shared" si="317"/>
        <v>#DIV/0!</v>
      </c>
      <c r="MT75" s="146" t="e">
        <f t="shared" si="317"/>
        <v>#DIV/0!</v>
      </c>
      <c r="MU75" s="146" t="e">
        <f t="shared" si="317"/>
        <v>#DIV/0!</v>
      </c>
      <c r="MV75" s="146" t="e">
        <f t="shared" si="317"/>
        <v>#DIV/0!</v>
      </c>
      <c r="MW75" s="146" t="e">
        <f t="shared" si="317"/>
        <v>#DIV/0!</v>
      </c>
      <c r="MX75" s="146" t="e">
        <f t="shared" si="317"/>
        <v>#DIV/0!</v>
      </c>
      <c r="MY75" s="146" t="e">
        <f t="shared" si="317"/>
        <v>#DIV/0!</v>
      </c>
      <c r="MZ75" s="146" t="e">
        <f t="shared" si="317"/>
        <v>#DIV/0!</v>
      </c>
      <c r="NA75" s="146" t="e">
        <f t="shared" si="317"/>
        <v>#DIV/0!</v>
      </c>
      <c r="NB75" s="146" t="e">
        <f t="shared" si="317"/>
        <v>#DIV/0!</v>
      </c>
      <c r="NC75" s="146" t="e">
        <f t="shared" si="317"/>
        <v>#DIV/0!</v>
      </c>
      <c r="ND75" s="146" t="e">
        <f t="shared" si="317"/>
        <v>#DIV/0!</v>
      </c>
      <c r="NE75" s="146">
        <f t="shared" si="317"/>
        <v>0.21797697771246632</v>
      </c>
      <c r="NF75" s="146">
        <f t="shared" si="317"/>
        <v>0.18620882188721385</v>
      </c>
      <c r="NG75" s="146">
        <f t="shared" si="317"/>
        <v>3.8244097106750917E-3</v>
      </c>
      <c r="NH75" s="146">
        <f t="shared" si="317"/>
        <v>0.10192912847174716</v>
      </c>
      <c r="NI75" s="146">
        <f t="shared" si="317"/>
        <v>0.1008999873241222</v>
      </c>
      <c r="NJ75" s="146">
        <f t="shared" si="317"/>
        <v>4.4620091789903109E-2</v>
      </c>
      <c r="NK75" s="146">
        <f t="shared" si="317"/>
        <v>5.4914196567862714E-2</v>
      </c>
      <c r="NL75" s="146">
        <f t="shared" si="317"/>
        <v>7.56336328282151E-2</v>
      </c>
      <c r="NM75" s="146">
        <f t="shared" si="317"/>
        <v>0.19677205394649569</v>
      </c>
      <c r="NN75" s="146">
        <f t="shared" si="317"/>
        <v>8.5692256856481991E-2</v>
      </c>
      <c r="NO75" s="146">
        <f t="shared" si="317"/>
        <v>0.13575374901341752</v>
      </c>
      <c r="NP75" s="146">
        <f t="shared" ref="NP75:OL75" si="318">NP10/NP$28</f>
        <v>0.10105430674358465</v>
      </c>
      <c r="NQ75" s="146">
        <f t="shared" si="318"/>
        <v>8.7363494539781594E-2</v>
      </c>
      <c r="NR75" s="229">
        <f t="shared" si="318"/>
        <v>8.13861071371801E-2</v>
      </c>
      <c r="NS75" s="146">
        <f t="shared" si="318"/>
        <v>7.0621093230482782E-2</v>
      </c>
      <c r="NT75" s="146">
        <f t="shared" si="318"/>
        <v>9.7631987577639745E-2</v>
      </c>
      <c r="NU75" s="146">
        <f t="shared" si="318"/>
        <v>0.2831001076426265</v>
      </c>
      <c r="NV75" s="146">
        <f t="shared" si="318"/>
        <v>0.24042730299667037</v>
      </c>
      <c r="NW75" s="146">
        <f t="shared" si="318"/>
        <v>9.527299377061195E-2</v>
      </c>
      <c r="NX75" s="146">
        <f t="shared" si="318"/>
        <v>7.257057207094679E-2</v>
      </c>
      <c r="NY75" s="146">
        <f t="shared" si="318"/>
        <v>0.77481258094053851</v>
      </c>
      <c r="NZ75" s="146">
        <f t="shared" si="318"/>
        <v>0.81091770066839286</v>
      </c>
      <c r="OA75" s="146">
        <f t="shared" si="318"/>
        <v>0.11408679413794502</v>
      </c>
      <c r="OB75" s="146">
        <f t="shared" si="318"/>
        <v>0.11277994464016104</v>
      </c>
      <c r="OC75" s="146">
        <f t="shared" si="318"/>
        <v>0.11548144542723353</v>
      </c>
      <c r="OD75" s="146">
        <f t="shared" si="318"/>
        <v>0.11548144542723353</v>
      </c>
      <c r="OE75" s="146">
        <f t="shared" si="318"/>
        <v>1</v>
      </c>
      <c r="OF75" s="146" t="e">
        <f t="shared" si="318"/>
        <v>#DIV/0!</v>
      </c>
      <c r="OG75" s="146" t="e">
        <f t="shared" si="318"/>
        <v>#DIV/0!</v>
      </c>
      <c r="OH75" s="146" t="e">
        <f t="shared" si="318"/>
        <v>#DIV/0!</v>
      </c>
      <c r="OI75" s="146" t="e">
        <f t="shared" si="318"/>
        <v>#DIV/0!</v>
      </c>
      <c r="OJ75" s="146" t="e">
        <f t="shared" si="318"/>
        <v>#DIV/0!</v>
      </c>
      <c r="OK75" s="146" t="e">
        <f t="shared" si="318"/>
        <v>#DIV/0!</v>
      </c>
      <c r="OL75" s="146" t="e">
        <f t="shared" si="318"/>
        <v>#DIV/0!</v>
      </c>
      <c r="OM75" s="146"/>
      <c r="ON75" s="146" t="e">
        <f t="shared" si="284"/>
        <v>#DIV/0!</v>
      </c>
      <c r="OO75" s="146" t="e">
        <f t="shared" si="284"/>
        <v>#DIV/0!</v>
      </c>
    </row>
    <row r="76" spans="1:405" x14ac:dyDescent="0.2">
      <c r="A76" s="330" t="s">
        <v>41</v>
      </c>
      <c r="B76" s="144" t="s">
        <v>42</v>
      </c>
      <c r="C76" s="145" t="str">
        <f t="shared" ref="C76:AH76" si="319">IFERROR(((C49-B49)/B49),"")</f>
        <v/>
      </c>
      <c r="D76" s="145" t="str">
        <f t="shared" si="319"/>
        <v/>
      </c>
      <c r="E76" s="145" t="str">
        <f t="shared" si="319"/>
        <v/>
      </c>
      <c r="F76" s="145" t="str">
        <f t="shared" si="319"/>
        <v/>
      </c>
      <c r="G76" s="145" t="str">
        <f t="shared" si="319"/>
        <v/>
      </c>
      <c r="H76" s="145" t="str">
        <f t="shared" si="319"/>
        <v/>
      </c>
      <c r="I76" s="145">
        <f t="shared" si="319"/>
        <v>0.50000000000000011</v>
      </c>
      <c r="J76" s="145" t="str">
        <f t="shared" si="319"/>
        <v/>
      </c>
      <c r="K76" s="145" t="str">
        <f t="shared" si="319"/>
        <v/>
      </c>
      <c r="L76" s="145">
        <f t="shared" si="319"/>
        <v>-9.3333333333333339</v>
      </c>
      <c r="M76" s="145">
        <f t="shared" si="319"/>
        <v>-1.1666666666666665</v>
      </c>
      <c r="N76" s="145">
        <f t="shared" si="319"/>
        <v>0.19999999999999996</v>
      </c>
      <c r="O76" s="145" t="str">
        <f t="shared" si="319"/>
        <v/>
      </c>
      <c r="P76" s="145" t="str">
        <f t="shared" si="319"/>
        <v/>
      </c>
      <c r="Q76" s="145" t="str">
        <f t="shared" si="319"/>
        <v/>
      </c>
      <c r="R76" s="145">
        <f t="shared" si="319"/>
        <v>-2.5</v>
      </c>
      <c r="S76" s="145" t="str">
        <f t="shared" si="319"/>
        <v/>
      </c>
      <c r="T76" s="145" t="str">
        <f t="shared" si="319"/>
        <v/>
      </c>
      <c r="U76" s="145" t="str">
        <f t="shared" si="319"/>
        <v/>
      </c>
      <c r="V76" s="145" t="str">
        <f t="shared" si="319"/>
        <v/>
      </c>
      <c r="W76" s="145" t="str">
        <f t="shared" si="319"/>
        <v/>
      </c>
      <c r="X76" s="145" t="str">
        <f t="shared" si="319"/>
        <v/>
      </c>
      <c r="Y76" s="145" t="str">
        <f t="shared" si="319"/>
        <v/>
      </c>
      <c r="Z76" s="145" t="str">
        <f t="shared" si="319"/>
        <v/>
      </c>
      <c r="AA76" s="145" t="str">
        <f t="shared" si="319"/>
        <v/>
      </c>
      <c r="AB76" s="145" t="str">
        <f t="shared" si="319"/>
        <v/>
      </c>
      <c r="AC76" s="145" t="str">
        <f t="shared" si="319"/>
        <v/>
      </c>
      <c r="AD76" s="145" t="str">
        <f t="shared" si="319"/>
        <v/>
      </c>
      <c r="AE76" s="145" t="str">
        <f t="shared" si="319"/>
        <v/>
      </c>
      <c r="AF76" s="145" t="str">
        <f t="shared" si="319"/>
        <v/>
      </c>
      <c r="AG76" s="145" t="str">
        <f t="shared" si="319"/>
        <v/>
      </c>
      <c r="AH76" s="145" t="str">
        <f t="shared" si="319"/>
        <v/>
      </c>
      <c r="AI76" s="145" t="str">
        <f t="shared" ref="AI76:BN76" si="320">IFERROR(((AI49-AH49)/AH49),"")</f>
        <v/>
      </c>
      <c r="AJ76" s="145" t="str">
        <f t="shared" si="320"/>
        <v/>
      </c>
      <c r="AK76" s="145" t="str">
        <f t="shared" si="320"/>
        <v/>
      </c>
      <c r="AL76" s="145" t="str">
        <f t="shared" si="320"/>
        <v/>
      </c>
      <c r="AM76" s="145" t="str">
        <f t="shared" si="320"/>
        <v/>
      </c>
      <c r="AN76" s="145" t="str">
        <f t="shared" si="320"/>
        <v/>
      </c>
      <c r="AO76" s="145" t="str">
        <f t="shared" si="320"/>
        <v/>
      </c>
      <c r="AP76" s="145" t="str">
        <f t="shared" si="320"/>
        <v/>
      </c>
      <c r="AQ76" s="145" t="str">
        <f t="shared" si="320"/>
        <v/>
      </c>
      <c r="AR76" s="145" t="str">
        <f t="shared" si="320"/>
        <v/>
      </c>
      <c r="AS76" s="145" t="str">
        <f t="shared" si="320"/>
        <v/>
      </c>
      <c r="AT76" s="145" t="str">
        <f t="shared" si="320"/>
        <v/>
      </c>
      <c r="AU76" s="145" t="str">
        <f t="shared" si="320"/>
        <v/>
      </c>
      <c r="AV76" s="145" t="str">
        <f t="shared" si="320"/>
        <v/>
      </c>
      <c r="AW76" s="145" t="str">
        <f t="shared" si="320"/>
        <v/>
      </c>
      <c r="AX76" s="145" t="str">
        <f t="shared" si="320"/>
        <v/>
      </c>
      <c r="AY76" s="145" t="str">
        <f t="shared" si="320"/>
        <v/>
      </c>
      <c r="AZ76" s="145" t="str">
        <f t="shared" si="320"/>
        <v/>
      </c>
      <c r="BA76" s="145" t="str">
        <f t="shared" si="320"/>
        <v/>
      </c>
      <c r="BB76" s="145" t="str">
        <f t="shared" si="320"/>
        <v/>
      </c>
      <c r="BC76" s="145" t="str">
        <f t="shared" si="320"/>
        <v/>
      </c>
      <c r="BD76" s="145" t="str">
        <f t="shared" si="320"/>
        <v/>
      </c>
      <c r="BE76" s="145" t="str">
        <f t="shared" si="320"/>
        <v/>
      </c>
      <c r="BF76" s="145" t="str">
        <f t="shared" si="320"/>
        <v/>
      </c>
      <c r="BG76" s="145" t="str">
        <f t="shared" si="320"/>
        <v/>
      </c>
      <c r="BH76" s="145" t="str">
        <f t="shared" si="320"/>
        <v/>
      </c>
      <c r="BI76" s="145" t="str">
        <f t="shared" si="320"/>
        <v/>
      </c>
      <c r="BJ76" s="145" t="str">
        <f t="shared" si="320"/>
        <v/>
      </c>
      <c r="BK76" s="145" t="str">
        <f t="shared" si="320"/>
        <v/>
      </c>
      <c r="BL76" s="145" t="str">
        <f t="shared" si="320"/>
        <v/>
      </c>
      <c r="BM76" s="145" t="str">
        <f t="shared" si="320"/>
        <v/>
      </c>
      <c r="BN76" s="145" t="str">
        <f t="shared" si="320"/>
        <v/>
      </c>
      <c r="BO76" s="145" t="str">
        <f t="shared" ref="BO76:CT76" si="321">IFERROR(((BO49-BN49)/BN49),"")</f>
        <v/>
      </c>
      <c r="BP76" s="145" t="str">
        <f t="shared" si="321"/>
        <v/>
      </c>
      <c r="BQ76" s="145" t="str">
        <f t="shared" si="321"/>
        <v/>
      </c>
      <c r="BR76" s="145" t="str">
        <f t="shared" si="321"/>
        <v/>
      </c>
      <c r="BS76" s="145" t="str">
        <f t="shared" si="321"/>
        <v/>
      </c>
      <c r="BT76" s="145" t="str">
        <f t="shared" si="321"/>
        <v/>
      </c>
      <c r="BU76" s="145" t="str">
        <f t="shared" si="321"/>
        <v/>
      </c>
      <c r="BV76" s="145" t="str">
        <f t="shared" si="321"/>
        <v/>
      </c>
      <c r="BW76" s="145" t="str">
        <f t="shared" si="321"/>
        <v/>
      </c>
      <c r="BX76" s="145" t="str">
        <f t="shared" si="321"/>
        <v/>
      </c>
      <c r="BY76" s="145" t="str">
        <f t="shared" si="321"/>
        <v/>
      </c>
      <c r="BZ76" s="145" t="str">
        <f t="shared" si="321"/>
        <v/>
      </c>
      <c r="CA76" s="145" t="str">
        <f t="shared" si="321"/>
        <v/>
      </c>
      <c r="CB76" s="145" t="str">
        <f t="shared" si="321"/>
        <v/>
      </c>
      <c r="CC76" s="145" t="str">
        <f t="shared" si="321"/>
        <v/>
      </c>
      <c r="CD76" s="145" t="str">
        <f t="shared" si="321"/>
        <v/>
      </c>
      <c r="CE76" s="145" t="str">
        <f t="shared" si="321"/>
        <v/>
      </c>
      <c r="CF76" s="145" t="str">
        <f t="shared" si="321"/>
        <v/>
      </c>
      <c r="CG76" s="145" t="str">
        <f t="shared" si="321"/>
        <v/>
      </c>
      <c r="CH76" s="145" t="str">
        <f t="shared" si="321"/>
        <v/>
      </c>
      <c r="CI76" s="145" t="str">
        <f t="shared" si="321"/>
        <v/>
      </c>
      <c r="CJ76" s="145" t="str">
        <f t="shared" si="321"/>
        <v/>
      </c>
      <c r="CK76" s="145" t="str">
        <f t="shared" si="321"/>
        <v/>
      </c>
      <c r="CL76" s="145" t="str">
        <f t="shared" si="321"/>
        <v/>
      </c>
      <c r="CM76" s="145" t="str">
        <f t="shared" si="321"/>
        <v/>
      </c>
      <c r="CN76" s="145" t="str">
        <f t="shared" si="321"/>
        <v/>
      </c>
      <c r="CO76" s="145" t="str">
        <f t="shared" si="321"/>
        <v/>
      </c>
      <c r="CP76" s="145" t="str">
        <f t="shared" si="321"/>
        <v/>
      </c>
      <c r="CQ76" s="145" t="str">
        <f t="shared" si="321"/>
        <v/>
      </c>
      <c r="CR76" s="145" t="str">
        <f t="shared" si="321"/>
        <v/>
      </c>
      <c r="CS76" s="145" t="str">
        <f t="shared" si="321"/>
        <v/>
      </c>
      <c r="CT76" s="145" t="str">
        <f t="shared" si="321"/>
        <v/>
      </c>
      <c r="CU76" s="145" t="str">
        <f t="shared" ref="CU76:DS76" si="322">IFERROR(((CU49-CT49)/CT49),"")</f>
        <v/>
      </c>
      <c r="CV76" s="145" t="str">
        <f t="shared" si="322"/>
        <v/>
      </c>
      <c r="CW76" s="145" t="str">
        <f t="shared" si="322"/>
        <v/>
      </c>
      <c r="CX76" s="145" t="str">
        <f t="shared" si="322"/>
        <v/>
      </c>
      <c r="CY76" s="145" t="str">
        <f t="shared" si="322"/>
        <v/>
      </c>
      <c r="CZ76" s="145" t="str">
        <f t="shared" si="322"/>
        <v/>
      </c>
      <c r="DA76" s="145" t="str">
        <f t="shared" si="322"/>
        <v/>
      </c>
      <c r="DB76" s="145" t="str">
        <f t="shared" si="322"/>
        <v/>
      </c>
      <c r="DC76" s="145" t="str">
        <f t="shared" si="322"/>
        <v/>
      </c>
      <c r="DD76" s="145" t="str">
        <f t="shared" si="322"/>
        <v/>
      </c>
      <c r="DE76" s="145" t="str">
        <f t="shared" si="322"/>
        <v/>
      </c>
      <c r="DF76" s="145" t="str">
        <f t="shared" si="322"/>
        <v/>
      </c>
      <c r="DG76" s="145" t="str">
        <f t="shared" si="322"/>
        <v/>
      </c>
      <c r="DH76" s="145" t="str">
        <f t="shared" si="322"/>
        <v/>
      </c>
      <c r="DI76" s="145" t="str">
        <f t="shared" si="322"/>
        <v/>
      </c>
      <c r="DJ76" s="145" t="str">
        <f t="shared" si="322"/>
        <v/>
      </c>
      <c r="DK76" s="145" t="str">
        <f t="shared" si="322"/>
        <v/>
      </c>
      <c r="DL76" s="145" t="str">
        <f t="shared" si="322"/>
        <v/>
      </c>
      <c r="DM76" s="145" t="str">
        <f t="shared" si="322"/>
        <v/>
      </c>
      <c r="DN76" s="145" t="str">
        <f t="shared" si="322"/>
        <v/>
      </c>
      <c r="DO76" s="145" t="str">
        <f t="shared" si="322"/>
        <v/>
      </c>
      <c r="DP76" s="145" t="str">
        <f t="shared" si="322"/>
        <v/>
      </c>
      <c r="DQ76" s="145" t="str">
        <f t="shared" si="322"/>
        <v/>
      </c>
      <c r="DR76" s="145" t="str">
        <f t="shared" si="322"/>
        <v/>
      </c>
      <c r="DS76" s="146" t="str">
        <f t="shared" si="322"/>
        <v/>
      </c>
      <c r="DT76" s="147" t="e">
        <f t="shared" ref="DT76:GE76" si="323">DT11/DT$28</f>
        <v>#DIV/0!</v>
      </c>
      <c r="DU76" s="145" t="e">
        <f t="shared" si="323"/>
        <v>#DIV/0!</v>
      </c>
      <c r="DV76" s="145" t="e">
        <f t="shared" si="323"/>
        <v>#DIV/0!</v>
      </c>
      <c r="DW76" s="145" t="e">
        <f t="shared" si="323"/>
        <v>#DIV/0!</v>
      </c>
      <c r="DX76" s="145" t="e">
        <f t="shared" si="323"/>
        <v>#DIV/0!</v>
      </c>
      <c r="DY76" s="145" t="e">
        <f t="shared" si="323"/>
        <v>#DIV/0!</v>
      </c>
      <c r="DZ76" s="145" t="e">
        <f t="shared" si="323"/>
        <v>#DIV/0!</v>
      </c>
      <c r="EA76" s="145" t="e">
        <f t="shared" si="323"/>
        <v>#DIV/0!</v>
      </c>
      <c r="EB76" s="145" t="e">
        <f t="shared" si="323"/>
        <v>#DIV/0!</v>
      </c>
      <c r="EC76" s="145" t="e">
        <f t="shared" si="323"/>
        <v>#DIV/0!</v>
      </c>
      <c r="ED76" s="145" t="e">
        <f t="shared" si="323"/>
        <v>#DIV/0!</v>
      </c>
      <c r="EE76" s="145" t="e">
        <f t="shared" si="323"/>
        <v>#DIV/0!</v>
      </c>
      <c r="EF76" s="145" t="e">
        <f t="shared" si="323"/>
        <v>#DIV/0!</v>
      </c>
      <c r="EG76" s="145" t="e">
        <f t="shared" si="323"/>
        <v>#DIV/0!</v>
      </c>
      <c r="EH76" s="145" t="e">
        <f t="shared" si="323"/>
        <v>#DIV/0!</v>
      </c>
      <c r="EI76" s="145" t="e">
        <f t="shared" si="323"/>
        <v>#DIV/0!</v>
      </c>
      <c r="EJ76" s="145" t="e">
        <f t="shared" si="323"/>
        <v>#DIV/0!</v>
      </c>
      <c r="EK76" s="145" t="e">
        <f t="shared" si="323"/>
        <v>#DIV/0!</v>
      </c>
      <c r="EL76" s="145" t="e">
        <f t="shared" si="323"/>
        <v>#DIV/0!</v>
      </c>
      <c r="EM76" s="145" t="e">
        <f t="shared" si="323"/>
        <v>#DIV/0!</v>
      </c>
      <c r="EN76" s="145" t="e">
        <f t="shared" si="323"/>
        <v>#DIV/0!</v>
      </c>
      <c r="EO76" s="145" t="e">
        <f t="shared" si="323"/>
        <v>#DIV/0!</v>
      </c>
      <c r="EP76" s="145" t="e">
        <f t="shared" si="323"/>
        <v>#DIV/0!</v>
      </c>
      <c r="EQ76" s="145" t="e">
        <f t="shared" si="323"/>
        <v>#DIV/0!</v>
      </c>
      <c r="ER76" s="145" t="e">
        <f t="shared" si="323"/>
        <v>#DIV/0!</v>
      </c>
      <c r="ES76" s="145" t="e">
        <f t="shared" si="323"/>
        <v>#DIV/0!</v>
      </c>
      <c r="ET76" s="145" t="e">
        <f t="shared" si="323"/>
        <v>#DIV/0!</v>
      </c>
      <c r="EU76" s="145" t="e">
        <f t="shared" si="323"/>
        <v>#DIV/0!</v>
      </c>
      <c r="EV76" s="145" t="e">
        <f t="shared" si="323"/>
        <v>#DIV/0!</v>
      </c>
      <c r="EW76" s="145" t="e">
        <f t="shared" si="323"/>
        <v>#DIV/0!</v>
      </c>
      <c r="EX76" s="145" t="e">
        <f t="shared" si="323"/>
        <v>#DIV/0!</v>
      </c>
      <c r="EY76" s="145" t="e">
        <f t="shared" si="323"/>
        <v>#DIV/0!</v>
      </c>
      <c r="EZ76" s="145" t="e">
        <f t="shared" si="323"/>
        <v>#DIV/0!</v>
      </c>
      <c r="FA76" s="145" t="e">
        <f t="shared" si="323"/>
        <v>#DIV/0!</v>
      </c>
      <c r="FB76" s="145" t="e">
        <f t="shared" si="323"/>
        <v>#DIV/0!</v>
      </c>
      <c r="FC76" s="145" t="e">
        <f t="shared" si="323"/>
        <v>#DIV/0!</v>
      </c>
      <c r="FD76" s="145" t="e">
        <f t="shared" si="323"/>
        <v>#DIV/0!</v>
      </c>
      <c r="FE76" s="145" t="e">
        <f t="shared" si="323"/>
        <v>#DIV/0!</v>
      </c>
      <c r="FF76" s="145" t="e">
        <f t="shared" si="323"/>
        <v>#DIV/0!</v>
      </c>
      <c r="FG76" s="145" t="e">
        <f t="shared" si="323"/>
        <v>#DIV/0!</v>
      </c>
      <c r="FH76" s="145" t="e">
        <f t="shared" si="323"/>
        <v>#DIV/0!</v>
      </c>
      <c r="FI76" s="145" t="e">
        <f t="shared" si="323"/>
        <v>#DIV/0!</v>
      </c>
      <c r="FJ76" s="145" t="e">
        <f t="shared" si="323"/>
        <v>#DIV/0!</v>
      </c>
      <c r="FK76" s="145" t="e">
        <f t="shared" si="323"/>
        <v>#DIV/0!</v>
      </c>
      <c r="FL76" s="145" t="e">
        <f t="shared" si="323"/>
        <v>#DIV/0!</v>
      </c>
      <c r="FM76" s="145" t="e">
        <f t="shared" si="323"/>
        <v>#DIV/0!</v>
      </c>
      <c r="FN76" s="145" t="e">
        <f t="shared" si="323"/>
        <v>#DIV/0!</v>
      </c>
      <c r="FO76" s="145" t="e">
        <f t="shared" si="323"/>
        <v>#DIV/0!</v>
      </c>
      <c r="FP76" s="145" t="e">
        <f t="shared" si="323"/>
        <v>#DIV/0!</v>
      </c>
      <c r="FQ76" s="145" t="e">
        <f t="shared" si="323"/>
        <v>#DIV/0!</v>
      </c>
      <c r="FR76" s="145" t="e">
        <f t="shared" si="323"/>
        <v>#DIV/0!</v>
      </c>
      <c r="FS76" s="145" t="e">
        <f t="shared" si="323"/>
        <v>#DIV/0!</v>
      </c>
      <c r="FT76" s="146" t="e">
        <f t="shared" si="323"/>
        <v>#DIV/0!</v>
      </c>
      <c r="FU76" s="146" t="e">
        <f t="shared" si="323"/>
        <v>#DIV/0!</v>
      </c>
      <c r="FV76" s="146" t="e">
        <f t="shared" si="323"/>
        <v>#DIV/0!</v>
      </c>
      <c r="FW76" s="146" t="e">
        <f t="shared" si="323"/>
        <v>#DIV/0!</v>
      </c>
      <c r="FX76" s="146" t="e">
        <f t="shared" si="323"/>
        <v>#DIV/0!</v>
      </c>
      <c r="FY76" s="146" t="e">
        <f t="shared" si="323"/>
        <v>#DIV/0!</v>
      </c>
      <c r="FZ76" s="146" t="e">
        <f t="shared" si="323"/>
        <v>#DIV/0!</v>
      </c>
      <c r="GA76" s="224" t="e">
        <f t="shared" si="323"/>
        <v>#DIV/0!</v>
      </c>
      <c r="GB76" s="146" t="e">
        <f t="shared" si="323"/>
        <v>#DIV/0!</v>
      </c>
      <c r="GC76" s="146" t="e">
        <f t="shared" si="323"/>
        <v>#DIV/0!</v>
      </c>
      <c r="GD76" s="146" t="e">
        <f t="shared" si="323"/>
        <v>#DIV/0!</v>
      </c>
      <c r="GE76" s="146" t="e">
        <f t="shared" si="323"/>
        <v>#DIV/0!</v>
      </c>
      <c r="GF76" s="146" t="e">
        <f t="shared" ref="GF76:IQ76" si="324">GF11/GF$28</f>
        <v>#DIV/0!</v>
      </c>
      <c r="GG76" s="146" t="e">
        <f t="shared" si="324"/>
        <v>#DIV/0!</v>
      </c>
      <c r="GH76" s="146" t="e">
        <f t="shared" si="324"/>
        <v>#DIV/0!</v>
      </c>
      <c r="GI76" s="146" t="e">
        <f t="shared" si="324"/>
        <v>#DIV/0!</v>
      </c>
      <c r="GJ76" s="146" t="e">
        <f t="shared" si="324"/>
        <v>#DIV/0!</v>
      </c>
      <c r="GK76" s="146" t="e">
        <f t="shared" si="324"/>
        <v>#DIV/0!</v>
      </c>
      <c r="GL76" s="146" t="e">
        <f t="shared" si="324"/>
        <v>#DIV/0!</v>
      </c>
      <c r="GM76" s="146" t="e">
        <f t="shared" si="324"/>
        <v>#DIV/0!</v>
      </c>
      <c r="GN76" s="146" t="e">
        <f t="shared" si="324"/>
        <v>#DIV/0!</v>
      </c>
      <c r="GO76" s="146" t="e">
        <f t="shared" si="324"/>
        <v>#DIV/0!</v>
      </c>
      <c r="GP76" s="146" t="e">
        <f t="shared" si="324"/>
        <v>#DIV/0!</v>
      </c>
      <c r="GQ76" s="146" t="e">
        <f t="shared" si="324"/>
        <v>#DIV/0!</v>
      </c>
      <c r="GR76" s="146" t="e">
        <f t="shared" si="324"/>
        <v>#DIV/0!</v>
      </c>
      <c r="GS76" s="146" t="e">
        <f t="shared" si="324"/>
        <v>#DIV/0!</v>
      </c>
      <c r="GT76" s="146" t="e">
        <f t="shared" si="324"/>
        <v>#DIV/0!</v>
      </c>
      <c r="GU76" s="146" t="e">
        <f t="shared" si="324"/>
        <v>#DIV/0!</v>
      </c>
      <c r="GV76" s="146" t="e">
        <f t="shared" si="324"/>
        <v>#DIV/0!</v>
      </c>
      <c r="GW76" s="146" t="e">
        <f t="shared" si="324"/>
        <v>#DIV/0!</v>
      </c>
      <c r="GX76" s="146" t="e">
        <f t="shared" si="324"/>
        <v>#DIV/0!</v>
      </c>
      <c r="GY76" s="146" t="e">
        <f t="shared" si="324"/>
        <v>#DIV/0!</v>
      </c>
      <c r="GZ76" s="146" t="e">
        <f t="shared" si="324"/>
        <v>#DIV/0!</v>
      </c>
      <c r="HA76" s="146" t="e">
        <f t="shared" si="324"/>
        <v>#DIV/0!</v>
      </c>
      <c r="HB76" s="146" t="e">
        <f t="shared" si="324"/>
        <v>#DIV/0!</v>
      </c>
      <c r="HC76" s="146" t="e">
        <f t="shared" si="324"/>
        <v>#DIV/0!</v>
      </c>
      <c r="HD76" s="146" t="e">
        <f t="shared" si="324"/>
        <v>#DIV/0!</v>
      </c>
      <c r="HE76" s="146" t="e">
        <f t="shared" si="324"/>
        <v>#DIV/0!</v>
      </c>
      <c r="HF76" s="146" t="e">
        <f t="shared" si="324"/>
        <v>#DIV/0!</v>
      </c>
      <c r="HG76" s="146" t="e">
        <f t="shared" si="324"/>
        <v>#DIV/0!</v>
      </c>
      <c r="HH76" s="146" t="e">
        <f t="shared" si="324"/>
        <v>#DIV/0!</v>
      </c>
      <c r="HI76" s="146" t="e">
        <f t="shared" si="324"/>
        <v>#DIV/0!</v>
      </c>
      <c r="HJ76" s="146" t="e">
        <f t="shared" si="324"/>
        <v>#DIV/0!</v>
      </c>
      <c r="HK76" s="146" t="e">
        <f t="shared" si="324"/>
        <v>#DIV/0!</v>
      </c>
      <c r="HL76" s="146" t="e">
        <f t="shared" si="324"/>
        <v>#DIV/0!</v>
      </c>
      <c r="HM76" s="146" t="e">
        <f t="shared" si="324"/>
        <v>#DIV/0!</v>
      </c>
      <c r="HN76" s="146" t="e">
        <f t="shared" si="324"/>
        <v>#DIV/0!</v>
      </c>
      <c r="HO76" s="146" t="e">
        <f t="shared" si="324"/>
        <v>#DIV/0!</v>
      </c>
      <c r="HP76" s="146" t="e">
        <f t="shared" si="324"/>
        <v>#DIV/0!</v>
      </c>
      <c r="HQ76" s="146" t="e">
        <f t="shared" si="324"/>
        <v>#DIV/0!</v>
      </c>
      <c r="HR76" s="146" t="e">
        <f t="shared" si="324"/>
        <v>#DIV/0!</v>
      </c>
      <c r="HS76" s="146" t="e">
        <f t="shared" si="324"/>
        <v>#DIV/0!</v>
      </c>
      <c r="HT76" s="146" t="e">
        <f t="shared" si="324"/>
        <v>#DIV/0!</v>
      </c>
      <c r="HU76" s="146" t="e">
        <f t="shared" si="324"/>
        <v>#DIV/0!</v>
      </c>
      <c r="HV76" s="146" t="e">
        <f t="shared" si="324"/>
        <v>#DIV/0!</v>
      </c>
      <c r="HW76" s="146" t="e">
        <f t="shared" si="324"/>
        <v>#DIV/0!</v>
      </c>
      <c r="HX76" s="146" t="e">
        <f t="shared" si="324"/>
        <v>#DIV/0!</v>
      </c>
      <c r="HY76" s="146" t="e">
        <f t="shared" si="324"/>
        <v>#DIV/0!</v>
      </c>
      <c r="HZ76" s="146" t="e">
        <f t="shared" si="324"/>
        <v>#DIV/0!</v>
      </c>
      <c r="IA76" s="146" t="e">
        <f t="shared" si="324"/>
        <v>#DIV/0!</v>
      </c>
      <c r="IB76" s="146" t="e">
        <f t="shared" si="324"/>
        <v>#DIV/0!</v>
      </c>
      <c r="IC76" s="146" t="e">
        <f t="shared" si="324"/>
        <v>#DIV/0!</v>
      </c>
      <c r="ID76" s="146" t="e">
        <f t="shared" si="324"/>
        <v>#DIV/0!</v>
      </c>
      <c r="IE76" s="146" t="e">
        <f t="shared" si="324"/>
        <v>#DIV/0!</v>
      </c>
      <c r="IF76" s="146" t="e">
        <f t="shared" si="324"/>
        <v>#DIV/0!</v>
      </c>
      <c r="IG76" s="146" t="e">
        <f t="shared" si="324"/>
        <v>#DIV/0!</v>
      </c>
      <c r="IH76" s="146" t="e">
        <f t="shared" si="324"/>
        <v>#DIV/0!</v>
      </c>
      <c r="II76" s="146" t="e">
        <f t="shared" si="324"/>
        <v>#DIV/0!</v>
      </c>
      <c r="IJ76" s="146" t="e">
        <f t="shared" si="324"/>
        <v>#DIV/0!</v>
      </c>
      <c r="IK76" s="146" t="e">
        <f t="shared" si="324"/>
        <v>#DIV/0!</v>
      </c>
      <c r="IL76" s="146" t="e">
        <f t="shared" si="324"/>
        <v>#DIV/0!</v>
      </c>
      <c r="IM76" s="203" t="e">
        <f t="shared" si="324"/>
        <v>#DIV/0!</v>
      </c>
      <c r="IN76" s="146" t="e">
        <f t="shared" si="324"/>
        <v>#DIV/0!</v>
      </c>
      <c r="IO76" s="146" t="e">
        <f t="shared" si="324"/>
        <v>#DIV/0!</v>
      </c>
      <c r="IP76" s="146" t="e">
        <f t="shared" si="324"/>
        <v>#DIV/0!</v>
      </c>
      <c r="IQ76" s="146" t="e">
        <f t="shared" si="324"/>
        <v>#DIV/0!</v>
      </c>
      <c r="IR76" s="146" t="e">
        <f t="shared" ref="IR76:LC76" si="325">IR11/IR$28</f>
        <v>#DIV/0!</v>
      </c>
      <c r="IS76" s="146" t="e">
        <f t="shared" si="325"/>
        <v>#DIV/0!</v>
      </c>
      <c r="IT76" s="146" t="e">
        <f t="shared" si="325"/>
        <v>#DIV/0!</v>
      </c>
      <c r="IU76" s="146" t="e">
        <f t="shared" si="325"/>
        <v>#DIV/0!</v>
      </c>
      <c r="IV76" s="146" t="e">
        <f t="shared" si="325"/>
        <v>#DIV/0!</v>
      </c>
      <c r="IW76" s="146" t="e">
        <f t="shared" si="325"/>
        <v>#DIV/0!</v>
      </c>
      <c r="IX76" s="146" t="e">
        <f t="shared" si="325"/>
        <v>#DIV/0!</v>
      </c>
      <c r="IY76" s="146" t="e">
        <f t="shared" si="325"/>
        <v>#DIV/0!</v>
      </c>
      <c r="IZ76" s="146" t="e">
        <f t="shared" si="325"/>
        <v>#DIV/0!</v>
      </c>
      <c r="JA76" s="146" t="e">
        <f t="shared" si="325"/>
        <v>#DIV/0!</v>
      </c>
      <c r="JB76" s="146" t="e">
        <f t="shared" si="325"/>
        <v>#DIV/0!</v>
      </c>
      <c r="JC76" s="146" t="e">
        <f t="shared" si="325"/>
        <v>#DIV/0!</v>
      </c>
      <c r="JD76" s="146" t="e">
        <f t="shared" si="325"/>
        <v>#DIV/0!</v>
      </c>
      <c r="JE76" s="146" t="e">
        <f t="shared" si="325"/>
        <v>#DIV/0!</v>
      </c>
      <c r="JF76" s="146" t="e">
        <f t="shared" si="325"/>
        <v>#DIV/0!</v>
      </c>
      <c r="JG76" s="146" t="e">
        <f t="shared" si="325"/>
        <v>#DIV/0!</v>
      </c>
      <c r="JH76" s="146" t="e">
        <f t="shared" si="325"/>
        <v>#DIV/0!</v>
      </c>
      <c r="JI76" s="146" t="e">
        <f t="shared" si="325"/>
        <v>#DIV/0!</v>
      </c>
      <c r="JJ76" s="146" t="e">
        <f t="shared" si="325"/>
        <v>#DIV/0!</v>
      </c>
      <c r="JK76" s="146" t="e">
        <f t="shared" si="325"/>
        <v>#DIV/0!</v>
      </c>
      <c r="JL76" s="146" t="e">
        <f t="shared" si="325"/>
        <v>#DIV/0!</v>
      </c>
      <c r="JM76" s="146" t="e">
        <f t="shared" si="325"/>
        <v>#DIV/0!</v>
      </c>
      <c r="JN76" s="146" t="e">
        <f t="shared" si="325"/>
        <v>#DIV/0!</v>
      </c>
      <c r="JO76" s="146" t="e">
        <f t="shared" si="325"/>
        <v>#DIV/0!</v>
      </c>
      <c r="JP76" s="229" t="e">
        <f t="shared" si="325"/>
        <v>#DIV/0!</v>
      </c>
      <c r="JQ76" s="146" t="e">
        <f t="shared" si="325"/>
        <v>#DIV/0!</v>
      </c>
      <c r="JR76" s="146" t="e">
        <f t="shared" si="325"/>
        <v>#DIV/0!</v>
      </c>
      <c r="JS76" s="146" t="e">
        <f t="shared" si="325"/>
        <v>#DIV/0!</v>
      </c>
      <c r="JT76" s="146" t="e">
        <f t="shared" si="325"/>
        <v>#DIV/0!</v>
      </c>
      <c r="JU76" s="146" t="e">
        <f t="shared" si="325"/>
        <v>#DIV/0!</v>
      </c>
      <c r="JV76" s="146" t="e">
        <f t="shared" si="325"/>
        <v>#DIV/0!</v>
      </c>
      <c r="JW76" s="146" t="e">
        <f t="shared" si="325"/>
        <v>#DIV/0!</v>
      </c>
      <c r="JX76" s="146" t="e">
        <f t="shared" si="325"/>
        <v>#DIV/0!</v>
      </c>
      <c r="JY76" s="146" t="e">
        <f t="shared" si="325"/>
        <v>#DIV/0!</v>
      </c>
      <c r="JZ76" s="146" t="e">
        <f t="shared" si="325"/>
        <v>#DIV/0!</v>
      </c>
      <c r="KA76" s="146" t="e">
        <f t="shared" si="325"/>
        <v>#DIV/0!</v>
      </c>
      <c r="KB76" s="146" t="e">
        <f t="shared" si="325"/>
        <v>#DIV/0!</v>
      </c>
      <c r="KC76" s="146" t="e">
        <f t="shared" si="325"/>
        <v>#DIV/0!</v>
      </c>
      <c r="KD76" s="146" t="e">
        <f t="shared" si="325"/>
        <v>#DIV/0!</v>
      </c>
      <c r="KE76" s="146" t="e">
        <f t="shared" si="325"/>
        <v>#DIV/0!</v>
      </c>
      <c r="KF76" s="146" t="e">
        <f t="shared" si="325"/>
        <v>#DIV/0!</v>
      </c>
      <c r="KG76" s="146" t="e">
        <f t="shared" si="325"/>
        <v>#DIV/0!</v>
      </c>
      <c r="KH76" s="146" t="e">
        <f t="shared" si="325"/>
        <v>#DIV/0!</v>
      </c>
      <c r="KI76" s="146" t="e">
        <f t="shared" si="325"/>
        <v>#DIV/0!</v>
      </c>
      <c r="KJ76" s="146" t="e">
        <f t="shared" si="325"/>
        <v>#DIV/0!</v>
      </c>
      <c r="KK76" s="146" t="e">
        <f t="shared" si="325"/>
        <v>#DIV/0!</v>
      </c>
      <c r="KL76" s="146" t="e">
        <f t="shared" si="325"/>
        <v>#DIV/0!</v>
      </c>
      <c r="KM76" s="146" t="e">
        <f t="shared" si="325"/>
        <v>#DIV/0!</v>
      </c>
      <c r="KN76" s="146" t="e">
        <f t="shared" si="325"/>
        <v>#DIV/0!</v>
      </c>
      <c r="KO76" s="146" t="e">
        <f t="shared" si="325"/>
        <v>#DIV/0!</v>
      </c>
      <c r="KP76" s="146" t="e">
        <f t="shared" si="325"/>
        <v>#DIV/0!</v>
      </c>
      <c r="KQ76" s="146" t="e">
        <f t="shared" si="325"/>
        <v>#DIV/0!</v>
      </c>
      <c r="KR76" s="146" t="e">
        <f t="shared" si="325"/>
        <v>#DIV/0!</v>
      </c>
      <c r="KS76" s="146" t="e">
        <f t="shared" si="325"/>
        <v>#DIV/0!</v>
      </c>
      <c r="KT76" s="146" t="e">
        <f t="shared" si="325"/>
        <v>#DIV/0!</v>
      </c>
      <c r="KU76" s="146" t="e">
        <f t="shared" si="325"/>
        <v>#DIV/0!</v>
      </c>
      <c r="KV76" s="146" t="e">
        <f t="shared" si="325"/>
        <v>#DIV/0!</v>
      </c>
      <c r="KW76" s="146" t="e">
        <f t="shared" si="325"/>
        <v>#DIV/0!</v>
      </c>
      <c r="KX76" s="146" t="e">
        <f t="shared" si="325"/>
        <v>#DIV/0!</v>
      </c>
      <c r="KY76" s="146" t="e">
        <f t="shared" si="325"/>
        <v>#DIV/0!</v>
      </c>
      <c r="KZ76" s="146" t="e">
        <f t="shared" si="325"/>
        <v>#DIV/0!</v>
      </c>
      <c r="LA76" s="146" t="e">
        <f t="shared" si="325"/>
        <v>#DIV/0!</v>
      </c>
      <c r="LB76" s="146" t="e">
        <f t="shared" si="325"/>
        <v>#DIV/0!</v>
      </c>
      <c r="LC76" s="146" t="e">
        <f t="shared" si="325"/>
        <v>#DIV/0!</v>
      </c>
      <c r="LD76" s="146" t="e">
        <f t="shared" ref="LD76:NO76" si="326">LD11/LD$28</f>
        <v>#DIV/0!</v>
      </c>
      <c r="LE76" s="146" t="e">
        <f t="shared" si="326"/>
        <v>#DIV/0!</v>
      </c>
      <c r="LF76" s="146" t="e">
        <f t="shared" si="326"/>
        <v>#DIV/0!</v>
      </c>
      <c r="LG76" s="146" t="e">
        <f t="shared" si="326"/>
        <v>#DIV/0!</v>
      </c>
      <c r="LH76" s="146" t="e">
        <f t="shared" si="326"/>
        <v>#DIV/0!</v>
      </c>
      <c r="LI76" s="146" t="e">
        <f t="shared" si="326"/>
        <v>#DIV/0!</v>
      </c>
      <c r="LJ76" s="146" t="e">
        <f t="shared" si="326"/>
        <v>#DIV/0!</v>
      </c>
      <c r="LK76" s="146" t="e">
        <f t="shared" si="326"/>
        <v>#DIV/0!</v>
      </c>
      <c r="LL76" s="146" t="e">
        <f t="shared" si="326"/>
        <v>#DIV/0!</v>
      </c>
      <c r="LM76" s="146" t="e">
        <f t="shared" si="326"/>
        <v>#DIV/0!</v>
      </c>
      <c r="LN76" s="146" t="e">
        <f t="shared" si="326"/>
        <v>#DIV/0!</v>
      </c>
      <c r="LO76" s="146" t="e">
        <f t="shared" si="326"/>
        <v>#DIV/0!</v>
      </c>
      <c r="LP76" s="146" t="e">
        <f t="shared" si="326"/>
        <v>#DIV/0!</v>
      </c>
      <c r="LQ76" s="146" t="e">
        <f t="shared" si="326"/>
        <v>#DIV/0!</v>
      </c>
      <c r="LR76" s="146" t="e">
        <f t="shared" si="326"/>
        <v>#DIV/0!</v>
      </c>
      <c r="LS76" s="146" t="e">
        <f t="shared" si="326"/>
        <v>#DIV/0!</v>
      </c>
      <c r="LT76" s="146" t="e">
        <f t="shared" si="326"/>
        <v>#DIV/0!</v>
      </c>
      <c r="LU76" s="146" t="e">
        <f t="shared" si="326"/>
        <v>#DIV/0!</v>
      </c>
      <c r="LV76" s="146" t="e">
        <f t="shared" si="326"/>
        <v>#DIV/0!</v>
      </c>
      <c r="LW76" s="146" t="e">
        <f t="shared" si="326"/>
        <v>#DIV/0!</v>
      </c>
      <c r="LX76" s="146" t="e">
        <f t="shared" si="326"/>
        <v>#DIV/0!</v>
      </c>
      <c r="LY76" s="146" t="e">
        <f t="shared" si="326"/>
        <v>#DIV/0!</v>
      </c>
      <c r="LZ76" s="146" t="e">
        <f t="shared" si="326"/>
        <v>#DIV/0!</v>
      </c>
      <c r="MA76" s="146" t="e">
        <f t="shared" si="326"/>
        <v>#DIV/0!</v>
      </c>
      <c r="MB76" s="146" t="e">
        <f t="shared" si="326"/>
        <v>#DIV/0!</v>
      </c>
      <c r="MC76" s="146" t="e">
        <f t="shared" si="326"/>
        <v>#DIV/0!</v>
      </c>
      <c r="MD76" s="146" t="e">
        <f t="shared" si="326"/>
        <v>#DIV/0!</v>
      </c>
      <c r="ME76" s="146" t="e">
        <f t="shared" si="326"/>
        <v>#DIV/0!</v>
      </c>
      <c r="MF76" s="146" t="e">
        <f t="shared" si="326"/>
        <v>#DIV/0!</v>
      </c>
      <c r="MG76" s="146" t="e">
        <f t="shared" si="326"/>
        <v>#DIV/0!</v>
      </c>
      <c r="MH76" s="146" t="e">
        <f t="shared" si="326"/>
        <v>#DIV/0!</v>
      </c>
      <c r="MI76" s="146" t="e">
        <f t="shared" si="326"/>
        <v>#DIV/0!</v>
      </c>
      <c r="MJ76" s="146" t="e">
        <f t="shared" si="326"/>
        <v>#DIV/0!</v>
      </c>
      <c r="MK76" s="146" t="e">
        <f t="shared" si="326"/>
        <v>#DIV/0!</v>
      </c>
      <c r="ML76" s="146" t="e">
        <f t="shared" si="326"/>
        <v>#DIV/0!</v>
      </c>
      <c r="MM76" s="146" t="e">
        <f t="shared" si="326"/>
        <v>#DIV/0!</v>
      </c>
      <c r="MN76" s="146" t="e">
        <f t="shared" si="326"/>
        <v>#DIV/0!</v>
      </c>
      <c r="MO76" s="146" t="e">
        <f t="shared" si="326"/>
        <v>#DIV/0!</v>
      </c>
      <c r="MP76" s="146" t="e">
        <f t="shared" si="326"/>
        <v>#DIV/0!</v>
      </c>
      <c r="MQ76" s="146" t="e">
        <f t="shared" si="326"/>
        <v>#DIV/0!</v>
      </c>
      <c r="MR76" s="146" t="e">
        <f t="shared" si="326"/>
        <v>#DIV/0!</v>
      </c>
      <c r="MS76" s="146" t="e">
        <f t="shared" si="326"/>
        <v>#DIV/0!</v>
      </c>
      <c r="MT76" s="146" t="e">
        <f t="shared" si="326"/>
        <v>#DIV/0!</v>
      </c>
      <c r="MU76" s="146" t="e">
        <f t="shared" si="326"/>
        <v>#DIV/0!</v>
      </c>
      <c r="MV76" s="146" t="e">
        <f t="shared" si="326"/>
        <v>#DIV/0!</v>
      </c>
      <c r="MW76" s="146" t="e">
        <f t="shared" si="326"/>
        <v>#DIV/0!</v>
      </c>
      <c r="MX76" s="146" t="e">
        <f t="shared" si="326"/>
        <v>#DIV/0!</v>
      </c>
      <c r="MY76" s="146" t="e">
        <f t="shared" si="326"/>
        <v>#DIV/0!</v>
      </c>
      <c r="MZ76" s="146" t="e">
        <f t="shared" si="326"/>
        <v>#DIV/0!</v>
      </c>
      <c r="NA76" s="146" t="e">
        <f t="shared" si="326"/>
        <v>#DIV/0!</v>
      </c>
      <c r="NB76" s="146" t="e">
        <f t="shared" si="326"/>
        <v>#DIV/0!</v>
      </c>
      <c r="NC76" s="146" t="e">
        <f t="shared" si="326"/>
        <v>#DIV/0!</v>
      </c>
      <c r="ND76" s="146" t="e">
        <f t="shared" si="326"/>
        <v>#DIV/0!</v>
      </c>
      <c r="NE76" s="146">
        <f t="shared" si="326"/>
        <v>0</v>
      </c>
      <c r="NF76" s="146">
        <f t="shared" si="326"/>
        <v>0</v>
      </c>
      <c r="NG76" s="146">
        <f t="shared" si="326"/>
        <v>0</v>
      </c>
      <c r="NH76" s="146">
        <f t="shared" si="326"/>
        <v>0</v>
      </c>
      <c r="NI76" s="146">
        <f t="shared" si="326"/>
        <v>0</v>
      </c>
      <c r="NJ76" s="146">
        <f t="shared" si="326"/>
        <v>0</v>
      </c>
      <c r="NK76" s="146">
        <f t="shared" si="326"/>
        <v>0</v>
      </c>
      <c r="NL76" s="146">
        <f t="shared" si="326"/>
        <v>0</v>
      </c>
      <c r="NM76" s="146">
        <f t="shared" si="326"/>
        <v>0</v>
      </c>
      <c r="NN76" s="146">
        <f t="shared" si="326"/>
        <v>0</v>
      </c>
      <c r="NO76" s="146">
        <f t="shared" si="326"/>
        <v>3.9463299131807419E-2</v>
      </c>
      <c r="NP76" s="146">
        <f t="shared" ref="NP76:OL76" si="327">NP11/NP$28</f>
        <v>3.9785160135269546E-2</v>
      </c>
      <c r="NQ76" s="146">
        <f t="shared" si="327"/>
        <v>0</v>
      </c>
      <c r="NR76" s="229">
        <f t="shared" si="327"/>
        <v>9.5374344301382932E-2</v>
      </c>
      <c r="NS76" s="146">
        <f t="shared" si="327"/>
        <v>0</v>
      </c>
      <c r="NT76" s="146">
        <f t="shared" si="327"/>
        <v>0</v>
      </c>
      <c r="NU76" s="146">
        <f t="shared" si="327"/>
        <v>0</v>
      </c>
      <c r="NV76" s="146">
        <f t="shared" si="327"/>
        <v>0</v>
      </c>
      <c r="NW76" s="146">
        <f t="shared" si="327"/>
        <v>0</v>
      </c>
      <c r="NX76" s="146">
        <f t="shared" si="327"/>
        <v>0</v>
      </c>
      <c r="NY76" s="146">
        <f t="shared" si="327"/>
        <v>-0.45065950344104161</v>
      </c>
      <c r="NZ76" s="146">
        <f t="shared" si="327"/>
        <v>-8.0513124040561282E-2</v>
      </c>
      <c r="OA76" s="146">
        <f t="shared" si="327"/>
        <v>8.9311086753541997E-3</v>
      </c>
      <c r="OB76" s="146">
        <f t="shared" si="327"/>
        <v>8.6499748364368394E-3</v>
      </c>
      <c r="OC76" s="146">
        <f t="shared" si="327"/>
        <v>9.2311307295950048E-3</v>
      </c>
      <c r="OD76" s="146">
        <f t="shared" si="327"/>
        <v>9.2311307295950048E-3</v>
      </c>
      <c r="OE76" s="146">
        <f t="shared" si="327"/>
        <v>1</v>
      </c>
      <c r="OF76" s="146" t="e">
        <f t="shared" si="327"/>
        <v>#DIV/0!</v>
      </c>
      <c r="OG76" s="146" t="e">
        <f t="shared" si="327"/>
        <v>#DIV/0!</v>
      </c>
      <c r="OH76" s="146" t="e">
        <f t="shared" si="327"/>
        <v>#DIV/0!</v>
      </c>
      <c r="OI76" s="146" t="e">
        <f t="shared" si="327"/>
        <v>#DIV/0!</v>
      </c>
      <c r="OJ76" s="146" t="e">
        <f t="shared" si="327"/>
        <v>#DIV/0!</v>
      </c>
      <c r="OK76" s="146" t="e">
        <f t="shared" si="327"/>
        <v>#DIV/0!</v>
      </c>
      <c r="OL76" s="146" t="e">
        <f t="shared" si="327"/>
        <v>#DIV/0!</v>
      </c>
      <c r="OM76" s="146"/>
      <c r="ON76" s="146" t="e">
        <f t="shared" si="284"/>
        <v>#DIV/0!</v>
      </c>
      <c r="OO76" s="146" t="e">
        <f t="shared" si="284"/>
        <v>#DIV/0!</v>
      </c>
    </row>
    <row r="77" spans="1:405" ht="16" customHeight="1" thickBot="1" x14ac:dyDescent="0.25">
      <c r="A77" s="312"/>
      <c r="B77" s="144" t="s">
        <v>43</v>
      </c>
      <c r="C77" s="145" t="str">
        <f t="shared" ref="C77:AH77" si="328">IFERROR(((C50-B50)/B50),"")</f>
        <v/>
      </c>
      <c r="D77" s="145" t="str">
        <f t="shared" si="328"/>
        <v/>
      </c>
      <c r="E77" s="145" t="str">
        <f t="shared" si="328"/>
        <v/>
      </c>
      <c r="F77" s="145">
        <f t="shared" si="328"/>
        <v>2.3157894736842106</v>
      </c>
      <c r="G77" s="145" t="str">
        <f t="shared" si="328"/>
        <v/>
      </c>
      <c r="H77" s="145" t="str">
        <f t="shared" si="328"/>
        <v/>
      </c>
      <c r="I77" s="145" t="str">
        <f t="shared" si="328"/>
        <v/>
      </c>
      <c r="J77" s="145" t="str">
        <f t="shared" si="328"/>
        <v/>
      </c>
      <c r="K77" s="145" t="str">
        <f t="shared" si="328"/>
        <v/>
      </c>
      <c r="L77" s="145" t="str">
        <f t="shared" si="328"/>
        <v/>
      </c>
      <c r="M77" s="145" t="str">
        <f t="shared" si="328"/>
        <v/>
      </c>
      <c r="N77" s="145">
        <f t="shared" si="328"/>
        <v>-2.4642857142857144</v>
      </c>
      <c r="O77" s="145" t="str">
        <f t="shared" si="328"/>
        <v/>
      </c>
      <c r="P77" s="145" t="str">
        <f t="shared" si="328"/>
        <v/>
      </c>
      <c r="Q77" s="145">
        <f t="shared" si="328"/>
        <v>-19.125653594771244</v>
      </c>
      <c r="R77" s="145">
        <f t="shared" si="328"/>
        <v>-1.058055152394775</v>
      </c>
      <c r="S77" s="145" t="str">
        <f t="shared" si="328"/>
        <v/>
      </c>
      <c r="T77" s="145" t="str">
        <f t="shared" si="328"/>
        <v/>
      </c>
      <c r="U77" s="145">
        <f t="shared" si="328"/>
        <v>-1.3850658857979503</v>
      </c>
      <c r="V77" s="145" t="str">
        <f t="shared" si="328"/>
        <v/>
      </c>
      <c r="W77" s="145" t="str">
        <f t="shared" si="328"/>
        <v/>
      </c>
      <c r="X77" s="145" t="str">
        <f t="shared" si="328"/>
        <v/>
      </c>
      <c r="Y77" s="145" t="str">
        <f t="shared" si="328"/>
        <v/>
      </c>
      <c r="Z77" s="145" t="str">
        <f t="shared" si="328"/>
        <v/>
      </c>
      <c r="AA77" s="145" t="str">
        <f t="shared" si="328"/>
        <v/>
      </c>
      <c r="AB77" s="145" t="str">
        <f t="shared" si="328"/>
        <v/>
      </c>
      <c r="AC77" s="145" t="str">
        <f t="shared" si="328"/>
        <v/>
      </c>
      <c r="AD77" s="145" t="str">
        <f t="shared" si="328"/>
        <v/>
      </c>
      <c r="AE77" s="145" t="str">
        <f t="shared" si="328"/>
        <v/>
      </c>
      <c r="AF77" s="145" t="str">
        <f t="shared" si="328"/>
        <v/>
      </c>
      <c r="AG77" s="145" t="str">
        <f t="shared" si="328"/>
        <v/>
      </c>
      <c r="AH77" s="145" t="str">
        <f t="shared" si="328"/>
        <v/>
      </c>
      <c r="AI77" s="145" t="str">
        <f t="shared" ref="AI77:BN77" si="329">IFERROR(((AI50-AH50)/AH50),"")</f>
        <v/>
      </c>
      <c r="AJ77" s="145" t="str">
        <f t="shared" si="329"/>
        <v/>
      </c>
      <c r="AK77" s="145" t="str">
        <f t="shared" si="329"/>
        <v/>
      </c>
      <c r="AL77" s="145" t="str">
        <f t="shared" si="329"/>
        <v/>
      </c>
      <c r="AM77" s="145" t="str">
        <f t="shared" si="329"/>
        <v/>
      </c>
      <c r="AN77" s="145" t="str">
        <f t="shared" si="329"/>
        <v/>
      </c>
      <c r="AO77" s="145" t="str">
        <f t="shared" si="329"/>
        <v/>
      </c>
      <c r="AP77" s="145" t="str">
        <f t="shared" si="329"/>
        <v/>
      </c>
      <c r="AQ77" s="145" t="str">
        <f t="shared" si="329"/>
        <v/>
      </c>
      <c r="AR77" s="145" t="str">
        <f t="shared" si="329"/>
        <v/>
      </c>
      <c r="AS77" s="145" t="str">
        <f t="shared" si="329"/>
        <v/>
      </c>
      <c r="AT77" s="145" t="str">
        <f t="shared" si="329"/>
        <v/>
      </c>
      <c r="AU77" s="145" t="str">
        <f t="shared" si="329"/>
        <v/>
      </c>
      <c r="AV77" s="145" t="str">
        <f t="shared" si="329"/>
        <v/>
      </c>
      <c r="AW77" s="145" t="str">
        <f t="shared" si="329"/>
        <v/>
      </c>
      <c r="AX77" s="145" t="str">
        <f t="shared" si="329"/>
        <v/>
      </c>
      <c r="AY77" s="145" t="str">
        <f t="shared" si="329"/>
        <v/>
      </c>
      <c r="AZ77" s="145" t="str">
        <f t="shared" si="329"/>
        <v/>
      </c>
      <c r="BA77" s="145" t="str">
        <f t="shared" si="329"/>
        <v/>
      </c>
      <c r="BB77" s="145" t="str">
        <f t="shared" si="329"/>
        <v/>
      </c>
      <c r="BC77" s="145" t="str">
        <f t="shared" si="329"/>
        <v/>
      </c>
      <c r="BD77" s="145" t="str">
        <f t="shared" si="329"/>
        <v/>
      </c>
      <c r="BE77" s="145" t="str">
        <f t="shared" si="329"/>
        <v/>
      </c>
      <c r="BF77" s="145" t="str">
        <f t="shared" si="329"/>
        <v/>
      </c>
      <c r="BG77" s="145" t="str">
        <f t="shared" si="329"/>
        <v/>
      </c>
      <c r="BH77" s="145" t="str">
        <f t="shared" si="329"/>
        <v/>
      </c>
      <c r="BI77" s="145" t="str">
        <f t="shared" si="329"/>
        <v/>
      </c>
      <c r="BJ77" s="145" t="str">
        <f t="shared" si="329"/>
        <v/>
      </c>
      <c r="BK77" s="145" t="str">
        <f t="shared" si="329"/>
        <v/>
      </c>
      <c r="BL77" s="145" t="str">
        <f t="shared" si="329"/>
        <v/>
      </c>
      <c r="BM77" s="145" t="str">
        <f t="shared" si="329"/>
        <v/>
      </c>
      <c r="BN77" s="145" t="str">
        <f t="shared" si="329"/>
        <v/>
      </c>
      <c r="BO77" s="145" t="str">
        <f t="shared" ref="BO77:CT77" si="330">IFERROR(((BO50-BN50)/BN50),"")</f>
        <v/>
      </c>
      <c r="BP77" s="145" t="str">
        <f t="shared" si="330"/>
        <v/>
      </c>
      <c r="BQ77" s="145" t="str">
        <f t="shared" si="330"/>
        <v/>
      </c>
      <c r="BR77" s="145" t="str">
        <f t="shared" si="330"/>
        <v/>
      </c>
      <c r="BS77" s="145" t="str">
        <f t="shared" si="330"/>
        <v/>
      </c>
      <c r="BT77" s="145" t="str">
        <f t="shared" si="330"/>
        <v/>
      </c>
      <c r="BU77" s="145" t="str">
        <f t="shared" si="330"/>
        <v/>
      </c>
      <c r="BV77" s="145" t="str">
        <f t="shared" si="330"/>
        <v/>
      </c>
      <c r="BW77" s="145" t="str">
        <f t="shared" si="330"/>
        <v/>
      </c>
      <c r="BX77" s="145" t="str">
        <f t="shared" si="330"/>
        <v/>
      </c>
      <c r="BY77" s="145" t="str">
        <f t="shared" si="330"/>
        <v/>
      </c>
      <c r="BZ77" s="145" t="str">
        <f t="shared" si="330"/>
        <v/>
      </c>
      <c r="CA77" s="145" t="str">
        <f t="shared" si="330"/>
        <v/>
      </c>
      <c r="CB77" s="145" t="str">
        <f t="shared" si="330"/>
        <v/>
      </c>
      <c r="CC77" s="145" t="str">
        <f t="shared" si="330"/>
        <v/>
      </c>
      <c r="CD77" s="145" t="str">
        <f t="shared" si="330"/>
        <v/>
      </c>
      <c r="CE77" s="145" t="str">
        <f t="shared" si="330"/>
        <v/>
      </c>
      <c r="CF77" s="145" t="str">
        <f t="shared" si="330"/>
        <v/>
      </c>
      <c r="CG77" s="145" t="str">
        <f t="shared" si="330"/>
        <v/>
      </c>
      <c r="CH77" s="145" t="str">
        <f t="shared" si="330"/>
        <v/>
      </c>
      <c r="CI77" s="145" t="str">
        <f t="shared" si="330"/>
        <v/>
      </c>
      <c r="CJ77" s="145" t="str">
        <f t="shared" si="330"/>
        <v/>
      </c>
      <c r="CK77" s="145" t="str">
        <f t="shared" si="330"/>
        <v/>
      </c>
      <c r="CL77" s="145" t="str">
        <f t="shared" si="330"/>
        <v/>
      </c>
      <c r="CM77" s="145" t="str">
        <f t="shared" si="330"/>
        <v/>
      </c>
      <c r="CN77" s="145" t="str">
        <f t="shared" si="330"/>
        <v/>
      </c>
      <c r="CO77" s="145" t="str">
        <f t="shared" si="330"/>
        <v/>
      </c>
      <c r="CP77" s="145" t="str">
        <f t="shared" si="330"/>
        <v/>
      </c>
      <c r="CQ77" s="145" t="str">
        <f t="shared" si="330"/>
        <v/>
      </c>
      <c r="CR77" s="145" t="str">
        <f t="shared" si="330"/>
        <v/>
      </c>
      <c r="CS77" s="145" t="str">
        <f t="shared" si="330"/>
        <v/>
      </c>
      <c r="CT77" s="145" t="str">
        <f t="shared" si="330"/>
        <v/>
      </c>
      <c r="CU77" s="145" t="str">
        <f t="shared" ref="CU77:DS77" si="331">IFERROR(((CU50-CT50)/CT50),"")</f>
        <v/>
      </c>
      <c r="CV77" s="145" t="str">
        <f t="shared" si="331"/>
        <v/>
      </c>
      <c r="CW77" s="145" t="str">
        <f t="shared" si="331"/>
        <v/>
      </c>
      <c r="CX77" s="145" t="str">
        <f t="shared" si="331"/>
        <v/>
      </c>
      <c r="CY77" s="145" t="str">
        <f t="shared" si="331"/>
        <v/>
      </c>
      <c r="CZ77" s="145" t="str">
        <f t="shared" si="331"/>
        <v/>
      </c>
      <c r="DA77" s="145" t="str">
        <f t="shared" si="331"/>
        <v/>
      </c>
      <c r="DB77" s="145" t="str">
        <f t="shared" si="331"/>
        <v/>
      </c>
      <c r="DC77" s="145" t="str">
        <f t="shared" si="331"/>
        <v/>
      </c>
      <c r="DD77" s="145" t="str">
        <f t="shared" si="331"/>
        <v/>
      </c>
      <c r="DE77" s="145" t="str">
        <f t="shared" si="331"/>
        <v/>
      </c>
      <c r="DF77" s="145" t="str">
        <f t="shared" si="331"/>
        <v/>
      </c>
      <c r="DG77" s="145" t="str">
        <f t="shared" si="331"/>
        <v/>
      </c>
      <c r="DH77" s="145" t="str">
        <f t="shared" si="331"/>
        <v/>
      </c>
      <c r="DI77" s="145" t="str">
        <f t="shared" si="331"/>
        <v/>
      </c>
      <c r="DJ77" s="145" t="str">
        <f t="shared" si="331"/>
        <v/>
      </c>
      <c r="DK77" s="145" t="str">
        <f t="shared" si="331"/>
        <v/>
      </c>
      <c r="DL77" s="145" t="str">
        <f t="shared" si="331"/>
        <v/>
      </c>
      <c r="DM77" s="145" t="str">
        <f t="shared" si="331"/>
        <v/>
      </c>
      <c r="DN77" s="145" t="str">
        <f t="shared" si="331"/>
        <v/>
      </c>
      <c r="DO77" s="145" t="str">
        <f t="shared" si="331"/>
        <v/>
      </c>
      <c r="DP77" s="145" t="str">
        <f t="shared" si="331"/>
        <v/>
      </c>
      <c r="DQ77" s="145" t="str">
        <f t="shared" si="331"/>
        <v/>
      </c>
      <c r="DR77" s="145" t="str">
        <f t="shared" si="331"/>
        <v/>
      </c>
      <c r="DS77" s="146" t="str">
        <f t="shared" si="331"/>
        <v/>
      </c>
      <c r="DT77" s="147" t="e">
        <f t="shared" ref="DT77:GE77" si="332">DT12/DT$28</f>
        <v>#DIV/0!</v>
      </c>
      <c r="DU77" s="145" t="e">
        <f t="shared" si="332"/>
        <v>#DIV/0!</v>
      </c>
      <c r="DV77" s="145" t="e">
        <f t="shared" si="332"/>
        <v>#DIV/0!</v>
      </c>
      <c r="DW77" s="145" t="e">
        <f t="shared" si="332"/>
        <v>#DIV/0!</v>
      </c>
      <c r="DX77" s="145" t="e">
        <f t="shared" si="332"/>
        <v>#DIV/0!</v>
      </c>
      <c r="DY77" s="145" t="e">
        <f t="shared" si="332"/>
        <v>#DIV/0!</v>
      </c>
      <c r="DZ77" s="145" t="e">
        <f t="shared" si="332"/>
        <v>#DIV/0!</v>
      </c>
      <c r="EA77" s="145" t="e">
        <f t="shared" si="332"/>
        <v>#DIV/0!</v>
      </c>
      <c r="EB77" s="145" t="e">
        <f t="shared" si="332"/>
        <v>#DIV/0!</v>
      </c>
      <c r="EC77" s="145" t="e">
        <f t="shared" si="332"/>
        <v>#DIV/0!</v>
      </c>
      <c r="ED77" s="145" t="e">
        <f t="shared" si="332"/>
        <v>#DIV/0!</v>
      </c>
      <c r="EE77" s="145" t="e">
        <f t="shared" si="332"/>
        <v>#DIV/0!</v>
      </c>
      <c r="EF77" s="145" t="e">
        <f t="shared" si="332"/>
        <v>#DIV/0!</v>
      </c>
      <c r="EG77" s="145" t="e">
        <f t="shared" si="332"/>
        <v>#DIV/0!</v>
      </c>
      <c r="EH77" s="145" t="e">
        <f t="shared" si="332"/>
        <v>#DIV/0!</v>
      </c>
      <c r="EI77" s="145" t="e">
        <f t="shared" si="332"/>
        <v>#DIV/0!</v>
      </c>
      <c r="EJ77" s="145" t="e">
        <f t="shared" si="332"/>
        <v>#DIV/0!</v>
      </c>
      <c r="EK77" s="145" t="e">
        <f t="shared" si="332"/>
        <v>#DIV/0!</v>
      </c>
      <c r="EL77" s="145" t="e">
        <f t="shared" si="332"/>
        <v>#DIV/0!</v>
      </c>
      <c r="EM77" s="145" t="e">
        <f t="shared" si="332"/>
        <v>#DIV/0!</v>
      </c>
      <c r="EN77" s="145" t="e">
        <f t="shared" si="332"/>
        <v>#DIV/0!</v>
      </c>
      <c r="EO77" s="145" t="e">
        <f t="shared" si="332"/>
        <v>#DIV/0!</v>
      </c>
      <c r="EP77" s="145" t="e">
        <f t="shared" si="332"/>
        <v>#DIV/0!</v>
      </c>
      <c r="EQ77" s="145" t="e">
        <f t="shared" si="332"/>
        <v>#DIV/0!</v>
      </c>
      <c r="ER77" s="145" t="e">
        <f t="shared" si="332"/>
        <v>#DIV/0!</v>
      </c>
      <c r="ES77" s="145" t="e">
        <f t="shared" si="332"/>
        <v>#DIV/0!</v>
      </c>
      <c r="ET77" s="145" t="e">
        <f t="shared" si="332"/>
        <v>#DIV/0!</v>
      </c>
      <c r="EU77" s="145" t="e">
        <f t="shared" si="332"/>
        <v>#DIV/0!</v>
      </c>
      <c r="EV77" s="145" t="e">
        <f t="shared" si="332"/>
        <v>#DIV/0!</v>
      </c>
      <c r="EW77" s="145" t="e">
        <f t="shared" si="332"/>
        <v>#DIV/0!</v>
      </c>
      <c r="EX77" s="145" t="e">
        <f t="shared" si="332"/>
        <v>#DIV/0!</v>
      </c>
      <c r="EY77" s="145" t="e">
        <f t="shared" si="332"/>
        <v>#DIV/0!</v>
      </c>
      <c r="EZ77" s="145" t="e">
        <f t="shared" si="332"/>
        <v>#DIV/0!</v>
      </c>
      <c r="FA77" s="145" t="e">
        <f t="shared" si="332"/>
        <v>#DIV/0!</v>
      </c>
      <c r="FB77" s="145" t="e">
        <f t="shared" si="332"/>
        <v>#DIV/0!</v>
      </c>
      <c r="FC77" s="145" t="e">
        <f t="shared" si="332"/>
        <v>#DIV/0!</v>
      </c>
      <c r="FD77" s="145" t="e">
        <f t="shared" si="332"/>
        <v>#DIV/0!</v>
      </c>
      <c r="FE77" s="145" t="e">
        <f t="shared" si="332"/>
        <v>#DIV/0!</v>
      </c>
      <c r="FF77" s="145" t="e">
        <f t="shared" si="332"/>
        <v>#DIV/0!</v>
      </c>
      <c r="FG77" s="145" t="e">
        <f t="shared" si="332"/>
        <v>#DIV/0!</v>
      </c>
      <c r="FH77" s="145" t="e">
        <f t="shared" si="332"/>
        <v>#DIV/0!</v>
      </c>
      <c r="FI77" s="145" t="e">
        <f t="shared" si="332"/>
        <v>#DIV/0!</v>
      </c>
      <c r="FJ77" s="145" t="e">
        <f t="shared" si="332"/>
        <v>#DIV/0!</v>
      </c>
      <c r="FK77" s="145" t="e">
        <f t="shared" si="332"/>
        <v>#DIV/0!</v>
      </c>
      <c r="FL77" s="145" t="e">
        <f t="shared" si="332"/>
        <v>#DIV/0!</v>
      </c>
      <c r="FM77" s="145" t="e">
        <f t="shared" si="332"/>
        <v>#DIV/0!</v>
      </c>
      <c r="FN77" s="145" t="e">
        <f t="shared" si="332"/>
        <v>#DIV/0!</v>
      </c>
      <c r="FO77" s="145" t="e">
        <f t="shared" si="332"/>
        <v>#DIV/0!</v>
      </c>
      <c r="FP77" s="145" t="e">
        <f t="shared" si="332"/>
        <v>#DIV/0!</v>
      </c>
      <c r="FQ77" s="145" t="e">
        <f t="shared" si="332"/>
        <v>#DIV/0!</v>
      </c>
      <c r="FR77" s="145" t="e">
        <f t="shared" si="332"/>
        <v>#DIV/0!</v>
      </c>
      <c r="FS77" s="145" t="e">
        <f t="shared" si="332"/>
        <v>#DIV/0!</v>
      </c>
      <c r="FT77" s="146" t="e">
        <f t="shared" si="332"/>
        <v>#DIV/0!</v>
      </c>
      <c r="FU77" s="146" t="e">
        <f t="shared" si="332"/>
        <v>#DIV/0!</v>
      </c>
      <c r="FV77" s="146" t="e">
        <f t="shared" si="332"/>
        <v>#DIV/0!</v>
      </c>
      <c r="FW77" s="146" t="e">
        <f t="shared" si="332"/>
        <v>#DIV/0!</v>
      </c>
      <c r="FX77" s="146" t="e">
        <f t="shared" si="332"/>
        <v>#DIV/0!</v>
      </c>
      <c r="FY77" s="146" t="e">
        <f t="shared" si="332"/>
        <v>#DIV/0!</v>
      </c>
      <c r="FZ77" s="146" t="e">
        <f t="shared" si="332"/>
        <v>#DIV/0!</v>
      </c>
      <c r="GA77" s="224" t="e">
        <f t="shared" si="332"/>
        <v>#DIV/0!</v>
      </c>
      <c r="GB77" s="146" t="e">
        <f t="shared" si="332"/>
        <v>#DIV/0!</v>
      </c>
      <c r="GC77" s="146" t="e">
        <f t="shared" si="332"/>
        <v>#DIV/0!</v>
      </c>
      <c r="GD77" s="146" t="e">
        <f t="shared" si="332"/>
        <v>#DIV/0!</v>
      </c>
      <c r="GE77" s="146" t="e">
        <f t="shared" si="332"/>
        <v>#DIV/0!</v>
      </c>
      <c r="GF77" s="146" t="e">
        <f t="shared" ref="GF77:IQ77" si="333">GF12/GF$28</f>
        <v>#DIV/0!</v>
      </c>
      <c r="GG77" s="146" t="e">
        <f t="shared" si="333"/>
        <v>#DIV/0!</v>
      </c>
      <c r="GH77" s="146" t="e">
        <f t="shared" si="333"/>
        <v>#DIV/0!</v>
      </c>
      <c r="GI77" s="146" t="e">
        <f t="shared" si="333"/>
        <v>#DIV/0!</v>
      </c>
      <c r="GJ77" s="146" t="e">
        <f t="shared" si="333"/>
        <v>#DIV/0!</v>
      </c>
      <c r="GK77" s="146" t="e">
        <f t="shared" si="333"/>
        <v>#DIV/0!</v>
      </c>
      <c r="GL77" s="146" t="e">
        <f t="shared" si="333"/>
        <v>#DIV/0!</v>
      </c>
      <c r="GM77" s="146" t="e">
        <f t="shared" si="333"/>
        <v>#DIV/0!</v>
      </c>
      <c r="GN77" s="146" t="e">
        <f t="shared" si="333"/>
        <v>#DIV/0!</v>
      </c>
      <c r="GO77" s="146" t="e">
        <f t="shared" si="333"/>
        <v>#DIV/0!</v>
      </c>
      <c r="GP77" s="146" t="e">
        <f t="shared" si="333"/>
        <v>#DIV/0!</v>
      </c>
      <c r="GQ77" s="146" t="e">
        <f t="shared" si="333"/>
        <v>#DIV/0!</v>
      </c>
      <c r="GR77" s="146" t="e">
        <f t="shared" si="333"/>
        <v>#DIV/0!</v>
      </c>
      <c r="GS77" s="146" t="e">
        <f t="shared" si="333"/>
        <v>#DIV/0!</v>
      </c>
      <c r="GT77" s="146" t="e">
        <f t="shared" si="333"/>
        <v>#DIV/0!</v>
      </c>
      <c r="GU77" s="146" t="e">
        <f t="shared" si="333"/>
        <v>#DIV/0!</v>
      </c>
      <c r="GV77" s="146" t="e">
        <f t="shared" si="333"/>
        <v>#DIV/0!</v>
      </c>
      <c r="GW77" s="146" t="e">
        <f t="shared" si="333"/>
        <v>#DIV/0!</v>
      </c>
      <c r="GX77" s="146" t="e">
        <f t="shared" si="333"/>
        <v>#DIV/0!</v>
      </c>
      <c r="GY77" s="146" t="e">
        <f t="shared" si="333"/>
        <v>#DIV/0!</v>
      </c>
      <c r="GZ77" s="146" t="e">
        <f t="shared" si="333"/>
        <v>#DIV/0!</v>
      </c>
      <c r="HA77" s="146" t="e">
        <f t="shared" si="333"/>
        <v>#DIV/0!</v>
      </c>
      <c r="HB77" s="146" t="e">
        <f t="shared" si="333"/>
        <v>#DIV/0!</v>
      </c>
      <c r="HC77" s="146" t="e">
        <f t="shared" si="333"/>
        <v>#DIV/0!</v>
      </c>
      <c r="HD77" s="146" t="e">
        <f t="shared" si="333"/>
        <v>#DIV/0!</v>
      </c>
      <c r="HE77" s="146" t="e">
        <f t="shared" si="333"/>
        <v>#DIV/0!</v>
      </c>
      <c r="HF77" s="146" t="e">
        <f t="shared" si="333"/>
        <v>#DIV/0!</v>
      </c>
      <c r="HG77" s="146" t="e">
        <f t="shared" si="333"/>
        <v>#DIV/0!</v>
      </c>
      <c r="HH77" s="146" t="e">
        <f t="shared" si="333"/>
        <v>#DIV/0!</v>
      </c>
      <c r="HI77" s="146" t="e">
        <f t="shared" si="333"/>
        <v>#DIV/0!</v>
      </c>
      <c r="HJ77" s="146" t="e">
        <f t="shared" si="333"/>
        <v>#DIV/0!</v>
      </c>
      <c r="HK77" s="146" t="e">
        <f t="shared" si="333"/>
        <v>#DIV/0!</v>
      </c>
      <c r="HL77" s="146" t="e">
        <f t="shared" si="333"/>
        <v>#DIV/0!</v>
      </c>
      <c r="HM77" s="146" t="e">
        <f t="shared" si="333"/>
        <v>#DIV/0!</v>
      </c>
      <c r="HN77" s="146" t="e">
        <f t="shared" si="333"/>
        <v>#DIV/0!</v>
      </c>
      <c r="HO77" s="146" t="e">
        <f t="shared" si="333"/>
        <v>#DIV/0!</v>
      </c>
      <c r="HP77" s="146" t="e">
        <f t="shared" si="333"/>
        <v>#DIV/0!</v>
      </c>
      <c r="HQ77" s="146" t="e">
        <f t="shared" si="333"/>
        <v>#DIV/0!</v>
      </c>
      <c r="HR77" s="146" t="e">
        <f t="shared" si="333"/>
        <v>#DIV/0!</v>
      </c>
      <c r="HS77" s="146" t="e">
        <f t="shared" si="333"/>
        <v>#DIV/0!</v>
      </c>
      <c r="HT77" s="146" t="e">
        <f t="shared" si="333"/>
        <v>#DIV/0!</v>
      </c>
      <c r="HU77" s="146" t="e">
        <f t="shared" si="333"/>
        <v>#DIV/0!</v>
      </c>
      <c r="HV77" s="146" t="e">
        <f t="shared" si="333"/>
        <v>#DIV/0!</v>
      </c>
      <c r="HW77" s="146" t="e">
        <f t="shared" si="333"/>
        <v>#DIV/0!</v>
      </c>
      <c r="HX77" s="146" t="e">
        <f t="shared" si="333"/>
        <v>#DIV/0!</v>
      </c>
      <c r="HY77" s="146" t="e">
        <f t="shared" si="333"/>
        <v>#DIV/0!</v>
      </c>
      <c r="HZ77" s="146" t="e">
        <f t="shared" si="333"/>
        <v>#DIV/0!</v>
      </c>
      <c r="IA77" s="146" t="e">
        <f t="shared" si="333"/>
        <v>#DIV/0!</v>
      </c>
      <c r="IB77" s="146" t="e">
        <f t="shared" si="333"/>
        <v>#DIV/0!</v>
      </c>
      <c r="IC77" s="146" t="e">
        <f t="shared" si="333"/>
        <v>#DIV/0!</v>
      </c>
      <c r="ID77" s="146" t="e">
        <f t="shared" si="333"/>
        <v>#DIV/0!</v>
      </c>
      <c r="IE77" s="146" t="e">
        <f t="shared" si="333"/>
        <v>#DIV/0!</v>
      </c>
      <c r="IF77" s="146" t="e">
        <f t="shared" si="333"/>
        <v>#DIV/0!</v>
      </c>
      <c r="IG77" s="146" t="e">
        <f t="shared" si="333"/>
        <v>#DIV/0!</v>
      </c>
      <c r="IH77" s="146" t="e">
        <f t="shared" si="333"/>
        <v>#DIV/0!</v>
      </c>
      <c r="II77" s="146" t="e">
        <f t="shared" si="333"/>
        <v>#DIV/0!</v>
      </c>
      <c r="IJ77" s="146" t="e">
        <f t="shared" si="333"/>
        <v>#DIV/0!</v>
      </c>
      <c r="IK77" s="146" t="e">
        <f t="shared" si="333"/>
        <v>#DIV/0!</v>
      </c>
      <c r="IL77" s="146" t="e">
        <f t="shared" si="333"/>
        <v>#DIV/0!</v>
      </c>
      <c r="IM77" s="203" t="e">
        <f t="shared" si="333"/>
        <v>#DIV/0!</v>
      </c>
      <c r="IN77" s="146" t="e">
        <f t="shared" si="333"/>
        <v>#DIV/0!</v>
      </c>
      <c r="IO77" s="146" t="e">
        <f t="shared" si="333"/>
        <v>#DIV/0!</v>
      </c>
      <c r="IP77" s="146" t="e">
        <f t="shared" si="333"/>
        <v>#DIV/0!</v>
      </c>
      <c r="IQ77" s="146" t="e">
        <f t="shared" si="333"/>
        <v>#DIV/0!</v>
      </c>
      <c r="IR77" s="146" t="e">
        <f t="shared" ref="IR77:LC77" si="334">IR12/IR$28</f>
        <v>#DIV/0!</v>
      </c>
      <c r="IS77" s="146" t="e">
        <f t="shared" si="334"/>
        <v>#DIV/0!</v>
      </c>
      <c r="IT77" s="146" t="e">
        <f t="shared" si="334"/>
        <v>#DIV/0!</v>
      </c>
      <c r="IU77" s="146" t="e">
        <f t="shared" si="334"/>
        <v>#DIV/0!</v>
      </c>
      <c r="IV77" s="146" t="e">
        <f t="shared" si="334"/>
        <v>#DIV/0!</v>
      </c>
      <c r="IW77" s="146" t="e">
        <f t="shared" si="334"/>
        <v>#DIV/0!</v>
      </c>
      <c r="IX77" s="146" t="e">
        <f t="shared" si="334"/>
        <v>#DIV/0!</v>
      </c>
      <c r="IY77" s="146" t="e">
        <f t="shared" si="334"/>
        <v>#DIV/0!</v>
      </c>
      <c r="IZ77" s="146" t="e">
        <f t="shared" si="334"/>
        <v>#DIV/0!</v>
      </c>
      <c r="JA77" s="146" t="e">
        <f t="shared" si="334"/>
        <v>#DIV/0!</v>
      </c>
      <c r="JB77" s="146" t="e">
        <f t="shared" si="334"/>
        <v>#DIV/0!</v>
      </c>
      <c r="JC77" s="146" t="e">
        <f t="shared" si="334"/>
        <v>#DIV/0!</v>
      </c>
      <c r="JD77" s="146" t="e">
        <f t="shared" si="334"/>
        <v>#DIV/0!</v>
      </c>
      <c r="JE77" s="146" t="e">
        <f t="shared" si="334"/>
        <v>#DIV/0!</v>
      </c>
      <c r="JF77" s="146" t="e">
        <f t="shared" si="334"/>
        <v>#DIV/0!</v>
      </c>
      <c r="JG77" s="146" t="e">
        <f t="shared" si="334"/>
        <v>#DIV/0!</v>
      </c>
      <c r="JH77" s="146" t="e">
        <f t="shared" si="334"/>
        <v>#DIV/0!</v>
      </c>
      <c r="JI77" s="146" t="e">
        <f t="shared" si="334"/>
        <v>#DIV/0!</v>
      </c>
      <c r="JJ77" s="146" t="e">
        <f t="shared" si="334"/>
        <v>#DIV/0!</v>
      </c>
      <c r="JK77" s="146" t="e">
        <f t="shared" si="334"/>
        <v>#DIV/0!</v>
      </c>
      <c r="JL77" s="146" t="e">
        <f t="shared" si="334"/>
        <v>#DIV/0!</v>
      </c>
      <c r="JM77" s="146" t="e">
        <f t="shared" si="334"/>
        <v>#DIV/0!</v>
      </c>
      <c r="JN77" s="146" t="e">
        <f t="shared" si="334"/>
        <v>#DIV/0!</v>
      </c>
      <c r="JO77" s="146" t="e">
        <f t="shared" si="334"/>
        <v>#DIV/0!</v>
      </c>
      <c r="JP77" s="229" t="e">
        <f t="shared" si="334"/>
        <v>#DIV/0!</v>
      </c>
      <c r="JQ77" s="146" t="e">
        <f t="shared" si="334"/>
        <v>#DIV/0!</v>
      </c>
      <c r="JR77" s="146" t="e">
        <f t="shared" si="334"/>
        <v>#DIV/0!</v>
      </c>
      <c r="JS77" s="146" t="e">
        <f t="shared" si="334"/>
        <v>#DIV/0!</v>
      </c>
      <c r="JT77" s="146" t="e">
        <f t="shared" si="334"/>
        <v>#DIV/0!</v>
      </c>
      <c r="JU77" s="146" t="e">
        <f t="shared" si="334"/>
        <v>#DIV/0!</v>
      </c>
      <c r="JV77" s="146" t="e">
        <f t="shared" si="334"/>
        <v>#DIV/0!</v>
      </c>
      <c r="JW77" s="146" t="e">
        <f t="shared" si="334"/>
        <v>#DIV/0!</v>
      </c>
      <c r="JX77" s="146" t="e">
        <f t="shared" si="334"/>
        <v>#DIV/0!</v>
      </c>
      <c r="JY77" s="146" t="e">
        <f t="shared" si="334"/>
        <v>#DIV/0!</v>
      </c>
      <c r="JZ77" s="146" t="e">
        <f t="shared" si="334"/>
        <v>#DIV/0!</v>
      </c>
      <c r="KA77" s="146" t="e">
        <f t="shared" si="334"/>
        <v>#DIV/0!</v>
      </c>
      <c r="KB77" s="146" t="e">
        <f t="shared" si="334"/>
        <v>#DIV/0!</v>
      </c>
      <c r="KC77" s="146" t="e">
        <f t="shared" si="334"/>
        <v>#DIV/0!</v>
      </c>
      <c r="KD77" s="146" t="e">
        <f t="shared" si="334"/>
        <v>#DIV/0!</v>
      </c>
      <c r="KE77" s="146" t="e">
        <f t="shared" si="334"/>
        <v>#DIV/0!</v>
      </c>
      <c r="KF77" s="146" t="e">
        <f t="shared" si="334"/>
        <v>#DIV/0!</v>
      </c>
      <c r="KG77" s="146" t="e">
        <f t="shared" si="334"/>
        <v>#DIV/0!</v>
      </c>
      <c r="KH77" s="146" t="e">
        <f t="shared" si="334"/>
        <v>#DIV/0!</v>
      </c>
      <c r="KI77" s="146" t="e">
        <f t="shared" si="334"/>
        <v>#DIV/0!</v>
      </c>
      <c r="KJ77" s="146" t="e">
        <f t="shared" si="334"/>
        <v>#DIV/0!</v>
      </c>
      <c r="KK77" s="146" t="e">
        <f t="shared" si="334"/>
        <v>#DIV/0!</v>
      </c>
      <c r="KL77" s="146" t="e">
        <f t="shared" si="334"/>
        <v>#DIV/0!</v>
      </c>
      <c r="KM77" s="146" t="e">
        <f t="shared" si="334"/>
        <v>#DIV/0!</v>
      </c>
      <c r="KN77" s="146" t="e">
        <f t="shared" si="334"/>
        <v>#DIV/0!</v>
      </c>
      <c r="KO77" s="146" t="e">
        <f t="shared" si="334"/>
        <v>#DIV/0!</v>
      </c>
      <c r="KP77" s="146" t="e">
        <f t="shared" si="334"/>
        <v>#DIV/0!</v>
      </c>
      <c r="KQ77" s="146" t="e">
        <f t="shared" si="334"/>
        <v>#DIV/0!</v>
      </c>
      <c r="KR77" s="146" t="e">
        <f t="shared" si="334"/>
        <v>#DIV/0!</v>
      </c>
      <c r="KS77" s="146" t="e">
        <f t="shared" si="334"/>
        <v>#DIV/0!</v>
      </c>
      <c r="KT77" s="146" t="e">
        <f t="shared" si="334"/>
        <v>#DIV/0!</v>
      </c>
      <c r="KU77" s="146" t="e">
        <f t="shared" si="334"/>
        <v>#DIV/0!</v>
      </c>
      <c r="KV77" s="146" t="e">
        <f t="shared" si="334"/>
        <v>#DIV/0!</v>
      </c>
      <c r="KW77" s="146" t="e">
        <f t="shared" si="334"/>
        <v>#DIV/0!</v>
      </c>
      <c r="KX77" s="146" t="e">
        <f t="shared" si="334"/>
        <v>#DIV/0!</v>
      </c>
      <c r="KY77" s="146" t="e">
        <f t="shared" si="334"/>
        <v>#DIV/0!</v>
      </c>
      <c r="KZ77" s="146" t="e">
        <f t="shared" si="334"/>
        <v>#DIV/0!</v>
      </c>
      <c r="LA77" s="146" t="e">
        <f t="shared" si="334"/>
        <v>#DIV/0!</v>
      </c>
      <c r="LB77" s="146" t="e">
        <f t="shared" si="334"/>
        <v>#DIV/0!</v>
      </c>
      <c r="LC77" s="146" t="e">
        <f t="shared" si="334"/>
        <v>#DIV/0!</v>
      </c>
      <c r="LD77" s="146" t="e">
        <f t="shared" ref="LD77:NO77" si="335">LD12/LD$28</f>
        <v>#DIV/0!</v>
      </c>
      <c r="LE77" s="146" t="e">
        <f t="shared" si="335"/>
        <v>#DIV/0!</v>
      </c>
      <c r="LF77" s="146" t="e">
        <f t="shared" si="335"/>
        <v>#DIV/0!</v>
      </c>
      <c r="LG77" s="146" t="e">
        <f t="shared" si="335"/>
        <v>#DIV/0!</v>
      </c>
      <c r="LH77" s="146" t="e">
        <f t="shared" si="335"/>
        <v>#DIV/0!</v>
      </c>
      <c r="LI77" s="146" t="e">
        <f t="shared" si="335"/>
        <v>#DIV/0!</v>
      </c>
      <c r="LJ77" s="146" t="e">
        <f t="shared" si="335"/>
        <v>#DIV/0!</v>
      </c>
      <c r="LK77" s="146" t="e">
        <f t="shared" si="335"/>
        <v>#DIV/0!</v>
      </c>
      <c r="LL77" s="146" t="e">
        <f t="shared" si="335"/>
        <v>#DIV/0!</v>
      </c>
      <c r="LM77" s="146" t="e">
        <f t="shared" si="335"/>
        <v>#DIV/0!</v>
      </c>
      <c r="LN77" s="146" t="e">
        <f t="shared" si="335"/>
        <v>#DIV/0!</v>
      </c>
      <c r="LO77" s="146" t="e">
        <f t="shared" si="335"/>
        <v>#DIV/0!</v>
      </c>
      <c r="LP77" s="146" t="e">
        <f t="shared" si="335"/>
        <v>#DIV/0!</v>
      </c>
      <c r="LQ77" s="146" t="e">
        <f t="shared" si="335"/>
        <v>#DIV/0!</v>
      </c>
      <c r="LR77" s="146" t="e">
        <f t="shared" si="335"/>
        <v>#DIV/0!</v>
      </c>
      <c r="LS77" s="146" t="e">
        <f t="shared" si="335"/>
        <v>#DIV/0!</v>
      </c>
      <c r="LT77" s="146" t="e">
        <f t="shared" si="335"/>
        <v>#DIV/0!</v>
      </c>
      <c r="LU77" s="146" t="e">
        <f t="shared" si="335"/>
        <v>#DIV/0!</v>
      </c>
      <c r="LV77" s="146" t="e">
        <f t="shared" si="335"/>
        <v>#DIV/0!</v>
      </c>
      <c r="LW77" s="146" t="e">
        <f t="shared" si="335"/>
        <v>#DIV/0!</v>
      </c>
      <c r="LX77" s="146" t="e">
        <f t="shared" si="335"/>
        <v>#DIV/0!</v>
      </c>
      <c r="LY77" s="146" t="e">
        <f t="shared" si="335"/>
        <v>#DIV/0!</v>
      </c>
      <c r="LZ77" s="146" t="e">
        <f t="shared" si="335"/>
        <v>#DIV/0!</v>
      </c>
      <c r="MA77" s="146" t="e">
        <f t="shared" si="335"/>
        <v>#DIV/0!</v>
      </c>
      <c r="MB77" s="146" t="e">
        <f t="shared" si="335"/>
        <v>#DIV/0!</v>
      </c>
      <c r="MC77" s="146" t="e">
        <f t="shared" si="335"/>
        <v>#DIV/0!</v>
      </c>
      <c r="MD77" s="146" t="e">
        <f t="shared" si="335"/>
        <v>#DIV/0!</v>
      </c>
      <c r="ME77" s="146" t="e">
        <f t="shared" si="335"/>
        <v>#DIV/0!</v>
      </c>
      <c r="MF77" s="146" t="e">
        <f t="shared" si="335"/>
        <v>#DIV/0!</v>
      </c>
      <c r="MG77" s="146" t="e">
        <f t="shared" si="335"/>
        <v>#DIV/0!</v>
      </c>
      <c r="MH77" s="146" t="e">
        <f t="shared" si="335"/>
        <v>#DIV/0!</v>
      </c>
      <c r="MI77" s="146" t="e">
        <f t="shared" si="335"/>
        <v>#DIV/0!</v>
      </c>
      <c r="MJ77" s="146" t="e">
        <f t="shared" si="335"/>
        <v>#DIV/0!</v>
      </c>
      <c r="MK77" s="146" t="e">
        <f t="shared" si="335"/>
        <v>#DIV/0!</v>
      </c>
      <c r="ML77" s="146" t="e">
        <f t="shared" si="335"/>
        <v>#DIV/0!</v>
      </c>
      <c r="MM77" s="146" t="e">
        <f t="shared" si="335"/>
        <v>#DIV/0!</v>
      </c>
      <c r="MN77" s="146" t="e">
        <f t="shared" si="335"/>
        <v>#DIV/0!</v>
      </c>
      <c r="MO77" s="146" t="e">
        <f t="shared" si="335"/>
        <v>#DIV/0!</v>
      </c>
      <c r="MP77" s="146" t="e">
        <f t="shared" si="335"/>
        <v>#DIV/0!</v>
      </c>
      <c r="MQ77" s="146" t="e">
        <f t="shared" si="335"/>
        <v>#DIV/0!</v>
      </c>
      <c r="MR77" s="146" t="e">
        <f t="shared" si="335"/>
        <v>#DIV/0!</v>
      </c>
      <c r="MS77" s="146" t="e">
        <f t="shared" si="335"/>
        <v>#DIV/0!</v>
      </c>
      <c r="MT77" s="146" t="e">
        <f t="shared" si="335"/>
        <v>#DIV/0!</v>
      </c>
      <c r="MU77" s="146" t="e">
        <f t="shared" si="335"/>
        <v>#DIV/0!</v>
      </c>
      <c r="MV77" s="146" t="e">
        <f t="shared" si="335"/>
        <v>#DIV/0!</v>
      </c>
      <c r="MW77" s="146" t="e">
        <f t="shared" si="335"/>
        <v>#DIV/0!</v>
      </c>
      <c r="MX77" s="146" t="e">
        <f t="shared" si="335"/>
        <v>#DIV/0!</v>
      </c>
      <c r="MY77" s="146" t="e">
        <f t="shared" si="335"/>
        <v>#DIV/0!</v>
      </c>
      <c r="MZ77" s="146" t="e">
        <f t="shared" si="335"/>
        <v>#DIV/0!</v>
      </c>
      <c r="NA77" s="146" t="e">
        <f t="shared" si="335"/>
        <v>#DIV/0!</v>
      </c>
      <c r="NB77" s="146" t="e">
        <f t="shared" si="335"/>
        <v>#DIV/0!</v>
      </c>
      <c r="NC77" s="146" t="e">
        <f t="shared" si="335"/>
        <v>#DIV/0!</v>
      </c>
      <c r="ND77" s="146" t="e">
        <f t="shared" si="335"/>
        <v>#DIV/0!</v>
      </c>
      <c r="NE77" s="146">
        <f t="shared" si="335"/>
        <v>0</v>
      </c>
      <c r="NF77" s="146">
        <f t="shared" si="335"/>
        <v>0</v>
      </c>
      <c r="NG77" s="146">
        <f t="shared" si="335"/>
        <v>0</v>
      </c>
      <c r="NH77" s="146">
        <f t="shared" si="335"/>
        <v>0</v>
      </c>
      <c r="NI77" s="146">
        <f t="shared" si="335"/>
        <v>0</v>
      </c>
      <c r="NJ77" s="146">
        <f t="shared" si="335"/>
        <v>0</v>
      </c>
      <c r="NK77" s="146">
        <f t="shared" si="335"/>
        <v>0</v>
      </c>
      <c r="NL77" s="146">
        <f t="shared" si="335"/>
        <v>0</v>
      </c>
      <c r="NM77" s="146">
        <f t="shared" si="335"/>
        <v>0</v>
      </c>
      <c r="NN77" s="146">
        <f t="shared" si="335"/>
        <v>0</v>
      </c>
      <c r="NO77" s="146">
        <f t="shared" si="335"/>
        <v>0</v>
      </c>
      <c r="NP77" s="146">
        <f t="shared" ref="NP77:OL77" si="336">NP12/NP$28</f>
        <v>0</v>
      </c>
      <c r="NQ77" s="146">
        <f t="shared" si="336"/>
        <v>0</v>
      </c>
      <c r="NR77" s="229">
        <f t="shared" si="336"/>
        <v>0</v>
      </c>
      <c r="NS77" s="146">
        <f t="shared" si="336"/>
        <v>0</v>
      </c>
      <c r="NT77" s="146">
        <f t="shared" si="336"/>
        <v>0</v>
      </c>
      <c r="NU77" s="146">
        <f t="shared" si="336"/>
        <v>0</v>
      </c>
      <c r="NV77" s="146">
        <f t="shared" si="336"/>
        <v>0</v>
      </c>
      <c r="NW77" s="146">
        <f t="shared" si="336"/>
        <v>0</v>
      </c>
      <c r="NX77" s="146">
        <f t="shared" si="336"/>
        <v>0</v>
      </c>
      <c r="NY77" s="146" t="e">
        <f t="shared" si="336"/>
        <v>#DIV/0!</v>
      </c>
      <c r="NZ77" s="146" t="e">
        <f t="shared" si="336"/>
        <v>#DIV/0!</v>
      </c>
      <c r="OA77" s="146">
        <f t="shared" si="336"/>
        <v>0</v>
      </c>
      <c r="OB77" s="146">
        <f t="shared" si="336"/>
        <v>0</v>
      </c>
      <c r="OC77" s="146">
        <f t="shared" si="336"/>
        <v>0</v>
      </c>
      <c r="OD77" s="146">
        <f t="shared" si="336"/>
        <v>0</v>
      </c>
      <c r="OE77" s="146">
        <f t="shared" si="336"/>
        <v>0</v>
      </c>
      <c r="OF77" s="146" t="e">
        <f t="shared" si="336"/>
        <v>#DIV/0!</v>
      </c>
      <c r="OG77" s="146" t="e">
        <f t="shared" si="336"/>
        <v>#DIV/0!</v>
      </c>
      <c r="OH77" s="146" t="e">
        <f t="shared" si="336"/>
        <v>#DIV/0!</v>
      </c>
      <c r="OI77" s="146" t="e">
        <f t="shared" si="336"/>
        <v>#DIV/0!</v>
      </c>
      <c r="OJ77" s="146" t="e">
        <f t="shared" si="336"/>
        <v>#DIV/0!</v>
      </c>
      <c r="OK77" s="146" t="e">
        <f t="shared" si="336"/>
        <v>#DIV/0!</v>
      </c>
      <c r="OL77" s="146" t="e">
        <f t="shared" si="336"/>
        <v>#DIV/0!</v>
      </c>
      <c r="OM77" s="146"/>
      <c r="ON77" s="146" t="e">
        <f t="shared" si="284"/>
        <v>#DIV/0!</v>
      </c>
      <c r="OO77" s="146" t="e">
        <f t="shared" si="284"/>
        <v>#DIV/0!</v>
      </c>
    </row>
    <row r="78" spans="1:405" s="231" customFormat="1" x14ac:dyDescent="0.2">
      <c r="A78" s="311" t="s">
        <v>44</v>
      </c>
      <c r="B78" s="227" t="s">
        <v>45</v>
      </c>
      <c r="C78" s="228" t="str">
        <f t="shared" ref="C78:AH78" si="337">IFERROR(((C51-B51)/B51),"")</f>
        <v/>
      </c>
      <c r="D78" s="228" t="str">
        <f t="shared" si="337"/>
        <v/>
      </c>
      <c r="E78" s="228" t="str">
        <f t="shared" si="337"/>
        <v/>
      </c>
      <c r="F78" s="228">
        <f t="shared" si="337"/>
        <v>-3.09457766642806</v>
      </c>
      <c r="G78" s="228">
        <f t="shared" si="337"/>
        <v>-3.071843137254902</v>
      </c>
      <c r="H78" s="228">
        <f t="shared" si="337"/>
        <v>-1.6009615384615383</v>
      </c>
      <c r="I78" s="228" t="str">
        <f t="shared" si="337"/>
        <v/>
      </c>
      <c r="J78" s="228" t="str">
        <f t="shared" si="337"/>
        <v/>
      </c>
      <c r="K78" s="228" t="str">
        <f t="shared" si="337"/>
        <v/>
      </c>
      <c r="L78" s="228" t="str">
        <f t="shared" si="337"/>
        <v/>
      </c>
      <c r="M78" s="228" t="str">
        <f t="shared" si="337"/>
        <v/>
      </c>
      <c r="N78" s="228">
        <f t="shared" si="337"/>
        <v>-1.7547169811320757</v>
      </c>
      <c r="O78" s="228" t="str">
        <f t="shared" si="337"/>
        <v/>
      </c>
      <c r="P78" s="228" t="str">
        <f t="shared" si="337"/>
        <v/>
      </c>
      <c r="Q78" s="228" t="str">
        <f t="shared" si="337"/>
        <v/>
      </c>
      <c r="R78" s="228">
        <f t="shared" si="337"/>
        <v>-0.48076746908239609</v>
      </c>
      <c r="S78" s="228">
        <f t="shared" si="337"/>
        <v>-1.6636841751520652</v>
      </c>
      <c r="T78" s="228">
        <f t="shared" si="337"/>
        <v>-0.76765251223441444</v>
      </c>
      <c r="U78" s="228">
        <f t="shared" si="337"/>
        <v>6.9523809523809526</v>
      </c>
      <c r="V78" s="228" t="str">
        <f t="shared" si="337"/>
        <v/>
      </c>
      <c r="W78" s="228" t="str">
        <f t="shared" si="337"/>
        <v/>
      </c>
      <c r="X78" s="228" t="str">
        <f t="shared" si="337"/>
        <v/>
      </c>
      <c r="Y78" s="228" t="str">
        <f t="shared" si="337"/>
        <v/>
      </c>
      <c r="Z78" s="228" t="str">
        <f t="shared" si="337"/>
        <v/>
      </c>
      <c r="AA78" s="228" t="str">
        <f t="shared" si="337"/>
        <v/>
      </c>
      <c r="AB78" s="228" t="str">
        <f t="shared" si="337"/>
        <v/>
      </c>
      <c r="AC78" s="228" t="str">
        <f t="shared" si="337"/>
        <v/>
      </c>
      <c r="AD78" s="228" t="str">
        <f t="shared" si="337"/>
        <v/>
      </c>
      <c r="AE78" s="228" t="str">
        <f t="shared" si="337"/>
        <v/>
      </c>
      <c r="AF78" s="228" t="str">
        <f t="shared" si="337"/>
        <v/>
      </c>
      <c r="AG78" s="228" t="str">
        <f t="shared" si="337"/>
        <v/>
      </c>
      <c r="AH78" s="228" t="str">
        <f t="shared" si="337"/>
        <v/>
      </c>
      <c r="AI78" s="228" t="str">
        <f t="shared" ref="AI78:BN78" si="338">IFERROR(((AI51-AH51)/AH51),"")</f>
        <v/>
      </c>
      <c r="AJ78" s="228" t="str">
        <f t="shared" si="338"/>
        <v/>
      </c>
      <c r="AK78" s="228" t="str">
        <f t="shared" si="338"/>
        <v/>
      </c>
      <c r="AL78" s="228" t="str">
        <f t="shared" si="338"/>
        <v/>
      </c>
      <c r="AM78" s="228" t="str">
        <f t="shared" si="338"/>
        <v/>
      </c>
      <c r="AN78" s="228" t="str">
        <f t="shared" si="338"/>
        <v/>
      </c>
      <c r="AO78" s="228" t="str">
        <f t="shared" si="338"/>
        <v/>
      </c>
      <c r="AP78" s="228" t="str">
        <f t="shared" si="338"/>
        <v/>
      </c>
      <c r="AQ78" s="228" t="str">
        <f t="shared" si="338"/>
        <v/>
      </c>
      <c r="AR78" s="228" t="str">
        <f t="shared" si="338"/>
        <v/>
      </c>
      <c r="AS78" s="228" t="str">
        <f t="shared" si="338"/>
        <v/>
      </c>
      <c r="AT78" s="228" t="str">
        <f t="shared" si="338"/>
        <v/>
      </c>
      <c r="AU78" s="228" t="str">
        <f t="shared" si="338"/>
        <v/>
      </c>
      <c r="AV78" s="228" t="str">
        <f t="shared" si="338"/>
        <v/>
      </c>
      <c r="AW78" s="228" t="str">
        <f t="shared" si="338"/>
        <v/>
      </c>
      <c r="AX78" s="228" t="str">
        <f t="shared" si="338"/>
        <v/>
      </c>
      <c r="AY78" s="228" t="str">
        <f t="shared" si="338"/>
        <v/>
      </c>
      <c r="AZ78" s="228" t="str">
        <f t="shared" si="338"/>
        <v/>
      </c>
      <c r="BA78" s="228" t="str">
        <f t="shared" si="338"/>
        <v/>
      </c>
      <c r="BB78" s="228" t="str">
        <f t="shared" si="338"/>
        <v/>
      </c>
      <c r="BC78" s="228" t="str">
        <f t="shared" si="338"/>
        <v/>
      </c>
      <c r="BD78" s="228" t="str">
        <f t="shared" si="338"/>
        <v/>
      </c>
      <c r="BE78" s="228" t="str">
        <f t="shared" si="338"/>
        <v/>
      </c>
      <c r="BF78" s="228" t="str">
        <f t="shared" si="338"/>
        <v/>
      </c>
      <c r="BG78" s="228" t="str">
        <f t="shared" si="338"/>
        <v/>
      </c>
      <c r="BH78" s="228" t="str">
        <f t="shared" si="338"/>
        <v/>
      </c>
      <c r="BI78" s="228" t="str">
        <f t="shared" si="338"/>
        <v/>
      </c>
      <c r="BJ78" s="228" t="str">
        <f t="shared" si="338"/>
        <v/>
      </c>
      <c r="BK78" s="228" t="str">
        <f t="shared" si="338"/>
        <v/>
      </c>
      <c r="BL78" s="228" t="str">
        <f t="shared" si="338"/>
        <v/>
      </c>
      <c r="BM78" s="228" t="str">
        <f t="shared" si="338"/>
        <v/>
      </c>
      <c r="BN78" s="228" t="str">
        <f t="shared" si="338"/>
        <v/>
      </c>
      <c r="BO78" s="228" t="str">
        <f t="shared" ref="BO78:CT78" si="339">IFERROR(((BO51-BN51)/BN51),"")</f>
        <v/>
      </c>
      <c r="BP78" s="228" t="str">
        <f t="shared" si="339"/>
        <v/>
      </c>
      <c r="BQ78" s="228" t="str">
        <f t="shared" si="339"/>
        <v/>
      </c>
      <c r="BR78" s="228" t="str">
        <f t="shared" si="339"/>
        <v/>
      </c>
      <c r="BS78" s="228" t="str">
        <f t="shared" si="339"/>
        <v/>
      </c>
      <c r="BT78" s="228" t="str">
        <f t="shared" si="339"/>
        <v/>
      </c>
      <c r="BU78" s="228" t="str">
        <f t="shared" si="339"/>
        <v/>
      </c>
      <c r="BV78" s="228" t="str">
        <f t="shared" si="339"/>
        <v/>
      </c>
      <c r="BW78" s="228" t="str">
        <f t="shared" si="339"/>
        <v/>
      </c>
      <c r="BX78" s="228" t="str">
        <f t="shared" si="339"/>
        <v/>
      </c>
      <c r="BY78" s="228" t="str">
        <f t="shared" si="339"/>
        <v/>
      </c>
      <c r="BZ78" s="228" t="str">
        <f t="shared" si="339"/>
        <v/>
      </c>
      <c r="CA78" s="228" t="str">
        <f t="shared" si="339"/>
        <v/>
      </c>
      <c r="CB78" s="228" t="str">
        <f t="shared" si="339"/>
        <v/>
      </c>
      <c r="CC78" s="228" t="str">
        <f t="shared" si="339"/>
        <v/>
      </c>
      <c r="CD78" s="228" t="str">
        <f t="shared" si="339"/>
        <v/>
      </c>
      <c r="CE78" s="228" t="str">
        <f t="shared" si="339"/>
        <v/>
      </c>
      <c r="CF78" s="228" t="str">
        <f t="shared" si="339"/>
        <v/>
      </c>
      <c r="CG78" s="228" t="str">
        <f t="shared" si="339"/>
        <v/>
      </c>
      <c r="CH78" s="228" t="str">
        <f t="shared" si="339"/>
        <v/>
      </c>
      <c r="CI78" s="228" t="str">
        <f t="shared" si="339"/>
        <v/>
      </c>
      <c r="CJ78" s="228" t="str">
        <f t="shared" si="339"/>
        <v/>
      </c>
      <c r="CK78" s="228" t="str">
        <f t="shared" si="339"/>
        <v/>
      </c>
      <c r="CL78" s="228" t="str">
        <f t="shared" si="339"/>
        <v/>
      </c>
      <c r="CM78" s="228" t="str">
        <f t="shared" si="339"/>
        <v/>
      </c>
      <c r="CN78" s="228" t="str">
        <f t="shared" si="339"/>
        <v/>
      </c>
      <c r="CO78" s="228" t="str">
        <f t="shared" si="339"/>
        <v/>
      </c>
      <c r="CP78" s="228" t="str">
        <f t="shared" si="339"/>
        <v/>
      </c>
      <c r="CQ78" s="228" t="str">
        <f t="shared" si="339"/>
        <v/>
      </c>
      <c r="CR78" s="228" t="str">
        <f t="shared" si="339"/>
        <v/>
      </c>
      <c r="CS78" s="228" t="str">
        <f t="shared" si="339"/>
        <v/>
      </c>
      <c r="CT78" s="228" t="str">
        <f t="shared" si="339"/>
        <v/>
      </c>
      <c r="CU78" s="228" t="str">
        <f t="shared" ref="CU78:DS78" si="340">IFERROR(((CU51-CT51)/CT51),"")</f>
        <v/>
      </c>
      <c r="CV78" s="228" t="str">
        <f t="shared" si="340"/>
        <v/>
      </c>
      <c r="CW78" s="228" t="str">
        <f t="shared" si="340"/>
        <v/>
      </c>
      <c r="CX78" s="228" t="str">
        <f t="shared" si="340"/>
        <v/>
      </c>
      <c r="CY78" s="228" t="str">
        <f t="shared" si="340"/>
        <v/>
      </c>
      <c r="CZ78" s="228" t="str">
        <f t="shared" si="340"/>
        <v/>
      </c>
      <c r="DA78" s="228" t="str">
        <f t="shared" si="340"/>
        <v/>
      </c>
      <c r="DB78" s="228" t="str">
        <f t="shared" si="340"/>
        <v/>
      </c>
      <c r="DC78" s="228" t="str">
        <f t="shared" si="340"/>
        <v/>
      </c>
      <c r="DD78" s="228" t="str">
        <f t="shared" si="340"/>
        <v/>
      </c>
      <c r="DE78" s="228" t="str">
        <f t="shared" si="340"/>
        <v/>
      </c>
      <c r="DF78" s="228" t="str">
        <f t="shared" si="340"/>
        <v/>
      </c>
      <c r="DG78" s="228" t="str">
        <f t="shared" si="340"/>
        <v/>
      </c>
      <c r="DH78" s="228" t="str">
        <f t="shared" si="340"/>
        <v/>
      </c>
      <c r="DI78" s="228" t="str">
        <f t="shared" si="340"/>
        <v/>
      </c>
      <c r="DJ78" s="228" t="str">
        <f t="shared" si="340"/>
        <v/>
      </c>
      <c r="DK78" s="228" t="str">
        <f t="shared" si="340"/>
        <v/>
      </c>
      <c r="DL78" s="228" t="str">
        <f t="shared" si="340"/>
        <v/>
      </c>
      <c r="DM78" s="228" t="str">
        <f t="shared" si="340"/>
        <v/>
      </c>
      <c r="DN78" s="228" t="str">
        <f t="shared" si="340"/>
        <v/>
      </c>
      <c r="DO78" s="228" t="str">
        <f t="shared" si="340"/>
        <v/>
      </c>
      <c r="DP78" s="228" t="str">
        <f t="shared" si="340"/>
        <v/>
      </c>
      <c r="DQ78" s="228" t="str">
        <f t="shared" si="340"/>
        <v/>
      </c>
      <c r="DR78" s="228" t="str">
        <f t="shared" si="340"/>
        <v/>
      </c>
      <c r="DS78" s="229" t="str">
        <f t="shared" si="340"/>
        <v/>
      </c>
      <c r="DT78" s="230" t="e">
        <f t="shared" ref="DT78:GE78" si="341">DT13/DT$28</f>
        <v>#DIV/0!</v>
      </c>
      <c r="DU78" s="228" t="e">
        <f t="shared" si="341"/>
        <v>#DIV/0!</v>
      </c>
      <c r="DV78" s="228" t="e">
        <f t="shared" si="341"/>
        <v>#DIV/0!</v>
      </c>
      <c r="DW78" s="228" t="e">
        <f t="shared" si="341"/>
        <v>#DIV/0!</v>
      </c>
      <c r="DX78" s="228" t="e">
        <f t="shared" si="341"/>
        <v>#DIV/0!</v>
      </c>
      <c r="DY78" s="228" t="e">
        <f t="shared" si="341"/>
        <v>#DIV/0!</v>
      </c>
      <c r="DZ78" s="228" t="e">
        <f t="shared" si="341"/>
        <v>#DIV/0!</v>
      </c>
      <c r="EA78" s="228" t="e">
        <f t="shared" si="341"/>
        <v>#DIV/0!</v>
      </c>
      <c r="EB78" s="228" t="e">
        <f t="shared" si="341"/>
        <v>#DIV/0!</v>
      </c>
      <c r="EC78" s="228" t="e">
        <f t="shared" si="341"/>
        <v>#DIV/0!</v>
      </c>
      <c r="ED78" s="228" t="e">
        <f t="shared" si="341"/>
        <v>#DIV/0!</v>
      </c>
      <c r="EE78" s="228" t="e">
        <f t="shared" si="341"/>
        <v>#DIV/0!</v>
      </c>
      <c r="EF78" s="228" t="e">
        <f t="shared" si="341"/>
        <v>#DIV/0!</v>
      </c>
      <c r="EG78" s="228" t="e">
        <f t="shared" si="341"/>
        <v>#DIV/0!</v>
      </c>
      <c r="EH78" s="228" t="e">
        <f t="shared" si="341"/>
        <v>#DIV/0!</v>
      </c>
      <c r="EI78" s="228" t="e">
        <f t="shared" si="341"/>
        <v>#DIV/0!</v>
      </c>
      <c r="EJ78" s="228" t="e">
        <f t="shared" si="341"/>
        <v>#DIV/0!</v>
      </c>
      <c r="EK78" s="228" t="e">
        <f t="shared" si="341"/>
        <v>#DIV/0!</v>
      </c>
      <c r="EL78" s="228" t="e">
        <f t="shared" si="341"/>
        <v>#DIV/0!</v>
      </c>
      <c r="EM78" s="228" t="e">
        <f t="shared" si="341"/>
        <v>#DIV/0!</v>
      </c>
      <c r="EN78" s="228" t="e">
        <f t="shared" si="341"/>
        <v>#DIV/0!</v>
      </c>
      <c r="EO78" s="228" t="e">
        <f t="shared" si="341"/>
        <v>#DIV/0!</v>
      </c>
      <c r="EP78" s="228" t="e">
        <f t="shared" si="341"/>
        <v>#DIV/0!</v>
      </c>
      <c r="EQ78" s="228" t="e">
        <f t="shared" si="341"/>
        <v>#DIV/0!</v>
      </c>
      <c r="ER78" s="228" t="e">
        <f t="shared" si="341"/>
        <v>#DIV/0!</v>
      </c>
      <c r="ES78" s="228" t="e">
        <f t="shared" si="341"/>
        <v>#DIV/0!</v>
      </c>
      <c r="ET78" s="228" t="e">
        <f t="shared" si="341"/>
        <v>#DIV/0!</v>
      </c>
      <c r="EU78" s="228" t="e">
        <f t="shared" si="341"/>
        <v>#DIV/0!</v>
      </c>
      <c r="EV78" s="228" t="e">
        <f t="shared" si="341"/>
        <v>#DIV/0!</v>
      </c>
      <c r="EW78" s="228" t="e">
        <f t="shared" si="341"/>
        <v>#DIV/0!</v>
      </c>
      <c r="EX78" s="228" t="e">
        <f t="shared" si="341"/>
        <v>#DIV/0!</v>
      </c>
      <c r="EY78" s="228" t="e">
        <f t="shared" si="341"/>
        <v>#DIV/0!</v>
      </c>
      <c r="EZ78" s="228" t="e">
        <f t="shared" si="341"/>
        <v>#DIV/0!</v>
      </c>
      <c r="FA78" s="228" t="e">
        <f t="shared" si="341"/>
        <v>#DIV/0!</v>
      </c>
      <c r="FB78" s="228" t="e">
        <f t="shared" si="341"/>
        <v>#DIV/0!</v>
      </c>
      <c r="FC78" s="228" t="e">
        <f t="shared" si="341"/>
        <v>#DIV/0!</v>
      </c>
      <c r="FD78" s="228" t="e">
        <f t="shared" si="341"/>
        <v>#DIV/0!</v>
      </c>
      <c r="FE78" s="228" t="e">
        <f t="shared" si="341"/>
        <v>#DIV/0!</v>
      </c>
      <c r="FF78" s="228" t="e">
        <f t="shared" si="341"/>
        <v>#DIV/0!</v>
      </c>
      <c r="FG78" s="228" t="e">
        <f t="shared" si="341"/>
        <v>#DIV/0!</v>
      </c>
      <c r="FH78" s="228" t="e">
        <f t="shared" si="341"/>
        <v>#DIV/0!</v>
      </c>
      <c r="FI78" s="228" t="e">
        <f t="shared" si="341"/>
        <v>#DIV/0!</v>
      </c>
      <c r="FJ78" s="228" t="e">
        <f t="shared" si="341"/>
        <v>#DIV/0!</v>
      </c>
      <c r="FK78" s="228" t="e">
        <f t="shared" si="341"/>
        <v>#DIV/0!</v>
      </c>
      <c r="FL78" s="228" t="e">
        <f t="shared" si="341"/>
        <v>#DIV/0!</v>
      </c>
      <c r="FM78" s="228" t="e">
        <f t="shared" si="341"/>
        <v>#DIV/0!</v>
      </c>
      <c r="FN78" s="228" t="e">
        <f t="shared" si="341"/>
        <v>#DIV/0!</v>
      </c>
      <c r="FO78" s="228" t="e">
        <f t="shared" si="341"/>
        <v>#DIV/0!</v>
      </c>
      <c r="FP78" s="228" t="e">
        <f t="shared" si="341"/>
        <v>#DIV/0!</v>
      </c>
      <c r="FQ78" s="228" t="e">
        <f t="shared" si="341"/>
        <v>#DIV/0!</v>
      </c>
      <c r="FR78" s="228" t="e">
        <f t="shared" si="341"/>
        <v>#DIV/0!</v>
      </c>
      <c r="FS78" s="228" t="e">
        <f t="shared" si="341"/>
        <v>#DIV/0!</v>
      </c>
      <c r="FT78" s="229" t="e">
        <f t="shared" si="341"/>
        <v>#DIV/0!</v>
      </c>
      <c r="FU78" s="229" t="e">
        <f t="shared" si="341"/>
        <v>#DIV/0!</v>
      </c>
      <c r="FV78" s="229" t="e">
        <f t="shared" si="341"/>
        <v>#DIV/0!</v>
      </c>
      <c r="FW78" s="229" t="e">
        <f t="shared" si="341"/>
        <v>#DIV/0!</v>
      </c>
      <c r="FX78" s="229" t="e">
        <f t="shared" si="341"/>
        <v>#DIV/0!</v>
      </c>
      <c r="FY78" s="229" t="e">
        <f t="shared" si="341"/>
        <v>#DIV/0!</v>
      </c>
      <c r="FZ78" s="229" t="e">
        <f t="shared" si="341"/>
        <v>#DIV/0!</v>
      </c>
      <c r="GA78" s="229" t="e">
        <f t="shared" si="341"/>
        <v>#DIV/0!</v>
      </c>
      <c r="GB78" s="229" t="e">
        <f t="shared" si="341"/>
        <v>#DIV/0!</v>
      </c>
      <c r="GC78" s="229" t="e">
        <f t="shared" si="341"/>
        <v>#DIV/0!</v>
      </c>
      <c r="GD78" s="229" t="e">
        <f t="shared" si="341"/>
        <v>#DIV/0!</v>
      </c>
      <c r="GE78" s="229" t="e">
        <f t="shared" si="341"/>
        <v>#DIV/0!</v>
      </c>
      <c r="GF78" s="229" t="e">
        <f t="shared" ref="GF78:IQ78" si="342">GF13/GF$28</f>
        <v>#DIV/0!</v>
      </c>
      <c r="GG78" s="229" t="e">
        <f t="shared" si="342"/>
        <v>#DIV/0!</v>
      </c>
      <c r="GH78" s="229" t="e">
        <f t="shared" si="342"/>
        <v>#DIV/0!</v>
      </c>
      <c r="GI78" s="229" t="e">
        <f t="shared" si="342"/>
        <v>#DIV/0!</v>
      </c>
      <c r="GJ78" s="229" t="e">
        <f t="shared" si="342"/>
        <v>#DIV/0!</v>
      </c>
      <c r="GK78" s="229" t="e">
        <f t="shared" si="342"/>
        <v>#DIV/0!</v>
      </c>
      <c r="GL78" s="229" t="e">
        <f t="shared" si="342"/>
        <v>#DIV/0!</v>
      </c>
      <c r="GM78" s="229" t="e">
        <f t="shared" si="342"/>
        <v>#DIV/0!</v>
      </c>
      <c r="GN78" s="229" t="e">
        <f t="shared" si="342"/>
        <v>#DIV/0!</v>
      </c>
      <c r="GO78" s="229" t="e">
        <f t="shared" si="342"/>
        <v>#DIV/0!</v>
      </c>
      <c r="GP78" s="229" t="e">
        <f t="shared" si="342"/>
        <v>#DIV/0!</v>
      </c>
      <c r="GQ78" s="229" t="e">
        <f t="shared" si="342"/>
        <v>#DIV/0!</v>
      </c>
      <c r="GR78" s="229" t="e">
        <f t="shared" si="342"/>
        <v>#DIV/0!</v>
      </c>
      <c r="GS78" s="229" t="e">
        <f t="shared" si="342"/>
        <v>#DIV/0!</v>
      </c>
      <c r="GT78" s="229" t="e">
        <f t="shared" si="342"/>
        <v>#DIV/0!</v>
      </c>
      <c r="GU78" s="229" t="e">
        <f t="shared" si="342"/>
        <v>#DIV/0!</v>
      </c>
      <c r="GV78" s="229" t="e">
        <f t="shared" si="342"/>
        <v>#DIV/0!</v>
      </c>
      <c r="GW78" s="229" t="e">
        <f t="shared" si="342"/>
        <v>#DIV/0!</v>
      </c>
      <c r="GX78" s="229" t="e">
        <f t="shared" si="342"/>
        <v>#DIV/0!</v>
      </c>
      <c r="GY78" s="229" t="e">
        <f t="shared" si="342"/>
        <v>#DIV/0!</v>
      </c>
      <c r="GZ78" s="229" t="e">
        <f t="shared" si="342"/>
        <v>#DIV/0!</v>
      </c>
      <c r="HA78" s="229" t="e">
        <f t="shared" si="342"/>
        <v>#DIV/0!</v>
      </c>
      <c r="HB78" s="229" t="e">
        <f t="shared" si="342"/>
        <v>#DIV/0!</v>
      </c>
      <c r="HC78" s="229" t="e">
        <f t="shared" si="342"/>
        <v>#DIV/0!</v>
      </c>
      <c r="HD78" s="229" t="e">
        <f t="shared" si="342"/>
        <v>#DIV/0!</v>
      </c>
      <c r="HE78" s="229" t="e">
        <f t="shared" si="342"/>
        <v>#DIV/0!</v>
      </c>
      <c r="HF78" s="229" t="e">
        <f t="shared" si="342"/>
        <v>#DIV/0!</v>
      </c>
      <c r="HG78" s="229" t="e">
        <f t="shared" si="342"/>
        <v>#DIV/0!</v>
      </c>
      <c r="HH78" s="229" t="e">
        <f t="shared" si="342"/>
        <v>#DIV/0!</v>
      </c>
      <c r="HI78" s="229" t="e">
        <f t="shared" si="342"/>
        <v>#DIV/0!</v>
      </c>
      <c r="HJ78" s="229" t="e">
        <f t="shared" si="342"/>
        <v>#DIV/0!</v>
      </c>
      <c r="HK78" s="229" t="e">
        <f t="shared" si="342"/>
        <v>#DIV/0!</v>
      </c>
      <c r="HL78" s="229" t="e">
        <f t="shared" si="342"/>
        <v>#DIV/0!</v>
      </c>
      <c r="HM78" s="229" t="e">
        <f t="shared" si="342"/>
        <v>#DIV/0!</v>
      </c>
      <c r="HN78" s="229" t="e">
        <f t="shared" si="342"/>
        <v>#DIV/0!</v>
      </c>
      <c r="HO78" s="229" t="e">
        <f t="shared" si="342"/>
        <v>#DIV/0!</v>
      </c>
      <c r="HP78" s="229" t="e">
        <f t="shared" si="342"/>
        <v>#DIV/0!</v>
      </c>
      <c r="HQ78" s="229" t="e">
        <f t="shared" si="342"/>
        <v>#DIV/0!</v>
      </c>
      <c r="HR78" s="229" t="e">
        <f t="shared" si="342"/>
        <v>#DIV/0!</v>
      </c>
      <c r="HS78" s="229" t="e">
        <f t="shared" si="342"/>
        <v>#DIV/0!</v>
      </c>
      <c r="HT78" s="229" t="e">
        <f t="shared" si="342"/>
        <v>#DIV/0!</v>
      </c>
      <c r="HU78" s="229" t="e">
        <f t="shared" si="342"/>
        <v>#DIV/0!</v>
      </c>
      <c r="HV78" s="229" t="e">
        <f t="shared" si="342"/>
        <v>#DIV/0!</v>
      </c>
      <c r="HW78" s="229" t="e">
        <f t="shared" si="342"/>
        <v>#DIV/0!</v>
      </c>
      <c r="HX78" s="229" t="e">
        <f t="shared" si="342"/>
        <v>#DIV/0!</v>
      </c>
      <c r="HY78" s="229" t="e">
        <f t="shared" si="342"/>
        <v>#DIV/0!</v>
      </c>
      <c r="HZ78" s="229" t="e">
        <f t="shared" si="342"/>
        <v>#DIV/0!</v>
      </c>
      <c r="IA78" s="229" t="e">
        <f t="shared" si="342"/>
        <v>#DIV/0!</v>
      </c>
      <c r="IB78" s="229" t="e">
        <f t="shared" si="342"/>
        <v>#DIV/0!</v>
      </c>
      <c r="IC78" s="229" t="e">
        <f t="shared" si="342"/>
        <v>#DIV/0!</v>
      </c>
      <c r="ID78" s="229" t="e">
        <f t="shared" si="342"/>
        <v>#DIV/0!</v>
      </c>
      <c r="IE78" s="229" t="e">
        <f t="shared" si="342"/>
        <v>#DIV/0!</v>
      </c>
      <c r="IF78" s="229" t="e">
        <f t="shared" si="342"/>
        <v>#DIV/0!</v>
      </c>
      <c r="IG78" s="229" t="e">
        <f t="shared" si="342"/>
        <v>#DIV/0!</v>
      </c>
      <c r="IH78" s="229" t="e">
        <f t="shared" si="342"/>
        <v>#DIV/0!</v>
      </c>
      <c r="II78" s="229" t="e">
        <f t="shared" si="342"/>
        <v>#DIV/0!</v>
      </c>
      <c r="IJ78" s="229" t="e">
        <f t="shared" si="342"/>
        <v>#DIV/0!</v>
      </c>
      <c r="IK78" s="229" t="e">
        <f t="shared" si="342"/>
        <v>#DIV/0!</v>
      </c>
      <c r="IL78" s="229" t="e">
        <f t="shared" si="342"/>
        <v>#DIV/0!</v>
      </c>
      <c r="IM78" s="229" t="e">
        <f t="shared" si="342"/>
        <v>#DIV/0!</v>
      </c>
      <c r="IN78" s="229" t="e">
        <f t="shared" si="342"/>
        <v>#DIV/0!</v>
      </c>
      <c r="IO78" s="229" t="e">
        <f t="shared" si="342"/>
        <v>#DIV/0!</v>
      </c>
      <c r="IP78" s="229" t="e">
        <f t="shared" si="342"/>
        <v>#DIV/0!</v>
      </c>
      <c r="IQ78" s="229" t="e">
        <f t="shared" si="342"/>
        <v>#DIV/0!</v>
      </c>
      <c r="IR78" s="229" t="e">
        <f t="shared" ref="IR78:LC78" si="343">IR13/IR$28</f>
        <v>#DIV/0!</v>
      </c>
      <c r="IS78" s="229" t="e">
        <f t="shared" si="343"/>
        <v>#DIV/0!</v>
      </c>
      <c r="IT78" s="229" t="e">
        <f t="shared" si="343"/>
        <v>#DIV/0!</v>
      </c>
      <c r="IU78" s="229" t="e">
        <f t="shared" si="343"/>
        <v>#DIV/0!</v>
      </c>
      <c r="IV78" s="229" t="e">
        <f t="shared" si="343"/>
        <v>#DIV/0!</v>
      </c>
      <c r="IW78" s="229" t="e">
        <f t="shared" si="343"/>
        <v>#DIV/0!</v>
      </c>
      <c r="IX78" s="229" t="e">
        <f t="shared" si="343"/>
        <v>#DIV/0!</v>
      </c>
      <c r="IY78" s="229" t="e">
        <f t="shared" si="343"/>
        <v>#DIV/0!</v>
      </c>
      <c r="IZ78" s="229" t="e">
        <f t="shared" si="343"/>
        <v>#DIV/0!</v>
      </c>
      <c r="JA78" s="229" t="e">
        <f t="shared" si="343"/>
        <v>#DIV/0!</v>
      </c>
      <c r="JB78" s="229" t="e">
        <f t="shared" si="343"/>
        <v>#DIV/0!</v>
      </c>
      <c r="JC78" s="229" t="e">
        <f t="shared" si="343"/>
        <v>#DIV/0!</v>
      </c>
      <c r="JD78" s="229" t="e">
        <f t="shared" si="343"/>
        <v>#DIV/0!</v>
      </c>
      <c r="JE78" s="229" t="e">
        <f t="shared" si="343"/>
        <v>#DIV/0!</v>
      </c>
      <c r="JF78" s="229" t="e">
        <f t="shared" si="343"/>
        <v>#DIV/0!</v>
      </c>
      <c r="JG78" s="229" t="e">
        <f t="shared" si="343"/>
        <v>#DIV/0!</v>
      </c>
      <c r="JH78" s="229" t="e">
        <f t="shared" si="343"/>
        <v>#DIV/0!</v>
      </c>
      <c r="JI78" s="229" t="e">
        <f t="shared" si="343"/>
        <v>#DIV/0!</v>
      </c>
      <c r="JJ78" s="229" t="e">
        <f t="shared" si="343"/>
        <v>#DIV/0!</v>
      </c>
      <c r="JK78" s="229" t="e">
        <f t="shared" si="343"/>
        <v>#DIV/0!</v>
      </c>
      <c r="JL78" s="229" t="e">
        <f t="shared" si="343"/>
        <v>#DIV/0!</v>
      </c>
      <c r="JM78" s="229" t="e">
        <f t="shared" si="343"/>
        <v>#DIV/0!</v>
      </c>
      <c r="JN78" s="229" t="e">
        <f t="shared" si="343"/>
        <v>#DIV/0!</v>
      </c>
      <c r="JO78" s="229" t="e">
        <f t="shared" si="343"/>
        <v>#DIV/0!</v>
      </c>
      <c r="JP78" s="229" t="e">
        <f t="shared" si="343"/>
        <v>#DIV/0!</v>
      </c>
      <c r="JQ78" s="229" t="e">
        <f t="shared" si="343"/>
        <v>#DIV/0!</v>
      </c>
      <c r="JR78" s="229" t="e">
        <f t="shared" si="343"/>
        <v>#DIV/0!</v>
      </c>
      <c r="JS78" s="229" t="e">
        <f t="shared" si="343"/>
        <v>#DIV/0!</v>
      </c>
      <c r="JT78" s="229" t="e">
        <f t="shared" si="343"/>
        <v>#DIV/0!</v>
      </c>
      <c r="JU78" s="229" t="e">
        <f t="shared" si="343"/>
        <v>#DIV/0!</v>
      </c>
      <c r="JV78" s="229" t="e">
        <f t="shared" si="343"/>
        <v>#DIV/0!</v>
      </c>
      <c r="JW78" s="229" t="e">
        <f t="shared" si="343"/>
        <v>#DIV/0!</v>
      </c>
      <c r="JX78" s="229" t="e">
        <f t="shared" si="343"/>
        <v>#DIV/0!</v>
      </c>
      <c r="JY78" s="229" t="e">
        <f t="shared" si="343"/>
        <v>#DIV/0!</v>
      </c>
      <c r="JZ78" s="229" t="e">
        <f t="shared" si="343"/>
        <v>#DIV/0!</v>
      </c>
      <c r="KA78" s="229" t="e">
        <f t="shared" si="343"/>
        <v>#DIV/0!</v>
      </c>
      <c r="KB78" s="229" t="e">
        <f t="shared" si="343"/>
        <v>#DIV/0!</v>
      </c>
      <c r="KC78" s="229" t="e">
        <f t="shared" si="343"/>
        <v>#DIV/0!</v>
      </c>
      <c r="KD78" s="229" t="e">
        <f t="shared" si="343"/>
        <v>#DIV/0!</v>
      </c>
      <c r="KE78" s="229" t="e">
        <f t="shared" si="343"/>
        <v>#DIV/0!</v>
      </c>
      <c r="KF78" s="229" t="e">
        <f t="shared" si="343"/>
        <v>#DIV/0!</v>
      </c>
      <c r="KG78" s="229" t="e">
        <f t="shared" si="343"/>
        <v>#DIV/0!</v>
      </c>
      <c r="KH78" s="229" t="e">
        <f t="shared" si="343"/>
        <v>#DIV/0!</v>
      </c>
      <c r="KI78" s="229" t="e">
        <f t="shared" si="343"/>
        <v>#DIV/0!</v>
      </c>
      <c r="KJ78" s="229" t="e">
        <f t="shared" si="343"/>
        <v>#DIV/0!</v>
      </c>
      <c r="KK78" s="229" t="e">
        <f t="shared" si="343"/>
        <v>#DIV/0!</v>
      </c>
      <c r="KL78" s="229" t="e">
        <f t="shared" si="343"/>
        <v>#DIV/0!</v>
      </c>
      <c r="KM78" s="229" t="e">
        <f t="shared" si="343"/>
        <v>#DIV/0!</v>
      </c>
      <c r="KN78" s="229" t="e">
        <f t="shared" si="343"/>
        <v>#DIV/0!</v>
      </c>
      <c r="KO78" s="229" t="e">
        <f t="shared" si="343"/>
        <v>#DIV/0!</v>
      </c>
      <c r="KP78" s="229" t="e">
        <f t="shared" si="343"/>
        <v>#DIV/0!</v>
      </c>
      <c r="KQ78" s="229" t="e">
        <f t="shared" si="343"/>
        <v>#DIV/0!</v>
      </c>
      <c r="KR78" s="229" t="e">
        <f t="shared" si="343"/>
        <v>#DIV/0!</v>
      </c>
      <c r="KS78" s="229" t="e">
        <f t="shared" si="343"/>
        <v>#DIV/0!</v>
      </c>
      <c r="KT78" s="229" t="e">
        <f t="shared" si="343"/>
        <v>#DIV/0!</v>
      </c>
      <c r="KU78" s="229" t="e">
        <f t="shared" si="343"/>
        <v>#DIV/0!</v>
      </c>
      <c r="KV78" s="229" t="e">
        <f t="shared" si="343"/>
        <v>#DIV/0!</v>
      </c>
      <c r="KW78" s="229" t="e">
        <f t="shared" si="343"/>
        <v>#DIV/0!</v>
      </c>
      <c r="KX78" s="229" t="e">
        <f t="shared" si="343"/>
        <v>#DIV/0!</v>
      </c>
      <c r="KY78" s="229" t="e">
        <f t="shared" si="343"/>
        <v>#DIV/0!</v>
      </c>
      <c r="KZ78" s="229" t="e">
        <f t="shared" si="343"/>
        <v>#DIV/0!</v>
      </c>
      <c r="LA78" s="229" t="e">
        <f t="shared" si="343"/>
        <v>#DIV/0!</v>
      </c>
      <c r="LB78" s="229" t="e">
        <f t="shared" si="343"/>
        <v>#DIV/0!</v>
      </c>
      <c r="LC78" s="229" t="e">
        <f t="shared" si="343"/>
        <v>#DIV/0!</v>
      </c>
      <c r="LD78" s="229" t="e">
        <f t="shared" ref="LD78:NO78" si="344">LD13/LD$28</f>
        <v>#DIV/0!</v>
      </c>
      <c r="LE78" s="229" t="e">
        <f t="shared" si="344"/>
        <v>#DIV/0!</v>
      </c>
      <c r="LF78" s="229" t="e">
        <f t="shared" si="344"/>
        <v>#DIV/0!</v>
      </c>
      <c r="LG78" s="229" t="e">
        <f t="shared" si="344"/>
        <v>#DIV/0!</v>
      </c>
      <c r="LH78" s="229" t="e">
        <f t="shared" si="344"/>
        <v>#DIV/0!</v>
      </c>
      <c r="LI78" s="229" t="e">
        <f t="shared" si="344"/>
        <v>#DIV/0!</v>
      </c>
      <c r="LJ78" s="229" t="e">
        <f t="shared" si="344"/>
        <v>#DIV/0!</v>
      </c>
      <c r="LK78" s="229" t="e">
        <f t="shared" si="344"/>
        <v>#DIV/0!</v>
      </c>
      <c r="LL78" s="229" t="e">
        <f t="shared" si="344"/>
        <v>#DIV/0!</v>
      </c>
      <c r="LM78" s="229" t="e">
        <f t="shared" si="344"/>
        <v>#DIV/0!</v>
      </c>
      <c r="LN78" s="229" t="e">
        <f t="shared" si="344"/>
        <v>#DIV/0!</v>
      </c>
      <c r="LO78" s="229" t="e">
        <f t="shared" si="344"/>
        <v>#DIV/0!</v>
      </c>
      <c r="LP78" s="229" t="e">
        <f t="shared" si="344"/>
        <v>#DIV/0!</v>
      </c>
      <c r="LQ78" s="229" t="e">
        <f t="shared" si="344"/>
        <v>#DIV/0!</v>
      </c>
      <c r="LR78" s="229" t="e">
        <f t="shared" si="344"/>
        <v>#DIV/0!</v>
      </c>
      <c r="LS78" s="229" t="e">
        <f t="shared" si="344"/>
        <v>#DIV/0!</v>
      </c>
      <c r="LT78" s="229" t="e">
        <f t="shared" si="344"/>
        <v>#DIV/0!</v>
      </c>
      <c r="LU78" s="229" t="e">
        <f t="shared" si="344"/>
        <v>#DIV/0!</v>
      </c>
      <c r="LV78" s="229" t="e">
        <f t="shared" si="344"/>
        <v>#DIV/0!</v>
      </c>
      <c r="LW78" s="229" t="e">
        <f t="shared" si="344"/>
        <v>#DIV/0!</v>
      </c>
      <c r="LX78" s="229" t="e">
        <f t="shared" si="344"/>
        <v>#DIV/0!</v>
      </c>
      <c r="LY78" s="229" t="e">
        <f t="shared" si="344"/>
        <v>#DIV/0!</v>
      </c>
      <c r="LZ78" s="229" t="e">
        <f t="shared" si="344"/>
        <v>#DIV/0!</v>
      </c>
      <c r="MA78" s="229" t="e">
        <f t="shared" si="344"/>
        <v>#DIV/0!</v>
      </c>
      <c r="MB78" s="229" t="e">
        <f t="shared" si="344"/>
        <v>#DIV/0!</v>
      </c>
      <c r="MC78" s="229" t="e">
        <f t="shared" si="344"/>
        <v>#DIV/0!</v>
      </c>
      <c r="MD78" s="229" t="e">
        <f t="shared" si="344"/>
        <v>#DIV/0!</v>
      </c>
      <c r="ME78" s="229" t="e">
        <f t="shared" si="344"/>
        <v>#DIV/0!</v>
      </c>
      <c r="MF78" s="229" t="e">
        <f t="shared" si="344"/>
        <v>#DIV/0!</v>
      </c>
      <c r="MG78" s="229" t="e">
        <f t="shared" si="344"/>
        <v>#DIV/0!</v>
      </c>
      <c r="MH78" s="229" t="e">
        <f t="shared" si="344"/>
        <v>#DIV/0!</v>
      </c>
      <c r="MI78" s="229" t="e">
        <f t="shared" si="344"/>
        <v>#DIV/0!</v>
      </c>
      <c r="MJ78" s="229" t="e">
        <f t="shared" si="344"/>
        <v>#DIV/0!</v>
      </c>
      <c r="MK78" s="229" t="e">
        <f t="shared" si="344"/>
        <v>#DIV/0!</v>
      </c>
      <c r="ML78" s="229" t="e">
        <f t="shared" si="344"/>
        <v>#DIV/0!</v>
      </c>
      <c r="MM78" s="229" t="e">
        <f t="shared" si="344"/>
        <v>#DIV/0!</v>
      </c>
      <c r="MN78" s="229" t="e">
        <f t="shared" si="344"/>
        <v>#DIV/0!</v>
      </c>
      <c r="MO78" s="229" t="e">
        <f t="shared" si="344"/>
        <v>#DIV/0!</v>
      </c>
      <c r="MP78" s="229" t="e">
        <f t="shared" si="344"/>
        <v>#DIV/0!</v>
      </c>
      <c r="MQ78" s="229" t="e">
        <f t="shared" si="344"/>
        <v>#DIV/0!</v>
      </c>
      <c r="MR78" s="229" t="e">
        <f t="shared" si="344"/>
        <v>#DIV/0!</v>
      </c>
      <c r="MS78" s="229" t="e">
        <f t="shared" si="344"/>
        <v>#DIV/0!</v>
      </c>
      <c r="MT78" s="229" t="e">
        <f t="shared" si="344"/>
        <v>#DIV/0!</v>
      </c>
      <c r="MU78" s="229" t="e">
        <f t="shared" si="344"/>
        <v>#DIV/0!</v>
      </c>
      <c r="MV78" s="229" t="e">
        <f t="shared" si="344"/>
        <v>#DIV/0!</v>
      </c>
      <c r="MW78" s="229" t="e">
        <f t="shared" si="344"/>
        <v>#DIV/0!</v>
      </c>
      <c r="MX78" s="229" t="e">
        <f t="shared" si="344"/>
        <v>#DIV/0!</v>
      </c>
      <c r="MY78" s="229" t="e">
        <f t="shared" si="344"/>
        <v>#DIV/0!</v>
      </c>
      <c r="MZ78" s="229" t="e">
        <f t="shared" si="344"/>
        <v>#DIV/0!</v>
      </c>
      <c r="NA78" s="229" t="e">
        <f t="shared" si="344"/>
        <v>#DIV/0!</v>
      </c>
      <c r="NB78" s="229" t="e">
        <f t="shared" si="344"/>
        <v>#DIV/0!</v>
      </c>
      <c r="NC78" s="229" t="e">
        <f t="shared" si="344"/>
        <v>#DIV/0!</v>
      </c>
      <c r="ND78" s="229" t="e">
        <f t="shared" si="344"/>
        <v>#DIV/0!</v>
      </c>
      <c r="NE78" s="229">
        <f t="shared" si="344"/>
        <v>0</v>
      </c>
      <c r="NF78" s="229">
        <f t="shared" si="344"/>
        <v>0</v>
      </c>
      <c r="NG78" s="229">
        <f t="shared" si="344"/>
        <v>0</v>
      </c>
      <c r="NH78" s="229">
        <f t="shared" si="344"/>
        <v>0</v>
      </c>
      <c r="NI78" s="229">
        <f t="shared" si="344"/>
        <v>3.8027633413613891E-2</v>
      </c>
      <c r="NJ78" s="229">
        <f t="shared" si="344"/>
        <v>2.5497195308516064E-2</v>
      </c>
      <c r="NK78" s="229">
        <f t="shared" si="344"/>
        <v>0</v>
      </c>
      <c r="NL78" s="229">
        <f t="shared" si="344"/>
        <v>3.3525546466407402E-2</v>
      </c>
      <c r="NM78" s="229">
        <f t="shared" si="344"/>
        <v>2.2109219544550078E-2</v>
      </c>
      <c r="NN78" s="229">
        <f t="shared" si="344"/>
        <v>6.6086573411168636E-2</v>
      </c>
      <c r="NO78" s="229">
        <f t="shared" si="344"/>
        <v>1.3154433043935806E-2</v>
      </c>
      <c r="NP78" s="229">
        <f t="shared" ref="NP78:OL78" si="345">NP13/NP$28</f>
        <v>0</v>
      </c>
      <c r="NQ78" s="229">
        <f t="shared" si="345"/>
        <v>0</v>
      </c>
      <c r="NR78" s="229">
        <f t="shared" si="345"/>
        <v>4.7687172150691466E-2</v>
      </c>
      <c r="NS78" s="229">
        <f t="shared" si="345"/>
        <v>6.6498204548477186E-2</v>
      </c>
      <c r="NT78" s="229">
        <f t="shared" si="345"/>
        <v>0</v>
      </c>
      <c r="NU78" s="229">
        <f t="shared" si="345"/>
        <v>0</v>
      </c>
      <c r="NV78" s="229">
        <f t="shared" si="345"/>
        <v>0</v>
      </c>
      <c r="NW78" s="229">
        <f t="shared" si="345"/>
        <v>0.14657383657017223</v>
      </c>
      <c r="NX78" s="229">
        <f t="shared" si="345"/>
        <v>0</v>
      </c>
      <c r="NY78" s="229">
        <f t="shared" si="345"/>
        <v>8.4147733511368266</v>
      </c>
      <c r="NZ78" s="229">
        <f t="shared" si="345"/>
        <v>6.1071184415684767</v>
      </c>
      <c r="OA78" s="229">
        <f t="shared" si="345"/>
        <v>2.4763528599845736E-2</v>
      </c>
      <c r="OB78" s="229">
        <f t="shared" si="345"/>
        <v>2.3984021137393053E-2</v>
      </c>
      <c r="OC78" s="229">
        <f t="shared" si="345"/>
        <v>2.5595407932058882E-2</v>
      </c>
      <c r="OD78" s="229">
        <f t="shared" si="345"/>
        <v>2.5595407932058882E-2</v>
      </c>
      <c r="OE78" s="229">
        <f t="shared" si="345"/>
        <v>1</v>
      </c>
      <c r="OF78" s="229" t="e">
        <f t="shared" si="345"/>
        <v>#DIV/0!</v>
      </c>
      <c r="OG78" s="229" t="e">
        <f t="shared" si="345"/>
        <v>#DIV/0!</v>
      </c>
      <c r="OH78" s="229" t="e">
        <f t="shared" si="345"/>
        <v>#DIV/0!</v>
      </c>
      <c r="OI78" s="229" t="e">
        <f t="shared" si="345"/>
        <v>#DIV/0!</v>
      </c>
      <c r="OJ78" s="229" t="e">
        <f t="shared" si="345"/>
        <v>#DIV/0!</v>
      </c>
      <c r="OK78" s="229" t="e">
        <f t="shared" si="345"/>
        <v>#DIV/0!</v>
      </c>
      <c r="OL78" s="229" t="e">
        <f t="shared" si="345"/>
        <v>#DIV/0!</v>
      </c>
      <c r="OM78" s="229"/>
      <c r="ON78" s="229" t="e">
        <f t="shared" si="284"/>
        <v>#DIV/0!</v>
      </c>
      <c r="OO78" s="229" t="e">
        <f t="shared" si="284"/>
        <v>#DIV/0!</v>
      </c>
    </row>
    <row r="79" spans="1:405" s="231" customFormat="1" x14ac:dyDescent="0.2">
      <c r="A79" s="315"/>
      <c r="B79" s="227" t="s">
        <v>46</v>
      </c>
      <c r="C79" s="228" t="str">
        <f t="shared" ref="C79:AH79" si="346">IFERROR(((C52-B52)/B52),"")</f>
        <v/>
      </c>
      <c r="D79" s="228" t="str">
        <f t="shared" si="346"/>
        <v/>
      </c>
      <c r="E79" s="228" t="str">
        <f t="shared" si="346"/>
        <v/>
      </c>
      <c r="F79" s="228" t="str">
        <f t="shared" si="346"/>
        <v/>
      </c>
      <c r="G79" s="228" t="str">
        <f t="shared" si="346"/>
        <v/>
      </c>
      <c r="H79" s="228" t="str">
        <f t="shared" si="346"/>
        <v/>
      </c>
      <c r="I79" s="228" t="str">
        <f t="shared" si="346"/>
        <v/>
      </c>
      <c r="J79" s="228" t="str">
        <f t="shared" si="346"/>
        <v/>
      </c>
      <c r="K79" s="228" t="str">
        <f t="shared" si="346"/>
        <v/>
      </c>
      <c r="L79" s="228" t="str">
        <f t="shared" si="346"/>
        <v/>
      </c>
      <c r="M79" s="228" t="str">
        <f t="shared" si="346"/>
        <v/>
      </c>
      <c r="N79" s="228" t="str">
        <f t="shared" si="346"/>
        <v/>
      </c>
      <c r="O79" s="228" t="str">
        <f t="shared" si="346"/>
        <v/>
      </c>
      <c r="P79" s="228" t="str">
        <f t="shared" si="346"/>
        <v/>
      </c>
      <c r="Q79" s="228" t="str">
        <f t="shared" si="346"/>
        <v/>
      </c>
      <c r="R79" s="228" t="str">
        <f t="shared" si="346"/>
        <v/>
      </c>
      <c r="S79" s="228" t="str">
        <f t="shared" si="346"/>
        <v/>
      </c>
      <c r="T79" s="228" t="str">
        <f t="shared" si="346"/>
        <v/>
      </c>
      <c r="U79" s="228" t="str">
        <f t="shared" si="346"/>
        <v/>
      </c>
      <c r="V79" s="228" t="str">
        <f t="shared" si="346"/>
        <v/>
      </c>
      <c r="W79" s="228" t="str">
        <f t="shared" si="346"/>
        <v/>
      </c>
      <c r="X79" s="228" t="str">
        <f t="shared" si="346"/>
        <v/>
      </c>
      <c r="Y79" s="228" t="str">
        <f t="shared" si="346"/>
        <v/>
      </c>
      <c r="Z79" s="228" t="str">
        <f t="shared" si="346"/>
        <v/>
      </c>
      <c r="AA79" s="228" t="str">
        <f t="shared" si="346"/>
        <v/>
      </c>
      <c r="AB79" s="228" t="str">
        <f t="shared" si="346"/>
        <v/>
      </c>
      <c r="AC79" s="228" t="str">
        <f t="shared" si="346"/>
        <v/>
      </c>
      <c r="AD79" s="228" t="str">
        <f t="shared" si="346"/>
        <v/>
      </c>
      <c r="AE79" s="228" t="str">
        <f t="shared" si="346"/>
        <v/>
      </c>
      <c r="AF79" s="228" t="str">
        <f t="shared" si="346"/>
        <v/>
      </c>
      <c r="AG79" s="228" t="str">
        <f t="shared" si="346"/>
        <v/>
      </c>
      <c r="AH79" s="228" t="str">
        <f t="shared" si="346"/>
        <v/>
      </c>
      <c r="AI79" s="228" t="str">
        <f t="shared" ref="AI79:BN79" si="347">IFERROR(((AI52-AH52)/AH52),"")</f>
        <v/>
      </c>
      <c r="AJ79" s="228" t="str">
        <f t="shared" si="347"/>
        <v/>
      </c>
      <c r="AK79" s="228" t="str">
        <f t="shared" si="347"/>
        <v/>
      </c>
      <c r="AL79" s="228" t="str">
        <f t="shared" si="347"/>
        <v/>
      </c>
      <c r="AM79" s="228" t="str">
        <f t="shared" si="347"/>
        <v/>
      </c>
      <c r="AN79" s="228" t="str">
        <f t="shared" si="347"/>
        <v/>
      </c>
      <c r="AO79" s="228" t="str">
        <f t="shared" si="347"/>
        <v/>
      </c>
      <c r="AP79" s="228" t="str">
        <f t="shared" si="347"/>
        <v/>
      </c>
      <c r="AQ79" s="228" t="str">
        <f t="shared" si="347"/>
        <v/>
      </c>
      <c r="AR79" s="228" t="str">
        <f t="shared" si="347"/>
        <v/>
      </c>
      <c r="AS79" s="228" t="str">
        <f t="shared" si="347"/>
        <v/>
      </c>
      <c r="AT79" s="228" t="str">
        <f t="shared" si="347"/>
        <v/>
      </c>
      <c r="AU79" s="228" t="str">
        <f t="shared" si="347"/>
        <v/>
      </c>
      <c r="AV79" s="228" t="str">
        <f t="shared" si="347"/>
        <v/>
      </c>
      <c r="AW79" s="228" t="str">
        <f t="shared" si="347"/>
        <v/>
      </c>
      <c r="AX79" s="228" t="str">
        <f t="shared" si="347"/>
        <v/>
      </c>
      <c r="AY79" s="228" t="str">
        <f t="shared" si="347"/>
        <v/>
      </c>
      <c r="AZ79" s="228" t="str">
        <f t="shared" si="347"/>
        <v/>
      </c>
      <c r="BA79" s="228" t="str">
        <f t="shared" si="347"/>
        <v/>
      </c>
      <c r="BB79" s="228" t="str">
        <f t="shared" si="347"/>
        <v/>
      </c>
      <c r="BC79" s="228" t="str">
        <f t="shared" si="347"/>
        <v/>
      </c>
      <c r="BD79" s="228" t="str">
        <f t="shared" si="347"/>
        <v/>
      </c>
      <c r="BE79" s="228" t="str">
        <f t="shared" si="347"/>
        <v/>
      </c>
      <c r="BF79" s="228" t="str">
        <f t="shared" si="347"/>
        <v/>
      </c>
      <c r="BG79" s="228" t="str">
        <f t="shared" si="347"/>
        <v/>
      </c>
      <c r="BH79" s="228" t="str">
        <f t="shared" si="347"/>
        <v/>
      </c>
      <c r="BI79" s="228" t="str">
        <f t="shared" si="347"/>
        <v/>
      </c>
      <c r="BJ79" s="228" t="str">
        <f t="shared" si="347"/>
        <v/>
      </c>
      <c r="BK79" s="228" t="str">
        <f t="shared" si="347"/>
        <v/>
      </c>
      <c r="BL79" s="228" t="str">
        <f t="shared" si="347"/>
        <v/>
      </c>
      <c r="BM79" s="228" t="str">
        <f t="shared" si="347"/>
        <v/>
      </c>
      <c r="BN79" s="228" t="str">
        <f t="shared" si="347"/>
        <v/>
      </c>
      <c r="BO79" s="228" t="str">
        <f t="shared" ref="BO79:CT79" si="348">IFERROR(((BO52-BN52)/BN52),"")</f>
        <v/>
      </c>
      <c r="BP79" s="228" t="str">
        <f t="shared" si="348"/>
        <v/>
      </c>
      <c r="BQ79" s="228" t="str">
        <f t="shared" si="348"/>
        <v/>
      </c>
      <c r="BR79" s="228" t="str">
        <f t="shared" si="348"/>
        <v/>
      </c>
      <c r="BS79" s="228" t="str">
        <f t="shared" si="348"/>
        <v/>
      </c>
      <c r="BT79" s="228" t="str">
        <f t="shared" si="348"/>
        <v/>
      </c>
      <c r="BU79" s="228" t="str">
        <f t="shared" si="348"/>
        <v/>
      </c>
      <c r="BV79" s="228" t="str">
        <f t="shared" si="348"/>
        <v/>
      </c>
      <c r="BW79" s="228" t="str">
        <f t="shared" si="348"/>
        <v/>
      </c>
      <c r="BX79" s="228" t="str">
        <f t="shared" si="348"/>
        <v/>
      </c>
      <c r="BY79" s="228" t="str">
        <f t="shared" si="348"/>
        <v/>
      </c>
      <c r="BZ79" s="228" t="str">
        <f t="shared" si="348"/>
        <v/>
      </c>
      <c r="CA79" s="228" t="str">
        <f t="shared" si="348"/>
        <v/>
      </c>
      <c r="CB79" s="228" t="str">
        <f t="shared" si="348"/>
        <v/>
      </c>
      <c r="CC79" s="228" t="str">
        <f t="shared" si="348"/>
        <v/>
      </c>
      <c r="CD79" s="228" t="str">
        <f t="shared" si="348"/>
        <v/>
      </c>
      <c r="CE79" s="228" t="str">
        <f t="shared" si="348"/>
        <v/>
      </c>
      <c r="CF79" s="228" t="str">
        <f t="shared" si="348"/>
        <v/>
      </c>
      <c r="CG79" s="228" t="str">
        <f t="shared" si="348"/>
        <v/>
      </c>
      <c r="CH79" s="228" t="str">
        <f t="shared" si="348"/>
        <v/>
      </c>
      <c r="CI79" s="228" t="str">
        <f t="shared" si="348"/>
        <v/>
      </c>
      <c r="CJ79" s="228" t="str">
        <f t="shared" si="348"/>
        <v/>
      </c>
      <c r="CK79" s="228" t="str">
        <f t="shared" si="348"/>
        <v/>
      </c>
      <c r="CL79" s="228" t="str">
        <f t="shared" si="348"/>
        <v/>
      </c>
      <c r="CM79" s="228" t="str">
        <f t="shared" si="348"/>
        <v/>
      </c>
      <c r="CN79" s="228" t="str">
        <f t="shared" si="348"/>
        <v/>
      </c>
      <c r="CO79" s="228" t="str">
        <f t="shared" si="348"/>
        <v/>
      </c>
      <c r="CP79" s="228" t="str">
        <f t="shared" si="348"/>
        <v/>
      </c>
      <c r="CQ79" s="228" t="str">
        <f t="shared" si="348"/>
        <v/>
      </c>
      <c r="CR79" s="228" t="str">
        <f t="shared" si="348"/>
        <v/>
      </c>
      <c r="CS79" s="228" t="str">
        <f t="shared" si="348"/>
        <v/>
      </c>
      <c r="CT79" s="228" t="str">
        <f t="shared" si="348"/>
        <v/>
      </c>
      <c r="CU79" s="228" t="str">
        <f t="shared" ref="CU79:DS79" si="349">IFERROR(((CU52-CT52)/CT52),"")</f>
        <v/>
      </c>
      <c r="CV79" s="228" t="str">
        <f t="shared" si="349"/>
        <v/>
      </c>
      <c r="CW79" s="228" t="str">
        <f t="shared" si="349"/>
        <v/>
      </c>
      <c r="CX79" s="228" t="str">
        <f t="shared" si="349"/>
        <v/>
      </c>
      <c r="CY79" s="228" t="str">
        <f t="shared" si="349"/>
        <v/>
      </c>
      <c r="CZ79" s="228" t="str">
        <f t="shared" si="349"/>
        <v/>
      </c>
      <c r="DA79" s="228" t="str">
        <f t="shared" si="349"/>
        <v/>
      </c>
      <c r="DB79" s="228" t="str">
        <f t="shared" si="349"/>
        <v/>
      </c>
      <c r="DC79" s="228" t="str">
        <f t="shared" si="349"/>
        <v/>
      </c>
      <c r="DD79" s="228" t="str">
        <f t="shared" si="349"/>
        <v/>
      </c>
      <c r="DE79" s="228" t="str">
        <f t="shared" si="349"/>
        <v/>
      </c>
      <c r="DF79" s="228" t="str">
        <f t="shared" si="349"/>
        <v/>
      </c>
      <c r="DG79" s="228" t="str">
        <f t="shared" si="349"/>
        <v/>
      </c>
      <c r="DH79" s="228" t="str">
        <f t="shared" si="349"/>
        <v/>
      </c>
      <c r="DI79" s="228" t="str">
        <f t="shared" si="349"/>
        <v/>
      </c>
      <c r="DJ79" s="228" t="str">
        <f t="shared" si="349"/>
        <v/>
      </c>
      <c r="DK79" s="228" t="str">
        <f t="shared" si="349"/>
        <v/>
      </c>
      <c r="DL79" s="228" t="str">
        <f t="shared" si="349"/>
        <v/>
      </c>
      <c r="DM79" s="228" t="str">
        <f t="shared" si="349"/>
        <v/>
      </c>
      <c r="DN79" s="228" t="str">
        <f t="shared" si="349"/>
        <v/>
      </c>
      <c r="DO79" s="228" t="str">
        <f t="shared" si="349"/>
        <v/>
      </c>
      <c r="DP79" s="228" t="str">
        <f t="shared" si="349"/>
        <v/>
      </c>
      <c r="DQ79" s="228" t="str">
        <f t="shared" si="349"/>
        <v/>
      </c>
      <c r="DR79" s="228" t="str">
        <f t="shared" si="349"/>
        <v/>
      </c>
      <c r="DS79" s="229" t="str">
        <f t="shared" si="349"/>
        <v/>
      </c>
      <c r="DT79" s="230" t="e">
        <f t="shared" ref="DT79:GE79" si="350">DT14/DT$28</f>
        <v>#DIV/0!</v>
      </c>
      <c r="DU79" s="228" t="e">
        <f t="shared" si="350"/>
        <v>#DIV/0!</v>
      </c>
      <c r="DV79" s="228" t="e">
        <f t="shared" si="350"/>
        <v>#DIV/0!</v>
      </c>
      <c r="DW79" s="228" t="e">
        <f t="shared" si="350"/>
        <v>#DIV/0!</v>
      </c>
      <c r="DX79" s="228" t="e">
        <f t="shared" si="350"/>
        <v>#DIV/0!</v>
      </c>
      <c r="DY79" s="228" t="e">
        <f t="shared" si="350"/>
        <v>#DIV/0!</v>
      </c>
      <c r="DZ79" s="228" t="e">
        <f t="shared" si="350"/>
        <v>#DIV/0!</v>
      </c>
      <c r="EA79" s="228" t="e">
        <f t="shared" si="350"/>
        <v>#DIV/0!</v>
      </c>
      <c r="EB79" s="228" t="e">
        <f t="shared" si="350"/>
        <v>#DIV/0!</v>
      </c>
      <c r="EC79" s="228" t="e">
        <f t="shared" si="350"/>
        <v>#DIV/0!</v>
      </c>
      <c r="ED79" s="228" t="e">
        <f t="shared" si="350"/>
        <v>#DIV/0!</v>
      </c>
      <c r="EE79" s="228" t="e">
        <f t="shared" si="350"/>
        <v>#DIV/0!</v>
      </c>
      <c r="EF79" s="228" t="e">
        <f t="shared" si="350"/>
        <v>#DIV/0!</v>
      </c>
      <c r="EG79" s="228" t="e">
        <f t="shared" si="350"/>
        <v>#DIV/0!</v>
      </c>
      <c r="EH79" s="228" t="e">
        <f t="shared" si="350"/>
        <v>#DIV/0!</v>
      </c>
      <c r="EI79" s="228" t="e">
        <f t="shared" si="350"/>
        <v>#DIV/0!</v>
      </c>
      <c r="EJ79" s="228" t="e">
        <f t="shared" si="350"/>
        <v>#DIV/0!</v>
      </c>
      <c r="EK79" s="228" t="e">
        <f t="shared" si="350"/>
        <v>#DIV/0!</v>
      </c>
      <c r="EL79" s="228" t="e">
        <f t="shared" si="350"/>
        <v>#DIV/0!</v>
      </c>
      <c r="EM79" s="228" t="e">
        <f t="shared" si="350"/>
        <v>#DIV/0!</v>
      </c>
      <c r="EN79" s="228" t="e">
        <f t="shared" si="350"/>
        <v>#DIV/0!</v>
      </c>
      <c r="EO79" s="228" t="e">
        <f t="shared" si="350"/>
        <v>#DIV/0!</v>
      </c>
      <c r="EP79" s="228" t="e">
        <f t="shared" si="350"/>
        <v>#DIV/0!</v>
      </c>
      <c r="EQ79" s="228" t="e">
        <f t="shared" si="350"/>
        <v>#DIV/0!</v>
      </c>
      <c r="ER79" s="228" t="e">
        <f t="shared" si="350"/>
        <v>#DIV/0!</v>
      </c>
      <c r="ES79" s="228" t="e">
        <f t="shared" si="350"/>
        <v>#DIV/0!</v>
      </c>
      <c r="ET79" s="228" t="e">
        <f t="shared" si="350"/>
        <v>#DIV/0!</v>
      </c>
      <c r="EU79" s="228" t="e">
        <f t="shared" si="350"/>
        <v>#DIV/0!</v>
      </c>
      <c r="EV79" s="228" t="e">
        <f t="shared" si="350"/>
        <v>#DIV/0!</v>
      </c>
      <c r="EW79" s="228" t="e">
        <f t="shared" si="350"/>
        <v>#DIV/0!</v>
      </c>
      <c r="EX79" s="228" t="e">
        <f t="shared" si="350"/>
        <v>#DIV/0!</v>
      </c>
      <c r="EY79" s="228" t="e">
        <f t="shared" si="350"/>
        <v>#DIV/0!</v>
      </c>
      <c r="EZ79" s="228" t="e">
        <f t="shared" si="350"/>
        <v>#DIV/0!</v>
      </c>
      <c r="FA79" s="228" t="e">
        <f t="shared" si="350"/>
        <v>#DIV/0!</v>
      </c>
      <c r="FB79" s="228" t="e">
        <f t="shared" si="350"/>
        <v>#DIV/0!</v>
      </c>
      <c r="FC79" s="228" t="e">
        <f t="shared" si="350"/>
        <v>#DIV/0!</v>
      </c>
      <c r="FD79" s="228" t="e">
        <f t="shared" si="350"/>
        <v>#DIV/0!</v>
      </c>
      <c r="FE79" s="228" t="e">
        <f t="shared" si="350"/>
        <v>#DIV/0!</v>
      </c>
      <c r="FF79" s="228" t="e">
        <f t="shared" si="350"/>
        <v>#DIV/0!</v>
      </c>
      <c r="FG79" s="228" t="e">
        <f t="shared" si="350"/>
        <v>#DIV/0!</v>
      </c>
      <c r="FH79" s="228" t="e">
        <f t="shared" si="350"/>
        <v>#DIV/0!</v>
      </c>
      <c r="FI79" s="228" t="e">
        <f t="shared" si="350"/>
        <v>#DIV/0!</v>
      </c>
      <c r="FJ79" s="228" t="e">
        <f t="shared" si="350"/>
        <v>#DIV/0!</v>
      </c>
      <c r="FK79" s="228" t="e">
        <f t="shared" si="350"/>
        <v>#DIV/0!</v>
      </c>
      <c r="FL79" s="228" t="e">
        <f t="shared" si="350"/>
        <v>#DIV/0!</v>
      </c>
      <c r="FM79" s="228" t="e">
        <f t="shared" si="350"/>
        <v>#DIV/0!</v>
      </c>
      <c r="FN79" s="228" t="e">
        <f t="shared" si="350"/>
        <v>#DIV/0!</v>
      </c>
      <c r="FO79" s="228" t="e">
        <f t="shared" si="350"/>
        <v>#DIV/0!</v>
      </c>
      <c r="FP79" s="228" t="e">
        <f t="shared" si="350"/>
        <v>#DIV/0!</v>
      </c>
      <c r="FQ79" s="228" t="e">
        <f t="shared" si="350"/>
        <v>#DIV/0!</v>
      </c>
      <c r="FR79" s="228" t="e">
        <f t="shared" si="350"/>
        <v>#DIV/0!</v>
      </c>
      <c r="FS79" s="228" t="e">
        <f t="shared" si="350"/>
        <v>#DIV/0!</v>
      </c>
      <c r="FT79" s="229" t="e">
        <f t="shared" si="350"/>
        <v>#DIV/0!</v>
      </c>
      <c r="FU79" s="229" t="e">
        <f t="shared" si="350"/>
        <v>#DIV/0!</v>
      </c>
      <c r="FV79" s="229" t="e">
        <f t="shared" si="350"/>
        <v>#DIV/0!</v>
      </c>
      <c r="FW79" s="229" t="e">
        <f t="shared" si="350"/>
        <v>#DIV/0!</v>
      </c>
      <c r="FX79" s="229" t="e">
        <f t="shared" si="350"/>
        <v>#DIV/0!</v>
      </c>
      <c r="FY79" s="229" t="e">
        <f t="shared" si="350"/>
        <v>#DIV/0!</v>
      </c>
      <c r="FZ79" s="229" t="e">
        <f t="shared" si="350"/>
        <v>#DIV/0!</v>
      </c>
      <c r="GA79" s="229" t="e">
        <f t="shared" si="350"/>
        <v>#DIV/0!</v>
      </c>
      <c r="GB79" s="229" t="e">
        <f t="shared" si="350"/>
        <v>#DIV/0!</v>
      </c>
      <c r="GC79" s="229" t="e">
        <f t="shared" si="350"/>
        <v>#DIV/0!</v>
      </c>
      <c r="GD79" s="229" t="e">
        <f t="shared" si="350"/>
        <v>#DIV/0!</v>
      </c>
      <c r="GE79" s="229" t="e">
        <f t="shared" si="350"/>
        <v>#DIV/0!</v>
      </c>
      <c r="GF79" s="229" t="e">
        <f t="shared" ref="GF79:IQ79" si="351">GF14/GF$28</f>
        <v>#DIV/0!</v>
      </c>
      <c r="GG79" s="229" t="e">
        <f t="shared" si="351"/>
        <v>#DIV/0!</v>
      </c>
      <c r="GH79" s="229" t="e">
        <f t="shared" si="351"/>
        <v>#DIV/0!</v>
      </c>
      <c r="GI79" s="229" t="e">
        <f t="shared" si="351"/>
        <v>#DIV/0!</v>
      </c>
      <c r="GJ79" s="229" t="e">
        <f t="shared" si="351"/>
        <v>#DIV/0!</v>
      </c>
      <c r="GK79" s="229" t="e">
        <f t="shared" si="351"/>
        <v>#DIV/0!</v>
      </c>
      <c r="GL79" s="229" t="e">
        <f t="shared" si="351"/>
        <v>#DIV/0!</v>
      </c>
      <c r="GM79" s="229" t="e">
        <f t="shared" si="351"/>
        <v>#DIV/0!</v>
      </c>
      <c r="GN79" s="229" t="e">
        <f t="shared" si="351"/>
        <v>#DIV/0!</v>
      </c>
      <c r="GO79" s="229" t="e">
        <f t="shared" si="351"/>
        <v>#DIV/0!</v>
      </c>
      <c r="GP79" s="229" t="e">
        <f t="shared" si="351"/>
        <v>#DIV/0!</v>
      </c>
      <c r="GQ79" s="229" t="e">
        <f t="shared" si="351"/>
        <v>#DIV/0!</v>
      </c>
      <c r="GR79" s="229" t="e">
        <f t="shared" si="351"/>
        <v>#DIV/0!</v>
      </c>
      <c r="GS79" s="229" t="e">
        <f t="shared" si="351"/>
        <v>#DIV/0!</v>
      </c>
      <c r="GT79" s="229" t="e">
        <f t="shared" si="351"/>
        <v>#DIV/0!</v>
      </c>
      <c r="GU79" s="229" t="e">
        <f t="shared" si="351"/>
        <v>#DIV/0!</v>
      </c>
      <c r="GV79" s="229" t="e">
        <f t="shared" si="351"/>
        <v>#DIV/0!</v>
      </c>
      <c r="GW79" s="229" t="e">
        <f t="shared" si="351"/>
        <v>#DIV/0!</v>
      </c>
      <c r="GX79" s="229" t="e">
        <f t="shared" si="351"/>
        <v>#DIV/0!</v>
      </c>
      <c r="GY79" s="229" t="e">
        <f t="shared" si="351"/>
        <v>#DIV/0!</v>
      </c>
      <c r="GZ79" s="229" t="e">
        <f t="shared" si="351"/>
        <v>#DIV/0!</v>
      </c>
      <c r="HA79" s="229" t="e">
        <f t="shared" si="351"/>
        <v>#DIV/0!</v>
      </c>
      <c r="HB79" s="229" t="e">
        <f t="shared" si="351"/>
        <v>#DIV/0!</v>
      </c>
      <c r="HC79" s="229" t="e">
        <f t="shared" si="351"/>
        <v>#DIV/0!</v>
      </c>
      <c r="HD79" s="229" t="e">
        <f t="shared" si="351"/>
        <v>#DIV/0!</v>
      </c>
      <c r="HE79" s="229" t="e">
        <f t="shared" si="351"/>
        <v>#DIV/0!</v>
      </c>
      <c r="HF79" s="229" t="e">
        <f t="shared" si="351"/>
        <v>#DIV/0!</v>
      </c>
      <c r="HG79" s="229" t="e">
        <f t="shared" si="351"/>
        <v>#DIV/0!</v>
      </c>
      <c r="HH79" s="229" t="e">
        <f t="shared" si="351"/>
        <v>#DIV/0!</v>
      </c>
      <c r="HI79" s="229" t="e">
        <f t="shared" si="351"/>
        <v>#DIV/0!</v>
      </c>
      <c r="HJ79" s="229" t="e">
        <f t="shared" si="351"/>
        <v>#DIV/0!</v>
      </c>
      <c r="HK79" s="229" t="e">
        <f t="shared" si="351"/>
        <v>#DIV/0!</v>
      </c>
      <c r="HL79" s="229" t="e">
        <f t="shared" si="351"/>
        <v>#DIV/0!</v>
      </c>
      <c r="HM79" s="229" t="e">
        <f t="shared" si="351"/>
        <v>#DIV/0!</v>
      </c>
      <c r="HN79" s="229" t="e">
        <f t="shared" si="351"/>
        <v>#DIV/0!</v>
      </c>
      <c r="HO79" s="229" t="e">
        <f t="shared" si="351"/>
        <v>#DIV/0!</v>
      </c>
      <c r="HP79" s="229" t="e">
        <f t="shared" si="351"/>
        <v>#DIV/0!</v>
      </c>
      <c r="HQ79" s="229" t="e">
        <f t="shared" si="351"/>
        <v>#DIV/0!</v>
      </c>
      <c r="HR79" s="229" t="e">
        <f t="shared" si="351"/>
        <v>#DIV/0!</v>
      </c>
      <c r="HS79" s="229" t="e">
        <f t="shared" si="351"/>
        <v>#DIV/0!</v>
      </c>
      <c r="HT79" s="229" t="e">
        <f t="shared" si="351"/>
        <v>#DIV/0!</v>
      </c>
      <c r="HU79" s="229" t="e">
        <f t="shared" si="351"/>
        <v>#DIV/0!</v>
      </c>
      <c r="HV79" s="229" t="e">
        <f t="shared" si="351"/>
        <v>#DIV/0!</v>
      </c>
      <c r="HW79" s="229" t="e">
        <f t="shared" si="351"/>
        <v>#DIV/0!</v>
      </c>
      <c r="HX79" s="229" t="e">
        <f t="shared" si="351"/>
        <v>#DIV/0!</v>
      </c>
      <c r="HY79" s="229" t="e">
        <f t="shared" si="351"/>
        <v>#DIV/0!</v>
      </c>
      <c r="HZ79" s="229" t="e">
        <f t="shared" si="351"/>
        <v>#DIV/0!</v>
      </c>
      <c r="IA79" s="229" t="e">
        <f t="shared" si="351"/>
        <v>#DIV/0!</v>
      </c>
      <c r="IB79" s="229" t="e">
        <f t="shared" si="351"/>
        <v>#DIV/0!</v>
      </c>
      <c r="IC79" s="229" t="e">
        <f t="shared" si="351"/>
        <v>#DIV/0!</v>
      </c>
      <c r="ID79" s="229" t="e">
        <f t="shared" si="351"/>
        <v>#DIV/0!</v>
      </c>
      <c r="IE79" s="229" t="e">
        <f t="shared" si="351"/>
        <v>#DIV/0!</v>
      </c>
      <c r="IF79" s="229" t="e">
        <f t="shared" si="351"/>
        <v>#DIV/0!</v>
      </c>
      <c r="IG79" s="229" t="e">
        <f t="shared" si="351"/>
        <v>#DIV/0!</v>
      </c>
      <c r="IH79" s="229" t="e">
        <f t="shared" si="351"/>
        <v>#DIV/0!</v>
      </c>
      <c r="II79" s="229" t="e">
        <f t="shared" si="351"/>
        <v>#DIV/0!</v>
      </c>
      <c r="IJ79" s="229" t="e">
        <f t="shared" si="351"/>
        <v>#DIV/0!</v>
      </c>
      <c r="IK79" s="229" t="e">
        <f t="shared" si="351"/>
        <v>#DIV/0!</v>
      </c>
      <c r="IL79" s="229" t="e">
        <f t="shared" si="351"/>
        <v>#DIV/0!</v>
      </c>
      <c r="IM79" s="229" t="e">
        <f t="shared" si="351"/>
        <v>#DIV/0!</v>
      </c>
      <c r="IN79" s="229" t="e">
        <f t="shared" si="351"/>
        <v>#DIV/0!</v>
      </c>
      <c r="IO79" s="229" t="e">
        <f t="shared" si="351"/>
        <v>#DIV/0!</v>
      </c>
      <c r="IP79" s="229" t="e">
        <f t="shared" si="351"/>
        <v>#DIV/0!</v>
      </c>
      <c r="IQ79" s="229" t="e">
        <f t="shared" si="351"/>
        <v>#DIV/0!</v>
      </c>
      <c r="IR79" s="229" t="e">
        <f t="shared" ref="IR79:LC79" si="352">IR14/IR$28</f>
        <v>#DIV/0!</v>
      </c>
      <c r="IS79" s="229" t="e">
        <f t="shared" si="352"/>
        <v>#DIV/0!</v>
      </c>
      <c r="IT79" s="229" t="e">
        <f t="shared" si="352"/>
        <v>#DIV/0!</v>
      </c>
      <c r="IU79" s="229" t="e">
        <f t="shared" si="352"/>
        <v>#DIV/0!</v>
      </c>
      <c r="IV79" s="229" t="e">
        <f t="shared" si="352"/>
        <v>#DIV/0!</v>
      </c>
      <c r="IW79" s="229" t="e">
        <f t="shared" si="352"/>
        <v>#DIV/0!</v>
      </c>
      <c r="IX79" s="229" t="e">
        <f t="shared" si="352"/>
        <v>#DIV/0!</v>
      </c>
      <c r="IY79" s="229" t="e">
        <f t="shared" si="352"/>
        <v>#DIV/0!</v>
      </c>
      <c r="IZ79" s="229" t="e">
        <f t="shared" si="352"/>
        <v>#DIV/0!</v>
      </c>
      <c r="JA79" s="229" t="e">
        <f t="shared" si="352"/>
        <v>#DIV/0!</v>
      </c>
      <c r="JB79" s="229" t="e">
        <f t="shared" si="352"/>
        <v>#DIV/0!</v>
      </c>
      <c r="JC79" s="229" t="e">
        <f t="shared" si="352"/>
        <v>#DIV/0!</v>
      </c>
      <c r="JD79" s="229" t="e">
        <f t="shared" si="352"/>
        <v>#DIV/0!</v>
      </c>
      <c r="JE79" s="229" t="e">
        <f t="shared" si="352"/>
        <v>#DIV/0!</v>
      </c>
      <c r="JF79" s="229" t="e">
        <f t="shared" si="352"/>
        <v>#DIV/0!</v>
      </c>
      <c r="JG79" s="229" t="e">
        <f t="shared" si="352"/>
        <v>#DIV/0!</v>
      </c>
      <c r="JH79" s="229" t="e">
        <f t="shared" si="352"/>
        <v>#DIV/0!</v>
      </c>
      <c r="JI79" s="229" t="e">
        <f t="shared" si="352"/>
        <v>#DIV/0!</v>
      </c>
      <c r="JJ79" s="229" t="e">
        <f t="shared" si="352"/>
        <v>#DIV/0!</v>
      </c>
      <c r="JK79" s="229" t="e">
        <f t="shared" si="352"/>
        <v>#DIV/0!</v>
      </c>
      <c r="JL79" s="229" t="e">
        <f t="shared" si="352"/>
        <v>#DIV/0!</v>
      </c>
      <c r="JM79" s="229" t="e">
        <f t="shared" si="352"/>
        <v>#DIV/0!</v>
      </c>
      <c r="JN79" s="229" t="e">
        <f t="shared" si="352"/>
        <v>#DIV/0!</v>
      </c>
      <c r="JO79" s="229" t="e">
        <f t="shared" si="352"/>
        <v>#DIV/0!</v>
      </c>
      <c r="JP79" s="229" t="e">
        <f t="shared" si="352"/>
        <v>#DIV/0!</v>
      </c>
      <c r="JQ79" s="229" t="e">
        <f t="shared" si="352"/>
        <v>#DIV/0!</v>
      </c>
      <c r="JR79" s="229" t="e">
        <f t="shared" si="352"/>
        <v>#DIV/0!</v>
      </c>
      <c r="JS79" s="229" t="e">
        <f t="shared" si="352"/>
        <v>#DIV/0!</v>
      </c>
      <c r="JT79" s="229" t="e">
        <f t="shared" si="352"/>
        <v>#DIV/0!</v>
      </c>
      <c r="JU79" s="229" t="e">
        <f t="shared" si="352"/>
        <v>#DIV/0!</v>
      </c>
      <c r="JV79" s="229" t="e">
        <f t="shared" si="352"/>
        <v>#DIV/0!</v>
      </c>
      <c r="JW79" s="229" t="e">
        <f t="shared" si="352"/>
        <v>#DIV/0!</v>
      </c>
      <c r="JX79" s="229" t="e">
        <f t="shared" si="352"/>
        <v>#DIV/0!</v>
      </c>
      <c r="JY79" s="229" t="e">
        <f t="shared" si="352"/>
        <v>#DIV/0!</v>
      </c>
      <c r="JZ79" s="229" t="e">
        <f t="shared" si="352"/>
        <v>#DIV/0!</v>
      </c>
      <c r="KA79" s="229" t="e">
        <f t="shared" si="352"/>
        <v>#DIV/0!</v>
      </c>
      <c r="KB79" s="229" t="e">
        <f t="shared" si="352"/>
        <v>#DIV/0!</v>
      </c>
      <c r="KC79" s="229" t="e">
        <f t="shared" si="352"/>
        <v>#DIV/0!</v>
      </c>
      <c r="KD79" s="229" t="e">
        <f t="shared" si="352"/>
        <v>#DIV/0!</v>
      </c>
      <c r="KE79" s="229" t="e">
        <f t="shared" si="352"/>
        <v>#DIV/0!</v>
      </c>
      <c r="KF79" s="229" t="e">
        <f t="shared" si="352"/>
        <v>#DIV/0!</v>
      </c>
      <c r="KG79" s="229" t="e">
        <f t="shared" si="352"/>
        <v>#DIV/0!</v>
      </c>
      <c r="KH79" s="229" t="e">
        <f t="shared" si="352"/>
        <v>#DIV/0!</v>
      </c>
      <c r="KI79" s="229" t="e">
        <f t="shared" si="352"/>
        <v>#DIV/0!</v>
      </c>
      <c r="KJ79" s="229" t="e">
        <f t="shared" si="352"/>
        <v>#DIV/0!</v>
      </c>
      <c r="KK79" s="229" t="e">
        <f t="shared" si="352"/>
        <v>#DIV/0!</v>
      </c>
      <c r="KL79" s="229" t="e">
        <f t="shared" si="352"/>
        <v>#DIV/0!</v>
      </c>
      <c r="KM79" s="229" t="e">
        <f t="shared" si="352"/>
        <v>#DIV/0!</v>
      </c>
      <c r="KN79" s="229" t="e">
        <f t="shared" si="352"/>
        <v>#DIV/0!</v>
      </c>
      <c r="KO79" s="229" t="e">
        <f t="shared" si="352"/>
        <v>#DIV/0!</v>
      </c>
      <c r="KP79" s="229" t="e">
        <f t="shared" si="352"/>
        <v>#DIV/0!</v>
      </c>
      <c r="KQ79" s="229" t="e">
        <f t="shared" si="352"/>
        <v>#DIV/0!</v>
      </c>
      <c r="KR79" s="229" t="e">
        <f t="shared" si="352"/>
        <v>#DIV/0!</v>
      </c>
      <c r="KS79" s="229" t="e">
        <f t="shared" si="352"/>
        <v>#DIV/0!</v>
      </c>
      <c r="KT79" s="229" t="e">
        <f t="shared" si="352"/>
        <v>#DIV/0!</v>
      </c>
      <c r="KU79" s="229" t="e">
        <f t="shared" si="352"/>
        <v>#DIV/0!</v>
      </c>
      <c r="KV79" s="229" t="e">
        <f t="shared" si="352"/>
        <v>#DIV/0!</v>
      </c>
      <c r="KW79" s="229" t="e">
        <f t="shared" si="352"/>
        <v>#DIV/0!</v>
      </c>
      <c r="KX79" s="229" t="e">
        <f t="shared" si="352"/>
        <v>#DIV/0!</v>
      </c>
      <c r="KY79" s="229" t="e">
        <f t="shared" si="352"/>
        <v>#DIV/0!</v>
      </c>
      <c r="KZ79" s="229" t="e">
        <f t="shared" si="352"/>
        <v>#DIV/0!</v>
      </c>
      <c r="LA79" s="229" t="e">
        <f t="shared" si="352"/>
        <v>#DIV/0!</v>
      </c>
      <c r="LB79" s="229" t="e">
        <f t="shared" si="352"/>
        <v>#DIV/0!</v>
      </c>
      <c r="LC79" s="229" t="e">
        <f t="shared" si="352"/>
        <v>#DIV/0!</v>
      </c>
      <c r="LD79" s="229" t="e">
        <f t="shared" ref="LD79:NO79" si="353">LD14/LD$28</f>
        <v>#DIV/0!</v>
      </c>
      <c r="LE79" s="229" t="e">
        <f t="shared" si="353"/>
        <v>#DIV/0!</v>
      </c>
      <c r="LF79" s="229" t="e">
        <f t="shared" si="353"/>
        <v>#DIV/0!</v>
      </c>
      <c r="LG79" s="229" t="e">
        <f t="shared" si="353"/>
        <v>#DIV/0!</v>
      </c>
      <c r="LH79" s="229" t="e">
        <f t="shared" si="353"/>
        <v>#DIV/0!</v>
      </c>
      <c r="LI79" s="229" t="e">
        <f t="shared" si="353"/>
        <v>#DIV/0!</v>
      </c>
      <c r="LJ79" s="229" t="e">
        <f t="shared" si="353"/>
        <v>#DIV/0!</v>
      </c>
      <c r="LK79" s="229" t="e">
        <f t="shared" si="353"/>
        <v>#DIV/0!</v>
      </c>
      <c r="LL79" s="229" t="e">
        <f t="shared" si="353"/>
        <v>#DIV/0!</v>
      </c>
      <c r="LM79" s="229" t="e">
        <f t="shared" si="353"/>
        <v>#DIV/0!</v>
      </c>
      <c r="LN79" s="229" t="e">
        <f t="shared" si="353"/>
        <v>#DIV/0!</v>
      </c>
      <c r="LO79" s="229" t="e">
        <f t="shared" si="353"/>
        <v>#DIV/0!</v>
      </c>
      <c r="LP79" s="229" t="e">
        <f t="shared" si="353"/>
        <v>#DIV/0!</v>
      </c>
      <c r="LQ79" s="229" t="e">
        <f t="shared" si="353"/>
        <v>#DIV/0!</v>
      </c>
      <c r="LR79" s="229" t="e">
        <f t="shared" si="353"/>
        <v>#DIV/0!</v>
      </c>
      <c r="LS79" s="229" t="e">
        <f t="shared" si="353"/>
        <v>#DIV/0!</v>
      </c>
      <c r="LT79" s="229" t="e">
        <f t="shared" si="353"/>
        <v>#DIV/0!</v>
      </c>
      <c r="LU79" s="229" t="e">
        <f t="shared" si="353"/>
        <v>#DIV/0!</v>
      </c>
      <c r="LV79" s="229" t="e">
        <f t="shared" si="353"/>
        <v>#DIV/0!</v>
      </c>
      <c r="LW79" s="229" t="e">
        <f t="shared" si="353"/>
        <v>#DIV/0!</v>
      </c>
      <c r="LX79" s="229" t="e">
        <f t="shared" si="353"/>
        <v>#DIV/0!</v>
      </c>
      <c r="LY79" s="229" t="e">
        <f t="shared" si="353"/>
        <v>#DIV/0!</v>
      </c>
      <c r="LZ79" s="229" t="e">
        <f t="shared" si="353"/>
        <v>#DIV/0!</v>
      </c>
      <c r="MA79" s="229" t="e">
        <f t="shared" si="353"/>
        <v>#DIV/0!</v>
      </c>
      <c r="MB79" s="229" t="e">
        <f t="shared" si="353"/>
        <v>#DIV/0!</v>
      </c>
      <c r="MC79" s="229" t="e">
        <f t="shared" si="353"/>
        <v>#DIV/0!</v>
      </c>
      <c r="MD79" s="229" t="e">
        <f t="shared" si="353"/>
        <v>#DIV/0!</v>
      </c>
      <c r="ME79" s="229" t="e">
        <f t="shared" si="353"/>
        <v>#DIV/0!</v>
      </c>
      <c r="MF79" s="229" t="e">
        <f t="shared" si="353"/>
        <v>#DIV/0!</v>
      </c>
      <c r="MG79" s="229" t="e">
        <f t="shared" si="353"/>
        <v>#DIV/0!</v>
      </c>
      <c r="MH79" s="229" t="e">
        <f t="shared" si="353"/>
        <v>#DIV/0!</v>
      </c>
      <c r="MI79" s="229" t="e">
        <f t="shared" si="353"/>
        <v>#DIV/0!</v>
      </c>
      <c r="MJ79" s="229" t="e">
        <f t="shared" si="353"/>
        <v>#DIV/0!</v>
      </c>
      <c r="MK79" s="229" t="e">
        <f t="shared" si="353"/>
        <v>#DIV/0!</v>
      </c>
      <c r="ML79" s="229" t="e">
        <f t="shared" si="353"/>
        <v>#DIV/0!</v>
      </c>
      <c r="MM79" s="229" t="e">
        <f t="shared" si="353"/>
        <v>#DIV/0!</v>
      </c>
      <c r="MN79" s="229" t="e">
        <f t="shared" si="353"/>
        <v>#DIV/0!</v>
      </c>
      <c r="MO79" s="229" t="e">
        <f t="shared" si="353"/>
        <v>#DIV/0!</v>
      </c>
      <c r="MP79" s="229" t="e">
        <f t="shared" si="353"/>
        <v>#DIV/0!</v>
      </c>
      <c r="MQ79" s="229" t="e">
        <f t="shared" si="353"/>
        <v>#DIV/0!</v>
      </c>
      <c r="MR79" s="229" t="e">
        <f t="shared" si="353"/>
        <v>#DIV/0!</v>
      </c>
      <c r="MS79" s="229" t="e">
        <f t="shared" si="353"/>
        <v>#DIV/0!</v>
      </c>
      <c r="MT79" s="229" t="e">
        <f t="shared" si="353"/>
        <v>#DIV/0!</v>
      </c>
      <c r="MU79" s="229" t="e">
        <f t="shared" si="353"/>
        <v>#DIV/0!</v>
      </c>
      <c r="MV79" s="229" t="e">
        <f t="shared" si="353"/>
        <v>#DIV/0!</v>
      </c>
      <c r="MW79" s="229" t="e">
        <f t="shared" si="353"/>
        <v>#DIV/0!</v>
      </c>
      <c r="MX79" s="229" t="e">
        <f t="shared" si="353"/>
        <v>#DIV/0!</v>
      </c>
      <c r="MY79" s="229" t="e">
        <f t="shared" si="353"/>
        <v>#DIV/0!</v>
      </c>
      <c r="MZ79" s="229" t="e">
        <f t="shared" si="353"/>
        <v>#DIV/0!</v>
      </c>
      <c r="NA79" s="229" t="e">
        <f t="shared" si="353"/>
        <v>#DIV/0!</v>
      </c>
      <c r="NB79" s="229" t="e">
        <f t="shared" si="353"/>
        <v>#DIV/0!</v>
      </c>
      <c r="NC79" s="229" t="e">
        <f t="shared" si="353"/>
        <v>#DIV/0!</v>
      </c>
      <c r="ND79" s="229" t="e">
        <f t="shared" si="353"/>
        <v>#DIV/0!</v>
      </c>
      <c r="NE79" s="229">
        <f t="shared" si="353"/>
        <v>0</v>
      </c>
      <c r="NF79" s="229">
        <f t="shared" si="353"/>
        <v>7.9145728643216076E-2</v>
      </c>
      <c r="NG79" s="229">
        <f t="shared" si="353"/>
        <v>6.5846358496840701E-2</v>
      </c>
      <c r="NH79" s="229">
        <f t="shared" si="353"/>
        <v>0</v>
      </c>
      <c r="NI79" s="229">
        <f t="shared" si="353"/>
        <v>0</v>
      </c>
      <c r="NJ79" s="229">
        <f t="shared" si="353"/>
        <v>4.3345232024477306E-2</v>
      </c>
      <c r="NK79" s="229">
        <f t="shared" si="353"/>
        <v>0</v>
      </c>
      <c r="NL79" s="229">
        <f t="shared" si="353"/>
        <v>0.10741585087836932</v>
      </c>
      <c r="NM79" s="229">
        <f t="shared" si="353"/>
        <v>0</v>
      </c>
      <c r="NN79" s="229">
        <f t="shared" si="353"/>
        <v>4.0643242647868706E-2</v>
      </c>
      <c r="NO79" s="229">
        <f t="shared" si="353"/>
        <v>8.1689029202841351E-2</v>
      </c>
      <c r="NP79" s="229">
        <f t="shared" ref="NP79:OL79" si="354">NP14/NP$28</f>
        <v>0</v>
      </c>
      <c r="NQ79" s="229">
        <f t="shared" si="354"/>
        <v>0.12558502340093602</v>
      </c>
      <c r="NR79" s="229">
        <f t="shared" si="354"/>
        <v>6.3582896200921951E-3</v>
      </c>
      <c r="NS79" s="229">
        <f t="shared" si="354"/>
        <v>9.695438223167975E-2</v>
      </c>
      <c r="NT79" s="229">
        <f t="shared" si="354"/>
        <v>0</v>
      </c>
      <c r="NU79" s="229">
        <f t="shared" si="354"/>
        <v>5.6620021528525299E-2</v>
      </c>
      <c r="NV79" s="229">
        <f t="shared" si="354"/>
        <v>0.13124306326304105</v>
      </c>
      <c r="NW79" s="229">
        <f t="shared" si="354"/>
        <v>0</v>
      </c>
      <c r="NX79" s="229">
        <f t="shared" si="354"/>
        <v>0</v>
      </c>
      <c r="NY79" s="229">
        <f t="shared" si="354"/>
        <v>-0.45065950344104161</v>
      </c>
      <c r="NZ79" s="229">
        <f t="shared" si="354"/>
        <v>-8.0513124040561282E-2</v>
      </c>
      <c r="OA79" s="229">
        <f t="shared" si="354"/>
        <v>4.6336215645678559E-2</v>
      </c>
      <c r="OB79" s="229">
        <f t="shared" si="354"/>
        <v>4.4877642174131857E-2</v>
      </c>
      <c r="OC79" s="229">
        <f t="shared" si="354"/>
        <v>4.7892784612544266E-2</v>
      </c>
      <c r="OD79" s="229">
        <f t="shared" si="354"/>
        <v>4.7892784612544266E-2</v>
      </c>
      <c r="OE79" s="229">
        <f t="shared" si="354"/>
        <v>1</v>
      </c>
      <c r="OF79" s="229" t="e">
        <f t="shared" si="354"/>
        <v>#DIV/0!</v>
      </c>
      <c r="OG79" s="229" t="e">
        <f t="shared" si="354"/>
        <v>#DIV/0!</v>
      </c>
      <c r="OH79" s="229" t="e">
        <f t="shared" si="354"/>
        <v>#DIV/0!</v>
      </c>
      <c r="OI79" s="229" t="e">
        <f t="shared" si="354"/>
        <v>#DIV/0!</v>
      </c>
      <c r="OJ79" s="229" t="e">
        <f t="shared" si="354"/>
        <v>#DIV/0!</v>
      </c>
      <c r="OK79" s="229" t="e">
        <f t="shared" si="354"/>
        <v>#DIV/0!</v>
      </c>
      <c r="OL79" s="229" t="e">
        <f t="shared" si="354"/>
        <v>#DIV/0!</v>
      </c>
      <c r="OM79" s="229"/>
      <c r="ON79" s="229" t="e">
        <f t="shared" si="284"/>
        <v>#DIV/0!</v>
      </c>
      <c r="OO79" s="229" t="e">
        <f t="shared" si="284"/>
        <v>#DIV/0!</v>
      </c>
    </row>
    <row r="80" spans="1:405" s="231" customFormat="1" x14ac:dyDescent="0.2">
      <c r="A80" s="315"/>
      <c r="B80" s="227" t="s">
        <v>47</v>
      </c>
      <c r="C80" s="228" t="str">
        <f t="shared" ref="C80:AH80" si="355">IFERROR(((C53-B53)/B53),"")</f>
        <v/>
      </c>
      <c r="D80" s="228" t="str">
        <f t="shared" si="355"/>
        <v/>
      </c>
      <c r="E80" s="228">
        <f t="shared" si="355"/>
        <v>-29.327243350538328</v>
      </c>
      <c r="F80" s="228">
        <f t="shared" si="355"/>
        <v>-0.98782047120316552</v>
      </c>
      <c r="G80" s="228">
        <f t="shared" si="355"/>
        <v>-1.2929261395668521</v>
      </c>
      <c r="H80" s="228">
        <f t="shared" si="355"/>
        <v>9.3628931522752765</v>
      </c>
      <c r="I80" s="228">
        <f t="shared" si="355"/>
        <v>-18.030904796450866</v>
      </c>
      <c r="J80" s="228">
        <f t="shared" si="355"/>
        <v>-1.0080458313659899</v>
      </c>
      <c r="K80" s="228">
        <f t="shared" si="355"/>
        <v>3.0195466289376554</v>
      </c>
      <c r="L80" s="228">
        <f t="shared" si="355"/>
        <v>-3.856040811596666</v>
      </c>
      <c r="M80" s="228">
        <f t="shared" si="355"/>
        <v>-1.4382698614930245</v>
      </c>
      <c r="N80" s="228">
        <f t="shared" si="355"/>
        <v>0.44855502551857251</v>
      </c>
      <c r="O80" s="228">
        <f t="shared" si="355"/>
        <v>-82.654370095279333</v>
      </c>
      <c r="P80" s="228">
        <f t="shared" si="355"/>
        <v>-1.0115928416144857</v>
      </c>
      <c r="Q80" s="228">
        <f t="shared" si="355"/>
        <v>-4.3974923383529756</v>
      </c>
      <c r="R80" s="228">
        <f t="shared" si="355"/>
        <v>-1.0281426797440267</v>
      </c>
      <c r="S80" s="228">
        <f t="shared" si="355"/>
        <v>2.0639763682896297</v>
      </c>
      <c r="T80" s="228">
        <f t="shared" si="355"/>
        <v>-4.6263966180929259</v>
      </c>
      <c r="U80" s="228">
        <f t="shared" si="355"/>
        <v>-1.5526283014640267</v>
      </c>
      <c r="V80" s="228">
        <f t="shared" si="355"/>
        <v>-5.0290552002071891</v>
      </c>
      <c r="W80" s="228" t="str">
        <f t="shared" si="355"/>
        <v/>
      </c>
      <c r="X80" s="228" t="str">
        <f t="shared" si="355"/>
        <v/>
      </c>
      <c r="Y80" s="228" t="str">
        <f t="shared" si="355"/>
        <v/>
      </c>
      <c r="Z80" s="228" t="str">
        <f t="shared" si="355"/>
        <v/>
      </c>
      <c r="AA80" s="228" t="str">
        <f t="shared" si="355"/>
        <v/>
      </c>
      <c r="AB80" s="228" t="str">
        <f t="shared" si="355"/>
        <v/>
      </c>
      <c r="AC80" s="228" t="str">
        <f t="shared" si="355"/>
        <v/>
      </c>
      <c r="AD80" s="228" t="str">
        <f t="shared" si="355"/>
        <v/>
      </c>
      <c r="AE80" s="228" t="str">
        <f t="shared" si="355"/>
        <v/>
      </c>
      <c r="AF80" s="228" t="str">
        <f t="shared" si="355"/>
        <v/>
      </c>
      <c r="AG80" s="228" t="str">
        <f t="shared" si="355"/>
        <v/>
      </c>
      <c r="AH80" s="228" t="str">
        <f t="shared" si="355"/>
        <v/>
      </c>
      <c r="AI80" s="228" t="str">
        <f t="shared" ref="AI80:BN80" si="356">IFERROR(((AI53-AH53)/AH53),"")</f>
        <v/>
      </c>
      <c r="AJ80" s="228" t="str">
        <f t="shared" si="356"/>
        <v/>
      </c>
      <c r="AK80" s="228" t="str">
        <f t="shared" si="356"/>
        <v/>
      </c>
      <c r="AL80" s="228" t="str">
        <f t="shared" si="356"/>
        <v/>
      </c>
      <c r="AM80" s="228" t="str">
        <f t="shared" si="356"/>
        <v/>
      </c>
      <c r="AN80" s="228" t="str">
        <f t="shared" si="356"/>
        <v/>
      </c>
      <c r="AO80" s="228" t="str">
        <f t="shared" si="356"/>
        <v/>
      </c>
      <c r="AP80" s="228" t="str">
        <f t="shared" si="356"/>
        <v/>
      </c>
      <c r="AQ80" s="228" t="str">
        <f t="shared" si="356"/>
        <v/>
      </c>
      <c r="AR80" s="228" t="str">
        <f t="shared" si="356"/>
        <v/>
      </c>
      <c r="AS80" s="228" t="str">
        <f t="shared" si="356"/>
        <v/>
      </c>
      <c r="AT80" s="228" t="str">
        <f t="shared" si="356"/>
        <v/>
      </c>
      <c r="AU80" s="228" t="str">
        <f t="shared" si="356"/>
        <v/>
      </c>
      <c r="AV80" s="228" t="str">
        <f t="shared" si="356"/>
        <v/>
      </c>
      <c r="AW80" s="228" t="str">
        <f t="shared" si="356"/>
        <v/>
      </c>
      <c r="AX80" s="228" t="str">
        <f t="shared" si="356"/>
        <v/>
      </c>
      <c r="AY80" s="228" t="str">
        <f t="shared" si="356"/>
        <v/>
      </c>
      <c r="AZ80" s="228" t="str">
        <f t="shared" si="356"/>
        <v/>
      </c>
      <c r="BA80" s="228" t="str">
        <f t="shared" si="356"/>
        <v/>
      </c>
      <c r="BB80" s="228" t="str">
        <f t="shared" si="356"/>
        <v/>
      </c>
      <c r="BC80" s="228" t="str">
        <f t="shared" si="356"/>
        <v/>
      </c>
      <c r="BD80" s="228" t="str">
        <f t="shared" si="356"/>
        <v/>
      </c>
      <c r="BE80" s="228" t="str">
        <f t="shared" si="356"/>
        <v/>
      </c>
      <c r="BF80" s="228" t="str">
        <f t="shared" si="356"/>
        <v/>
      </c>
      <c r="BG80" s="228" t="str">
        <f t="shared" si="356"/>
        <v/>
      </c>
      <c r="BH80" s="228" t="str">
        <f t="shared" si="356"/>
        <v/>
      </c>
      <c r="BI80" s="228" t="str">
        <f t="shared" si="356"/>
        <v/>
      </c>
      <c r="BJ80" s="228" t="str">
        <f t="shared" si="356"/>
        <v/>
      </c>
      <c r="BK80" s="228" t="str">
        <f t="shared" si="356"/>
        <v/>
      </c>
      <c r="BL80" s="228" t="str">
        <f t="shared" si="356"/>
        <v/>
      </c>
      <c r="BM80" s="228" t="str">
        <f t="shared" si="356"/>
        <v/>
      </c>
      <c r="BN80" s="228" t="str">
        <f t="shared" si="356"/>
        <v/>
      </c>
      <c r="BO80" s="228" t="str">
        <f t="shared" ref="BO80:CT80" si="357">IFERROR(((BO53-BN53)/BN53),"")</f>
        <v/>
      </c>
      <c r="BP80" s="228" t="str">
        <f t="shared" si="357"/>
        <v/>
      </c>
      <c r="BQ80" s="228" t="str">
        <f t="shared" si="357"/>
        <v/>
      </c>
      <c r="BR80" s="228" t="str">
        <f t="shared" si="357"/>
        <v/>
      </c>
      <c r="BS80" s="228" t="str">
        <f t="shared" si="357"/>
        <v/>
      </c>
      <c r="BT80" s="228" t="str">
        <f t="shared" si="357"/>
        <v/>
      </c>
      <c r="BU80" s="228" t="str">
        <f t="shared" si="357"/>
        <v/>
      </c>
      <c r="BV80" s="228" t="str">
        <f t="shared" si="357"/>
        <v/>
      </c>
      <c r="BW80" s="228" t="str">
        <f t="shared" si="357"/>
        <v/>
      </c>
      <c r="BX80" s="228" t="str">
        <f t="shared" si="357"/>
        <v/>
      </c>
      <c r="BY80" s="228" t="str">
        <f t="shared" si="357"/>
        <v/>
      </c>
      <c r="BZ80" s="228" t="str">
        <f t="shared" si="357"/>
        <v/>
      </c>
      <c r="CA80" s="228" t="str">
        <f t="shared" si="357"/>
        <v/>
      </c>
      <c r="CB80" s="228" t="str">
        <f t="shared" si="357"/>
        <v/>
      </c>
      <c r="CC80" s="228" t="str">
        <f t="shared" si="357"/>
        <v/>
      </c>
      <c r="CD80" s="228" t="str">
        <f t="shared" si="357"/>
        <v/>
      </c>
      <c r="CE80" s="228" t="str">
        <f t="shared" si="357"/>
        <v/>
      </c>
      <c r="CF80" s="228" t="str">
        <f t="shared" si="357"/>
        <v/>
      </c>
      <c r="CG80" s="228" t="str">
        <f t="shared" si="357"/>
        <v/>
      </c>
      <c r="CH80" s="228" t="str">
        <f t="shared" si="357"/>
        <v/>
      </c>
      <c r="CI80" s="228" t="str">
        <f t="shared" si="357"/>
        <v/>
      </c>
      <c r="CJ80" s="228" t="str">
        <f t="shared" si="357"/>
        <v/>
      </c>
      <c r="CK80" s="228" t="str">
        <f t="shared" si="357"/>
        <v/>
      </c>
      <c r="CL80" s="228" t="str">
        <f t="shared" si="357"/>
        <v/>
      </c>
      <c r="CM80" s="228" t="str">
        <f t="shared" si="357"/>
        <v/>
      </c>
      <c r="CN80" s="228" t="str">
        <f t="shared" si="357"/>
        <v/>
      </c>
      <c r="CO80" s="228" t="str">
        <f t="shared" si="357"/>
        <v/>
      </c>
      <c r="CP80" s="228" t="str">
        <f t="shared" si="357"/>
        <v/>
      </c>
      <c r="CQ80" s="228" t="str">
        <f t="shared" si="357"/>
        <v/>
      </c>
      <c r="CR80" s="228" t="str">
        <f t="shared" si="357"/>
        <v/>
      </c>
      <c r="CS80" s="228" t="str">
        <f t="shared" si="357"/>
        <v/>
      </c>
      <c r="CT80" s="228" t="str">
        <f t="shared" si="357"/>
        <v/>
      </c>
      <c r="CU80" s="228" t="str">
        <f t="shared" ref="CU80:DS80" si="358">IFERROR(((CU53-CT53)/CT53),"")</f>
        <v/>
      </c>
      <c r="CV80" s="228" t="str">
        <f t="shared" si="358"/>
        <v/>
      </c>
      <c r="CW80" s="228" t="str">
        <f t="shared" si="358"/>
        <v/>
      </c>
      <c r="CX80" s="228" t="str">
        <f t="shared" si="358"/>
        <v/>
      </c>
      <c r="CY80" s="228" t="str">
        <f t="shared" si="358"/>
        <v/>
      </c>
      <c r="CZ80" s="228" t="str">
        <f t="shared" si="358"/>
        <v/>
      </c>
      <c r="DA80" s="228" t="str">
        <f t="shared" si="358"/>
        <v/>
      </c>
      <c r="DB80" s="228" t="str">
        <f t="shared" si="358"/>
        <v/>
      </c>
      <c r="DC80" s="228" t="str">
        <f t="shared" si="358"/>
        <v/>
      </c>
      <c r="DD80" s="228" t="str">
        <f t="shared" si="358"/>
        <v/>
      </c>
      <c r="DE80" s="228" t="str">
        <f t="shared" si="358"/>
        <v/>
      </c>
      <c r="DF80" s="228" t="str">
        <f t="shared" si="358"/>
        <v/>
      </c>
      <c r="DG80" s="228" t="str">
        <f t="shared" si="358"/>
        <v/>
      </c>
      <c r="DH80" s="228" t="str">
        <f t="shared" si="358"/>
        <v/>
      </c>
      <c r="DI80" s="228" t="str">
        <f t="shared" si="358"/>
        <v/>
      </c>
      <c r="DJ80" s="228" t="str">
        <f t="shared" si="358"/>
        <v/>
      </c>
      <c r="DK80" s="228" t="str">
        <f t="shared" si="358"/>
        <v/>
      </c>
      <c r="DL80" s="228" t="str">
        <f t="shared" si="358"/>
        <v/>
      </c>
      <c r="DM80" s="228" t="str">
        <f t="shared" si="358"/>
        <v/>
      </c>
      <c r="DN80" s="228" t="str">
        <f t="shared" si="358"/>
        <v/>
      </c>
      <c r="DO80" s="228" t="str">
        <f t="shared" si="358"/>
        <v/>
      </c>
      <c r="DP80" s="228" t="str">
        <f t="shared" si="358"/>
        <v/>
      </c>
      <c r="DQ80" s="228" t="str">
        <f t="shared" si="358"/>
        <v/>
      </c>
      <c r="DR80" s="228" t="str">
        <f t="shared" si="358"/>
        <v/>
      </c>
      <c r="DS80" s="229" t="str">
        <f t="shared" si="358"/>
        <v/>
      </c>
      <c r="DT80" s="230" t="e">
        <f t="shared" ref="DT80:GE80" si="359">DT15/DT$28</f>
        <v>#DIV/0!</v>
      </c>
      <c r="DU80" s="228" t="e">
        <f t="shared" si="359"/>
        <v>#DIV/0!</v>
      </c>
      <c r="DV80" s="228" t="e">
        <f t="shared" si="359"/>
        <v>#DIV/0!</v>
      </c>
      <c r="DW80" s="228" t="e">
        <f t="shared" si="359"/>
        <v>#DIV/0!</v>
      </c>
      <c r="DX80" s="228" t="e">
        <f t="shared" si="359"/>
        <v>#DIV/0!</v>
      </c>
      <c r="DY80" s="228" t="e">
        <f t="shared" si="359"/>
        <v>#DIV/0!</v>
      </c>
      <c r="DZ80" s="228" t="e">
        <f t="shared" si="359"/>
        <v>#DIV/0!</v>
      </c>
      <c r="EA80" s="228" t="e">
        <f t="shared" si="359"/>
        <v>#DIV/0!</v>
      </c>
      <c r="EB80" s="228" t="e">
        <f t="shared" si="359"/>
        <v>#DIV/0!</v>
      </c>
      <c r="EC80" s="228" t="e">
        <f t="shared" si="359"/>
        <v>#DIV/0!</v>
      </c>
      <c r="ED80" s="228" t="e">
        <f t="shared" si="359"/>
        <v>#DIV/0!</v>
      </c>
      <c r="EE80" s="228" t="e">
        <f t="shared" si="359"/>
        <v>#DIV/0!</v>
      </c>
      <c r="EF80" s="228" t="e">
        <f t="shared" si="359"/>
        <v>#DIV/0!</v>
      </c>
      <c r="EG80" s="228" t="e">
        <f t="shared" si="359"/>
        <v>#DIV/0!</v>
      </c>
      <c r="EH80" s="228" t="e">
        <f t="shared" si="359"/>
        <v>#DIV/0!</v>
      </c>
      <c r="EI80" s="228" t="e">
        <f t="shared" si="359"/>
        <v>#DIV/0!</v>
      </c>
      <c r="EJ80" s="228" t="e">
        <f t="shared" si="359"/>
        <v>#DIV/0!</v>
      </c>
      <c r="EK80" s="228" t="e">
        <f t="shared" si="359"/>
        <v>#DIV/0!</v>
      </c>
      <c r="EL80" s="228" t="e">
        <f t="shared" si="359"/>
        <v>#DIV/0!</v>
      </c>
      <c r="EM80" s="228" t="e">
        <f t="shared" si="359"/>
        <v>#DIV/0!</v>
      </c>
      <c r="EN80" s="228" t="e">
        <f t="shared" si="359"/>
        <v>#DIV/0!</v>
      </c>
      <c r="EO80" s="228" t="e">
        <f t="shared" si="359"/>
        <v>#DIV/0!</v>
      </c>
      <c r="EP80" s="228" t="e">
        <f t="shared" si="359"/>
        <v>#DIV/0!</v>
      </c>
      <c r="EQ80" s="228" t="e">
        <f t="shared" si="359"/>
        <v>#DIV/0!</v>
      </c>
      <c r="ER80" s="228" t="e">
        <f t="shared" si="359"/>
        <v>#DIV/0!</v>
      </c>
      <c r="ES80" s="228" t="e">
        <f t="shared" si="359"/>
        <v>#DIV/0!</v>
      </c>
      <c r="ET80" s="228" t="e">
        <f t="shared" si="359"/>
        <v>#DIV/0!</v>
      </c>
      <c r="EU80" s="228" t="e">
        <f t="shared" si="359"/>
        <v>#DIV/0!</v>
      </c>
      <c r="EV80" s="228" t="e">
        <f t="shared" si="359"/>
        <v>#DIV/0!</v>
      </c>
      <c r="EW80" s="228" t="e">
        <f t="shared" si="359"/>
        <v>#DIV/0!</v>
      </c>
      <c r="EX80" s="228" t="e">
        <f t="shared" si="359"/>
        <v>#DIV/0!</v>
      </c>
      <c r="EY80" s="228" t="e">
        <f t="shared" si="359"/>
        <v>#DIV/0!</v>
      </c>
      <c r="EZ80" s="228" t="e">
        <f t="shared" si="359"/>
        <v>#DIV/0!</v>
      </c>
      <c r="FA80" s="228" t="e">
        <f t="shared" si="359"/>
        <v>#DIV/0!</v>
      </c>
      <c r="FB80" s="228" t="e">
        <f t="shared" si="359"/>
        <v>#DIV/0!</v>
      </c>
      <c r="FC80" s="228" t="e">
        <f t="shared" si="359"/>
        <v>#DIV/0!</v>
      </c>
      <c r="FD80" s="228" t="e">
        <f t="shared" si="359"/>
        <v>#DIV/0!</v>
      </c>
      <c r="FE80" s="228" t="e">
        <f t="shared" si="359"/>
        <v>#DIV/0!</v>
      </c>
      <c r="FF80" s="228" t="e">
        <f t="shared" si="359"/>
        <v>#DIV/0!</v>
      </c>
      <c r="FG80" s="228" t="e">
        <f t="shared" si="359"/>
        <v>#DIV/0!</v>
      </c>
      <c r="FH80" s="228" t="e">
        <f t="shared" si="359"/>
        <v>#DIV/0!</v>
      </c>
      <c r="FI80" s="228" t="e">
        <f t="shared" si="359"/>
        <v>#DIV/0!</v>
      </c>
      <c r="FJ80" s="228" t="e">
        <f t="shared" si="359"/>
        <v>#DIV/0!</v>
      </c>
      <c r="FK80" s="228" t="e">
        <f t="shared" si="359"/>
        <v>#DIV/0!</v>
      </c>
      <c r="FL80" s="228" t="e">
        <f t="shared" si="359"/>
        <v>#DIV/0!</v>
      </c>
      <c r="FM80" s="228" t="e">
        <f t="shared" si="359"/>
        <v>#DIV/0!</v>
      </c>
      <c r="FN80" s="228" t="e">
        <f t="shared" si="359"/>
        <v>#DIV/0!</v>
      </c>
      <c r="FO80" s="228" t="e">
        <f t="shared" si="359"/>
        <v>#DIV/0!</v>
      </c>
      <c r="FP80" s="228" t="e">
        <f t="shared" si="359"/>
        <v>#DIV/0!</v>
      </c>
      <c r="FQ80" s="228" t="e">
        <f t="shared" si="359"/>
        <v>#DIV/0!</v>
      </c>
      <c r="FR80" s="228" t="e">
        <f t="shared" si="359"/>
        <v>#DIV/0!</v>
      </c>
      <c r="FS80" s="228" t="e">
        <f t="shared" si="359"/>
        <v>#DIV/0!</v>
      </c>
      <c r="FT80" s="229" t="e">
        <f t="shared" si="359"/>
        <v>#DIV/0!</v>
      </c>
      <c r="FU80" s="229" t="e">
        <f t="shared" si="359"/>
        <v>#DIV/0!</v>
      </c>
      <c r="FV80" s="229" t="e">
        <f t="shared" si="359"/>
        <v>#DIV/0!</v>
      </c>
      <c r="FW80" s="229" t="e">
        <f t="shared" si="359"/>
        <v>#DIV/0!</v>
      </c>
      <c r="FX80" s="229" t="e">
        <f t="shared" si="359"/>
        <v>#DIV/0!</v>
      </c>
      <c r="FY80" s="229" t="e">
        <f t="shared" si="359"/>
        <v>#DIV/0!</v>
      </c>
      <c r="FZ80" s="229" t="e">
        <f t="shared" si="359"/>
        <v>#DIV/0!</v>
      </c>
      <c r="GA80" s="229" t="e">
        <f t="shared" si="359"/>
        <v>#DIV/0!</v>
      </c>
      <c r="GB80" s="229" t="e">
        <f t="shared" si="359"/>
        <v>#DIV/0!</v>
      </c>
      <c r="GC80" s="229" t="e">
        <f t="shared" si="359"/>
        <v>#DIV/0!</v>
      </c>
      <c r="GD80" s="229" t="e">
        <f t="shared" si="359"/>
        <v>#DIV/0!</v>
      </c>
      <c r="GE80" s="229" t="e">
        <f t="shared" si="359"/>
        <v>#DIV/0!</v>
      </c>
      <c r="GF80" s="229" t="e">
        <f t="shared" ref="GF80:IQ80" si="360">GF15/GF$28</f>
        <v>#DIV/0!</v>
      </c>
      <c r="GG80" s="229" t="e">
        <f t="shared" si="360"/>
        <v>#DIV/0!</v>
      </c>
      <c r="GH80" s="229" t="e">
        <f t="shared" si="360"/>
        <v>#DIV/0!</v>
      </c>
      <c r="GI80" s="229" t="e">
        <f t="shared" si="360"/>
        <v>#DIV/0!</v>
      </c>
      <c r="GJ80" s="229" t="e">
        <f t="shared" si="360"/>
        <v>#DIV/0!</v>
      </c>
      <c r="GK80" s="229" t="e">
        <f t="shared" si="360"/>
        <v>#DIV/0!</v>
      </c>
      <c r="GL80" s="229" t="e">
        <f t="shared" si="360"/>
        <v>#DIV/0!</v>
      </c>
      <c r="GM80" s="229" t="e">
        <f t="shared" si="360"/>
        <v>#DIV/0!</v>
      </c>
      <c r="GN80" s="229" t="e">
        <f t="shared" si="360"/>
        <v>#DIV/0!</v>
      </c>
      <c r="GO80" s="229" t="e">
        <f t="shared" si="360"/>
        <v>#DIV/0!</v>
      </c>
      <c r="GP80" s="229" t="e">
        <f t="shared" si="360"/>
        <v>#DIV/0!</v>
      </c>
      <c r="GQ80" s="229" t="e">
        <f t="shared" si="360"/>
        <v>#DIV/0!</v>
      </c>
      <c r="GR80" s="229" t="e">
        <f t="shared" si="360"/>
        <v>#DIV/0!</v>
      </c>
      <c r="GS80" s="229" t="e">
        <f t="shared" si="360"/>
        <v>#DIV/0!</v>
      </c>
      <c r="GT80" s="229" t="e">
        <f t="shared" si="360"/>
        <v>#DIV/0!</v>
      </c>
      <c r="GU80" s="229" t="e">
        <f t="shared" si="360"/>
        <v>#DIV/0!</v>
      </c>
      <c r="GV80" s="229" t="e">
        <f t="shared" si="360"/>
        <v>#DIV/0!</v>
      </c>
      <c r="GW80" s="229" t="e">
        <f t="shared" si="360"/>
        <v>#DIV/0!</v>
      </c>
      <c r="GX80" s="229" t="e">
        <f t="shared" si="360"/>
        <v>#DIV/0!</v>
      </c>
      <c r="GY80" s="229" t="e">
        <f t="shared" si="360"/>
        <v>#DIV/0!</v>
      </c>
      <c r="GZ80" s="229" t="e">
        <f t="shared" si="360"/>
        <v>#DIV/0!</v>
      </c>
      <c r="HA80" s="229" t="e">
        <f t="shared" si="360"/>
        <v>#DIV/0!</v>
      </c>
      <c r="HB80" s="229" t="e">
        <f t="shared" si="360"/>
        <v>#DIV/0!</v>
      </c>
      <c r="HC80" s="229" t="e">
        <f t="shared" si="360"/>
        <v>#DIV/0!</v>
      </c>
      <c r="HD80" s="229" t="e">
        <f t="shared" si="360"/>
        <v>#DIV/0!</v>
      </c>
      <c r="HE80" s="229" t="e">
        <f t="shared" si="360"/>
        <v>#DIV/0!</v>
      </c>
      <c r="HF80" s="229" t="e">
        <f t="shared" si="360"/>
        <v>#DIV/0!</v>
      </c>
      <c r="HG80" s="229" t="e">
        <f t="shared" si="360"/>
        <v>#DIV/0!</v>
      </c>
      <c r="HH80" s="229" t="e">
        <f t="shared" si="360"/>
        <v>#DIV/0!</v>
      </c>
      <c r="HI80" s="229" t="e">
        <f t="shared" si="360"/>
        <v>#DIV/0!</v>
      </c>
      <c r="HJ80" s="229" t="e">
        <f t="shared" si="360"/>
        <v>#DIV/0!</v>
      </c>
      <c r="HK80" s="229" t="e">
        <f t="shared" si="360"/>
        <v>#DIV/0!</v>
      </c>
      <c r="HL80" s="229" t="e">
        <f t="shared" si="360"/>
        <v>#DIV/0!</v>
      </c>
      <c r="HM80" s="229" t="e">
        <f t="shared" si="360"/>
        <v>#DIV/0!</v>
      </c>
      <c r="HN80" s="229" t="e">
        <f t="shared" si="360"/>
        <v>#DIV/0!</v>
      </c>
      <c r="HO80" s="229" t="e">
        <f t="shared" si="360"/>
        <v>#DIV/0!</v>
      </c>
      <c r="HP80" s="229" t="e">
        <f t="shared" si="360"/>
        <v>#DIV/0!</v>
      </c>
      <c r="HQ80" s="229" t="e">
        <f t="shared" si="360"/>
        <v>#DIV/0!</v>
      </c>
      <c r="HR80" s="229" t="e">
        <f t="shared" si="360"/>
        <v>#DIV/0!</v>
      </c>
      <c r="HS80" s="229" t="e">
        <f t="shared" si="360"/>
        <v>#DIV/0!</v>
      </c>
      <c r="HT80" s="229" t="e">
        <f t="shared" si="360"/>
        <v>#DIV/0!</v>
      </c>
      <c r="HU80" s="229" t="e">
        <f t="shared" si="360"/>
        <v>#DIV/0!</v>
      </c>
      <c r="HV80" s="229" t="e">
        <f t="shared" si="360"/>
        <v>#DIV/0!</v>
      </c>
      <c r="HW80" s="229" t="e">
        <f t="shared" si="360"/>
        <v>#DIV/0!</v>
      </c>
      <c r="HX80" s="229" t="e">
        <f t="shared" si="360"/>
        <v>#DIV/0!</v>
      </c>
      <c r="HY80" s="229" t="e">
        <f t="shared" si="360"/>
        <v>#DIV/0!</v>
      </c>
      <c r="HZ80" s="229" t="e">
        <f t="shared" si="360"/>
        <v>#DIV/0!</v>
      </c>
      <c r="IA80" s="229" t="e">
        <f t="shared" si="360"/>
        <v>#DIV/0!</v>
      </c>
      <c r="IB80" s="229" t="e">
        <f t="shared" si="360"/>
        <v>#DIV/0!</v>
      </c>
      <c r="IC80" s="229" t="e">
        <f t="shared" si="360"/>
        <v>#DIV/0!</v>
      </c>
      <c r="ID80" s="229" t="e">
        <f t="shared" si="360"/>
        <v>#DIV/0!</v>
      </c>
      <c r="IE80" s="229" t="e">
        <f t="shared" si="360"/>
        <v>#DIV/0!</v>
      </c>
      <c r="IF80" s="229" t="e">
        <f t="shared" si="360"/>
        <v>#DIV/0!</v>
      </c>
      <c r="IG80" s="229" t="e">
        <f t="shared" si="360"/>
        <v>#DIV/0!</v>
      </c>
      <c r="IH80" s="229" t="e">
        <f t="shared" si="360"/>
        <v>#DIV/0!</v>
      </c>
      <c r="II80" s="229" t="e">
        <f t="shared" si="360"/>
        <v>#DIV/0!</v>
      </c>
      <c r="IJ80" s="229" t="e">
        <f t="shared" si="360"/>
        <v>#DIV/0!</v>
      </c>
      <c r="IK80" s="229" t="e">
        <f t="shared" si="360"/>
        <v>#DIV/0!</v>
      </c>
      <c r="IL80" s="229" t="e">
        <f t="shared" si="360"/>
        <v>#DIV/0!</v>
      </c>
      <c r="IM80" s="229" t="e">
        <f t="shared" si="360"/>
        <v>#DIV/0!</v>
      </c>
      <c r="IN80" s="229" t="e">
        <f t="shared" si="360"/>
        <v>#DIV/0!</v>
      </c>
      <c r="IO80" s="229" t="e">
        <f t="shared" si="360"/>
        <v>#DIV/0!</v>
      </c>
      <c r="IP80" s="229" t="e">
        <f t="shared" si="360"/>
        <v>#DIV/0!</v>
      </c>
      <c r="IQ80" s="229" t="e">
        <f t="shared" si="360"/>
        <v>#DIV/0!</v>
      </c>
      <c r="IR80" s="229" t="e">
        <f t="shared" ref="IR80:LC80" si="361">IR15/IR$28</f>
        <v>#DIV/0!</v>
      </c>
      <c r="IS80" s="229" t="e">
        <f t="shared" si="361"/>
        <v>#DIV/0!</v>
      </c>
      <c r="IT80" s="229" t="e">
        <f t="shared" si="361"/>
        <v>#DIV/0!</v>
      </c>
      <c r="IU80" s="229" t="e">
        <f t="shared" si="361"/>
        <v>#DIV/0!</v>
      </c>
      <c r="IV80" s="229" t="e">
        <f t="shared" si="361"/>
        <v>#DIV/0!</v>
      </c>
      <c r="IW80" s="229" t="e">
        <f t="shared" si="361"/>
        <v>#DIV/0!</v>
      </c>
      <c r="IX80" s="229" t="e">
        <f t="shared" si="361"/>
        <v>#DIV/0!</v>
      </c>
      <c r="IY80" s="229" t="e">
        <f t="shared" si="361"/>
        <v>#DIV/0!</v>
      </c>
      <c r="IZ80" s="229" t="e">
        <f t="shared" si="361"/>
        <v>#DIV/0!</v>
      </c>
      <c r="JA80" s="229" t="e">
        <f t="shared" si="361"/>
        <v>#DIV/0!</v>
      </c>
      <c r="JB80" s="229" t="e">
        <f t="shared" si="361"/>
        <v>#DIV/0!</v>
      </c>
      <c r="JC80" s="229" t="e">
        <f t="shared" si="361"/>
        <v>#DIV/0!</v>
      </c>
      <c r="JD80" s="229" t="e">
        <f t="shared" si="361"/>
        <v>#DIV/0!</v>
      </c>
      <c r="JE80" s="229" t="e">
        <f t="shared" si="361"/>
        <v>#DIV/0!</v>
      </c>
      <c r="JF80" s="229" t="e">
        <f t="shared" si="361"/>
        <v>#DIV/0!</v>
      </c>
      <c r="JG80" s="229" t="e">
        <f t="shared" si="361"/>
        <v>#DIV/0!</v>
      </c>
      <c r="JH80" s="229" t="e">
        <f t="shared" si="361"/>
        <v>#DIV/0!</v>
      </c>
      <c r="JI80" s="229" t="e">
        <f t="shared" si="361"/>
        <v>#DIV/0!</v>
      </c>
      <c r="JJ80" s="229" t="e">
        <f t="shared" si="361"/>
        <v>#DIV/0!</v>
      </c>
      <c r="JK80" s="229" t="e">
        <f t="shared" si="361"/>
        <v>#DIV/0!</v>
      </c>
      <c r="JL80" s="229" t="e">
        <f t="shared" si="361"/>
        <v>#DIV/0!</v>
      </c>
      <c r="JM80" s="229" t="e">
        <f t="shared" si="361"/>
        <v>#DIV/0!</v>
      </c>
      <c r="JN80" s="229" t="e">
        <f t="shared" si="361"/>
        <v>#DIV/0!</v>
      </c>
      <c r="JO80" s="229" t="e">
        <f t="shared" si="361"/>
        <v>#DIV/0!</v>
      </c>
      <c r="JP80" s="229" t="e">
        <f t="shared" si="361"/>
        <v>#DIV/0!</v>
      </c>
      <c r="JQ80" s="229" t="e">
        <f t="shared" si="361"/>
        <v>#DIV/0!</v>
      </c>
      <c r="JR80" s="229" t="e">
        <f t="shared" si="361"/>
        <v>#DIV/0!</v>
      </c>
      <c r="JS80" s="229" t="e">
        <f t="shared" si="361"/>
        <v>#DIV/0!</v>
      </c>
      <c r="JT80" s="229" t="e">
        <f t="shared" si="361"/>
        <v>#DIV/0!</v>
      </c>
      <c r="JU80" s="229" t="e">
        <f t="shared" si="361"/>
        <v>#DIV/0!</v>
      </c>
      <c r="JV80" s="229" t="e">
        <f t="shared" si="361"/>
        <v>#DIV/0!</v>
      </c>
      <c r="JW80" s="229" t="e">
        <f t="shared" si="361"/>
        <v>#DIV/0!</v>
      </c>
      <c r="JX80" s="229" t="e">
        <f t="shared" si="361"/>
        <v>#DIV/0!</v>
      </c>
      <c r="JY80" s="229" t="e">
        <f t="shared" si="361"/>
        <v>#DIV/0!</v>
      </c>
      <c r="JZ80" s="229" t="e">
        <f t="shared" si="361"/>
        <v>#DIV/0!</v>
      </c>
      <c r="KA80" s="229" t="e">
        <f t="shared" si="361"/>
        <v>#DIV/0!</v>
      </c>
      <c r="KB80" s="229" t="e">
        <f t="shared" si="361"/>
        <v>#DIV/0!</v>
      </c>
      <c r="KC80" s="229" t="e">
        <f t="shared" si="361"/>
        <v>#DIV/0!</v>
      </c>
      <c r="KD80" s="229" t="e">
        <f t="shared" si="361"/>
        <v>#DIV/0!</v>
      </c>
      <c r="KE80" s="229" t="e">
        <f t="shared" si="361"/>
        <v>#DIV/0!</v>
      </c>
      <c r="KF80" s="229" t="e">
        <f t="shared" si="361"/>
        <v>#DIV/0!</v>
      </c>
      <c r="KG80" s="229" t="e">
        <f t="shared" si="361"/>
        <v>#DIV/0!</v>
      </c>
      <c r="KH80" s="229" t="e">
        <f t="shared" si="361"/>
        <v>#DIV/0!</v>
      </c>
      <c r="KI80" s="229" t="e">
        <f t="shared" si="361"/>
        <v>#DIV/0!</v>
      </c>
      <c r="KJ80" s="229" t="e">
        <f t="shared" si="361"/>
        <v>#DIV/0!</v>
      </c>
      <c r="KK80" s="229" t="e">
        <f t="shared" si="361"/>
        <v>#DIV/0!</v>
      </c>
      <c r="KL80" s="229" t="e">
        <f t="shared" si="361"/>
        <v>#DIV/0!</v>
      </c>
      <c r="KM80" s="229" t="e">
        <f t="shared" si="361"/>
        <v>#DIV/0!</v>
      </c>
      <c r="KN80" s="229" t="e">
        <f t="shared" si="361"/>
        <v>#DIV/0!</v>
      </c>
      <c r="KO80" s="229" t="e">
        <f t="shared" si="361"/>
        <v>#DIV/0!</v>
      </c>
      <c r="KP80" s="229" t="e">
        <f t="shared" si="361"/>
        <v>#DIV/0!</v>
      </c>
      <c r="KQ80" s="229" t="e">
        <f t="shared" si="361"/>
        <v>#DIV/0!</v>
      </c>
      <c r="KR80" s="229" t="e">
        <f t="shared" si="361"/>
        <v>#DIV/0!</v>
      </c>
      <c r="KS80" s="229" t="e">
        <f t="shared" si="361"/>
        <v>#DIV/0!</v>
      </c>
      <c r="KT80" s="229" t="e">
        <f t="shared" si="361"/>
        <v>#DIV/0!</v>
      </c>
      <c r="KU80" s="229" t="e">
        <f t="shared" si="361"/>
        <v>#DIV/0!</v>
      </c>
      <c r="KV80" s="229" t="e">
        <f t="shared" si="361"/>
        <v>#DIV/0!</v>
      </c>
      <c r="KW80" s="229" t="e">
        <f t="shared" si="361"/>
        <v>#DIV/0!</v>
      </c>
      <c r="KX80" s="229" t="e">
        <f t="shared" si="361"/>
        <v>#DIV/0!</v>
      </c>
      <c r="KY80" s="229" t="e">
        <f t="shared" si="361"/>
        <v>#DIV/0!</v>
      </c>
      <c r="KZ80" s="229" t="e">
        <f t="shared" si="361"/>
        <v>#DIV/0!</v>
      </c>
      <c r="LA80" s="229" t="e">
        <f t="shared" si="361"/>
        <v>#DIV/0!</v>
      </c>
      <c r="LB80" s="229" t="e">
        <f t="shared" si="361"/>
        <v>#DIV/0!</v>
      </c>
      <c r="LC80" s="229" t="e">
        <f t="shared" si="361"/>
        <v>#DIV/0!</v>
      </c>
      <c r="LD80" s="229" t="e">
        <f t="shared" ref="LD80:NO80" si="362">LD15/LD$28</f>
        <v>#DIV/0!</v>
      </c>
      <c r="LE80" s="229" t="e">
        <f t="shared" si="362"/>
        <v>#DIV/0!</v>
      </c>
      <c r="LF80" s="229" t="e">
        <f t="shared" si="362"/>
        <v>#DIV/0!</v>
      </c>
      <c r="LG80" s="229" t="e">
        <f t="shared" si="362"/>
        <v>#DIV/0!</v>
      </c>
      <c r="LH80" s="229" t="e">
        <f t="shared" si="362"/>
        <v>#DIV/0!</v>
      </c>
      <c r="LI80" s="229" t="e">
        <f t="shared" si="362"/>
        <v>#DIV/0!</v>
      </c>
      <c r="LJ80" s="229" t="e">
        <f t="shared" si="362"/>
        <v>#DIV/0!</v>
      </c>
      <c r="LK80" s="229" t="e">
        <f t="shared" si="362"/>
        <v>#DIV/0!</v>
      </c>
      <c r="LL80" s="229" t="e">
        <f t="shared" si="362"/>
        <v>#DIV/0!</v>
      </c>
      <c r="LM80" s="229" t="e">
        <f t="shared" si="362"/>
        <v>#DIV/0!</v>
      </c>
      <c r="LN80" s="229" t="e">
        <f t="shared" si="362"/>
        <v>#DIV/0!</v>
      </c>
      <c r="LO80" s="229" t="e">
        <f t="shared" si="362"/>
        <v>#DIV/0!</v>
      </c>
      <c r="LP80" s="229" t="e">
        <f t="shared" si="362"/>
        <v>#DIV/0!</v>
      </c>
      <c r="LQ80" s="229" t="e">
        <f t="shared" si="362"/>
        <v>#DIV/0!</v>
      </c>
      <c r="LR80" s="229" t="e">
        <f t="shared" si="362"/>
        <v>#DIV/0!</v>
      </c>
      <c r="LS80" s="229" t="e">
        <f t="shared" si="362"/>
        <v>#DIV/0!</v>
      </c>
      <c r="LT80" s="229" t="e">
        <f t="shared" si="362"/>
        <v>#DIV/0!</v>
      </c>
      <c r="LU80" s="229" t="e">
        <f t="shared" si="362"/>
        <v>#DIV/0!</v>
      </c>
      <c r="LV80" s="229" t="e">
        <f t="shared" si="362"/>
        <v>#DIV/0!</v>
      </c>
      <c r="LW80" s="229" t="e">
        <f t="shared" si="362"/>
        <v>#DIV/0!</v>
      </c>
      <c r="LX80" s="229" t="e">
        <f t="shared" si="362"/>
        <v>#DIV/0!</v>
      </c>
      <c r="LY80" s="229" t="e">
        <f t="shared" si="362"/>
        <v>#DIV/0!</v>
      </c>
      <c r="LZ80" s="229" t="e">
        <f t="shared" si="362"/>
        <v>#DIV/0!</v>
      </c>
      <c r="MA80" s="229" t="e">
        <f t="shared" si="362"/>
        <v>#DIV/0!</v>
      </c>
      <c r="MB80" s="229" t="e">
        <f t="shared" si="362"/>
        <v>#DIV/0!</v>
      </c>
      <c r="MC80" s="229" t="e">
        <f t="shared" si="362"/>
        <v>#DIV/0!</v>
      </c>
      <c r="MD80" s="229" t="e">
        <f t="shared" si="362"/>
        <v>#DIV/0!</v>
      </c>
      <c r="ME80" s="229" t="e">
        <f t="shared" si="362"/>
        <v>#DIV/0!</v>
      </c>
      <c r="MF80" s="229" t="e">
        <f t="shared" si="362"/>
        <v>#DIV/0!</v>
      </c>
      <c r="MG80" s="229" t="e">
        <f t="shared" si="362"/>
        <v>#DIV/0!</v>
      </c>
      <c r="MH80" s="229" t="e">
        <f t="shared" si="362"/>
        <v>#DIV/0!</v>
      </c>
      <c r="MI80" s="229" t="e">
        <f t="shared" si="362"/>
        <v>#DIV/0!</v>
      </c>
      <c r="MJ80" s="229" t="e">
        <f t="shared" si="362"/>
        <v>#DIV/0!</v>
      </c>
      <c r="MK80" s="229" t="e">
        <f t="shared" si="362"/>
        <v>#DIV/0!</v>
      </c>
      <c r="ML80" s="229" t="e">
        <f t="shared" si="362"/>
        <v>#DIV/0!</v>
      </c>
      <c r="MM80" s="229" t="e">
        <f t="shared" si="362"/>
        <v>#DIV/0!</v>
      </c>
      <c r="MN80" s="229" t="e">
        <f t="shared" si="362"/>
        <v>#DIV/0!</v>
      </c>
      <c r="MO80" s="229" t="e">
        <f t="shared" si="362"/>
        <v>#DIV/0!</v>
      </c>
      <c r="MP80" s="229" t="e">
        <f t="shared" si="362"/>
        <v>#DIV/0!</v>
      </c>
      <c r="MQ80" s="229" t="e">
        <f t="shared" si="362"/>
        <v>#DIV/0!</v>
      </c>
      <c r="MR80" s="229" t="e">
        <f t="shared" si="362"/>
        <v>#DIV/0!</v>
      </c>
      <c r="MS80" s="229" t="e">
        <f t="shared" si="362"/>
        <v>#DIV/0!</v>
      </c>
      <c r="MT80" s="229" t="e">
        <f t="shared" si="362"/>
        <v>#DIV/0!</v>
      </c>
      <c r="MU80" s="229" t="e">
        <f t="shared" si="362"/>
        <v>#DIV/0!</v>
      </c>
      <c r="MV80" s="229" t="e">
        <f t="shared" si="362"/>
        <v>#DIV/0!</v>
      </c>
      <c r="MW80" s="229" t="e">
        <f t="shared" si="362"/>
        <v>#DIV/0!</v>
      </c>
      <c r="MX80" s="229" t="e">
        <f t="shared" si="362"/>
        <v>#DIV/0!</v>
      </c>
      <c r="MY80" s="229" t="e">
        <f t="shared" si="362"/>
        <v>#DIV/0!</v>
      </c>
      <c r="MZ80" s="229" t="e">
        <f t="shared" si="362"/>
        <v>#DIV/0!</v>
      </c>
      <c r="NA80" s="229" t="e">
        <f t="shared" si="362"/>
        <v>#DIV/0!</v>
      </c>
      <c r="NB80" s="229" t="e">
        <f t="shared" si="362"/>
        <v>#DIV/0!</v>
      </c>
      <c r="NC80" s="229" t="e">
        <f t="shared" si="362"/>
        <v>#DIV/0!</v>
      </c>
      <c r="ND80" s="229" t="e">
        <f t="shared" si="362"/>
        <v>#DIV/0!</v>
      </c>
      <c r="NE80" s="229">
        <f t="shared" si="362"/>
        <v>0</v>
      </c>
      <c r="NF80" s="229">
        <f t="shared" si="362"/>
        <v>6.407035175879397E-2</v>
      </c>
      <c r="NG80" s="229">
        <f t="shared" si="362"/>
        <v>0.10558696375124708</v>
      </c>
      <c r="NH80" s="229">
        <f t="shared" si="362"/>
        <v>1.7102202763715966E-2</v>
      </c>
      <c r="NI80" s="229">
        <f t="shared" si="362"/>
        <v>4.2210673089111424E-2</v>
      </c>
      <c r="NJ80" s="229">
        <f t="shared" si="362"/>
        <v>0</v>
      </c>
      <c r="NK80" s="229">
        <f t="shared" si="362"/>
        <v>0.10561622464898596</v>
      </c>
      <c r="NL80" s="229">
        <f t="shared" si="362"/>
        <v>0</v>
      </c>
      <c r="NM80" s="229">
        <f t="shared" si="362"/>
        <v>0</v>
      </c>
      <c r="NN80" s="229">
        <f t="shared" si="362"/>
        <v>4.4057715607445751E-3</v>
      </c>
      <c r="NO80" s="229">
        <f t="shared" si="362"/>
        <v>1.2233622730860301E-2</v>
      </c>
      <c r="NP80" s="229">
        <f t="shared" ref="NP80:OL80" si="363">NP15/NP$28</f>
        <v>0</v>
      </c>
      <c r="NQ80" s="229">
        <f t="shared" si="363"/>
        <v>0</v>
      </c>
      <c r="NR80" s="229">
        <f t="shared" si="363"/>
        <v>2.479732951835956E-2</v>
      </c>
      <c r="NS80" s="229">
        <f t="shared" si="363"/>
        <v>5.3331560047878708E-2</v>
      </c>
      <c r="NT80" s="229">
        <f t="shared" si="363"/>
        <v>0.14130434782608695</v>
      </c>
      <c r="NU80" s="229">
        <f t="shared" si="363"/>
        <v>7.1905274488697518E-2</v>
      </c>
      <c r="NV80" s="229">
        <f t="shared" si="363"/>
        <v>4.0510543840177583E-2</v>
      </c>
      <c r="NW80" s="229">
        <f t="shared" si="363"/>
        <v>0</v>
      </c>
      <c r="NX80" s="229">
        <f t="shared" si="363"/>
        <v>0</v>
      </c>
      <c r="NY80" s="229">
        <f t="shared" si="363"/>
        <v>-0.45065950344104161</v>
      </c>
      <c r="NZ80" s="229">
        <f t="shared" si="363"/>
        <v>-8.0513124040561282E-2</v>
      </c>
      <c r="OA80" s="229">
        <f t="shared" si="363"/>
        <v>3.4693297608898631E-2</v>
      </c>
      <c r="OB80" s="229">
        <f t="shared" si="363"/>
        <v>3.3601220432813286E-2</v>
      </c>
      <c r="OC80" s="229">
        <f t="shared" si="363"/>
        <v>3.5858746915963143E-2</v>
      </c>
      <c r="OD80" s="229">
        <f t="shared" si="363"/>
        <v>3.5858746915963143E-2</v>
      </c>
      <c r="OE80" s="229">
        <f t="shared" si="363"/>
        <v>1</v>
      </c>
      <c r="OF80" s="229" t="e">
        <f t="shared" si="363"/>
        <v>#DIV/0!</v>
      </c>
      <c r="OG80" s="229" t="e">
        <f t="shared" si="363"/>
        <v>#DIV/0!</v>
      </c>
      <c r="OH80" s="229" t="e">
        <f t="shared" si="363"/>
        <v>#DIV/0!</v>
      </c>
      <c r="OI80" s="229" t="e">
        <f t="shared" si="363"/>
        <v>#DIV/0!</v>
      </c>
      <c r="OJ80" s="229" t="e">
        <f t="shared" si="363"/>
        <v>#DIV/0!</v>
      </c>
      <c r="OK80" s="229" t="e">
        <f t="shared" si="363"/>
        <v>#DIV/0!</v>
      </c>
      <c r="OL80" s="229" t="e">
        <f t="shared" si="363"/>
        <v>#DIV/0!</v>
      </c>
      <c r="OM80" s="229"/>
      <c r="ON80" s="229" t="e">
        <f t="shared" si="284"/>
        <v>#DIV/0!</v>
      </c>
      <c r="OO80" s="229" t="e">
        <f t="shared" si="284"/>
        <v>#DIV/0!</v>
      </c>
    </row>
    <row r="81" spans="1:416" x14ac:dyDescent="0.2">
      <c r="A81" s="315"/>
      <c r="B81" s="144" t="s">
        <v>48</v>
      </c>
      <c r="C81" s="145" t="str">
        <f t="shared" ref="C81:AH81" si="364">IFERROR(((C54-B54)/B54),"")</f>
        <v/>
      </c>
      <c r="D81" s="145" t="str">
        <f t="shared" si="364"/>
        <v/>
      </c>
      <c r="E81" s="145" t="str">
        <f t="shared" si="364"/>
        <v/>
      </c>
      <c r="F81" s="145" t="str">
        <f t="shared" si="364"/>
        <v/>
      </c>
      <c r="G81" s="145" t="str">
        <f t="shared" si="364"/>
        <v/>
      </c>
      <c r="H81" s="145" t="str">
        <f t="shared" si="364"/>
        <v/>
      </c>
      <c r="I81" s="145" t="str">
        <f t="shared" si="364"/>
        <v/>
      </c>
      <c r="J81" s="145" t="str">
        <f t="shared" si="364"/>
        <v/>
      </c>
      <c r="K81" s="145" t="str">
        <f t="shared" si="364"/>
        <v/>
      </c>
      <c r="L81" s="145" t="str">
        <f t="shared" si="364"/>
        <v/>
      </c>
      <c r="M81" s="145" t="str">
        <f t="shared" si="364"/>
        <v/>
      </c>
      <c r="N81" s="145" t="str">
        <f t="shared" si="364"/>
        <v/>
      </c>
      <c r="O81" s="145" t="str">
        <f t="shared" si="364"/>
        <v/>
      </c>
      <c r="P81" s="145" t="str">
        <f t="shared" si="364"/>
        <v/>
      </c>
      <c r="Q81" s="145" t="str">
        <f t="shared" si="364"/>
        <v/>
      </c>
      <c r="R81" s="145" t="str">
        <f t="shared" si="364"/>
        <v/>
      </c>
      <c r="S81" s="145" t="str">
        <f t="shared" si="364"/>
        <v/>
      </c>
      <c r="T81" s="145" t="str">
        <f t="shared" si="364"/>
        <v/>
      </c>
      <c r="U81" s="145" t="str">
        <f t="shared" si="364"/>
        <v/>
      </c>
      <c r="V81" s="145" t="str">
        <f t="shared" si="364"/>
        <v/>
      </c>
      <c r="W81" s="145" t="str">
        <f t="shared" si="364"/>
        <v/>
      </c>
      <c r="X81" s="145" t="str">
        <f t="shared" si="364"/>
        <v/>
      </c>
      <c r="Y81" s="145" t="str">
        <f t="shared" si="364"/>
        <v/>
      </c>
      <c r="Z81" s="145" t="str">
        <f t="shared" si="364"/>
        <v/>
      </c>
      <c r="AA81" s="145" t="str">
        <f t="shared" si="364"/>
        <v/>
      </c>
      <c r="AB81" s="145" t="str">
        <f t="shared" si="364"/>
        <v/>
      </c>
      <c r="AC81" s="145" t="str">
        <f t="shared" si="364"/>
        <v/>
      </c>
      <c r="AD81" s="145" t="str">
        <f t="shared" si="364"/>
        <v/>
      </c>
      <c r="AE81" s="145" t="str">
        <f t="shared" si="364"/>
        <v/>
      </c>
      <c r="AF81" s="145" t="str">
        <f t="shared" si="364"/>
        <v/>
      </c>
      <c r="AG81" s="145" t="str">
        <f t="shared" si="364"/>
        <v/>
      </c>
      <c r="AH81" s="145" t="str">
        <f t="shared" si="364"/>
        <v/>
      </c>
      <c r="AI81" s="145" t="str">
        <f t="shared" ref="AI81:BN81" si="365">IFERROR(((AI54-AH54)/AH54),"")</f>
        <v/>
      </c>
      <c r="AJ81" s="145" t="str">
        <f t="shared" si="365"/>
        <v/>
      </c>
      <c r="AK81" s="145" t="str">
        <f t="shared" si="365"/>
        <v/>
      </c>
      <c r="AL81" s="145" t="str">
        <f t="shared" si="365"/>
        <v/>
      </c>
      <c r="AM81" s="145" t="str">
        <f t="shared" si="365"/>
        <v/>
      </c>
      <c r="AN81" s="145" t="str">
        <f t="shared" si="365"/>
        <v/>
      </c>
      <c r="AO81" s="145" t="str">
        <f t="shared" si="365"/>
        <v/>
      </c>
      <c r="AP81" s="145" t="str">
        <f t="shared" si="365"/>
        <v/>
      </c>
      <c r="AQ81" s="145" t="str">
        <f t="shared" si="365"/>
        <v/>
      </c>
      <c r="AR81" s="145" t="str">
        <f t="shared" si="365"/>
        <v/>
      </c>
      <c r="AS81" s="145" t="str">
        <f t="shared" si="365"/>
        <v/>
      </c>
      <c r="AT81" s="145" t="str">
        <f t="shared" si="365"/>
        <v/>
      </c>
      <c r="AU81" s="145" t="str">
        <f t="shared" si="365"/>
        <v/>
      </c>
      <c r="AV81" s="145" t="str">
        <f t="shared" si="365"/>
        <v/>
      </c>
      <c r="AW81" s="145" t="str">
        <f t="shared" si="365"/>
        <v/>
      </c>
      <c r="AX81" s="145" t="str">
        <f t="shared" si="365"/>
        <v/>
      </c>
      <c r="AY81" s="145" t="str">
        <f t="shared" si="365"/>
        <v/>
      </c>
      <c r="AZ81" s="145" t="str">
        <f t="shared" si="365"/>
        <v/>
      </c>
      <c r="BA81" s="145" t="str">
        <f t="shared" si="365"/>
        <v/>
      </c>
      <c r="BB81" s="145" t="str">
        <f t="shared" si="365"/>
        <v/>
      </c>
      <c r="BC81" s="145" t="str">
        <f t="shared" si="365"/>
        <v/>
      </c>
      <c r="BD81" s="145" t="str">
        <f t="shared" si="365"/>
        <v/>
      </c>
      <c r="BE81" s="145" t="str">
        <f t="shared" si="365"/>
        <v/>
      </c>
      <c r="BF81" s="145" t="str">
        <f t="shared" si="365"/>
        <v/>
      </c>
      <c r="BG81" s="145" t="str">
        <f t="shared" si="365"/>
        <v/>
      </c>
      <c r="BH81" s="145" t="str">
        <f t="shared" si="365"/>
        <v/>
      </c>
      <c r="BI81" s="145" t="str">
        <f t="shared" si="365"/>
        <v/>
      </c>
      <c r="BJ81" s="145" t="str">
        <f t="shared" si="365"/>
        <v/>
      </c>
      <c r="BK81" s="145" t="str">
        <f t="shared" si="365"/>
        <v/>
      </c>
      <c r="BL81" s="145" t="str">
        <f t="shared" si="365"/>
        <v/>
      </c>
      <c r="BM81" s="145" t="str">
        <f t="shared" si="365"/>
        <v/>
      </c>
      <c r="BN81" s="145" t="str">
        <f t="shared" si="365"/>
        <v/>
      </c>
      <c r="BO81" s="145" t="str">
        <f t="shared" ref="BO81:CT81" si="366">IFERROR(((BO54-BN54)/BN54),"")</f>
        <v/>
      </c>
      <c r="BP81" s="145" t="str">
        <f t="shared" si="366"/>
        <v/>
      </c>
      <c r="BQ81" s="145" t="str">
        <f t="shared" si="366"/>
        <v/>
      </c>
      <c r="BR81" s="145" t="str">
        <f t="shared" si="366"/>
        <v/>
      </c>
      <c r="BS81" s="145" t="str">
        <f t="shared" si="366"/>
        <v/>
      </c>
      <c r="BT81" s="145" t="str">
        <f t="shared" si="366"/>
        <v/>
      </c>
      <c r="BU81" s="145" t="str">
        <f t="shared" si="366"/>
        <v/>
      </c>
      <c r="BV81" s="145" t="str">
        <f t="shared" si="366"/>
        <v/>
      </c>
      <c r="BW81" s="145" t="str">
        <f t="shared" si="366"/>
        <v/>
      </c>
      <c r="BX81" s="145" t="str">
        <f t="shared" si="366"/>
        <v/>
      </c>
      <c r="BY81" s="145" t="str">
        <f t="shared" si="366"/>
        <v/>
      </c>
      <c r="BZ81" s="145" t="str">
        <f t="shared" si="366"/>
        <v/>
      </c>
      <c r="CA81" s="145" t="str">
        <f t="shared" si="366"/>
        <v/>
      </c>
      <c r="CB81" s="145" t="str">
        <f t="shared" si="366"/>
        <v/>
      </c>
      <c r="CC81" s="145" t="str">
        <f t="shared" si="366"/>
        <v/>
      </c>
      <c r="CD81" s="145" t="str">
        <f t="shared" si="366"/>
        <v/>
      </c>
      <c r="CE81" s="145" t="str">
        <f t="shared" si="366"/>
        <v/>
      </c>
      <c r="CF81" s="145" t="str">
        <f t="shared" si="366"/>
        <v/>
      </c>
      <c r="CG81" s="145" t="str">
        <f t="shared" si="366"/>
        <v/>
      </c>
      <c r="CH81" s="145" t="str">
        <f t="shared" si="366"/>
        <v/>
      </c>
      <c r="CI81" s="145" t="str">
        <f t="shared" si="366"/>
        <v/>
      </c>
      <c r="CJ81" s="145" t="str">
        <f t="shared" si="366"/>
        <v/>
      </c>
      <c r="CK81" s="145" t="str">
        <f t="shared" si="366"/>
        <v/>
      </c>
      <c r="CL81" s="145" t="str">
        <f t="shared" si="366"/>
        <v/>
      </c>
      <c r="CM81" s="145" t="str">
        <f t="shared" si="366"/>
        <v/>
      </c>
      <c r="CN81" s="145" t="str">
        <f t="shared" si="366"/>
        <v/>
      </c>
      <c r="CO81" s="145" t="str">
        <f t="shared" si="366"/>
        <v/>
      </c>
      <c r="CP81" s="145" t="str">
        <f t="shared" si="366"/>
        <v/>
      </c>
      <c r="CQ81" s="145" t="str">
        <f t="shared" si="366"/>
        <v/>
      </c>
      <c r="CR81" s="145" t="str">
        <f t="shared" si="366"/>
        <v/>
      </c>
      <c r="CS81" s="145" t="str">
        <f t="shared" si="366"/>
        <v/>
      </c>
      <c r="CT81" s="145" t="str">
        <f t="shared" si="366"/>
        <v/>
      </c>
      <c r="CU81" s="145" t="str">
        <f t="shared" ref="CU81:DS81" si="367">IFERROR(((CU54-CT54)/CT54),"")</f>
        <v/>
      </c>
      <c r="CV81" s="145" t="str">
        <f t="shared" si="367"/>
        <v/>
      </c>
      <c r="CW81" s="145" t="str">
        <f t="shared" si="367"/>
        <v/>
      </c>
      <c r="CX81" s="145" t="str">
        <f t="shared" si="367"/>
        <v/>
      </c>
      <c r="CY81" s="145" t="str">
        <f t="shared" si="367"/>
        <v/>
      </c>
      <c r="CZ81" s="145" t="str">
        <f t="shared" si="367"/>
        <v/>
      </c>
      <c r="DA81" s="145" t="str">
        <f t="shared" si="367"/>
        <v/>
      </c>
      <c r="DB81" s="145" t="str">
        <f t="shared" si="367"/>
        <v/>
      </c>
      <c r="DC81" s="145" t="str">
        <f t="shared" si="367"/>
        <v/>
      </c>
      <c r="DD81" s="145" t="str">
        <f t="shared" si="367"/>
        <v/>
      </c>
      <c r="DE81" s="145" t="str">
        <f t="shared" si="367"/>
        <v/>
      </c>
      <c r="DF81" s="145" t="str">
        <f t="shared" si="367"/>
        <v/>
      </c>
      <c r="DG81" s="145" t="str">
        <f t="shared" si="367"/>
        <v/>
      </c>
      <c r="DH81" s="145" t="str">
        <f t="shared" si="367"/>
        <v/>
      </c>
      <c r="DI81" s="145" t="str">
        <f t="shared" si="367"/>
        <v/>
      </c>
      <c r="DJ81" s="145" t="str">
        <f t="shared" si="367"/>
        <v/>
      </c>
      <c r="DK81" s="145" t="str">
        <f t="shared" si="367"/>
        <v/>
      </c>
      <c r="DL81" s="145" t="str">
        <f t="shared" si="367"/>
        <v/>
      </c>
      <c r="DM81" s="145" t="str">
        <f t="shared" si="367"/>
        <v/>
      </c>
      <c r="DN81" s="145" t="str">
        <f t="shared" si="367"/>
        <v/>
      </c>
      <c r="DO81" s="145" t="str">
        <f t="shared" si="367"/>
        <v/>
      </c>
      <c r="DP81" s="145" t="str">
        <f t="shared" si="367"/>
        <v/>
      </c>
      <c r="DQ81" s="145" t="str">
        <f t="shared" si="367"/>
        <v/>
      </c>
      <c r="DR81" s="145" t="str">
        <f t="shared" si="367"/>
        <v/>
      </c>
      <c r="DS81" s="146" t="str">
        <f t="shared" si="367"/>
        <v/>
      </c>
      <c r="DT81" s="147" t="e">
        <f t="shared" ref="DT81:GE81" si="368">DT16/DT$28</f>
        <v>#DIV/0!</v>
      </c>
      <c r="DU81" s="145" t="e">
        <f t="shared" si="368"/>
        <v>#DIV/0!</v>
      </c>
      <c r="DV81" s="145" t="e">
        <f t="shared" si="368"/>
        <v>#DIV/0!</v>
      </c>
      <c r="DW81" s="145" t="e">
        <f t="shared" si="368"/>
        <v>#DIV/0!</v>
      </c>
      <c r="DX81" s="145" t="e">
        <f t="shared" si="368"/>
        <v>#DIV/0!</v>
      </c>
      <c r="DY81" s="145" t="e">
        <f t="shared" si="368"/>
        <v>#DIV/0!</v>
      </c>
      <c r="DZ81" s="145" t="e">
        <f t="shared" si="368"/>
        <v>#DIV/0!</v>
      </c>
      <c r="EA81" s="145" t="e">
        <f t="shared" si="368"/>
        <v>#DIV/0!</v>
      </c>
      <c r="EB81" s="145" t="e">
        <f t="shared" si="368"/>
        <v>#DIV/0!</v>
      </c>
      <c r="EC81" s="145" t="e">
        <f t="shared" si="368"/>
        <v>#DIV/0!</v>
      </c>
      <c r="ED81" s="145" t="e">
        <f t="shared" si="368"/>
        <v>#DIV/0!</v>
      </c>
      <c r="EE81" s="145" t="e">
        <f t="shared" si="368"/>
        <v>#DIV/0!</v>
      </c>
      <c r="EF81" s="145" t="e">
        <f t="shared" si="368"/>
        <v>#DIV/0!</v>
      </c>
      <c r="EG81" s="145" t="e">
        <f t="shared" si="368"/>
        <v>#DIV/0!</v>
      </c>
      <c r="EH81" s="145" t="e">
        <f t="shared" si="368"/>
        <v>#DIV/0!</v>
      </c>
      <c r="EI81" s="145" t="e">
        <f t="shared" si="368"/>
        <v>#DIV/0!</v>
      </c>
      <c r="EJ81" s="145" t="e">
        <f t="shared" si="368"/>
        <v>#DIV/0!</v>
      </c>
      <c r="EK81" s="145" t="e">
        <f t="shared" si="368"/>
        <v>#DIV/0!</v>
      </c>
      <c r="EL81" s="145" t="e">
        <f t="shared" si="368"/>
        <v>#DIV/0!</v>
      </c>
      <c r="EM81" s="145" t="e">
        <f t="shared" si="368"/>
        <v>#DIV/0!</v>
      </c>
      <c r="EN81" s="145" t="e">
        <f t="shared" si="368"/>
        <v>#DIV/0!</v>
      </c>
      <c r="EO81" s="145" t="e">
        <f t="shared" si="368"/>
        <v>#DIV/0!</v>
      </c>
      <c r="EP81" s="145" t="e">
        <f t="shared" si="368"/>
        <v>#DIV/0!</v>
      </c>
      <c r="EQ81" s="145" t="e">
        <f t="shared" si="368"/>
        <v>#DIV/0!</v>
      </c>
      <c r="ER81" s="145" t="e">
        <f t="shared" si="368"/>
        <v>#DIV/0!</v>
      </c>
      <c r="ES81" s="145" t="e">
        <f t="shared" si="368"/>
        <v>#DIV/0!</v>
      </c>
      <c r="ET81" s="145" t="e">
        <f t="shared" si="368"/>
        <v>#DIV/0!</v>
      </c>
      <c r="EU81" s="145" t="e">
        <f t="shared" si="368"/>
        <v>#DIV/0!</v>
      </c>
      <c r="EV81" s="145" t="e">
        <f t="shared" si="368"/>
        <v>#DIV/0!</v>
      </c>
      <c r="EW81" s="145" t="e">
        <f t="shared" si="368"/>
        <v>#DIV/0!</v>
      </c>
      <c r="EX81" s="145" t="e">
        <f t="shared" si="368"/>
        <v>#DIV/0!</v>
      </c>
      <c r="EY81" s="145" t="e">
        <f t="shared" si="368"/>
        <v>#DIV/0!</v>
      </c>
      <c r="EZ81" s="145" t="e">
        <f t="shared" si="368"/>
        <v>#DIV/0!</v>
      </c>
      <c r="FA81" s="145" t="e">
        <f t="shared" si="368"/>
        <v>#DIV/0!</v>
      </c>
      <c r="FB81" s="145" t="e">
        <f t="shared" si="368"/>
        <v>#DIV/0!</v>
      </c>
      <c r="FC81" s="145" t="e">
        <f t="shared" si="368"/>
        <v>#DIV/0!</v>
      </c>
      <c r="FD81" s="145" t="e">
        <f t="shared" si="368"/>
        <v>#DIV/0!</v>
      </c>
      <c r="FE81" s="145" t="e">
        <f t="shared" si="368"/>
        <v>#DIV/0!</v>
      </c>
      <c r="FF81" s="145" t="e">
        <f t="shared" si="368"/>
        <v>#DIV/0!</v>
      </c>
      <c r="FG81" s="145" t="e">
        <f t="shared" si="368"/>
        <v>#DIV/0!</v>
      </c>
      <c r="FH81" s="145" t="e">
        <f t="shared" si="368"/>
        <v>#DIV/0!</v>
      </c>
      <c r="FI81" s="145" t="e">
        <f t="shared" si="368"/>
        <v>#DIV/0!</v>
      </c>
      <c r="FJ81" s="145" t="e">
        <f t="shared" si="368"/>
        <v>#DIV/0!</v>
      </c>
      <c r="FK81" s="145" t="e">
        <f t="shared" si="368"/>
        <v>#DIV/0!</v>
      </c>
      <c r="FL81" s="145" t="e">
        <f t="shared" si="368"/>
        <v>#DIV/0!</v>
      </c>
      <c r="FM81" s="145" t="e">
        <f t="shared" si="368"/>
        <v>#DIV/0!</v>
      </c>
      <c r="FN81" s="145" t="e">
        <f t="shared" si="368"/>
        <v>#DIV/0!</v>
      </c>
      <c r="FO81" s="145" t="e">
        <f t="shared" si="368"/>
        <v>#DIV/0!</v>
      </c>
      <c r="FP81" s="145" t="e">
        <f t="shared" si="368"/>
        <v>#DIV/0!</v>
      </c>
      <c r="FQ81" s="145" t="e">
        <f t="shared" si="368"/>
        <v>#DIV/0!</v>
      </c>
      <c r="FR81" s="145" t="e">
        <f t="shared" si="368"/>
        <v>#DIV/0!</v>
      </c>
      <c r="FS81" s="145" t="e">
        <f t="shared" si="368"/>
        <v>#DIV/0!</v>
      </c>
      <c r="FT81" s="146" t="e">
        <f t="shared" si="368"/>
        <v>#DIV/0!</v>
      </c>
      <c r="FU81" s="146" t="e">
        <f t="shared" si="368"/>
        <v>#DIV/0!</v>
      </c>
      <c r="FV81" s="146" t="e">
        <f t="shared" si="368"/>
        <v>#DIV/0!</v>
      </c>
      <c r="FW81" s="146" t="e">
        <f t="shared" si="368"/>
        <v>#DIV/0!</v>
      </c>
      <c r="FX81" s="146" t="e">
        <f t="shared" si="368"/>
        <v>#DIV/0!</v>
      </c>
      <c r="FY81" s="146" t="e">
        <f t="shared" si="368"/>
        <v>#DIV/0!</v>
      </c>
      <c r="FZ81" s="146" t="e">
        <f t="shared" si="368"/>
        <v>#DIV/0!</v>
      </c>
      <c r="GA81" s="224" t="e">
        <f t="shared" si="368"/>
        <v>#DIV/0!</v>
      </c>
      <c r="GB81" s="146" t="e">
        <f t="shared" si="368"/>
        <v>#DIV/0!</v>
      </c>
      <c r="GC81" s="146" t="e">
        <f t="shared" si="368"/>
        <v>#DIV/0!</v>
      </c>
      <c r="GD81" s="146" t="e">
        <f t="shared" si="368"/>
        <v>#DIV/0!</v>
      </c>
      <c r="GE81" s="146" t="e">
        <f t="shared" si="368"/>
        <v>#DIV/0!</v>
      </c>
      <c r="GF81" s="146" t="e">
        <f t="shared" ref="GF81:IQ81" si="369">GF16/GF$28</f>
        <v>#DIV/0!</v>
      </c>
      <c r="GG81" s="146" t="e">
        <f t="shared" si="369"/>
        <v>#DIV/0!</v>
      </c>
      <c r="GH81" s="146" t="e">
        <f t="shared" si="369"/>
        <v>#DIV/0!</v>
      </c>
      <c r="GI81" s="146" t="e">
        <f t="shared" si="369"/>
        <v>#DIV/0!</v>
      </c>
      <c r="GJ81" s="146" t="e">
        <f t="shared" si="369"/>
        <v>#DIV/0!</v>
      </c>
      <c r="GK81" s="146" t="e">
        <f t="shared" si="369"/>
        <v>#DIV/0!</v>
      </c>
      <c r="GL81" s="146" t="e">
        <f t="shared" si="369"/>
        <v>#DIV/0!</v>
      </c>
      <c r="GM81" s="146" t="e">
        <f t="shared" si="369"/>
        <v>#DIV/0!</v>
      </c>
      <c r="GN81" s="146" t="e">
        <f t="shared" si="369"/>
        <v>#DIV/0!</v>
      </c>
      <c r="GO81" s="146" t="e">
        <f t="shared" si="369"/>
        <v>#DIV/0!</v>
      </c>
      <c r="GP81" s="146" t="e">
        <f t="shared" si="369"/>
        <v>#DIV/0!</v>
      </c>
      <c r="GQ81" s="146" t="e">
        <f t="shared" si="369"/>
        <v>#DIV/0!</v>
      </c>
      <c r="GR81" s="146" t="e">
        <f t="shared" si="369"/>
        <v>#DIV/0!</v>
      </c>
      <c r="GS81" s="146" t="e">
        <f t="shared" si="369"/>
        <v>#DIV/0!</v>
      </c>
      <c r="GT81" s="146" t="e">
        <f t="shared" si="369"/>
        <v>#DIV/0!</v>
      </c>
      <c r="GU81" s="146" t="e">
        <f t="shared" si="369"/>
        <v>#DIV/0!</v>
      </c>
      <c r="GV81" s="146" t="e">
        <f t="shared" si="369"/>
        <v>#DIV/0!</v>
      </c>
      <c r="GW81" s="146" t="e">
        <f t="shared" si="369"/>
        <v>#DIV/0!</v>
      </c>
      <c r="GX81" s="146" t="e">
        <f t="shared" si="369"/>
        <v>#DIV/0!</v>
      </c>
      <c r="GY81" s="146" t="e">
        <f t="shared" si="369"/>
        <v>#DIV/0!</v>
      </c>
      <c r="GZ81" s="146" t="e">
        <f t="shared" si="369"/>
        <v>#DIV/0!</v>
      </c>
      <c r="HA81" s="146" t="e">
        <f t="shared" si="369"/>
        <v>#DIV/0!</v>
      </c>
      <c r="HB81" s="146" t="e">
        <f t="shared" si="369"/>
        <v>#DIV/0!</v>
      </c>
      <c r="HC81" s="146" t="e">
        <f t="shared" si="369"/>
        <v>#DIV/0!</v>
      </c>
      <c r="HD81" s="146" t="e">
        <f t="shared" si="369"/>
        <v>#DIV/0!</v>
      </c>
      <c r="HE81" s="146" t="e">
        <f t="shared" si="369"/>
        <v>#DIV/0!</v>
      </c>
      <c r="HF81" s="146" t="e">
        <f t="shared" si="369"/>
        <v>#DIV/0!</v>
      </c>
      <c r="HG81" s="146" t="e">
        <f t="shared" si="369"/>
        <v>#DIV/0!</v>
      </c>
      <c r="HH81" s="146" t="e">
        <f t="shared" si="369"/>
        <v>#DIV/0!</v>
      </c>
      <c r="HI81" s="146" t="e">
        <f t="shared" si="369"/>
        <v>#DIV/0!</v>
      </c>
      <c r="HJ81" s="146" t="e">
        <f t="shared" si="369"/>
        <v>#DIV/0!</v>
      </c>
      <c r="HK81" s="146" t="e">
        <f t="shared" si="369"/>
        <v>#DIV/0!</v>
      </c>
      <c r="HL81" s="146" t="e">
        <f t="shared" si="369"/>
        <v>#DIV/0!</v>
      </c>
      <c r="HM81" s="146" t="e">
        <f t="shared" si="369"/>
        <v>#DIV/0!</v>
      </c>
      <c r="HN81" s="146" t="e">
        <f t="shared" si="369"/>
        <v>#DIV/0!</v>
      </c>
      <c r="HO81" s="146" t="e">
        <f t="shared" si="369"/>
        <v>#DIV/0!</v>
      </c>
      <c r="HP81" s="146" t="e">
        <f t="shared" si="369"/>
        <v>#DIV/0!</v>
      </c>
      <c r="HQ81" s="146" t="e">
        <f t="shared" si="369"/>
        <v>#DIV/0!</v>
      </c>
      <c r="HR81" s="146" t="e">
        <f t="shared" si="369"/>
        <v>#DIV/0!</v>
      </c>
      <c r="HS81" s="146" t="e">
        <f t="shared" si="369"/>
        <v>#DIV/0!</v>
      </c>
      <c r="HT81" s="146" t="e">
        <f t="shared" si="369"/>
        <v>#DIV/0!</v>
      </c>
      <c r="HU81" s="146" t="e">
        <f t="shared" si="369"/>
        <v>#DIV/0!</v>
      </c>
      <c r="HV81" s="146" t="e">
        <f t="shared" si="369"/>
        <v>#DIV/0!</v>
      </c>
      <c r="HW81" s="146" t="e">
        <f t="shared" si="369"/>
        <v>#DIV/0!</v>
      </c>
      <c r="HX81" s="146" t="e">
        <f t="shared" si="369"/>
        <v>#DIV/0!</v>
      </c>
      <c r="HY81" s="146" t="e">
        <f t="shared" si="369"/>
        <v>#DIV/0!</v>
      </c>
      <c r="HZ81" s="146" t="e">
        <f t="shared" si="369"/>
        <v>#DIV/0!</v>
      </c>
      <c r="IA81" s="146" t="e">
        <f t="shared" si="369"/>
        <v>#DIV/0!</v>
      </c>
      <c r="IB81" s="146" t="e">
        <f t="shared" si="369"/>
        <v>#DIV/0!</v>
      </c>
      <c r="IC81" s="146" t="e">
        <f t="shared" si="369"/>
        <v>#DIV/0!</v>
      </c>
      <c r="ID81" s="146" t="e">
        <f t="shared" si="369"/>
        <v>#DIV/0!</v>
      </c>
      <c r="IE81" s="146" t="e">
        <f t="shared" si="369"/>
        <v>#DIV/0!</v>
      </c>
      <c r="IF81" s="146" t="e">
        <f t="shared" si="369"/>
        <v>#DIV/0!</v>
      </c>
      <c r="IG81" s="146" t="e">
        <f t="shared" si="369"/>
        <v>#DIV/0!</v>
      </c>
      <c r="IH81" s="146" t="e">
        <f t="shared" si="369"/>
        <v>#DIV/0!</v>
      </c>
      <c r="II81" s="146" t="e">
        <f t="shared" si="369"/>
        <v>#DIV/0!</v>
      </c>
      <c r="IJ81" s="146" t="e">
        <f t="shared" si="369"/>
        <v>#DIV/0!</v>
      </c>
      <c r="IK81" s="146" t="e">
        <f t="shared" si="369"/>
        <v>#DIV/0!</v>
      </c>
      <c r="IL81" s="146" t="e">
        <f t="shared" si="369"/>
        <v>#DIV/0!</v>
      </c>
      <c r="IM81" s="203" t="e">
        <f t="shared" si="369"/>
        <v>#DIV/0!</v>
      </c>
      <c r="IN81" s="146" t="e">
        <f t="shared" si="369"/>
        <v>#DIV/0!</v>
      </c>
      <c r="IO81" s="146" t="e">
        <f t="shared" si="369"/>
        <v>#DIV/0!</v>
      </c>
      <c r="IP81" s="146" t="e">
        <f t="shared" si="369"/>
        <v>#DIV/0!</v>
      </c>
      <c r="IQ81" s="146" t="e">
        <f t="shared" si="369"/>
        <v>#DIV/0!</v>
      </c>
      <c r="IR81" s="146" t="e">
        <f t="shared" ref="IR81:LC81" si="370">IR16/IR$28</f>
        <v>#DIV/0!</v>
      </c>
      <c r="IS81" s="146" t="e">
        <f t="shared" si="370"/>
        <v>#DIV/0!</v>
      </c>
      <c r="IT81" s="146" t="e">
        <f t="shared" si="370"/>
        <v>#DIV/0!</v>
      </c>
      <c r="IU81" s="146" t="e">
        <f t="shared" si="370"/>
        <v>#DIV/0!</v>
      </c>
      <c r="IV81" s="146" t="e">
        <f t="shared" si="370"/>
        <v>#DIV/0!</v>
      </c>
      <c r="IW81" s="146" t="e">
        <f t="shared" si="370"/>
        <v>#DIV/0!</v>
      </c>
      <c r="IX81" s="146" t="e">
        <f t="shared" si="370"/>
        <v>#DIV/0!</v>
      </c>
      <c r="IY81" s="146" t="e">
        <f t="shared" si="370"/>
        <v>#DIV/0!</v>
      </c>
      <c r="IZ81" s="146" t="e">
        <f t="shared" si="370"/>
        <v>#DIV/0!</v>
      </c>
      <c r="JA81" s="146" t="e">
        <f t="shared" si="370"/>
        <v>#DIV/0!</v>
      </c>
      <c r="JB81" s="146" t="e">
        <f t="shared" si="370"/>
        <v>#DIV/0!</v>
      </c>
      <c r="JC81" s="146" t="e">
        <f t="shared" si="370"/>
        <v>#DIV/0!</v>
      </c>
      <c r="JD81" s="146" t="e">
        <f t="shared" si="370"/>
        <v>#DIV/0!</v>
      </c>
      <c r="JE81" s="146" t="e">
        <f t="shared" si="370"/>
        <v>#DIV/0!</v>
      </c>
      <c r="JF81" s="146" t="e">
        <f t="shared" si="370"/>
        <v>#DIV/0!</v>
      </c>
      <c r="JG81" s="146" t="e">
        <f t="shared" si="370"/>
        <v>#DIV/0!</v>
      </c>
      <c r="JH81" s="146" t="e">
        <f t="shared" si="370"/>
        <v>#DIV/0!</v>
      </c>
      <c r="JI81" s="146" t="e">
        <f t="shared" si="370"/>
        <v>#DIV/0!</v>
      </c>
      <c r="JJ81" s="146" t="e">
        <f t="shared" si="370"/>
        <v>#DIV/0!</v>
      </c>
      <c r="JK81" s="146" t="e">
        <f t="shared" si="370"/>
        <v>#DIV/0!</v>
      </c>
      <c r="JL81" s="146" t="e">
        <f t="shared" si="370"/>
        <v>#DIV/0!</v>
      </c>
      <c r="JM81" s="146" t="e">
        <f t="shared" si="370"/>
        <v>#DIV/0!</v>
      </c>
      <c r="JN81" s="146" t="e">
        <f t="shared" si="370"/>
        <v>#DIV/0!</v>
      </c>
      <c r="JO81" s="146" t="e">
        <f t="shared" si="370"/>
        <v>#DIV/0!</v>
      </c>
      <c r="JP81" s="229" t="e">
        <f t="shared" si="370"/>
        <v>#DIV/0!</v>
      </c>
      <c r="JQ81" s="146" t="e">
        <f t="shared" si="370"/>
        <v>#DIV/0!</v>
      </c>
      <c r="JR81" s="146" t="e">
        <f t="shared" si="370"/>
        <v>#DIV/0!</v>
      </c>
      <c r="JS81" s="146" t="e">
        <f t="shared" si="370"/>
        <v>#DIV/0!</v>
      </c>
      <c r="JT81" s="146" t="e">
        <f t="shared" si="370"/>
        <v>#DIV/0!</v>
      </c>
      <c r="JU81" s="146" t="e">
        <f t="shared" si="370"/>
        <v>#DIV/0!</v>
      </c>
      <c r="JV81" s="146" t="e">
        <f t="shared" si="370"/>
        <v>#DIV/0!</v>
      </c>
      <c r="JW81" s="146" t="e">
        <f t="shared" si="370"/>
        <v>#DIV/0!</v>
      </c>
      <c r="JX81" s="146" t="e">
        <f t="shared" si="370"/>
        <v>#DIV/0!</v>
      </c>
      <c r="JY81" s="146" t="e">
        <f t="shared" si="370"/>
        <v>#DIV/0!</v>
      </c>
      <c r="JZ81" s="146" t="e">
        <f t="shared" si="370"/>
        <v>#DIV/0!</v>
      </c>
      <c r="KA81" s="146" t="e">
        <f t="shared" si="370"/>
        <v>#DIV/0!</v>
      </c>
      <c r="KB81" s="146" t="e">
        <f t="shared" si="370"/>
        <v>#DIV/0!</v>
      </c>
      <c r="KC81" s="146" t="e">
        <f t="shared" si="370"/>
        <v>#DIV/0!</v>
      </c>
      <c r="KD81" s="146" t="e">
        <f t="shared" si="370"/>
        <v>#DIV/0!</v>
      </c>
      <c r="KE81" s="146" t="e">
        <f t="shared" si="370"/>
        <v>#DIV/0!</v>
      </c>
      <c r="KF81" s="146" t="e">
        <f t="shared" si="370"/>
        <v>#DIV/0!</v>
      </c>
      <c r="KG81" s="146" t="e">
        <f t="shared" si="370"/>
        <v>#DIV/0!</v>
      </c>
      <c r="KH81" s="146" t="e">
        <f t="shared" si="370"/>
        <v>#DIV/0!</v>
      </c>
      <c r="KI81" s="146" t="e">
        <f t="shared" si="370"/>
        <v>#DIV/0!</v>
      </c>
      <c r="KJ81" s="146" t="e">
        <f t="shared" si="370"/>
        <v>#DIV/0!</v>
      </c>
      <c r="KK81" s="146" t="e">
        <f t="shared" si="370"/>
        <v>#DIV/0!</v>
      </c>
      <c r="KL81" s="146" t="e">
        <f t="shared" si="370"/>
        <v>#DIV/0!</v>
      </c>
      <c r="KM81" s="146" t="e">
        <f t="shared" si="370"/>
        <v>#DIV/0!</v>
      </c>
      <c r="KN81" s="146" t="e">
        <f t="shared" si="370"/>
        <v>#DIV/0!</v>
      </c>
      <c r="KO81" s="146" t="e">
        <f t="shared" si="370"/>
        <v>#DIV/0!</v>
      </c>
      <c r="KP81" s="146" t="e">
        <f t="shared" si="370"/>
        <v>#DIV/0!</v>
      </c>
      <c r="KQ81" s="146" t="e">
        <f t="shared" si="370"/>
        <v>#DIV/0!</v>
      </c>
      <c r="KR81" s="146" t="e">
        <f t="shared" si="370"/>
        <v>#DIV/0!</v>
      </c>
      <c r="KS81" s="146" t="e">
        <f t="shared" si="370"/>
        <v>#DIV/0!</v>
      </c>
      <c r="KT81" s="146" t="e">
        <f t="shared" si="370"/>
        <v>#DIV/0!</v>
      </c>
      <c r="KU81" s="146" t="e">
        <f t="shared" si="370"/>
        <v>#DIV/0!</v>
      </c>
      <c r="KV81" s="146" t="e">
        <f t="shared" si="370"/>
        <v>#DIV/0!</v>
      </c>
      <c r="KW81" s="146" t="e">
        <f t="shared" si="370"/>
        <v>#DIV/0!</v>
      </c>
      <c r="KX81" s="146" t="e">
        <f t="shared" si="370"/>
        <v>#DIV/0!</v>
      </c>
      <c r="KY81" s="146" t="e">
        <f t="shared" si="370"/>
        <v>#DIV/0!</v>
      </c>
      <c r="KZ81" s="146" t="e">
        <f t="shared" si="370"/>
        <v>#DIV/0!</v>
      </c>
      <c r="LA81" s="146" t="e">
        <f t="shared" si="370"/>
        <v>#DIV/0!</v>
      </c>
      <c r="LB81" s="146" t="e">
        <f t="shared" si="370"/>
        <v>#DIV/0!</v>
      </c>
      <c r="LC81" s="146" t="e">
        <f t="shared" si="370"/>
        <v>#DIV/0!</v>
      </c>
      <c r="LD81" s="146" t="e">
        <f t="shared" ref="LD81:NO81" si="371">LD16/LD$28</f>
        <v>#DIV/0!</v>
      </c>
      <c r="LE81" s="146" t="e">
        <f t="shared" si="371"/>
        <v>#DIV/0!</v>
      </c>
      <c r="LF81" s="146" t="e">
        <f t="shared" si="371"/>
        <v>#DIV/0!</v>
      </c>
      <c r="LG81" s="146" t="e">
        <f t="shared" si="371"/>
        <v>#DIV/0!</v>
      </c>
      <c r="LH81" s="146" t="e">
        <f t="shared" si="371"/>
        <v>#DIV/0!</v>
      </c>
      <c r="LI81" s="146" t="e">
        <f t="shared" si="371"/>
        <v>#DIV/0!</v>
      </c>
      <c r="LJ81" s="146" t="e">
        <f t="shared" si="371"/>
        <v>#DIV/0!</v>
      </c>
      <c r="LK81" s="146" t="e">
        <f t="shared" si="371"/>
        <v>#DIV/0!</v>
      </c>
      <c r="LL81" s="146" t="e">
        <f t="shared" si="371"/>
        <v>#DIV/0!</v>
      </c>
      <c r="LM81" s="146" t="e">
        <f t="shared" si="371"/>
        <v>#DIV/0!</v>
      </c>
      <c r="LN81" s="146" t="e">
        <f t="shared" si="371"/>
        <v>#DIV/0!</v>
      </c>
      <c r="LO81" s="146" t="e">
        <f t="shared" si="371"/>
        <v>#DIV/0!</v>
      </c>
      <c r="LP81" s="146" t="e">
        <f t="shared" si="371"/>
        <v>#DIV/0!</v>
      </c>
      <c r="LQ81" s="146" t="e">
        <f t="shared" si="371"/>
        <v>#DIV/0!</v>
      </c>
      <c r="LR81" s="146" t="e">
        <f t="shared" si="371"/>
        <v>#DIV/0!</v>
      </c>
      <c r="LS81" s="146" t="e">
        <f t="shared" si="371"/>
        <v>#DIV/0!</v>
      </c>
      <c r="LT81" s="146" t="e">
        <f t="shared" si="371"/>
        <v>#DIV/0!</v>
      </c>
      <c r="LU81" s="146" t="e">
        <f t="shared" si="371"/>
        <v>#DIV/0!</v>
      </c>
      <c r="LV81" s="146" t="e">
        <f t="shared" si="371"/>
        <v>#DIV/0!</v>
      </c>
      <c r="LW81" s="146" t="e">
        <f t="shared" si="371"/>
        <v>#DIV/0!</v>
      </c>
      <c r="LX81" s="146" t="e">
        <f t="shared" si="371"/>
        <v>#DIV/0!</v>
      </c>
      <c r="LY81" s="146" t="e">
        <f t="shared" si="371"/>
        <v>#DIV/0!</v>
      </c>
      <c r="LZ81" s="146" t="e">
        <f t="shared" si="371"/>
        <v>#DIV/0!</v>
      </c>
      <c r="MA81" s="146" t="e">
        <f t="shared" si="371"/>
        <v>#DIV/0!</v>
      </c>
      <c r="MB81" s="146" t="e">
        <f t="shared" si="371"/>
        <v>#DIV/0!</v>
      </c>
      <c r="MC81" s="146" t="e">
        <f t="shared" si="371"/>
        <v>#DIV/0!</v>
      </c>
      <c r="MD81" s="146" t="e">
        <f t="shared" si="371"/>
        <v>#DIV/0!</v>
      </c>
      <c r="ME81" s="146" t="e">
        <f t="shared" si="371"/>
        <v>#DIV/0!</v>
      </c>
      <c r="MF81" s="146" t="e">
        <f t="shared" si="371"/>
        <v>#DIV/0!</v>
      </c>
      <c r="MG81" s="146" t="e">
        <f t="shared" si="371"/>
        <v>#DIV/0!</v>
      </c>
      <c r="MH81" s="146" t="e">
        <f t="shared" si="371"/>
        <v>#DIV/0!</v>
      </c>
      <c r="MI81" s="146" t="e">
        <f t="shared" si="371"/>
        <v>#DIV/0!</v>
      </c>
      <c r="MJ81" s="146" t="e">
        <f t="shared" si="371"/>
        <v>#DIV/0!</v>
      </c>
      <c r="MK81" s="146" t="e">
        <f t="shared" si="371"/>
        <v>#DIV/0!</v>
      </c>
      <c r="ML81" s="146" t="e">
        <f t="shared" si="371"/>
        <v>#DIV/0!</v>
      </c>
      <c r="MM81" s="146" t="e">
        <f t="shared" si="371"/>
        <v>#DIV/0!</v>
      </c>
      <c r="MN81" s="146" t="e">
        <f t="shared" si="371"/>
        <v>#DIV/0!</v>
      </c>
      <c r="MO81" s="146" t="e">
        <f t="shared" si="371"/>
        <v>#DIV/0!</v>
      </c>
      <c r="MP81" s="146" t="e">
        <f t="shared" si="371"/>
        <v>#DIV/0!</v>
      </c>
      <c r="MQ81" s="146" t="e">
        <f t="shared" si="371"/>
        <v>#DIV/0!</v>
      </c>
      <c r="MR81" s="146" t="e">
        <f t="shared" si="371"/>
        <v>#DIV/0!</v>
      </c>
      <c r="MS81" s="146" t="e">
        <f t="shared" si="371"/>
        <v>#DIV/0!</v>
      </c>
      <c r="MT81" s="146" t="e">
        <f t="shared" si="371"/>
        <v>#DIV/0!</v>
      </c>
      <c r="MU81" s="146" t="e">
        <f t="shared" si="371"/>
        <v>#DIV/0!</v>
      </c>
      <c r="MV81" s="146" t="e">
        <f t="shared" si="371"/>
        <v>#DIV/0!</v>
      </c>
      <c r="MW81" s="146" t="e">
        <f t="shared" si="371"/>
        <v>#DIV/0!</v>
      </c>
      <c r="MX81" s="146" t="e">
        <f t="shared" si="371"/>
        <v>#DIV/0!</v>
      </c>
      <c r="MY81" s="146" t="e">
        <f t="shared" si="371"/>
        <v>#DIV/0!</v>
      </c>
      <c r="MZ81" s="146" t="e">
        <f t="shared" si="371"/>
        <v>#DIV/0!</v>
      </c>
      <c r="NA81" s="146" t="e">
        <f t="shared" si="371"/>
        <v>#DIV/0!</v>
      </c>
      <c r="NB81" s="146" t="e">
        <f t="shared" si="371"/>
        <v>#DIV/0!</v>
      </c>
      <c r="NC81" s="146" t="e">
        <f t="shared" si="371"/>
        <v>#DIV/0!</v>
      </c>
      <c r="ND81" s="146" t="e">
        <f t="shared" si="371"/>
        <v>#DIV/0!</v>
      </c>
      <c r="NE81" s="146">
        <f t="shared" si="371"/>
        <v>0</v>
      </c>
      <c r="NF81" s="146">
        <f t="shared" si="371"/>
        <v>0</v>
      </c>
      <c r="NG81" s="146">
        <f t="shared" si="371"/>
        <v>0</v>
      </c>
      <c r="NH81" s="146">
        <f t="shared" si="371"/>
        <v>0</v>
      </c>
      <c r="NI81" s="146">
        <f t="shared" si="371"/>
        <v>0</v>
      </c>
      <c r="NJ81" s="146">
        <f t="shared" si="371"/>
        <v>0</v>
      </c>
      <c r="NK81" s="146">
        <f t="shared" si="371"/>
        <v>0</v>
      </c>
      <c r="NL81" s="146">
        <f t="shared" si="371"/>
        <v>3.2184524607751105E-2</v>
      </c>
      <c r="NM81" s="146">
        <f t="shared" si="371"/>
        <v>0</v>
      </c>
      <c r="NN81" s="146">
        <f t="shared" si="371"/>
        <v>0</v>
      </c>
      <c r="NO81" s="146">
        <f t="shared" si="371"/>
        <v>0</v>
      </c>
      <c r="NP81" s="146">
        <f t="shared" ref="NP81:OL81" si="372">NP16/NP$28</f>
        <v>0</v>
      </c>
      <c r="NQ81" s="146">
        <f t="shared" si="372"/>
        <v>0</v>
      </c>
      <c r="NR81" s="229">
        <f t="shared" si="372"/>
        <v>0</v>
      </c>
      <c r="NS81" s="146">
        <f t="shared" si="372"/>
        <v>0</v>
      </c>
      <c r="NT81" s="146">
        <f t="shared" si="372"/>
        <v>0</v>
      </c>
      <c r="NU81" s="146">
        <f t="shared" si="372"/>
        <v>0</v>
      </c>
      <c r="NV81" s="146">
        <f t="shared" si="372"/>
        <v>0</v>
      </c>
      <c r="NW81" s="146">
        <f t="shared" si="372"/>
        <v>0</v>
      </c>
      <c r="NX81" s="146">
        <f t="shared" si="372"/>
        <v>0</v>
      </c>
      <c r="NY81" s="146">
        <f t="shared" si="372"/>
        <v>-0.45065950344104161</v>
      </c>
      <c r="NZ81" s="146">
        <f t="shared" si="372"/>
        <v>-8.0513124040561282E-2</v>
      </c>
      <c r="OA81" s="146">
        <f t="shared" si="372"/>
        <v>1.9486055291681888E-3</v>
      </c>
      <c r="OB81" s="146">
        <f t="shared" si="372"/>
        <v>1.8872672370407653E-3</v>
      </c>
      <c r="OC81" s="146">
        <f t="shared" si="372"/>
        <v>2.0140648864570921E-3</v>
      </c>
      <c r="OD81" s="146">
        <f t="shared" si="372"/>
        <v>2.0140648864570921E-3</v>
      </c>
      <c r="OE81" s="146">
        <f t="shared" si="372"/>
        <v>1</v>
      </c>
      <c r="OF81" s="146" t="e">
        <f t="shared" si="372"/>
        <v>#DIV/0!</v>
      </c>
      <c r="OG81" s="146" t="e">
        <f t="shared" si="372"/>
        <v>#DIV/0!</v>
      </c>
      <c r="OH81" s="146" t="e">
        <f t="shared" si="372"/>
        <v>#DIV/0!</v>
      </c>
      <c r="OI81" s="146" t="e">
        <f t="shared" si="372"/>
        <v>#DIV/0!</v>
      </c>
      <c r="OJ81" s="146" t="e">
        <f t="shared" si="372"/>
        <v>#DIV/0!</v>
      </c>
      <c r="OK81" s="146" t="e">
        <f t="shared" si="372"/>
        <v>#DIV/0!</v>
      </c>
      <c r="OL81" s="146" t="e">
        <f t="shared" si="372"/>
        <v>#DIV/0!</v>
      </c>
      <c r="OM81" s="146"/>
      <c r="ON81" s="146" t="e">
        <f t="shared" si="284"/>
        <v>#DIV/0!</v>
      </c>
      <c r="OO81" s="146" t="e">
        <f t="shared" si="284"/>
        <v>#DIV/0!</v>
      </c>
    </row>
    <row r="82" spans="1:416" x14ac:dyDescent="0.2">
      <c r="A82" s="315"/>
      <c r="B82" s="144" t="s">
        <v>36</v>
      </c>
      <c r="C82" s="145" t="str">
        <f t="shared" ref="C82:AH82" si="373">IFERROR(((C55-B55)/B55),"")</f>
        <v/>
      </c>
      <c r="D82" s="145" t="str">
        <f t="shared" si="373"/>
        <v/>
      </c>
      <c r="E82" s="145" t="str">
        <f t="shared" si="373"/>
        <v/>
      </c>
      <c r="F82" s="145" t="str">
        <f t="shared" si="373"/>
        <v/>
      </c>
      <c r="G82" s="145" t="str">
        <f t="shared" si="373"/>
        <v/>
      </c>
      <c r="H82" s="145">
        <f t="shared" si="373"/>
        <v>0.20000000000000012</v>
      </c>
      <c r="I82" s="145">
        <f t="shared" si="373"/>
        <v>-4.7499999999999991</v>
      </c>
      <c r="J82" s="145">
        <f t="shared" si="373"/>
        <v>-2.3333333333333335</v>
      </c>
      <c r="K82" s="145" t="str">
        <f t="shared" si="373"/>
        <v/>
      </c>
      <c r="L82" s="145" t="str">
        <f t="shared" si="373"/>
        <v/>
      </c>
      <c r="M82" s="145" t="str">
        <f t="shared" si="373"/>
        <v/>
      </c>
      <c r="N82" s="145" t="str">
        <f t="shared" si="373"/>
        <v/>
      </c>
      <c r="O82" s="145" t="str">
        <f t="shared" si="373"/>
        <v/>
      </c>
      <c r="P82" s="145" t="str">
        <f t="shared" si="373"/>
        <v/>
      </c>
      <c r="Q82" s="145" t="str">
        <f t="shared" si="373"/>
        <v/>
      </c>
      <c r="R82" s="145">
        <f t="shared" si="373"/>
        <v>-1.7499999999999998</v>
      </c>
      <c r="S82" s="145">
        <f t="shared" si="373"/>
        <v>-3.4</v>
      </c>
      <c r="T82" s="145">
        <f t="shared" si="373"/>
        <v>-6.833333333333333</v>
      </c>
      <c r="U82" s="145">
        <f t="shared" si="373"/>
        <v>-1.0317460317460319</v>
      </c>
      <c r="V82" s="145">
        <f t="shared" si="373"/>
        <v>6.875</v>
      </c>
      <c r="W82" s="145">
        <f t="shared" si="373"/>
        <v>0.14285714285714285</v>
      </c>
      <c r="X82" s="145" t="str">
        <f t="shared" si="373"/>
        <v/>
      </c>
      <c r="Y82" s="145" t="str">
        <f t="shared" si="373"/>
        <v/>
      </c>
      <c r="Z82" s="145" t="str">
        <f t="shared" si="373"/>
        <v/>
      </c>
      <c r="AA82" s="145" t="str">
        <f t="shared" si="373"/>
        <v/>
      </c>
      <c r="AB82" s="145" t="str">
        <f t="shared" si="373"/>
        <v/>
      </c>
      <c r="AC82" s="145" t="str">
        <f t="shared" si="373"/>
        <v/>
      </c>
      <c r="AD82" s="145" t="str">
        <f t="shared" si="373"/>
        <v/>
      </c>
      <c r="AE82" s="145" t="str">
        <f t="shared" si="373"/>
        <v/>
      </c>
      <c r="AF82" s="145" t="str">
        <f t="shared" si="373"/>
        <v/>
      </c>
      <c r="AG82" s="145" t="str">
        <f t="shared" si="373"/>
        <v/>
      </c>
      <c r="AH82" s="145" t="str">
        <f t="shared" si="373"/>
        <v/>
      </c>
      <c r="AI82" s="145" t="str">
        <f t="shared" ref="AI82:BN82" si="374">IFERROR(((AI55-AH55)/AH55),"")</f>
        <v/>
      </c>
      <c r="AJ82" s="145" t="str">
        <f t="shared" si="374"/>
        <v/>
      </c>
      <c r="AK82" s="145" t="str">
        <f t="shared" si="374"/>
        <v/>
      </c>
      <c r="AL82" s="145" t="str">
        <f t="shared" si="374"/>
        <v/>
      </c>
      <c r="AM82" s="145" t="str">
        <f t="shared" si="374"/>
        <v/>
      </c>
      <c r="AN82" s="145" t="str">
        <f t="shared" si="374"/>
        <v/>
      </c>
      <c r="AO82" s="145" t="str">
        <f t="shared" si="374"/>
        <v/>
      </c>
      <c r="AP82" s="145" t="str">
        <f t="shared" si="374"/>
        <v/>
      </c>
      <c r="AQ82" s="145" t="str">
        <f t="shared" si="374"/>
        <v/>
      </c>
      <c r="AR82" s="145" t="str">
        <f t="shared" si="374"/>
        <v/>
      </c>
      <c r="AS82" s="145" t="str">
        <f t="shared" si="374"/>
        <v/>
      </c>
      <c r="AT82" s="145" t="str">
        <f t="shared" si="374"/>
        <v/>
      </c>
      <c r="AU82" s="145" t="str">
        <f t="shared" si="374"/>
        <v/>
      </c>
      <c r="AV82" s="145" t="str">
        <f t="shared" si="374"/>
        <v/>
      </c>
      <c r="AW82" s="145" t="str">
        <f t="shared" si="374"/>
        <v/>
      </c>
      <c r="AX82" s="145" t="str">
        <f t="shared" si="374"/>
        <v/>
      </c>
      <c r="AY82" s="145" t="str">
        <f t="shared" si="374"/>
        <v/>
      </c>
      <c r="AZ82" s="145" t="str">
        <f t="shared" si="374"/>
        <v/>
      </c>
      <c r="BA82" s="145" t="str">
        <f t="shared" si="374"/>
        <v/>
      </c>
      <c r="BB82" s="145" t="str">
        <f t="shared" si="374"/>
        <v/>
      </c>
      <c r="BC82" s="145" t="str">
        <f t="shared" si="374"/>
        <v/>
      </c>
      <c r="BD82" s="145" t="str">
        <f t="shared" si="374"/>
        <v/>
      </c>
      <c r="BE82" s="145" t="str">
        <f t="shared" si="374"/>
        <v/>
      </c>
      <c r="BF82" s="145" t="str">
        <f t="shared" si="374"/>
        <v/>
      </c>
      <c r="BG82" s="145" t="str">
        <f t="shared" si="374"/>
        <v/>
      </c>
      <c r="BH82" s="145" t="str">
        <f t="shared" si="374"/>
        <v/>
      </c>
      <c r="BI82" s="145" t="str">
        <f t="shared" si="374"/>
        <v/>
      </c>
      <c r="BJ82" s="145" t="str">
        <f t="shared" si="374"/>
        <v/>
      </c>
      <c r="BK82" s="145" t="str">
        <f t="shared" si="374"/>
        <v/>
      </c>
      <c r="BL82" s="145" t="str">
        <f t="shared" si="374"/>
        <v/>
      </c>
      <c r="BM82" s="145" t="str">
        <f t="shared" si="374"/>
        <v/>
      </c>
      <c r="BN82" s="145" t="str">
        <f t="shared" si="374"/>
        <v/>
      </c>
      <c r="BO82" s="145" t="str">
        <f t="shared" ref="BO82:CT82" si="375">IFERROR(((BO55-BN55)/BN55),"")</f>
        <v/>
      </c>
      <c r="BP82" s="145" t="str">
        <f t="shared" si="375"/>
        <v/>
      </c>
      <c r="BQ82" s="145" t="str">
        <f t="shared" si="375"/>
        <v/>
      </c>
      <c r="BR82" s="145" t="str">
        <f t="shared" si="375"/>
        <v/>
      </c>
      <c r="BS82" s="145" t="str">
        <f t="shared" si="375"/>
        <v/>
      </c>
      <c r="BT82" s="145" t="str">
        <f t="shared" si="375"/>
        <v/>
      </c>
      <c r="BU82" s="145" t="str">
        <f t="shared" si="375"/>
        <v/>
      </c>
      <c r="BV82" s="145" t="str">
        <f t="shared" si="375"/>
        <v/>
      </c>
      <c r="BW82" s="145" t="str">
        <f t="shared" si="375"/>
        <v/>
      </c>
      <c r="BX82" s="145" t="str">
        <f t="shared" si="375"/>
        <v/>
      </c>
      <c r="BY82" s="145" t="str">
        <f t="shared" si="375"/>
        <v/>
      </c>
      <c r="BZ82" s="145" t="str">
        <f t="shared" si="375"/>
        <v/>
      </c>
      <c r="CA82" s="145" t="str">
        <f t="shared" si="375"/>
        <v/>
      </c>
      <c r="CB82" s="145" t="str">
        <f t="shared" si="375"/>
        <v/>
      </c>
      <c r="CC82" s="145" t="str">
        <f t="shared" si="375"/>
        <v/>
      </c>
      <c r="CD82" s="145" t="str">
        <f t="shared" si="375"/>
        <v/>
      </c>
      <c r="CE82" s="145" t="str">
        <f t="shared" si="375"/>
        <v/>
      </c>
      <c r="CF82" s="145" t="str">
        <f t="shared" si="375"/>
        <v/>
      </c>
      <c r="CG82" s="145" t="str">
        <f t="shared" si="375"/>
        <v/>
      </c>
      <c r="CH82" s="145" t="str">
        <f t="shared" si="375"/>
        <v/>
      </c>
      <c r="CI82" s="145" t="str">
        <f t="shared" si="375"/>
        <v/>
      </c>
      <c r="CJ82" s="145" t="str">
        <f t="shared" si="375"/>
        <v/>
      </c>
      <c r="CK82" s="145" t="str">
        <f t="shared" si="375"/>
        <v/>
      </c>
      <c r="CL82" s="145" t="str">
        <f t="shared" si="375"/>
        <v/>
      </c>
      <c r="CM82" s="145" t="str">
        <f t="shared" si="375"/>
        <v/>
      </c>
      <c r="CN82" s="145" t="str">
        <f t="shared" si="375"/>
        <v/>
      </c>
      <c r="CO82" s="145" t="str">
        <f t="shared" si="375"/>
        <v/>
      </c>
      <c r="CP82" s="145" t="str">
        <f t="shared" si="375"/>
        <v/>
      </c>
      <c r="CQ82" s="145" t="str">
        <f t="shared" si="375"/>
        <v/>
      </c>
      <c r="CR82" s="145" t="str">
        <f t="shared" si="375"/>
        <v/>
      </c>
      <c r="CS82" s="145" t="str">
        <f t="shared" si="375"/>
        <v/>
      </c>
      <c r="CT82" s="145" t="str">
        <f t="shared" si="375"/>
        <v/>
      </c>
      <c r="CU82" s="145" t="str">
        <f t="shared" ref="CU82:DS82" si="376">IFERROR(((CU55-CT55)/CT55),"")</f>
        <v/>
      </c>
      <c r="CV82" s="145" t="str">
        <f t="shared" si="376"/>
        <v/>
      </c>
      <c r="CW82" s="145" t="str">
        <f t="shared" si="376"/>
        <v/>
      </c>
      <c r="CX82" s="145" t="str">
        <f t="shared" si="376"/>
        <v/>
      </c>
      <c r="CY82" s="145" t="str">
        <f t="shared" si="376"/>
        <v/>
      </c>
      <c r="CZ82" s="145" t="str">
        <f t="shared" si="376"/>
        <v/>
      </c>
      <c r="DA82" s="145" t="str">
        <f t="shared" si="376"/>
        <v/>
      </c>
      <c r="DB82" s="145" t="str">
        <f t="shared" si="376"/>
        <v/>
      </c>
      <c r="DC82" s="145" t="str">
        <f t="shared" si="376"/>
        <v/>
      </c>
      <c r="DD82" s="145" t="str">
        <f t="shared" si="376"/>
        <v/>
      </c>
      <c r="DE82" s="145" t="str">
        <f t="shared" si="376"/>
        <v/>
      </c>
      <c r="DF82" s="145" t="str">
        <f t="shared" si="376"/>
        <v/>
      </c>
      <c r="DG82" s="145" t="str">
        <f t="shared" si="376"/>
        <v/>
      </c>
      <c r="DH82" s="145" t="str">
        <f t="shared" si="376"/>
        <v/>
      </c>
      <c r="DI82" s="145" t="str">
        <f t="shared" si="376"/>
        <v/>
      </c>
      <c r="DJ82" s="145" t="str">
        <f t="shared" si="376"/>
        <v/>
      </c>
      <c r="DK82" s="145" t="str">
        <f t="shared" si="376"/>
        <v/>
      </c>
      <c r="DL82" s="145" t="str">
        <f t="shared" si="376"/>
        <v/>
      </c>
      <c r="DM82" s="145" t="str">
        <f t="shared" si="376"/>
        <v/>
      </c>
      <c r="DN82" s="145" t="str">
        <f t="shared" si="376"/>
        <v/>
      </c>
      <c r="DO82" s="145" t="str">
        <f t="shared" si="376"/>
        <v/>
      </c>
      <c r="DP82" s="145" t="str">
        <f t="shared" si="376"/>
        <v/>
      </c>
      <c r="DQ82" s="145" t="str">
        <f t="shared" si="376"/>
        <v/>
      </c>
      <c r="DR82" s="145" t="str">
        <f t="shared" si="376"/>
        <v/>
      </c>
      <c r="DS82" s="146" t="str">
        <f t="shared" si="376"/>
        <v/>
      </c>
      <c r="DT82" s="147" t="e">
        <f t="shared" ref="DT82:GE82" si="377">DT17/DT$28</f>
        <v>#DIV/0!</v>
      </c>
      <c r="DU82" s="145" t="e">
        <f t="shared" si="377"/>
        <v>#DIV/0!</v>
      </c>
      <c r="DV82" s="145" t="e">
        <f t="shared" si="377"/>
        <v>#DIV/0!</v>
      </c>
      <c r="DW82" s="145" t="e">
        <f t="shared" si="377"/>
        <v>#DIV/0!</v>
      </c>
      <c r="DX82" s="145" t="e">
        <f t="shared" si="377"/>
        <v>#DIV/0!</v>
      </c>
      <c r="DY82" s="145" t="e">
        <f t="shared" si="377"/>
        <v>#DIV/0!</v>
      </c>
      <c r="DZ82" s="145" t="e">
        <f t="shared" si="377"/>
        <v>#DIV/0!</v>
      </c>
      <c r="EA82" s="145" t="e">
        <f t="shared" si="377"/>
        <v>#DIV/0!</v>
      </c>
      <c r="EB82" s="145" t="e">
        <f t="shared" si="377"/>
        <v>#DIV/0!</v>
      </c>
      <c r="EC82" s="145" t="e">
        <f t="shared" si="377"/>
        <v>#DIV/0!</v>
      </c>
      <c r="ED82" s="145" t="e">
        <f t="shared" si="377"/>
        <v>#DIV/0!</v>
      </c>
      <c r="EE82" s="145" t="e">
        <f t="shared" si="377"/>
        <v>#DIV/0!</v>
      </c>
      <c r="EF82" s="145" t="e">
        <f t="shared" si="377"/>
        <v>#DIV/0!</v>
      </c>
      <c r="EG82" s="145" t="e">
        <f t="shared" si="377"/>
        <v>#DIV/0!</v>
      </c>
      <c r="EH82" s="145" t="e">
        <f t="shared" si="377"/>
        <v>#DIV/0!</v>
      </c>
      <c r="EI82" s="145" t="e">
        <f t="shared" si="377"/>
        <v>#DIV/0!</v>
      </c>
      <c r="EJ82" s="145" t="e">
        <f t="shared" si="377"/>
        <v>#DIV/0!</v>
      </c>
      <c r="EK82" s="145" t="e">
        <f t="shared" si="377"/>
        <v>#DIV/0!</v>
      </c>
      <c r="EL82" s="145" t="e">
        <f t="shared" si="377"/>
        <v>#DIV/0!</v>
      </c>
      <c r="EM82" s="145" t="e">
        <f t="shared" si="377"/>
        <v>#DIV/0!</v>
      </c>
      <c r="EN82" s="145" t="e">
        <f t="shared" si="377"/>
        <v>#DIV/0!</v>
      </c>
      <c r="EO82" s="145" t="e">
        <f t="shared" si="377"/>
        <v>#DIV/0!</v>
      </c>
      <c r="EP82" s="145" t="e">
        <f t="shared" si="377"/>
        <v>#DIV/0!</v>
      </c>
      <c r="EQ82" s="145" t="e">
        <f t="shared" si="377"/>
        <v>#DIV/0!</v>
      </c>
      <c r="ER82" s="145" t="e">
        <f t="shared" si="377"/>
        <v>#DIV/0!</v>
      </c>
      <c r="ES82" s="145" t="e">
        <f t="shared" si="377"/>
        <v>#DIV/0!</v>
      </c>
      <c r="ET82" s="145" t="e">
        <f t="shared" si="377"/>
        <v>#DIV/0!</v>
      </c>
      <c r="EU82" s="145" t="e">
        <f t="shared" si="377"/>
        <v>#DIV/0!</v>
      </c>
      <c r="EV82" s="145" t="e">
        <f t="shared" si="377"/>
        <v>#DIV/0!</v>
      </c>
      <c r="EW82" s="145" t="e">
        <f t="shared" si="377"/>
        <v>#DIV/0!</v>
      </c>
      <c r="EX82" s="145" t="e">
        <f t="shared" si="377"/>
        <v>#DIV/0!</v>
      </c>
      <c r="EY82" s="145" t="e">
        <f t="shared" si="377"/>
        <v>#DIV/0!</v>
      </c>
      <c r="EZ82" s="145" t="e">
        <f t="shared" si="377"/>
        <v>#DIV/0!</v>
      </c>
      <c r="FA82" s="145" t="e">
        <f t="shared" si="377"/>
        <v>#DIV/0!</v>
      </c>
      <c r="FB82" s="145" t="e">
        <f t="shared" si="377"/>
        <v>#DIV/0!</v>
      </c>
      <c r="FC82" s="145" t="e">
        <f t="shared" si="377"/>
        <v>#DIV/0!</v>
      </c>
      <c r="FD82" s="145" t="e">
        <f t="shared" si="377"/>
        <v>#DIV/0!</v>
      </c>
      <c r="FE82" s="145" t="e">
        <f t="shared" si="377"/>
        <v>#DIV/0!</v>
      </c>
      <c r="FF82" s="145" t="e">
        <f t="shared" si="377"/>
        <v>#DIV/0!</v>
      </c>
      <c r="FG82" s="145" t="e">
        <f t="shared" si="377"/>
        <v>#DIV/0!</v>
      </c>
      <c r="FH82" s="145" t="e">
        <f t="shared" si="377"/>
        <v>#DIV/0!</v>
      </c>
      <c r="FI82" s="145" t="e">
        <f t="shared" si="377"/>
        <v>#DIV/0!</v>
      </c>
      <c r="FJ82" s="145" t="e">
        <f t="shared" si="377"/>
        <v>#DIV/0!</v>
      </c>
      <c r="FK82" s="145" t="e">
        <f t="shared" si="377"/>
        <v>#DIV/0!</v>
      </c>
      <c r="FL82" s="145" t="e">
        <f t="shared" si="377"/>
        <v>#DIV/0!</v>
      </c>
      <c r="FM82" s="145" t="e">
        <f t="shared" si="377"/>
        <v>#DIV/0!</v>
      </c>
      <c r="FN82" s="145" t="e">
        <f t="shared" si="377"/>
        <v>#DIV/0!</v>
      </c>
      <c r="FO82" s="145" t="e">
        <f t="shared" si="377"/>
        <v>#DIV/0!</v>
      </c>
      <c r="FP82" s="145" t="e">
        <f t="shared" si="377"/>
        <v>#DIV/0!</v>
      </c>
      <c r="FQ82" s="145" t="e">
        <f t="shared" si="377"/>
        <v>#DIV/0!</v>
      </c>
      <c r="FR82" s="145" t="e">
        <f t="shared" si="377"/>
        <v>#DIV/0!</v>
      </c>
      <c r="FS82" s="145" t="e">
        <f t="shared" si="377"/>
        <v>#DIV/0!</v>
      </c>
      <c r="FT82" s="146" t="e">
        <f t="shared" si="377"/>
        <v>#DIV/0!</v>
      </c>
      <c r="FU82" s="146" t="e">
        <f t="shared" si="377"/>
        <v>#DIV/0!</v>
      </c>
      <c r="FV82" s="146" t="e">
        <f t="shared" si="377"/>
        <v>#DIV/0!</v>
      </c>
      <c r="FW82" s="146" t="e">
        <f t="shared" si="377"/>
        <v>#DIV/0!</v>
      </c>
      <c r="FX82" s="146" t="e">
        <f t="shared" si="377"/>
        <v>#DIV/0!</v>
      </c>
      <c r="FY82" s="146" t="e">
        <f t="shared" si="377"/>
        <v>#DIV/0!</v>
      </c>
      <c r="FZ82" s="146" t="e">
        <f t="shared" si="377"/>
        <v>#DIV/0!</v>
      </c>
      <c r="GA82" s="224" t="e">
        <f t="shared" si="377"/>
        <v>#DIV/0!</v>
      </c>
      <c r="GB82" s="146" t="e">
        <f t="shared" si="377"/>
        <v>#DIV/0!</v>
      </c>
      <c r="GC82" s="146" t="e">
        <f t="shared" si="377"/>
        <v>#DIV/0!</v>
      </c>
      <c r="GD82" s="146" t="e">
        <f t="shared" si="377"/>
        <v>#DIV/0!</v>
      </c>
      <c r="GE82" s="146" t="e">
        <f t="shared" si="377"/>
        <v>#DIV/0!</v>
      </c>
      <c r="GF82" s="146" t="e">
        <f t="shared" ref="GF82:IQ82" si="378">GF17/GF$28</f>
        <v>#DIV/0!</v>
      </c>
      <c r="GG82" s="146" t="e">
        <f t="shared" si="378"/>
        <v>#DIV/0!</v>
      </c>
      <c r="GH82" s="146" t="e">
        <f t="shared" si="378"/>
        <v>#DIV/0!</v>
      </c>
      <c r="GI82" s="146" t="e">
        <f t="shared" si="378"/>
        <v>#DIV/0!</v>
      </c>
      <c r="GJ82" s="146" t="e">
        <f t="shared" si="378"/>
        <v>#DIV/0!</v>
      </c>
      <c r="GK82" s="146" t="e">
        <f t="shared" si="378"/>
        <v>#DIV/0!</v>
      </c>
      <c r="GL82" s="146" t="e">
        <f t="shared" si="378"/>
        <v>#DIV/0!</v>
      </c>
      <c r="GM82" s="146" t="e">
        <f t="shared" si="378"/>
        <v>#DIV/0!</v>
      </c>
      <c r="GN82" s="146" t="e">
        <f t="shared" si="378"/>
        <v>#DIV/0!</v>
      </c>
      <c r="GO82" s="146" t="e">
        <f t="shared" si="378"/>
        <v>#DIV/0!</v>
      </c>
      <c r="GP82" s="146" t="e">
        <f t="shared" si="378"/>
        <v>#DIV/0!</v>
      </c>
      <c r="GQ82" s="146" t="e">
        <f t="shared" si="378"/>
        <v>#DIV/0!</v>
      </c>
      <c r="GR82" s="146" t="e">
        <f t="shared" si="378"/>
        <v>#DIV/0!</v>
      </c>
      <c r="GS82" s="146" t="e">
        <f t="shared" si="378"/>
        <v>#DIV/0!</v>
      </c>
      <c r="GT82" s="146" t="e">
        <f t="shared" si="378"/>
        <v>#DIV/0!</v>
      </c>
      <c r="GU82" s="146" t="e">
        <f t="shared" si="378"/>
        <v>#DIV/0!</v>
      </c>
      <c r="GV82" s="146" t="e">
        <f t="shared" si="378"/>
        <v>#DIV/0!</v>
      </c>
      <c r="GW82" s="146" t="e">
        <f t="shared" si="378"/>
        <v>#DIV/0!</v>
      </c>
      <c r="GX82" s="146" t="e">
        <f t="shared" si="378"/>
        <v>#DIV/0!</v>
      </c>
      <c r="GY82" s="146" t="e">
        <f t="shared" si="378"/>
        <v>#DIV/0!</v>
      </c>
      <c r="GZ82" s="146" t="e">
        <f t="shared" si="378"/>
        <v>#DIV/0!</v>
      </c>
      <c r="HA82" s="146" t="e">
        <f t="shared" si="378"/>
        <v>#DIV/0!</v>
      </c>
      <c r="HB82" s="146" t="e">
        <f t="shared" si="378"/>
        <v>#DIV/0!</v>
      </c>
      <c r="HC82" s="146" t="e">
        <f t="shared" si="378"/>
        <v>#DIV/0!</v>
      </c>
      <c r="HD82" s="146" t="e">
        <f t="shared" si="378"/>
        <v>#DIV/0!</v>
      </c>
      <c r="HE82" s="146" t="e">
        <f t="shared" si="378"/>
        <v>#DIV/0!</v>
      </c>
      <c r="HF82" s="146" t="e">
        <f t="shared" si="378"/>
        <v>#DIV/0!</v>
      </c>
      <c r="HG82" s="146" t="e">
        <f t="shared" si="378"/>
        <v>#DIV/0!</v>
      </c>
      <c r="HH82" s="146" t="e">
        <f t="shared" si="378"/>
        <v>#DIV/0!</v>
      </c>
      <c r="HI82" s="146" t="e">
        <f t="shared" si="378"/>
        <v>#DIV/0!</v>
      </c>
      <c r="HJ82" s="146" t="e">
        <f t="shared" si="378"/>
        <v>#DIV/0!</v>
      </c>
      <c r="HK82" s="146" t="e">
        <f t="shared" si="378"/>
        <v>#DIV/0!</v>
      </c>
      <c r="HL82" s="146" t="e">
        <f t="shared" si="378"/>
        <v>#DIV/0!</v>
      </c>
      <c r="HM82" s="146" t="e">
        <f t="shared" si="378"/>
        <v>#DIV/0!</v>
      </c>
      <c r="HN82" s="146" t="e">
        <f t="shared" si="378"/>
        <v>#DIV/0!</v>
      </c>
      <c r="HO82" s="146" t="e">
        <f t="shared" si="378"/>
        <v>#DIV/0!</v>
      </c>
      <c r="HP82" s="146" t="e">
        <f t="shared" si="378"/>
        <v>#DIV/0!</v>
      </c>
      <c r="HQ82" s="146" t="e">
        <f t="shared" si="378"/>
        <v>#DIV/0!</v>
      </c>
      <c r="HR82" s="146" t="e">
        <f t="shared" si="378"/>
        <v>#DIV/0!</v>
      </c>
      <c r="HS82" s="146" t="e">
        <f t="shared" si="378"/>
        <v>#DIV/0!</v>
      </c>
      <c r="HT82" s="146" t="e">
        <f t="shared" si="378"/>
        <v>#DIV/0!</v>
      </c>
      <c r="HU82" s="146" t="e">
        <f t="shared" si="378"/>
        <v>#DIV/0!</v>
      </c>
      <c r="HV82" s="146" t="e">
        <f t="shared" si="378"/>
        <v>#DIV/0!</v>
      </c>
      <c r="HW82" s="146" t="e">
        <f t="shared" si="378"/>
        <v>#DIV/0!</v>
      </c>
      <c r="HX82" s="146" t="e">
        <f t="shared" si="378"/>
        <v>#DIV/0!</v>
      </c>
      <c r="HY82" s="146" t="e">
        <f t="shared" si="378"/>
        <v>#DIV/0!</v>
      </c>
      <c r="HZ82" s="146" t="e">
        <f t="shared" si="378"/>
        <v>#DIV/0!</v>
      </c>
      <c r="IA82" s="146" t="e">
        <f t="shared" si="378"/>
        <v>#DIV/0!</v>
      </c>
      <c r="IB82" s="146" t="e">
        <f t="shared" si="378"/>
        <v>#DIV/0!</v>
      </c>
      <c r="IC82" s="146" t="e">
        <f t="shared" si="378"/>
        <v>#DIV/0!</v>
      </c>
      <c r="ID82" s="146" t="e">
        <f t="shared" si="378"/>
        <v>#DIV/0!</v>
      </c>
      <c r="IE82" s="146" t="e">
        <f t="shared" si="378"/>
        <v>#DIV/0!</v>
      </c>
      <c r="IF82" s="146" t="e">
        <f t="shared" si="378"/>
        <v>#DIV/0!</v>
      </c>
      <c r="IG82" s="146" t="e">
        <f t="shared" si="378"/>
        <v>#DIV/0!</v>
      </c>
      <c r="IH82" s="146" t="e">
        <f t="shared" si="378"/>
        <v>#DIV/0!</v>
      </c>
      <c r="II82" s="146" t="e">
        <f t="shared" si="378"/>
        <v>#DIV/0!</v>
      </c>
      <c r="IJ82" s="146" t="e">
        <f t="shared" si="378"/>
        <v>#DIV/0!</v>
      </c>
      <c r="IK82" s="146" t="e">
        <f t="shared" si="378"/>
        <v>#DIV/0!</v>
      </c>
      <c r="IL82" s="146" t="e">
        <f t="shared" si="378"/>
        <v>#DIV/0!</v>
      </c>
      <c r="IM82" s="203" t="e">
        <f t="shared" si="378"/>
        <v>#DIV/0!</v>
      </c>
      <c r="IN82" s="146" t="e">
        <f t="shared" si="378"/>
        <v>#DIV/0!</v>
      </c>
      <c r="IO82" s="146" t="e">
        <f t="shared" si="378"/>
        <v>#DIV/0!</v>
      </c>
      <c r="IP82" s="146" t="e">
        <f t="shared" si="378"/>
        <v>#DIV/0!</v>
      </c>
      <c r="IQ82" s="146" t="e">
        <f t="shared" si="378"/>
        <v>#DIV/0!</v>
      </c>
      <c r="IR82" s="146" t="e">
        <f t="shared" ref="IR82:LC82" si="379">IR17/IR$28</f>
        <v>#DIV/0!</v>
      </c>
      <c r="IS82" s="146" t="e">
        <f t="shared" si="379"/>
        <v>#DIV/0!</v>
      </c>
      <c r="IT82" s="146" t="e">
        <f t="shared" si="379"/>
        <v>#DIV/0!</v>
      </c>
      <c r="IU82" s="146" t="e">
        <f t="shared" si="379"/>
        <v>#DIV/0!</v>
      </c>
      <c r="IV82" s="146" t="e">
        <f t="shared" si="379"/>
        <v>#DIV/0!</v>
      </c>
      <c r="IW82" s="146" t="e">
        <f t="shared" si="379"/>
        <v>#DIV/0!</v>
      </c>
      <c r="IX82" s="146" t="e">
        <f t="shared" si="379"/>
        <v>#DIV/0!</v>
      </c>
      <c r="IY82" s="146" t="e">
        <f t="shared" si="379"/>
        <v>#DIV/0!</v>
      </c>
      <c r="IZ82" s="146" t="e">
        <f t="shared" si="379"/>
        <v>#DIV/0!</v>
      </c>
      <c r="JA82" s="146" t="e">
        <f t="shared" si="379"/>
        <v>#DIV/0!</v>
      </c>
      <c r="JB82" s="146" t="e">
        <f t="shared" si="379"/>
        <v>#DIV/0!</v>
      </c>
      <c r="JC82" s="146" t="e">
        <f t="shared" si="379"/>
        <v>#DIV/0!</v>
      </c>
      <c r="JD82" s="146" t="e">
        <f t="shared" si="379"/>
        <v>#DIV/0!</v>
      </c>
      <c r="JE82" s="146" t="e">
        <f t="shared" si="379"/>
        <v>#DIV/0!</v>
      </c>
      <c r="JF82" s="146" t="e">
        <f t="shared" si="379"/>
        <v>#DIV/0!</v>
      </c>
      <c r="JG82" s="146" t="e">
        <f t="shared" si="379"/>
        <v>#DIV/0!</v>
      </c>
      <c r="JH82" s="146" t="e">
        <f t="shared" si="379"/>
        <v>#DIV/0!</v>
      </c>
      <c r="JI82" s="146" t="e">
        <f t="shared" si="379"/>
        <v>#DIV/0!</v>
      </c>
      <c r="JJ82" s="146" t="e">
        <f t="shared" si="379"/>
        <v>#DIV/0!</v>
      </c>
      <c r="JK82" s="146" t="e">
        <f t="shared" si="379"/>
        <v>#DIV/0!</v>
      </c>
      <c r="JL82" s="146" t="e">
        <f t="shared" si="379"/>
        <v>#DIV/0!</v>
      </c>
      <c r="JM82" s="146" t="e">
        <f t="shared" si="379"/>
        <v>#DIV/0!</v>
      </c>
      <c r="JN82" s="146" t="e">
        <f t="shared" si="379"/>
        <v>#DIV/0!</v>
      </c>
      <c r="JO82" s="146" t="e">
        <f t="shared" si="379"/>
        <v>#DIV/0!</v>
      </c>
      <c r="JP82" s="229" t="e">
        <f t="shared" si="379"/>
        <v>#DIV/0!</v>
      </c>
      <c r="JQ82" s="146" t="e">
        <f t="shared" si="379"/>
        <v>#DIV/0!</v>
      </c>
      <c r="JR82" s="146" t="e">
        <f t="shared" si="379"/>
        <v>#DIV/0!</v>
      </c>
      <c r="JS82" s="146" t="e">
        <f t="shared" si="379"/>
        <v>#DIV/0!</v>
      </c>
      <c r="JT82" s="146" t="e">
        <f t="shared" si="379"/>
        <v>#DIV/0!</v>
      </c>
      <c r="JU82" s="146" t="e">
        <f t="shared" si="379"/>
        <v>#DIV/0!</v>
      </c>
      <c r="JV82" s="146" t="e">
        <f t="shared" si="379"/>
        <v>#DIV/0!</v>
      </c>
      <c r="JW82" s="146" t="e">
        <f t="shared" si="379"/>
        <v>#DIV/0!</v>
      </c>
      <c r="JX82" s="146" t="e">
        <f t="shared" si="379"/>
        <v>#DIV/0!</v>
      </c>
      <c r="JY82" s="146" t="e">
        <f t="shared" si="379"/>
        <v>#DIV/0!</v>
      </c>
      <c r="JZ82" s="146" t="e">
        <f t="shared" si="379"/>
        <v>#DIV/0!</v>
      </c>
      <c r="KA82" s="146" t="e">
        <f t="shared" si="379"/>
        <v>#DIV/0!</v>
      </c>
      <c r="KB82" s="146" t="e">
        <f t="shared" si="379"/>
        <v>#DIV/0!</v>
      </c>
      <c r="KC82" s="146" t="e">
        <f t="shared" si="379"/>
        <v>#DIV/0!</v>
      </c>
      <c r="KD82" s="146" t="e">
        <f t="shared" si="379"/>
        <v>#DIV/0!</v>
      </c>
      <c r="KE82" s="146" t="e">
        <f t="shared" si="379"/>
        <v>#DIV/0!</v>
      </c>
      <c r="KF82" s="146" t="e">
        <f t="shared" si="379"/>
        <v>#DIV/0!</v>
      </c>
      <c r="KG82" s="146" t="e">
        <f t="shared" si="379"/>
        <v>#DIV/0!</v>
      </c>
      <c r="KH82" s="146" t="e">
        <f t="shared" si="379"/>
        <v>#DIV/0!</v>
      </c>
      <c r="KI82" s="146" t="e">
        <f t="shared" si="379"/>
        <v>#DIV/0!</v>
      </c>
      <c r="KJ82" s="146" t="e">
        <f t="shared" si="379"/>
        <v>#DIV/0!</v>
      </c>
      <c r="KK82" s="146" t="e">
        <f t="shared" si="379"/>
        <v>#DIV/0!</v>
      </c>
      <c r="KL82" s="146" t="e">
        <f t="shared" si="379"/>
        <v>#DIV/0!</v>
      </c>
      <c r="KM82" s="146" t="e">
        <f t="shared" si="379"/>
        <v>#DIV/0!</v>
      </c>
      <c r="KN82" s="146" t="e">
        <f t="shared" si="379"/>
        <v>#DIV/0!</v>
      </c>
      <c r="KO82" s="146" t="e">
        <f t="shared" si="379"/>
        <v>#DIV/0!</v>
      </c>
      <c r="KP82" s="146" t="e">
        <f t="shared" si="379"/>
        <v>#DIV/0!</v>
      </c>
      <c r="KQ82" s="146" t="e">
        <f t="shared" si="379"/>
        <v>#DIV/0!</v>
      </c>
      <c r="KR82" s="146" t="e">
        <f t="shared" si="379"/>
        <v>#DIV/0!</v>
      </c>
      <c r="KS82" s="146" t="e">
        <f t="shared" si="379"/>
        <v>#DIV/0!</v>
      </c>
      <c r="KT82" s="146" t="e">
        <f t="shared" si="379"/>
        <v>#DIV/0!</v>
      </c>
      <c r="KU82" s="146" t="e">
        <f t="shared" si="379"/>
        <v>#DIV/0!</v>
      </c>
      <c r="KV82" s="146" t="e">
        <f t="shared" si="379"/>
        <v>#DIV/0!</v>
      </c>
      <c r="KW82" s="146" t="e">
        <f t="shared" si="379"/>
        <v>#DIV/0!</v>
      </c>
      <c r="KX82" s="146" t="e">
        <f t="shared" si="379"/>
        <v>#DIV/0!</v>
      </c>
      <c r="KY82" s="146" t="e">
        <f t="shared" si="379"/>
        <v>#DIV/0!</v>
      </c>
      <c r="KZ82" s="146" t="e">
        <f t="shared" si="379"/>
        <v>#DIV/0!</v>
      </c>
      <c r="LA82" s="146" t="e">
        <f t="shared" si="379"/>
        <v>#DIV/0!</v>
      </c>
      <c r="LB82" s="146" t="e">
        <f t="shared" si="379"/>
        <v>#DIV/0!</v>
      </c>
      <c r="LC82" s="146" t="e">
        <f t="shared" si="379"/>
        <v>#DIV/0!</v>
      </c>
      <c r="LD82" s="146" t="e">
        <f t="shared" ref="LD82:NO82" si="380">LD17/LD$28</f>
        <v>#DIV/0!</v>
      </c>
      <c r="LE82" s="146" t="e">
        <f t="shared" si="380"/>
        <v>#DIV/0!</v>
      </c>
      <c r="LF82" s="146" t="e">
        <f t="shared" si="380"/>
        <v>#DIV/0!</v>
      </c>
      <c r="LG82" s="146" t="e">
        <f t="shared" si="380"/>
        <v>#DIV/0!</v>
      </c>
      <c r="LH82" s="146" t="e">
        <f t="shared" si="380"/>
        <v>#DIV/0!</v>
      </c>
      <c r="LI82" s="146" t="e">
        <f t="shared" si="380"/>
        <v>#DIV/0!</v>
      </c>
      <c r="LJ82" s="146" t="e">
        <f t="shared" si="380"/>
        <v>#DIV/0!</v>
      </c>
      <c r="LK82" s="146" t="e">
        <f t="shared" si="380"/>
        <v>#DIV/0!</v>
      </c>
      <c r="LL82" s="146" t="e">
        <f t="shared" si="380"/>
        <v>#DIV/0!</v>
      </c>
      <c r="LM82" s="146" t="e">
        <f t="shared" si="380"/>
        <v>#DIV/0!</v>
      </c>
      <c r="LN82" s="146" t="e">
        <f t="shared" si="380"/>
        <v>#DIV/0!</v>
      </c>
      <c r="LO82" s="146" t="e">
        <f t="shared" si="380"/>
        <v>#DIV/0!</v>
      </c>
      <c r="LP82" s="146" t="e">
        <f t="shared" si="380"/>
        <v>#DIV/0!</v>
      </c>
      <c r="LQ82" s="146" t="e">
        <f t="shared" si="380"/>
        <v>#DIV/0!</v>
      </c>
      <c r="LR82" s="146" t="e">
        <f t="shared" si="380"/>
        <v>#DIV/0!</v>
      </c>
      <c r="LS82" s="146" t="e">
        <f t="shared" si="380"/>
        <v>#DIV/0!</v>
      </c>
      <c r="LT82" s="146" t="e">
        <f t="shared" si="380"/>
        <v>#DIV/0!</v>
      </c>
      <c r="LU82" s="146" t="e">
        <f t="shared" si="380"/>
        <v>#DIV/0!</v>
      </c>
      <c r="LV82" s="146" t="e">
        <f t="shared" si="380"/>
        <v>#DIV/0!</v>
      </c>
      <c r="LW82" s="146" t="e">
        <f t="shared" si="380"/>
        <v>#DIV/0!</v>
      </c>
      <c r="LX82" s="146" t="e">
        <f t="shared" si="380"/>
        <v>#DIV/0!</v>
      </c>
      <c r="LY82" s="146" t="e">
        <f t="shared" si="380"/>
        <v>#DIV/0!</v>
      </c>
      <c r="LZ82" s="146" t="e">
        <f t="shared" si="380"/>
        <v>#DIV/0!</v>
      </c>
      <c r="MA82" s="146" t="e">
        <f t="shared" si="380"/>
        <v>#DIV/0!</v>
      </c>
      <c r="MB82" s="146" t="e">
        <f t="shared" si="380"/>
        <v>#DIV/0!</v>
      </c>
      <c r="MC82" s="146" t="e">
        <f t="shared" si="380"/>
        <v>#DIV/0!</v>
      </c>
      <c r="MD82" s="146" t="e">
        <f t="shared" si="380"/>
        <v>#DIV/0!</v>
      </c>
      <c r="ME82" s="146" t="e">
        <f t="shared" si="380"/>
        <v>#DIV/0!</v>
      </c>
      <c r="MF82" s="146" t="e">
        <f t="shared" si="380"/>
        <v>#DIV/0!</v>
      </c>
      <c r="MG82" s="146" t="e">
        <f t="shared" si="380"/>
        <v>#DIV/0!</v>
      </c>
      <c r="MH82" s="146" t="e">
        <f t="shared" si="380"/>
        <v>#DIV/0!</v>
      </c>
      <c r="MI82" s="146" t="e">
        <f t="shared" si="380"/>
        <v>#DIV/0!</v>
      </c>
      <c r="MJ82" s="146" t="e">
        <f t="shared" si="380"/>
        <v>#DIV/0!</v>
      </c>
      <c r="MK82" s="146" t="e">
        <f t="shared" si="380"/>
        <v>#DIV/0!</v>
      </c>
      <c r="ML82" s="146" t="e">
        <f t="shared" si="380"/>
        <v>#DIV/0!</v>
      </c>
      <c r="MM82" s="146" t="e">
        <f t="shared" si="380"/>
        <v>#DIV/0!</v>
      </c>
      <c r="MN82" s="146" t="e">
        <f t="shared" si="380"/>
        <v>#DIV/0!</v>
      </c>
      <c r="MO82" s="146" t="e">
        <f t="shared" si="380"/>
        <v>#DIV/0!</v>
      </c>
      <c r="MP82" s="146" t="e">
        <f t="shared" si="380"/>
        <v>#DIV/0!</v>
      </c>
      <c r="MQ82" s="146" t="e">
        <f t="shared" si="380"/>
        <v>#DIV/0!</v>
      </c>
      <c r="MR82" s="146" t="e">
        <f t="shared" si="380"/>
        <v>#DIV/0!</v>
      </c>
      <c r="MS82" s="146" t="e">
        <f t="shared" si="380"/>
        <v>#DIV/0!</v>
      </c>
      <c r="MT82" s="146" t="e">
        <f t="shared" si="380"/>
        <v>#DIV/0!</v>
      </c>
      <c r="MU82" s="146" t="e">
        <f t="shared" si="380"/>
        <v>#DIV/0!</v>
      </c>
      <c r="MV82" s="146" t="e">
        <f t="shared" si="380"/>
        <v>#DIV/0!</v>
      </c>
      <c r="MW82" s="146" t="e">
        <f t="shared" si="380"/>
        <v>#DIV/0!</v>
      </c>
      <c r="MX82" s="146" t="e">
        <f t="shared" si="380"/>
        <v>#DIV/0!</v>
      </c>
      <c r="MY82" s="146" t="e">
        <f t="shared" si="380"/>
        <v>#DIV/0!</v>
      </c>
      <c r="MZ82" s="146" t="e">
        <f t="shared" si="380"/>
        <v>#DIV/0!</v>
      </c>
      <c r="NA82" s="146" t="e">
        <f t="shared" si="380"/>
        <v>#DIV/0!</v>
      </c>
      <c r="NB82" s="146" t="e">
        <f t="shared" si="380"/>
        <v>#DIV/0!</v>
      </c>
      <c r="NC82" s="146" t="e">
        <f t="shared" si="380"/>
        <v>#DIV/0!</v>
      </c>
      <c r="ND82" s="146" t="e">
        <f t="shared" si="380"/>
        <v>#DIV/0!</v>
      </c>
      <c r="NE82" s="146">
        <f t="shared" si="380"/>
        <v>9.184423218221896E-2</v>
      </c>
      <c r="NF82" s="146">
        <f t="shared" si="380"/>
        <v>4.7459519821328863E-3</v>
      </c>
      <c r="NG82" s="146">
        <f t="shared" si="380"/>
        <v>0.12986365147988027</v>
      </c>
      <c r="NH82" s="146">
        <f t="shared" si="380"/>
        <v>0.13668080448761802</v>
      </c>
      <c r="NI82" s="146">
        <f t="shared" si="380"/>
        <v>0.11028013689948028</v>
      </c>
      <c r="NJ82" s="146">
        <f t="shared" si="380"/>
        <v>1.0198878123406425E-2</v>
      </c>
      <c r="NK82" s="146">
        <f t="shared" si="380"/>
        <v>0.10031201248049922</v>
      </c>
      <c r="NL82" s="146">
        <f t="shared" si="380"/>
        <v>8.1936435563899693E-2</v>
      </c>
      <c r="NM82" s="146">
        <f t="shared" si="380"/>
        <v>7.5171346451470264E-2</v>
      </c>
      <c r="NN82" s="146">
        <f t="shared" si="380"/>
        <v>7.9414032382420965E-2</v>
      </c>
      <c r="NO82" s="146">
        <f t="shared" si="380"/>
        <v>3.525388055774796E-2</v>
      </c>
      <c r="NP82" s="146">
        <f t="shared" ref="NP82:OL82" si="381">NP17/NP$28</f>
        <v>1.7903322060871295E-3</v>
      </c>
      <c r="NQ82" s="146">
        <f t="shared" si="381"/>
        <v>0.15413416536661467</v>
      </c>
      <c r="NR82" s="229">
        <f t="shared" si="381"/>
        <v>1.8597997138769671E-2</v>
      </c>
      <c r="NS82" s="146">
        <f t="shared" si="381"/>
        <v>4.8942678547679211E-2</v>
      </c>
      <c r="NT82" s="146">
        <f t="shared" si="381"/>
        <v>5.745341614906832E-2</v>
      </c>
      <c r="NU82" s="146">
        <f t="shared" si="381"/>
        <v>6.1571582346609255E-2</v>
      </c>
      <c r="NV82" s="146">
        <f t="shared" si="381"/>
        <v>7.5055493895671482E-2</v>
      </c>
      <c r="NW82" s="146">
        <f t="shared" si="381"/>
        <v>5.4415536826676436E-2</v>
      </c>
      <c r="NX82" s="146">
        <f t="shared" si="381"/>
        <v>9.0307269547839117E-2</v>
      </c>
      <c r="NY82" s="146">
        <f t="shared" si="381"/>
        <v>0.62793085211383126</v>
      </c>
      <c r="NZ82" s="146">
        <f t="shared" si="381"/>
        <v>0.73569523652953239</v>
      </c>
      <c r="OA82" s="146">
        <f t="shared" si="381"/>
        <v>7.2630211504891795E-2</v>
      </c>
      <c r="OB82" s="146">
        <f t="shared" si="381"/>
        <v>7.3186650729743341E-2</v>
      </c>
      <c r="OC82" s="146">
        <f t="shared" si="381"/>
        <v>7.2036387438948662E-2</v>
      </c>
      <c r="OD82" s="146">
        <f t="shared" si="381"/>
        <v>7.2036387438948662E-2</v>
      </c>
      <c r="OE82" s="146">
        <f t="shared" si="381"/>
        <v>1</v>
      </c>
      <c r="OF82" s="146" t="e">
        <f t="shared" si="381"/>
        <v>#DIV/0!</v>
      </c>
      <c r="OG82" s="146" t="e">
        <f t="shared" si="381"/>
        <v>#DIV/0!</v>
      </c>
      <c r="OH82" s="146" t="e">
        <f t="shared" si="381"/>
        <v>#DIV/0!</v>
      </c>
      <c r="OI82" s="146" t="e">
        <f t="shared" si="381"/>
        <v>#DIV/0!</v>
      </c>
      <c r="OJ82" s="146" t="e">
        <f t="shared" si="381"/>
        <v>#DIV/0!</v>
      </c>
      <c r="OK82" s="146" t="e">
        <f t="shared" si="381"/>
        <v>#DIV/0!</v>
      </c>
      <c r="OL82" s="146" t="e">
        <f t="shared" si="381"/>
        <v>#DIV/0!</v>
      </c>
      <c r="OM82" s="146"/>
      <c r="ON82" s="146" t="e">
        <f t="shared" si="284"/>
        <v>#DIV/0!</v>
      </c>
      <c r="OO82" s="146" t="e">
        <f t="shared" si="284"/>
        <v>#DIV/0!</v>
      </c>
    </row>
    <row r="83" spans="1:416" ht="16" customHeight="1" thickBot="1" x14ac:dyDescent="0.25">
      <c r="A83" s="312"/>
      <c r="B83" s="57" t="s">
        <v>49</v>
      </c>
      <c r="C83" s="145" t="str">
        <f t="shared" ref="C83:AH83" si="382">IFERROR(((C56-B56)/B56),"")</f>
        <v/>
      </c>
      <c r="D83" s="145" t="str">
        <f t="shared" si="382"/>
        <v/>
      </c>
      <c r="E83" s="145" t="str">
        <f t="shared" si="382"/>
        <v/>
      </c>
      <c r="F83" s="145" t="str">
        <f t="shared" si="382"/>
        <v/>
      </c>
      <c r="G83" s="145" t="str">
        <f t="shared" si="382"/>
        <v/>
      </c>
      <c r="H83" s="145" t="str">
        <f t="shared" si="382"/>
        <v/>
      </c>
      <c r="I83" s="145" t="str">
        <f t="shared" si="382"/>
        <v/>
      </c>
      <c r="J83" s="145" t="str">
        <f t="shared" si="382"/>
        <v/>
      </c>
      <c r="K83" s="145" t="str">
        <f t="shared" si="382"/>
        <v/>
      </c>
      <c r="L83" s="145" t="str">
        <f t="shared" si="382"/>
        <v/>
      </c>
      <c r="M83" s="145" t="str">
        <f t="shared" si="382"/>
        <v/>
      </c>
      <c r="N83" s="145">
        <f t="shared" si="382"/>
        <v>-1.1956349206349206</v>
      </c>
      <c r="O83" s="145">
        <f t="shared" si="382"/>
        <v>1.6964386659129447</v>
      </c>
      <c r="P83" s="145">
        <f t="shared" si="382"/>
        <v>0.15094339622641514</v>
      </c>
      <c r="Q83" s="145" t="str">
        <f t="shared" si="382"/>
        <v/>
      </c>
      <c r="R83" s="145" t="str">
        <f t="shared" si="382"/>
        <v/>
      </c>
      <c r="S83" s="145" t="str">
        <f t="shared" si="382"/>
        <v/>
      </c>
      <c r="T83" s="145" t="str">
        <f t="shared" si="382"/>
        <v/>
      </c>
      <c r="U83" s="145" t="str">
        <f t="shared" si="382"/>
        <v/>
      </c>
      <c r="V83" s="145" t="str">
        <f t="shared" si="382"/>
        <v/>
      </c>
      <c r="W83" s="145" t="str">
        <f t="shared" si="382"/>
        <v/>
      </c>
      <c r="X83" s="145" t="str">
        <f t="shared" si="382"/>
        <v/>
      </c>
      <c r="Y83" s="145" t="str">
        <f t="shared" si="382"/>
        <v/>
      </c>
      <c r="Z83" s="145" t="str">
        <f t="shared" si="382"/>
        <v/>
      </c>
      <c r="AA83" s="145" t="str">
        <f t="shared" si="382"/>
        <v/>
      </c>
      <c r="AB83" s="145" t="str">
        <f t="shared" si="382"/>
        <v/>
      </c>
      <c r="AC83" s="145" t="str">
        <f t="shared" si="382"/>
        <v/>
      </c>
      <c r="AD83" s="145" t="str">
        <f t="shared" si="382"/>
        <v/>
      </c>
      <c r="AE83" s="145" t="str">
        <f t="shared" si="382"/>
        <v/>
      </c>
      <c r="AF83" s="145" t="str">
        <f t="shared" si="382"/>
        <v/>
      </c>
      <c r="AG83" s="145" t="str">
        <f t="shared" si="382"/>
        <v/>
      </c>
      <c r="AH83" s="145" t="str">
        <f t="shared" si="382"/>
        <v/>
      </c>
      <c r="AI83" s="145" t="str">
        <f t="shared" ref="AI83:BN83" si="383">IFERROR(((AI56-AH56)/AH56),"")</f>
        <v/>
      </c>
      <c r="AJ83" s="145" t="str">
        <f t="shared" si="383"/>
        <v/>
      </c>
      <c r="AK83" s="145" t="str">
        <f t="shared" si="383"/>
        <v/>
      </c>
      <c r="AL83" s="145" t="str">
        <f t="shared" si="383"/>
        <v/>
      </c>
      <c r="AM83" s="145" t="str">
        <f t="shared" si="383"/>
        <v/>
      </c>
      <c r="AN83" s="145" t="str">
        <f t="shared" si="383"/>
        <v/>
      </c>
      <c r="AO83" s="145" t="str">
        <f t="shared" si="383"/>
        <v/>
      </c>
      <c r="AP83" s="145" t="str">
        <f t="shared" si="383"/>
        <v/>
      </c>
      <c r="AQ83" s="145" t="str">
        <f t="shared" si="383"/>
        <v/>
      </c>
      <c r="AR83" s="145" t="str">
        <f t="shared" si="383"/>
        <v/>
      </c>
      <c r="AS83" s="145" t="str">
        <f t="shared" si="383"/>
        <v/>
      </c>
      <c r="AT83" s="145" t="str">
        <f t="shared" si="383"/>
        <v/>
      </c>
      <c r="AU83" s="145" t="str">
        <f t="shared" si="383"/>
        <v/>
      </c>
      <c r="AV83" s="145" t="str">
        <f t="shared" si="383"/>
        <v/>
      </c>
      <c r="AW83" s="145" t="str">
        <f t="shared" si="383"/>
        <v/>
      </c>
      <c r="AX83" s="145" t="str">
        <f t="shared" si="383"/>
        <v/>
      </c>
      <c r="AY83" s="145" t="str">
        <f t="shared" si="383"/>
        <v/>
      </c>
      <c r="AZ83" s="145" t="str">
        <f t="shared" si="383"/>
        <v/>
      </c>
      <c r="BA83" s="145" t="str">
        <f t="shared" si="383"/>
        <v/>
      </c>
      <c r="BB83" s="145" t="str">
        <f t="shared" si="383"/>
        <v/>
      </c>
      <c r="BC83" s="145" t="str">
        <f t="shared" si="383"/>
        <v/>
      </c>
      <c r="BD83" s="145" t="str">
        <f t="shared" si="383"/>
        <v/>
      </c>
      <c r="BE83" s="145" t="str">
        <f t="shared" si="383"/>
        <v/>
      </c>
      <c r="BF83" s="145" t="str">
        <f t="shared" si="383"/>
        <v/>
      </c>
      <c r="BG83" s="145" t="str">
        <f t="shared" si="383"/>
        <v/>
      </c>
      <c r="BH83" s="145" t="str">
        <f t="shared" si="383"/>
        <v/>
      </c>
      <c r="BI83" s="145" t="str">
        <f t="shared" si="383"/>
        <v/>
      </c>
      <c r="BJ83" s="145" t="str">
        <f t="shared" si="383"/>
        <v/>
      </c>
      <c r="BK83" s="145" t="str">
        <f t="shared" si="383"/>
        <v/>
      </c>
      <c r="BL83" s="145" t="str">
        <f t="shared" si="383"/>
        <v/>
      </c>
      <c r="BM83" s="145" t="str">
        <f t="shared" si="383"/>
        <v/>
      </c>
      <c r="BN83" s="145" t="str">
        <f t="shared" si="383"/>
        <v/>
      </c>
      <c r="BO83" s="145" t="str">
        <f t="shared" ref="BO83:CT83" si="384">IFERROR(((BO56-BN56)/BN56),"")</f>
        <v/>
      </c>
      <c r="BP83" s="145" t="str">
        <f t="shared" si="384"/>
        <v/>
      </c>
      <c r="BQ83" s="145" t="str">
        <f t="shared" si="384"/>
        <v/>
      </c>
      <c r="BR83" s="145" t="str">
        <f t="shared" si="384"/>
        <v/>
      </c>
      <c r="BS83" s="145" t="str">
        <f t="shared" si="384"/>
        <v/>
      </c>
      <c r="BT83" s="145" t="str">
        <f t="shared" si="384"/>
        <v/>
      </c>
      <c r="BU83" s="145" t="str">
        <f t="shared" si="384"/>
        <v/>
      </c>
      <c r="BV83" s="145" t="str">
        <f t="shared" si="384"/>
        <v/>
      </c>
      <c r="BW83" s="145" t="str">
        <f t="shared" si="384"/>
        <v/>
      </c>
      <c r="BX83" s="145" t="str">
        <f t="shared" si="384"/>
        <v/>
      </c>
      <c r="BY83" s="145" t="str">
        <f t="shared" si="384"/>
        <v/>
      </c>
      <c r="BZ83" s="145" t="str">
        <f t="shared" si="384"/>
        <v/>
      </c>
      <c r="CA83" s="145" t="str">
        <f t="shared" si="384"/>
        <v/>
      </c>
      <c r="CB83" s="145" t="str">
        <f t="shared" si="384"/>
        <v/>
      </c>
      <c r="CC83" s="145" t="str">
        <f t="shared" si="384"/>
        <v/>
      </c>
      <c r="CD83" s="145" t="str">
        <f t="shared" si="384"/>
        <v/>
      </c>
      <c r="CE83" s="145" t="str">
        <f t="shared" si="384"/>
        <v/>
      </c>
      <c r="CF83" s="145" t="str">
        <f t="shared" si="384"/>
        <v/>
      </c>
      <c r="CG83" s="145" t="str">
        <f t="shared" si="384"/>
        <v/>
      </c>
      <c r="CH83" s="145" t="str">
        <f t="shared" si="384"/>
        <v/>
      </c>
      <c r="CI83" s="145" t="str">
        <f t="shared" si="384"/>
        <v/>
      </c>
      <c r="CJ83" s="145" t="str">
        <f t="shared" si="384"/>
        <v/>
      </c>
      <c r="CK83" s="145" t="str">
        <f t="shared" si="384"/>
        <v/>
      </c>
      <c r="CL83" s="145" t="str">
        <f t="shared" si="384"/>
        <v/>
      </c>
      <c r="CM83" s="145" t="str">
        <f t="shared" si="384"/>
        <v/>
      </c>
      <c r="CN83" s="145" t="str">
        <f t="shared" si="384"/>
        <v/>
      </c>
      <c r="CO83" s="145" t="str">
        <f t="shared" si="384"/>
        <v/>
      </c>
      <c r="CP83" s="145" t="str">
        <f t="shared" si="384"/>
        <v/>
      </c>
      <c r="CQ83" s="145" t="str">
        <f t="shared" si="384"/>
        <v/>
      </c>
      <c r="CR83" s="145" t="str">
        <f t="shared" si="384"/>
        <v/>
      </c>
      <c r="CS83" s="145" t="str">
        <f t="shared" si="384"/>
        <v/>
      </c>
      <c r="CT83" s="145" t="str">
        <f t="shared" si="384"/>
        <v/>
      </c>
      <c r="CU83" s="145" t="str">
        <f t="shared" ref="CU83:DS83" si="385">IFERROR(((CU56-CT56)/CT56),"")</f>
        <v/>
      </c>
      <c r="CV83" s="145" t="str">
        <f t="shared" si="385"/>
        <v/>
      </c>
      <c r="CW83" s="145" t="str">
        <f t="shared" si="385"/>
        <v/>
      </c>
      <c r="CX83" s="145" t="str">
        <f t="shared" si="385"/>
        <v/>
      </c>
      <c r="CY83" s="145" t="str">
        <f t="shared" si="385"/>
        <v/>
      </c>
      <c r="CZ83" s="145" t="str">
        <f t="shared" si="385"/>
        <v/>
      </c>
      <c r="DA83" s="145" t="str">
        <f t="shared" si="385"/>
        <v/>
      </c>
      <c r="DB83" s="145" t="str">
        <f t="shared" si="385"/>
        <v/>
      </c>
      <c r="DC83" s="145" t="str">
        <f t="shared" si="385"/>
        <v/>
      </c>
      <c r="DD83" s="145" t="str">
        <f t="shared" si="385"/>
        <v/>
      </c>
      <c r="DE83" s="145" t="str">
        <f t="shared" si="385"/>
        <v/>
      </c>
      <c r="DF83" s="145" t="str">
        <f t="shared" si="385"/>
        <v/>
      </c>
      <c r="DG83" s="145" t="str">
        <f t="shared" si="385"/>
        <v/>
      </c>
      <c r="DH83" s="145" t="str">
        <f t="shared" si="385"/>
        <v/>
      </c>
      <c r="DI83" s="145" t="str">
        <f t="shared" si="385"/>
        <v/>
      </c>
      <c r="DJ83" s="145" t="str">
        <f t="shared" si="385"/>
        <v/>
      </c>
      <c r="DK83" s="145" t="str">
        <f t="shared" si="385"/>
        <v/>
      </c>
      <c r="DL83" s="145" t="str">
        <f t="shared" si="385"/>
        <v/>
      </c>
      <c r="DM83" s="145" t="str">
        <f t="shared" si="385"/>
        <v/>
      </c>
      <c r="DN83" s="145" t="str">
        <f t="shared" si="385"/>
        <v/>
      </c>
      <c r="DO83" s="145" t="str">
        <f t="shared" si="385"/>
        <v/>
      </c>
      <c r="DP83" s="145" t="str">
        <f t="shared" si="385"/>
        <v/>
      </c>
      <c r="DQ83" s="145" t="str">
        <f t="shared" si="385"/>
        <v/>
      </c>
      <c r="DR83" s="145" t="str">
        <f t="shared" si="385"/>
        <v/>
      </c>
      <c r="DS83" s="146" t="str">
        <f t="shared" si="385"/>
        <v/>
      </c>
      <c r="DT83" s="147" t="e">
        <f t="shared" ref="DT83:GE83" si="386">DT18/DT$28</f>
        <v>#DIV/0!</v>
      </c>
      <c r="DU83" s="145" t="e">
        <f t="shared" si="386"/>
        <v>#DIV/0!</v>
      </c>
      <c r="DV83" s="145" t="e">
        <f t="shared" si="386"/>
        <v>#DIV/0!</v>
      </c>
      <c r="DW83" s="145" t="e">
        <f t="shared" si="386"/>
        <v>#DIV/0!</v>
      </c>
      <c r="DX83" s="145" t="e">
        <f t="shared" si="386"/>
        <v>#DIV/0!</v>
      </c>
      <c r="DY83" s="145" t="e">
        <f t="shared" si="386"/>
        <v>#DIV/0!</v>
      </c>
      <c r="DZ83" s="145" t="e">
        <f t="shared" si="386"/>
        <v>#DIV/0!</v>
      </c>
      <c r="EA83" s="145" t="e">
        <f t="shared" si="386"/>
        <v>#DIV/0!</v>
      </c>
      <c r="EB83" s="145" t="e">
        <f t="shared" si="386"/>
        <v>#DIV/0!</v>
      </c>
      <c r="EC83" s="145" t="e">
        <f t="shared" si="386"/>
        <v>#DIV/0!</v>
      </c>
      <c r="ED83" s="145" t="e">
        <f t="shared" si="386"/>
        <v>#DIV/0!</v>
      </c>
      <c r="EE83" s="145" t="e">
        <f t="shared" si="386"/>
        <v>#DIV/0!</v>
      </c>
      <c r="EF83" s="145" t="e">
        <f t="shared" si="386"/>
        <v>#DIV/0!</v>
      </c>
      <c r="EG83" s="145" t="e">
        <f t="shared" si="386"/>
        <v>#DIV/0!</v>
      </c>
      <c r="EH83" s="145" t="e">
        <f t="shared" si="386"/>
        <v>#DIV/0!</v>
      </c>
      <c r="EI83" s="145" t="e">
        <f t="shared" si="386"/>
        <v>#DIV/0!</v>
      </c>
      <c r="EJ83" s="145" t="e">
        <f t="shared" si="386"/>
        <v>#DIV/0!</v>
      </c>
      <c r="EK83" s="145" t="e">
        <f t="shared" si="386"/>
        <v>#DIV/0!</v>
      </c>
      <c r="EL83" s="145" t="e">
        <f t="shared" si="386"/>
        <v>#DIV/0!</v>
      </c>
      <c r="EM83" s="145" t="e">
        <f t="shared" si="386"/>
        <v>#DIV/0!</v>
      </c>
      <c r="EN83" s="145" t="e">
        <f t="shared" si="386"/>
        <v>#DIV/0!</v>
      </c>
      <c r="EO83" s="145" t="e">
        <f t="shared" si="386"/>
        <v>#DIV/0!</v>
      </c>
      <c r="EP83" s="145" t="e">
        <f t="shared" si="386"/>
        <v>#DIV/0!</v>
      </c>
      <c r="EQ83" s="145" t="e">
        <f t="shared" si="386"/>
        <v>#DIV/0!</v>
      </c>
      <c r="ER83" s="145" t="e">
        <f t="shared" si="386"/>
        <v>#DIV/0!</v>
      </c>
      <c r="ES83" s="145" t="e">
        <f t="shared" si="386"/>
        <v>#DIV/0!</v>
      </c>
      <c r="ET83" s="145" t="e">
        <f t="shared" si="386"/>
        <v>#DIV/0!</v>
      </c>
      <c r="EU83" s="145" t="e">
        <f t="shared" si="386"/>
        <v>#DIV/0!</v>
      </c>
      <c r="EV83" s="145" t="e">
        <f t="shared" si="386"/>
        <v>#DIV/0!</v>
      </c>
      <c r="EW83" s="145" t="e">
        <f t="shared" si="386"/>
        <v>#DIV/0!</v>
      </c>
      <c r="EX83" s="145" t="e">
        <f t="shared" si="386"/>
        <v>#DIV/0!</v>
      </c>
      <c r="EY83" s="145" t="e">
        <f t="shared" si="386"/>
        <v>#DIV/0!</v>
      </c>
      <c r="EZ83" s="145" t="e">
        <f t="shared" si="386"/>
        <v>#DIV/0!</v>
      </c>
      <c r="FA83" s="145" t="e">
        <f t="shared" si="386"/>
        <v>#DIV/0!</v>
      </c>
      <c r="FB83" s="145" t="e">
        <f t="shared" si="386"/>
        <v>#DIV/0!</v>
      </c>
      <c r="FC83" s="145" t="e">
        <f t="shared" si="386"/>
        <v>#DIV/0!</v>
      </c>
      <c r="FD83" s="145" t="e">
        <f t="shared" si="386"/>
        <v>#DIV/0!</v>
      </c>
      <c r="FE83" s="145" t="e">
        <f t="shared" si="386"/>
        <v>#DIV/0!</v>
      </c>
      <c r="FF83" s="145" t="e">
        <f t="shared" si="386"/>
        <v>#DIV/0!</v>
      </c>
      <c r="FG83" s="145" t="e">
        <f t="shared" si="386"/>
        <v>#DIV/0!</v>
      </c>
      <c r="FH83" s="145" t="e">
        <f t="shared" si="386"/>
        <v>#DIV/0!</v>
      </c>
      <c r="FI83" s="145" t="e">
        <f t="shared" si="386"/>
        <v>#DIV/0!</v>
      </c>
      <c r="FJ83" s="145" t="e">
        <f t="shared" si="386"/>
        <v>#DIV/0!</v>
      </c>
      <c r="FK83" s="145" t="e">
        <f t="shared" si="386"/>
        <v>#DIV/0!</v>
      </c>
      <c r="FL83" s="145" t="e">
        <f t="shared" si="386"/>
        <v>#DIV/0!</v>
      </c>
      <c r="FM83" s="145" t="e">
        <f t="shared" si="386"/>
        <v>#DIV/0!</v>
      </c>
      <c r="FN83" s="145" t="e">
        <f t="shared" si="386"/>
        <v>#DIV/0!</v>
      </c>
      <c r="FO83" s="145" t="e">
        <f t="shared" si="386"/>
        <v>#DIV/0!</v>
      </c>
      <c r="FP83" s="145" t="e">
        <f t="shared" si="386"/>
        <v>#DIV/0!</v>
      </c>
      <c r="FQ83" s="145" t="e">
        <f t="shared" si="386"/>
        <v>#DIV/0!</v>
      </c>
      <c r="FR83" s="145" t="e">
        <f t="shared" si="386"/>
        <v>#DIV/0!</v>
      </c>
      <c r="FS83" s="145" t="e">
        <f t="shared" si="386"/>
        <v>#DIV/0!</v>
      </c>
      <c r="FT83" s="146" t="e">
        <f t="shared" si="386"/>
        <v>#DIV/0!</v>
      </c>
      <c r="FU83" s="146" t="e">
        <f t="shared" si="386"/>
        <v>#DIV/0!</v>
      </c>
      <c r="FV83" s="146" t="e">
        <f t="shared" si="386"/>
        <v>#DIV/0!</v>
      </c>
      <c r="FW83" s="146" t="e">
        <f t="shared" si="386"/>
        <v>#DIV/0!</v>
      </c>
      <c r="FX83" s="146" t="e">
        <f t="shared" si="386"/>
        <v>#DIV/0!</v>
      </c>
      <c r="FY83" s="146" t="e">
        <f t="shared" si="386"/>
        <v>#DIV/0!</v>
      </c>
      <c r="FZ83" s="146" t="e">
        <f t="shared" si="386"/>
        <v>#DIV/0!</v>
      </c>
      <c r="GA83" s="224" t="e">
        <f t="shared" si="386"/>
        <v>#DIV/0!</v>
      </c>
      <c r="GB83" s="146" t="e">
        <f t="shared" si="386"/>
        <v>#DIV/0!</v>
      </c>
      <c r="GC83" s="146" t="e">
        <f t="shared" si="386"/>
        <v>#DIV/0!</v>
      </c>
      <c r="GD83" s="146" t="e">
        <f t="shared" si="386"/>
        <v>#DIV/0!</v>
      </c>
      <c r="GE83" s="146" t="e">
        <f t="shared" si="386"/>
        <v>#DIV/0!</v>
      </c>
      <c r="GF83" s="146" t="e">
        <f t="shared" ref="GF83:IQ83" si="387">GF18/GF$28</f>
        <v>#DIV/0!</v>
      </c>
      <c r="GG83" s="146" t="e">
        <f t="shared" si="387"/>
        <v>#DIV/0!</v>
      </c>
      <c r="GH83" s="146" t="e">
        <f t="shared" si="387"/>
        <v>#DIV/0!</v>
      </c>
      <c r="GI83" s="146" t="e">
        <f t="shared" si="387"/>
        <v>#DIV/0!</v>
      </c>
      <c r="GJ83" s="146" t="e">
        <f t="shared" si="387"/>
        <v>#DIV/0!</v>
      </c>
      <c r="GK83" s="146" t="e">
        <f t="shared" si="387"/>
        <v>#DIV/0!</v>
      </c>
      <c r="GL83" s="146" t="e">
        <f t="shared" si="387"/>
        <v>#DIV/0!</v>
      </c>
      <c r="GM83" s="146" t="e">
        <f t="shared" si="387"/>
        <v>#DIV/0!</v>
      </c>
      <c r="GN83" s="146" t="e">
        <f t="shared" si="387"/>
        <v>#DIV/0!</v>
      </c>
      <c r="GO83" s="146" t="e">
        <f t="shared" si="387"/>
        <v>#DIV/0!</v>
      </c>
      <c r="GP83" s="146" t="e">
        <f t="shared" si="387"/>
        <v>#DIV/0!</v>
      </c>
      <c r="GQ83" s="146" t="e">
        <f t="shared" si="387"/>
        <v>#DIV/0!</v>
      </c>
      <c r="GR83" s="146" t="e">
        <f t="shared" si="387"/>
        <v>#DIV/0!</v>
      </c>
      <c r="GS83" s="146" t="e">
        <f t="shared" si="387"/>
        <v>#DIV/0!</v>
      </c>
      <c r="GT83" s="146" t="e">
        <f t="shared" si="387"/>
        <v>#DIV/0!</v>
      </c>
      <c r="GU83" s="146" t="e">
        <f t="shared" si="387"/>
        <v>#DIV/0!</v>
      </c>
      <c r="GV83" s="146" t="e">
        <f t="shared" si="387"/>
        <v>#DIV/0!</v>
      </c>
      <c r="GW83" s="146" t="e">
        <f t="shared" si="387"/>
        <v>#DIV/0!</v>
      </c>
      <c r="GX83" s="146" t="e">
        <f t="shared" si="387"/>
        <v>#DIV/0!</v>
      </c>
      <c r="GY83" s="146" t="e">
        <f t="shared" si="387"/>
        <v>#DIV/0!</v>
      </c>
      <c r="GZ83" s="146" t="e">
        <f t="shared" si="387"/>
        <v>#DIV/0!</v>
      </c>
      <c r="HA83" s="146" t="e">
        <f t="shared" si="387"/>
        <v>#DIV/0!</v>
      </c>
      <c r="HB83" s="146" t="e">
        <f t="shared" si="387"/>
        <v>#DIV/0!</v>
      </c>
      <c r="HC83" s="146" t="e">
        <f t="shared" si="387"/>
        <v>#DIV/0!</v>
      </c>
      <c r="HD83" s="146" t="e">
        <f t="shared" si="387"/>
        <v>#DIV/0!</v>
      </c>
      <c r="HE83" s="146" t="e">
        <f t="shared" si="387"/>
        <v>#DIV/0!</v>
      </c>
      <c r="HF83" s="146" t="e">
        <f t="shared" si="387"/>
        <v>#DIV/0!</v>
      </c>
      <c r="HG83" s="146" t="e">
        <f t="shared" si="387"/>
        <v>#DIV/0!</v>
      </c>
      <c r="HH83" s="146" t="e">
        <f t="shared" si="387"/>
        <v>#DIV/0!</v>
      </c>
      <c r="HI83" s="146" t="e">
        <f t="shared" si="387"/>
        <v>#DIV/0!</v>
      </c>
      <c r="HJ83" s="146" t="e">
        <f t="shared" si="387"/>
        <v>#DIV/0!</v>
      </c>
      <c r="HK83" s="146" t="e">
        <f t="shared" si="387"/>
        <v>#DIV/0!</v>
      </c>
      <c r="HL83" s="146" t="e">
        <f t="shared" si="387"/>
        <v>#DIV/0!</v>
      </c>
      <c r="HM83" s="146" t="e">
        <f t="shared" si="387"/>
        <v>#DIV/0!</v>
      </c>
      <c r="HN83" s="146" t="e">
        <f t="shared" si="387"/>
        <v>#DIV/0!</v>
      </c>
      <c r="HO83" s="146" t="e">
        <f t="shared" si="387"/>
        <v>#DIV/0!</v>
      </c>
      <c r="HP83" s="146" t="e">
        <f t="shared" si="387"/>
        <v>#DIV/0!</v>
      </c>
      <c r="HQ83" s="146" t="e">
        <f t="shared" si="387"/>
        <v>#DIV/0!</v>
      </c>
      <c r="HR83" s="146" t="e">
        <f t="shared" si="387"/>
        <v>#DIV/0!</v>
      </c>
      <c r="HS83" s="146" t="e">
        <f t="shared" si="387"/>
        <v>#DIV/0!</v>
      </c>
      <c r="HT83" s="146" t="e">
        <f t="shared" si="387"/>
        <v>#DIV/0!</v>
      </c>
      <c r="HU83" s="146" t="e">
        <f t="shared" si="387"/>
        <v>#DIV/0!</v>
      </c>
      <c r="HV83" s="146" t="e">
        <f t="shared" si="387"/>
        <v>#DIV/0!</v>
      </c>
      <c r="HW83" s="146" t="e">
        <f t="shared" si="387"/>
        <v>#DIV/0!</v>
      </c>
      <c r="HX83" s="146" t="e">
        <f t="shared" si="387"/>
        <v>#DIV/0!</v>
      </c>
      <c r="HY83" s="146" t="e">
        <f t="shared" si="387"/>
        <v>#DIV/0!</v>
      </c>
      <c r="HZ83" s="146" t="e">
        <f t="shared" si="387"/>
        <v>#DIV/0!</v>
      </c>
      <c r="IA83" s="146" t="e">
        <f t="shared" si="387"/>
        <v>#DIV/0!</v>
      </c>
      <c r="IB83" s="146" t="e">
        <f t="shared" si="387"/>
        <v>#DIV/0!</v>
      </c>
      <c r="IC83" s="146" t="e">
        <f t="shared" si="387"/>
        <v>#DIV/0!</v>
      </c>
      <c r="ID83" s="146" t="e">
        <f t="shared" si="387"/>
        <v>#DIV/0!</v>
      </c>
      <c r="IE83" s="146" t="e">
        <f t="shared" si="387"/>
        <v>#DIV/0!</v>
      </c>
      <c r="IF83" s="146" t="e">
        <f t="shared" si="387"/>
        <v>#DIV/0!</v>
      </c>
      <c r="IG83" s="146" t="e">
        <f t="shared" si="387"/>
        <v>#DIV/0!</v>
      </c>
      <c r="IH83" s="146" t="e">
        <f t="shared" si="387"/>
        <v>#DIV/0!</v>
      </c>
      <c r="II83" s="146" t="e">
        <f t="shared" si="387"/>
        <v>#DIV/0!</v>
      </c>
      <c r="IJ83" s="146" t="e">
        <f t="shared" si="387"/>
        <v>#DIV/0!</v>
      </c>
      <c r="IK83" s="146" t="e">
        <f t="shared" si="387"/>
        <v>#DIV/0!</v>
      </c>
      <c r="IL83" s="146" t="e">
        <f t="shared" si="387"/>
        <v>#DIV/0!</v>
      </c>
      <c r="IM83" s="203" t="e">
        <f t="shared" si="387"/>
        <v>#DIV/0!</v>
      </c>
      <c r="IN83" s="146" t="e">
        <f t="shared" si="387"/>
        <v>#DIV/0!</v>
      </c>
      <c r="IO83" s="146" t="e">
        <f t="shared" si="387"/>
        <v>#DIV/0!</v>
      </c>
      <c r="IP83" s="146" t="e">
        <f t="shared" si="387"/>
        <v>#DIV/0!</v>
      </c>
      <c r="IQ83" s="146" t="e">
        <f t="shared" si="387"/>
        <v>#DIV/0!</v>
      </c>
      <c r="IR83" s="146" t="e">
        <f t="shared" ref="IR83:LC83" si="388">IR18/IR$28</f>
        <v>#DIV/0!</v>
      </c>
      <c r="IS83" s="146" t="e">
        <f t="shared" si="388"/>
        <v>#DIV/0!</v>
      </c>
      <c r="IT83" s="146" t="e">
        <f t="shared" si="388"/>
        <v>#DIV/0!</v>
      </c>
      <c r="IU83" s="146" t="e">
        <f t="shared" si="388"/>
        <v>#DIV/0!</v>
      </c>
      <c r="IV83" s="146" t="e">
        <f t="shared" si="388"/>
        <v>#DIV/0!</v>
      </c>
      <c r="IW83" s="146" t="e">
        <f t="shared" si="388"/>
        <v>#DIV/0!</v>
      </c>
      <c r="IX83" s="146" t="e">
        <f t="shared" si="388"/>
        <v>#DIV/0!</v>
      </c>
      <c r="IY83" s="146" t="e">
        <f t="shared" si="388"/>
        <v>#DIV/0!</v>
      </c>
      <c r="IZ83" s="146" t="e">
        <f t="shared" si="388"/>
        <v>#DIV/0!</v>
      </c>
      <c r="JA83" s="146" t="e">
        <f t="shared" si="388"/>
        <v>#DIV/0!</v>
      </c>
      <c r="JB83" s="146" t="e">
        <f t="shared" si="388"/>
        <v>#DIV/0!</v>
      </c>
      <c r="JC83" s="146" t="e">
        <f t="shared" si="388"/>
        <v>#DIV/0!</v>
      </c>
      <c r="JD83" s="146" t="e">
        <f t="shared" si="388"/>
        <v>#DIV/0!</v>
      </c>
      <c r="JE83" s="146" t="e">
        <f t="shared" si="388"/>
        <v>#DIV/0!</v>
      </c>
      <c r="JF83" s="146" t="e">
        <f t="shared" si="388"/>
        <v>#DIV/0!</v>
      </c>
      <c r="JG83" s="146" t="e">
        <f t="shared" si="388"/>
        <v>#DIV/0!</v>
      </c>
      <c r="JH83" s="146" t="e">
        <f t="shared" si="388"/>
        <v>#DIV/0!</v>
      </c>
      <c r="JI83" s="146" t="e">
        <f t="shared" si="388"/>
        <v>#DIV/0!</v>
      </c>
      <c r="JJ83" s="146" t="e">
        <f t="shared" si="388"/>
        <v>#DIV/0!</v>
      </c>
      <c r="JK83" s="146" t="e">
        <f t="shared" si="388"/>
        <v>#DIV/0!</v>
      </c>
      <c r="JL83" s="146" t="e">
        <f t="shared" si="388"/>
        <v>#DIV/0!</v>
      </c>
      <c r="JM83" s="146" t="e">
        <f t="shared" si="388"/>
        <v>#DIV/0!</v>
      </c>
      <c r="JN83" s="146" t="e">
        <f t="shared" si="388"/>
        <v>#DIV/0!</v>
      </c>
      <c r="JO83" s="146" t="e">
        <f t="shared" si="388"/>
        <v>#DIV/0!</v>
      </c>
      <c r="JP83" s="229" t="e">
        <f t="shared" si="388"/>
        <v>#DIV/0!</v>
      </c>
      <c r="JQ83" s="146" t="e">
        <f t="shared" si="388"/>
        <v>#DIV/0!</v>
      </c>
      <c r="JR83" s="146" t="e">
        <f t="shared" si="388"/>
        <v>#DIV/0!</v>
      </c>
      <c r="JS83" s="146" t="e">
        <f t="shared" si="388"/>
        <v>#DIV/0!</v>
      </c>
      <c r="JT83" s="146" t="e">
        <f t="shared" si="388"/>
        <v>#DIV/0!</v>
      </c>
      <c r="JU83" s="146" t="e">
        <f t="shared" si="388"/>
        <v>#DIV/0!</v>
      </c>
      <c r="JV83" s="146" t="e">
        <f t="shared" si="388"/>
        <v>#DIV/0!</v>
      </c>
      <c r="JW83" s="146" t="e">
        <f t="shared" si="388"/>
        <v>#DIV/0!</v>
      </c>
      <c r="JX83" s="146" t="e">
        <f t="shared" si="388"/>
        <v>#DIV/0!</v>
      </c>
      <c r="JY83" s="146" t="e">
        <f t="shared" si="388"/>
        <v>#DIV/0!</v>
      </c>
      <c r="JZ83" s="146" t="e">
        <f t="shared" si="388"/>
        <v>#DIV/0!</v>
      </c>
      <c r="KA83" s="146" t="e">
        <f t="shared" si="388"/>
        <v>#DIV/0!</v>
      </c>
      <c r="KB83" s="146" t="e">
        <f t="shared" si="388"/>
        <v>#DIV/0!</v>
      </c>
      <c r="KC83" s="146" t="e">
        <f t="shared" si="388"/>
        <v>#DIV/0!</v>
      </c>
      <c r="KD83" s="146" t="e">
        <f t="shared" si="388"/>
        <v>#DIV/0!</v>
      </c>
      <c r="KE83" s="146" t="e">
        <f t="shared" si="388"/>
        <v>#DIV/0!</v>
      </c>
      <c r="KF83" s="146" t="e">
        <f t="shared" si="388"/>
        <v>#DIV/0!</v>
      </c>
      <c r="KG83" s="146" t="e">
        <f t="shared" si="388"/>
        <v>#DIV/0!</v>
      </c>
      <c r="KH83" s="146" t="e">
        <f t="shared" si="388"/>
        <v>#DIV/0!</v>
      </c>
      <c r="KI83" s="146" t="e">
        <f t="shared" si="388"/>
        <v>#DIV/0!</v>
      </c>
      <c r="KJ83" s="146" t="e">
        <f t="shared" si="388"/>
        <v>#DIV/0!</v>
      </c>
      <c r="KK83" s="146" t="e">
        <f t="shared" si="388"/>
        <v>#DIV/0!</v>
      </c>
      <c r="KL83" s="146" t="e">
        <f t="shared" si="388"/>
        <v>#DIV/0!</v>
      </c>
      <c r="KM83" s="146" t="e">
        <f t="shared" si="388"/>
        <v>#DIV/0!</v>
      </c>
      <c r="KN83" s="146" t="e">
        <f t="shared" si="388"/>
        <v>#DIV/0!</v>
      </c>
      <c r="KO83" s="146" t="e">
        <f t="shared" si="388"/>
        <v>#DIV/0!</v>
      </c>
      <c r="KP83" s="146" t="e">
        <f t="shared" si="388"/>
        <v>#DIV/0!</v>
      </c>
      <c r="KQ83" s="146" t="e">
        <f t="shared" si="388"/>
        <v>#DIV/0!</v>
      </c>
      <c r="KR83" s="146" t="e">
        <f t="shared" si="388"/>
        <v>#DIV/0!</v>
      </c>
      <c r="KS83" s="146" t="e">
        <f t="shared" si="388"/>
        <v>#DIV/0!</v>
      </c>
      <c r="KT83" s="146" t="e">
        <f t="shared" si="388"/>
        <v>#DIV/0!</v>
      </c>
      <c r="KU83" s="146" t="e">
        <f t="shared" si="388"/>
        <v>#DIV/0!</v>
      </c>
      <c r="KV83" s="146" t="e">
        <f t="shared" si="388"/>
        <v>#DIV/0!</v>
      </c>
      <c r="KW83" s="146" t="e">
        <f t="shared" si="388"/>
        <v>#DIV/0!</v>
      </c>
      <c r="KX83" s="146" t="e">
        <f t="shared" si="388"/>
        <v>#DIV/0!</v>
      </c>
      <c r="KY83" s="146" t="e">
        <f t="shared" si="388"/>
        <v>#DIV/0!</v>
      </c>
      <c r="KZ83" s="146" t="e">
        <f t="shared" si="388"/>
        <v>#DIV/0!</v>
      </c>
      <c r="LA83" s="146" t="e">
        <f t="shared" si="388"/>
        <v>#DIV/0!</v>
      </c>
      <c r="LB83" s="146" t="e">
        <f t="shared" si="388"/>
        <v>#DIV/0!</v>
      </c>
      <c r="LC83" s="146" t="e">
        <f t="shared" si="388"/>
        <v>#DIV/0!</v>
      </c>
      <c r="LD83" s="146" t="e">
        <f t="shared" ref="LD83:NO83" si="389">LD18/LD$28</f>
        <v>#DIV/0!</v>
      </c>
      <c r="LE83" s="146" t="e">
        <f t="shared" si="389"/>
        <v>#DIV/0!</v>
      </c>
      <c r="LF83" s="146" t="e">
        <f t="shared" si="389"/>
        <v>#DIV/0!</v>
      </c>
      <c r="LG83" s="146" t="e">
        <f t="shared" si="389"/>
        <v>#DIV/0!</v>
      </c>
      <c r="LH83" s="146" t="e">
        <f t="shared" si="389"/>
        <v>#DIV/0!</v>
      </c>
      <c r="LI83" s="146" t="e">
        <f t="shared" si="389"/>
        <v>#DIV/0!</v>
      </c>
      <c r="LJ83" s="146" t="e">
        <f t="shared" si="389"/>
        <v>#DIV/0!</v>
      </c>
      <c r="LK83" s="146" t="e">
        <f t="shared" si="389"/>
        <v>#DIV/0!</v>
      </c>
      <c r="LL83" s="146" t="e">
        <f t="shared" si="389"/>
        <v>#DIV/0!</v>
      </c>
      <c r="LM83" s="146" t="e">
        <f t="shared" si="389"/>
        <v>#DIV/0!</v>
      </c>
      <c r="LN83" s="146" t="e">
        <f t="shared" si="389"/>
        <v>#DIV/0!</v>
      </c>
      <c r="LO83" s="146" t="e">
        <f t="shared" si="389"/>
        <v>#DIV/0!</v>
      </c>
      <c r="LP83" s="146" t="e">
        <f t="shared" si="389"/>
        <v>#DIV/0!</v>
      </c>
      <c r="LQ83" s="146" t="e">
        <f t="shared" si="389"/>
        <v>#DIV/0!</v>
      </c>
      <c r="LR83" s="146" t="e">
        <f t="shared" si="389"/>
        <v>#DIV/0!</v>
      </c>
      <c r="LS83" s="146" t="e">
        <f t="shared" si="389"/>
        <v>#DIV/0!</v>
      </c>
      <c r="LT83" s="146" t="e">
        <f t="shared" si="389"/>
        <v>#DIV/0!</v>
      </c>
      <c r="LU83" s="146" t="e">
        <f t="shared" si="389"/>
        <v>#DIV/0!</v>
      </c>
      <c r="LV83" s="146" t="e">
        <f t="shared" si="389"/>
        <v>#DIV/0!</v>
      </c>
      <c r="LW83" s="146" t="e">
        <f t="shared" si="389"/>
        <v>#DIV/0!</v>
      </c>
      <c r="LX83" s="146" t="e">
        <f t="shared" si="389"/>
        <v>#DIV/0!</v>
      </c>
      <c r="LY83" s="146" t="e">
        <f t="shared" si="389"/>
        <v>#DIV/0!</v>
      </c>
      <c r="LZ83" s="146" t="e">
        <f t="shared" si="389"/>
        <v>#DIV/0!</v>
      </c>
      <c r="MA83" s="146" t="e">
        <f t="shared" si="389"/>
        <v>#DIV/0!</v>
      </c>
      <c r="MB83" s="146" t="e">
        <f t="shared" si="389"/>
        <v>#DIV/0!</v>
      </c>
      <c r="MC83" s="146" t="e">
        <f t="shared" si="389"/>
        <v>#DIV/0!</v>
      </c>
      <c r="MD83" s="146" t="e">
        <f t="shared" si="389"/>
        <v>#DIV/0!</v>
      </c>
      <c r="ME83" s="146" t="e">
        <f t="shared" si="389"/>
        <v>#DIV/0!</v>
      </c>
      <c r="MF83" s="146" t="e">
        <f t="shared" si="389"/>
        <v>#DIV/0!</v>
      </c>
      <c r="MG83" s="146" t="e">
        <f t="shared" si="389"/>
        <v>#DIV/0!</v>
      </c>
      <c r="MH83" s="146" t="e">
        <f t="shared" si="389"/>
        <v>#DIV/0!</v>
      </c>
      <c r="MI83" s="146" t="e">
        <f t="shared" si="389"/>
        <v>#DIV/0!</v>
      </c>
      <c r="MJ83" s="146" t="e">
        <f t="shared" si="389"/>
        <v>#DIV/0!</v>
      </c>
      <c r="MK83" s="146" t="e">
        <f t="shared" si="389"/>
        <v>#DIV/0!</v>
      </c>
      <c r="ML83" s="146" t="e">
        <f t="shared" si="389"/>
        <v>#DIV/0!</v>
      </c>
      <c r="MM83" s="146" t="e">
        <f t="shared" si="389"/>
        <v>#DIV/0!</v>
      </c>
      <c r="MN83" s="146" t="e">
        <f t="shared" si="389"/>
        <v>#DIV/0!</v>
      </c>
      <c r="MO83" s="146" t="e">
        <f t="shared" si="389"/>
        <v>#DIV/0!</v>
      </c>
      <c r="MP83" s="146" t="e">
        <f t="shared" si="389"/>
        <v>#DIV/0!</v>
      </c>
      <c r="MQ83" s="146" t="e">
        <f t="shared" si="389"/>
        <v>#DIV/0!</v>
      </c>
      <c r="MR83" s="146" t="e">
        <f t="shared" si="389"/>
        <v>#DIV/0!</v>
      </c>
      <c r="MS83" s="146" t="e">
        <f t="shared" si="389"/>
        <v>#DIV/0!</v>
      </c>
      <c r="MT83" s="146" t="e">
        <f t="shared" si="389"/>
        <v>#DIV/0!</v>
      </c>
      <c r="MU83" s="146" t="e">
        <f t="shared" si="389"/>
        <v>#DIV/0!</v>
      </c>
      <c r="MV83" s="146" t="e">
        <f t="shared" si="389"/>
        <v>#DIV/0!</v>
      </c>
      <c r="MW83" s="146" t="e">
        <f t="shared" si="389"/>
        <v>#DIV/0!</v>
      </c>
      <c r="MX83" s="146" t="e">
        <f t="shared" si="389"/>
        <v>#DIV/0!</v>
      </c>
      <c r="MY83" s="146" t="e">
        <f t="shared" si="389"/>
        <v>#DIV/0!</v>
      </c>
      <c r="MZ83" s="146" t="e">
        <f t="shared" si="389"/>
        <v>#DIV/0!</v>
      </c>
      <c r="NA83" s="146" t="e">
        <f t="shared" si="389"/>
        <v>#DIV/0!</v>
      </c>
      <c r="NB83" s="146" t="e">
        <f t="shared" si="389"/>
        <v>#DIV/0!</v>
      </c>
      <c r="NC83" s="146" t="e">
        <f t="shared" si="389"/>
        <v>#DIV/0!</v>
      </c>
      <c r="ND83" s="146" t="e">
        <f t="shared" si="389"/>
        <v>#DIV/0!</v>
      </c>
      <c r="NE83" s="146">
        <f t="shared" si="389"/>
        <v>0</v>
      </c>
      <c r="NF83" s="146">
        <f t="shared" si="389"/>
        <v>0</v>
      </c>
      <c r="NG83" s="146">
        <f t="shared" si="389"/>
        <v>0</v>
      </c>
      <c r="NH83" s="146">
        <f t="shared" si="389"/>
        <v>0</v>
      </c>
      <c r="NI83" s="146">
        <f t="shared" si="389"/>
        <v>0</v>
      </c>
      <c r="NJ83" s="146">
        <f t="shared" si="389"/>
        <v>0</v>
      </c>
      <c r="NK83" s="146">
        <f t="shared" si="389"/>
        <v>0</v>
      </c>
      <c r="NL83" s="146">
        <f t="shared" si="389"/>
        <v>0</v>
      </c>
      <c r="NM83" s="146">
        <f t="shared" si="389"/>
        <v>0</v>
      </c>
      <c r="NN83" s="146">
        <f t="shared" si="389"/>
        <v>0</v>
      </c>
      <c r="NO83" s="146">
        <f t="shared" si="389"/>
        <v>0</v>
      </c>
      <c r="NP83" s="146">
        <f t="shared" ref="NP83:OL83" si="390">NP18/NP$28</f>
        <v>0</v>
      </c>
      <c r="NQ83" s="146">
        <f t="shared" si="390"/>
        <v>0</v>
      </c>
      <c r="NR83" s="229">
        <f t="shared" si="390"/>
        <v>0</v>
      </c>
      <c r="NS83" s="146">
        <f t="shared" si="390"/>
        <v>0</v>
      </c>
      <c r="NT83" s="146">
        <f t="shared" si="390"/>
        <v>0</v>
      </c>
      <c r="NU83" s="146">
        <f t="shared" si="390"/>
        <v>0</v>
      </c>
      <c r="NV83" s="146">
        <f t="shared" si="390"/>
        <v>0</v>
      </c>
      <c r="NW83" s="146">
        <f t="shared" si="390"/>
        <v>0</v>
      </c>
      <c r="NX83" s="146">
        <f t="shared" si="390"/>
        <v>0</v>
      </c>
      <c r="NY83" s="146" t="e">
        <f t="shared" si="390"/>
        <v>#DIV/0!</v>
      </c>
      <c r="NZ83" s="146" t="e">
        <f t="shared" si="390"/>
        <v>#DIV/0!</v>
      </c>
      <c r="OA83" s="146">
        <f t="shared" si="390"/>
        <v>0</v>
      </c>
      <c r="OB83" s="146">
        <f t="shared" si="390"/>
        <v>0</v>
      </c>
      <c r="OC83" s="146">
        <f t="shared" si="390"/>
        <v>0</v>
      </c>
      <c r="OD83" s="146">
        <f t="shared" si="390"/>
        <v>0</v>
      </c>
      <c r="OE83" s="146">
        <f t="shared" si="390"/>
        <v>0</v>
      </c>
      <c r="OF83" s="146" t="e">
        <f t="shared" si="390"/>
        <v>#DIV/0!</v>
      </c>
      <c r="OG83" s="146" t="e">
        <f t="shared" si="390"/>
        <v>#DIV/0!</v>
      </c>
      <c r="OH83" s="146" t="e">
        <f t="shared" si="390"/>
        <v>#DIV/0!</v>
      </c>
      <c r="OI83" s="146" t="e">
        <f t="shared" si="390"/>
        <v>#DIV/0!</v>
      </c>
      <c r="OJ83" s="146" t="e">
        <f t="shared" si="390"/>
        <v>#DIV/0!</v>
      </c>
      <c r="OK83" s="146" t="e">
        <f t="shared" si="390"/>
        <v>#DIV/0!</v>
      </c>
      <c r="OL83" s="146" t="e">
        <f t="shared" si="390"/>
        <v>#DIV/0!</v>
      </c>
      <c r="OM83" s="146"/>
      <c r="ON83" s="146" t="e">
        <f t="shared" si="284"/>
        <v>#DIV/0!</v>
      </c>
      <c r="OO83" s="146" t="e">
        <f t="shared" si="284"/>
        <v>#DIV/0!</v>
      </c>
    </row>
    <row r="84" spans="1:416" ht="16" customHeight="1" thickBot="1" x14ac:dyDescent="0.25">
      <c r="A84" s="20" t="s">
        <v>50</v>
      </c>
      <c r="B84" s="57" t="s">
        <v>51</v>
      </c>
      <c r="C84" s="145" t="str">
        <f t="shared" ref="C84:AH84" si="391">IFERROR(((C57-B57)/B57),"")</f>
        <v/>
      </c>
      <c r="D84" s="145" t="str">
        <f t="shared" si="391"/>
        <v/>
      </c>
      <c r="E84" s="145" t="str">
        <f t="shared" si="391"/>
        <v/>
      </c>
      <c r="F84" s="145" t="str">
        <f t="shared" si="391"/>
        <v/>
      </c>
      <c r="G84" s="145" t="str">
        <f t="shared" si="391"/>
        <v/>
      </c>
      <c r="H84" s="145" t="str">
        <f t="shared" si="391"/>
        <v/>
      </c>
      <c r="I84" s="145" t="str">
        <f t="shared" si="391"/>
        <v/>
      </c>
      <c r="J84" s="145" t="str">
        <f t="shared" si="391"/>
        <v/>
      </c>
      <c r="K84" s="145" t="str">
        <f t="shared" si="391"/>
        <v/>
      </c>
      <c r="L84" s="145" t="str">
        <f t="shared" si="391"/>
        <v/>
      </c>
      <c r="M84" s="145" t="str">
        <f t="shared" si="391"/>
        <v/>
      </c>
      <c r="N84" s="145" t="str">
        <f t="shared" si="391"/>
        <v/>
      </c>
      <c r="O84" s="145" t="str">
        <f t="shared" si="391"/>
        <v/>
      </c>
      <c r="P84" s="145" t="str">
        <f t="shared" si="391"/>
        <v/>
      </c>
      <c r="Q84" s="145" t="str">
        <f t="shared" si="391"/>
        <v/>
      </c>
      <c r="R84" s="145" t="str">
        <f t="shared" si="391"/>
        <v/>
      </c>
      <c r="S84" s="145" t="str">
        <f t="shared" si="391"/>
        <v/>
      </c>
      <c r="T84" s="145" t="str">
        <f t="shared" si="391"/>
        <v/>
      </c>
      <c r="U84" s="145" t="str">
        <f t="shared" si="391"/>
        <v/>
      </c>
      <c r="V84" s="145" t="str">
        <f t="shared" si="391"/>
        <v/>
      </c>
      <c r="W84" s="145">
        <f t="shared" si="391"/>
        <v>-2</v>
      </c>
      <c r="X84" s="145" t="str">
        <f t="shared" si="391"/>
        <v/>
      </c>
      <c r="Y84" s="145" t="str">
        <f t="shared" si="391"/>
        <v/>
      </c>
      <c r="Z84" s="145" t="str">
        <f t="shared" si="391"/>
        <v/>
      </c>
      <c r="AA84" s="145" t="str">
        <f t="shared" si="391"/>
        <v/>
      </c>
      <c r="AB84" s="145" t="str">
        <f t="shared" si="391"/>
        <v/>
      </c>
      <c r="AC84" s="145" t="str">
        <f t="shared" si="391"/>
        <v/>
      </c>
      <c r="AD84" s="145" t="str">
        <f t="shared" si="391"/>
        <v/>
      </c>
      <c r="AE84" s="145" t="str">
        <f t="shared" si="391"/>
        <v/>
      </c>
      <c r="AF84" s="145" t="str">
        <f t="shared" si="391"/>
        <v/>
      </c>
      <c r="AG84" s="145" t="str">
        <f t="shared" si="391"/>
        <v/>
      </c>
      <c r="AH84" s="145" t="str">
        <f t="shared" si="391"/>
        <v/>
      </c>
      <c r="AI84" s="145" t="str">
        <f t="shared" ref="AI84:BN84" si="392">IFERROR(((AI57-AH57)/AH57),"")</f>
        <v/>
      </c>
      <c r="AJ84" s="145" t="str">
        <f t="shared" si="392"/>
        <v/>
      </c>
      <c r="AK84" s="145" t="str">
        <f t="shared" si="392"/>
        <v/>
      </c>
      <c r="AL84" s="145" t="str">
        <f t="shared" si="392"/>
        <v/>
      </c>
      <c r="AM84" s="145" t="str">
        <f t="shared" si="392"/>
        <v/>
      </c>
      <c r="AN84" s="145" t="str">
        <f t="shared" si="392"/>
        <v/>
      </c>
      <c r="AO84" s="145" t="str">
        <f t="shared" si="392"/>
        <v/>
      </c>
      <c r="AP84" s="145" t="str">
        <f t="shared" si="392"/>
        <v/>
      </c>
      <c r="AQ84" s="145" t="str">
        <f t="shared" si="392"/>
        <v/>
      </c>
      <c r="AR84" s="145" t="str">
        <f t="shared" si="392"/>
        <v/>
      </c>
      <c r="AS84" s="145" t="str">
        <f t="shared" si="392"/>
        <v/>
      </c>
      <c r="AT84" s="145" t="str">
        <f t="shared" si="392"/>
        <v/>
      </c>
      <c r="AU84" s="145" t="str">
        <f t="shared" si="392"/>
        <v/>
      </c>
      <c r="AV84" s="145" t="str">
        <f t="shared" si="392"/>
        <v/>
      </c>
      <c r="AW84" s="145" t="str">
        <f t="shared" si="392"/>
        <v/>
      </c>
      <c r="AX84" s="145" t="str">
        <f t="shared" si="392"/>
        <v/>
      </c>
      <c r="AY84" s="145" t="str">
        <f t="shared" si="392"/>
        <v/>
      </c>
      <c r="AZ84" s="145" t="str">
        <f t="shared" si="392"/>
        <v/>
      </c>
      <c r="BA84" s="145" t="str">
        <f t="shared" si="392"/>
        <v/>
      </c>
      <c r="BB84" s="145" t="str">
        <f t="shared" si="392"/>
        <v/>
      </c>
      <c r="BC84" s="145" t="str">
        <f t="shared" si="392"/>
        <v/>
      </c>
      <c r="BD84" s="145" t="str">
        <f t="shared" si="392"/>
        <v/>
      </c>
      <c r="BE84" s="145" t="str">
        <f t="shared" si="392"/>
        <v/>
      </c>
      <c r="BF84" s="145" t="str">
        <f t="shared" si="392"/>
        <v/>
      </c>
      <c r="BG84" s="145" t="str">
        <f t="shared" si="392"/>
        <v/>
      </c>
      <c r="BH84" s="145" t="str">
        <f t="shared" si="392"/>
        <v/>
      </c>
      <c r="BI84" s="145" t="str">
        <f t="shared" si="392"/>
        <v/>
      </c>
      <c r="BJ84" s="145" t="str">
        <f t="shared" si="392"/>
        <v/>
      </c>
      <c r="BK84" s="145" t="str">
        <f t="shared" si="392"/>
        <v/>
      </c>
      <c r="BL84" s="145" t="str">
        <f t="shared" si="392"/>
        <v/>
      </c>
      <c r="BM84" s="145" t="str">
        <f t="shared" si="392"/>
        <v/>
      </c>
      <c r="BN84" s="145" t="str">
        <f t="shared" si="392"/>
        <v/>
      </c>
      <c r="BO84" s="145" t="str">
        <f t="shared" ref="BO84:CT84" si="393">IFERROR(((BO57-BN57)/BN57),"")</f>
        <v/>
      </c>
      <c r="BP84" s="145" t="str">
        <f t="shared" si="393"/>
        <v/>
      </c>
      <c r="BQ84" s="145" t="str">
        <f t="shared" si="393"/>
        <v/>
      </c>
      <c r="BR84" s="145" t="str">
        <f t="shared" si="393"/>
        <v/>
      </c>
      <c r="BS84" s="145" t="str">
        <f t="shared" si="393"/>
        <v/>
      </c>
      <c r="BT84" s="145" t="str">
        <f t="shared" si="393"/>
        <v/>
      </c>
      <c r="BU84" s="145" t="str">
        <f t="shared" si="393"/>
        <v/>
      </c>
      <c r="BV84" s="145" t="str">
        <f t="shared" si="393"/>
        <v/>
      </c>
      <c r="BW84" s="145" t="str">
        <f t="shared" si="393"/>
        <v/>
      </c>
      <c r="BX84" s="145" t="str">
        <f t="shared" si="393"/>
        <v/>
      </c>
      <c r="BY84" s="145" t="str">
        <f t="shared" si="393"/>
        <v/>
      </c>
      <c r="BZ84" s="145" t="str">
        <f t="shared" si="393"/>
        <v/>
      </c>
      <c r="CA84" s="145" t="str">
        <f t="shared" si="393"/>
        <v/>
      </c>
      <c r="CB84" s="145" t="str">
        <f t="shared" si="393"/>
        <v/>
      </c>
      <c r="CC84" s="145" t="str">
        <f t="shared" si="393"/>
        <v/>
      </c>
      <c r="CD84" s="145" t="str">
        <f t="shared" si="393"/>
        <v/>
      </c>
      <c r="CE84" s="145" t="str">
        <f t="shared" si="393"/>
        <v/>
      </c>
      <c r="CF84" s="145" t="str">
        <f t="shared" si="393"/>
        <v/>
      </c>
      <c r="CG84" s="145" t="str">
        <f t="shared" si="393"/>
        <v/>
      </c>
      <c r="CH84" s="145" t="str">
        <f t="shared" si="393"/>
        <v/>
      </c>
      <c r="CI84" s="145" t="str">
        <f t="shared" si="393"/>
        <v/>
      </c>
      <c r="CJ84" s="145" t="str">
        <f t="shared" si="393"/>
        <v/>
      </c>
      <c r="CK84" s="145" t="str">
        <f t="shared" si="393"/>
        <v/>
      </c>
      <c r="CL84" s="145" t="str">
        <f t="shared" si="393"/>
        <v/>
      </c>
      <c r="CM84" s="145" t="str">
        <f t="shared" si="393"/>
        <v/>
      </c>
      <c r="CN84" s="145" t="str">
        <f t="shared" si="393"/>
        <v/>
      </c>
      <c r="CO84" s="145" t="str">
        <f t="shared" si="393"/>
        <v/>
      </c>
      <c r="CP84" s="145" t="str">
        <f t="shared" si="393"/>
        <v/>
      </c>
      <c r="CQ84" s="145" t="str">
        <f t="shared" si="393"/>
        <v/>
      </c>
      <c r="CR84" s="145" t="str">
        <f t="shared" si="393"/>
        <v/>
      </c>
      <c r="CS84" s="145" t="str">
        <f t="shared" si="393"/>
        <v/>
      </c>
      <c r="CT84" s="145" t="str">
        <f t="shared" si="393"/>
        <v/>
      </c>
      <c r="CU84" s="145" t="str">
        <f t="shared" ref="CU84:DS84" si="394">IFERROR(((CU57-CT57)/CT57),"")</f>
        <v/>
      </c>
      <c r="CV84" s="145" t="str">
        <f t="shared" si="394"/>
        <v/>
      </c>
      <c r="CW84" s="145" t="str">
        <f t="shared" si="394"/>
        <v/>
      </c>
      <c r="CX84" s="145" t="str">
        <f t="shared" si="394"/>
        <v/>
      </c>
      <c r="CY84" s="145" t="str">
        <f t="shared" si="394"/>
        <v/>
      </c>
      <c r="CZ84" s="145" t="str">
        <f t="shared" si="394"/>
        <v/>
      </c>
      <c r="DA84" s="145" t="str">
        <f t="shared" si="394"/>
        <v/>
      </c>
      <c r="DB84" s="145" t="str">
        <f t="shared" si="394"/>
        <v/>
      </c>
      <c r="DC84" s="145" t="str">
        <f t="shared" si="394"/>
        <v/>
      </c>
      <c r="DD84" s="145" t="str">
        <f t="shared" si="394"/>
        <v/>
      </c>
      <c r="DE84" s="145" t="str">
        <f t="shared" si="394"/>
        <v/>
      </c>
      <c r="DF84" s="145" t="str">
        <f t="shared" si="394"/>
        <v/>
      </c>
      <c r="DG84" s="145" t="str">
        <f t="shared" si="394"/>
        <v/>
      </c>
      <c r="DH84" s="145" t="str">
        <f t="shared" si="394"/>
        <v/>
      </c>
      <c r="DI84" s="145" t="str">
        <f t="shared" si="394"/>
        <v/>
      </c>
      <c r="DJ84" s="145" t="str">
        <f t="shared" si="394"/>
        <v/>
      </c>
      <c r="DK84" s="145" t="str">
        <f t="shared" si="394"/>
        <v/>
      </c>
      <c r="DL84" s="145" t="str">
        <f t="shared" si="394"/>
        <v/>
      </c>
      <c r="DM84" s="145" t="str">
        <f t="shared" si="394"/>
        <v/>
      </c>
      <c r="DN84" s="145" t="str">
        <f t="shared" si="394"/>
        <v/>
      </c>
      <c r="DO84" s="145" t="str">
        <f t="shared" si="394"/>
        <v/>
      </c>
      <c r="DP84" s="145" t="str">
        <f t="shared" si="394"/>
        <v/>
      </c>
      <c r="DQ84" s="145" t="str">
        <f t="shared" si="394"/>
        <v/>
      </c>
      <c r="DR84" s="145" t="str">
        <f t="shared" si="394"/>
        <v/>
      </c>
      <c r="DS84" s="146" t="str">
        <f t="shared" si="394"/>
        <v/>
      </c>
      <c r="DT84" s="147" t="e">
        <f t="shared" ref="DT84:GE84" si="395">DT19/DT$28</f>
        <v>#DIV/0!</v>
      </c>
      <c r="DU84" s="145" t="e">
        <f t="shared" si="395"/>
        <v>#DIV/0!</v>
      </c>
      <c r="DV84" s="145" t="e">
        <f t="shared" si="395"/>
        <v>#DIV/0!</v>
      </c>
      <c r="DW84" s="145" t="e">
        <f t="shared" si="395"/>
        <v>#DIV/0!</v>
      </c>
      <c r="DX84" s="145" t="e">
        <f t="shared" si="395"/>
        <v>#DIV/0!</v>
      </c>
      <c r="DY84" s="145" t="e">
        <f t="shared" si="395"/>
        <v>#DIV/0!</v>
      </c>
      <c r="DZ84" s="145" t="e">
        <f t="shared" si="395"/>
        <v>#DIV/0!</v>
      </c>
      <c r="EA84" s="145" t="e">
        <f t="shared" si="395"/>
        <v>#DIV/0!</v>
      </c>
      <c r="EB84" s="145" t="e">
        <f t="shared" si="395"/>
        <v>#DIV/0!</v>
      </c>
      <c r="EC84" s="145" t="e">
        <f t="shared" si="395"/>
        <v>#DIV/0!</v>
      </c>
      <c r="ED84" s="145" t="e">
        <f t="shared" si="395"/>
        <v>#DIV/0!</v>
      </c>
      <c r="EE84" s="145" t="e">
        <f t="shared" si="395"/>
        <v>#DIV/0!</v>
      </c>
      <c r="EF84" s="145" t="e">
        <f t="shared" si="395"/>
        <v>#DIV/0!</v>
      </c>
      <c r="EG84" s="145" t="e">
        <f t="shared" si="395"/>
        <v>#DIV/0!</v>
      </c>
      <c r="EH84" s="145" t="e">
        <f t="shared" si="395"/>
        <v>#DIV/0!</v>
      </c>
      <c r="EI84" s="145" t="e">
        <f t="shared" si="395"/>
        <v>#DIV/0!</v>
      </c>
      <c r="EJ84" s="145" t="e">
        <f t="shared" si="395"/>
        <v>#DIV/0!</v>
      </c>
      <c r="EK84" s="145" t="e">
        <f t="shared" si="395"/>
        <v>#DIV/0!</v>
      </c>
      <c r="EL84" s="145" t="e">
        <f t="shared" si="395"/>
        <v>#DIV/0!</v>
      </c>
      <c r="EM84" s="145" t="e">
        <f t="shared" si="395"/>
        <v>#DIV/0!</v>
      </c>
      <c r="EN84" s="145" t="e">
        <f t="shared" si="395"/>
        <v>#DIV/0!</v>
      </c>
      <c r="EO84" s="145" t="e">
        <f t="shared" si="395"/>
        <v>#DIV/0!</v>
      </c>
      <c r="EP84" s="145" t="e">
        <f t="shared" si="395"/>
        <v>#DIV/0!</v>
      </c>
      <c r="EQ84" s="145" t="e">
        <f t="shared" si="395"/>
        <v>#DIV/0!</v>
      </c>
      <c r="ER84" s="145" t="e">
        <f t="shared" si="395"/>
        <v>#DIV/0!</v>
      </c>
      <c r="ES84" s="145" t="e">
        <f t="shared" si="395"/>
        <v>#DIV/0!</v>
      </c>
      <c r="ET84" s="145" t="e">
        <f t="shared" si="395"/>
        <v>#DIV/0!</v>
      </c>
      <c r="EU84" s="145" t="e">
        <f t="shared" si="395"/>
        <v>#DIV/0!</v>
      </c>
      <c r="EV84" s="145" t="e">
        <f t="shared" si="395"/>
        <v>#DIV/0!</v>
      </c>
      <c r="EW84" s="145" t="e">
        <f t="shared" si="395"/>
        <v>#DIV/0!</v>
      </c>
      <c r="EX84" s="145" t="e">
        <f t="shared" si="395"/>
        <v>#DIV/0!</v>
      </c>
      <c r="EY84" s="145" t="e">
        <f t="shared" si="395"/>
        <v>#DIV/0!</v>
      </c>
      <c r="EZ84" s="145" t="e">
        <f t="shared" si="395"/>
        <v>#DIV/0!</v>
      </c>
      <c r="FA84" s="145" t="e">
        <f t="shared" si="395"/>
        <v>#DIV/0!</v>
      </c>
      <c r="FB84" s="145" t="e">
        <f t="shared" si="395"/>
        <v>#DIV/0!</v>
      </c>
      <c r="FC84" s="145" t="e">
        <f t="shared" si="395"/>
        <v>#DIV/0!</v>
      </c>
      <c r="FD84" s="145" t="e">
        <f t="shared" si="395"/>
        <v>#DIV/0!</v>
      </c>
      <c r="FE84" s="145" t="e">
        <f t="shared" si="395"/>
        <v>#DIV/0!</v>
      </c>
      <c r="FF84" s="145" t="e">
        <f t="shared" si="395"/>
        <v>#DIV/0!</v>
      </c>
      <c r="FG84" s="145" t="e">
        <f t="shared" si="395"/>
        <v>#DIV/0!</v>
      </c>
      <c r="FH84" s="145" t="e">
        <f t="shared" si="395"/>
        <v>#DIV/0!</v>
      </c>
      <c r="FI84" s="145" t="e">
        <f t="shared" si="395"/>
        <v>#DIV/0!</v>
      </c>
      <c r="FJ84" s="145" t="e">
        <f t="shared" si="395"/>
        <v>#DIV/0!</v>
      </c>
      <c r="FK84" s="145" t="e">
        <f t="shared" si="395"/>
        <v>#DIV/0!</v>
      </c>
      <c r="FL84" s="145" t="e">
        <f t="shared" si="395"/>
        <v>#DIV/0!</v>
      </c>
      <c r="FM84" s="145" t="e">
        <f t="shared" si="395"/>
        <v>#DIV/0!</v>
      </c>
      <c r="FN84" s="145" t="e">
        <f t="shared" si="395"/>
        <v>#DIV/0!</v>
      </c>
      <c r="FO84" s="145" t="e">
        <f t="shared" si="395"/>
        <v>#DIV/0!</v>
      </c>
      <c r="FP84" s="145" t="e">
        <f t="shared" si="395"/>
        <v>#DIV/0!</v>
      </c>
      <c r="FQ84" s="145" t="e">
        <f t="shared" si="395"/>
        <v>#DIV/0!</v>
      </c>
      <c r="FR84" s="145" t="e">
        <f t="shared" si="395"/>
        <v>#DIV/0!</v>
      </c>
      <c r="FS84" s="145" t="e">
        <f t="shared" si="395"/>
        <v>#DIV/0!</v>
      </c>
      <c r="FT84" s="146" t="e">
        <f t="shared" si="395"/>
        <v>#DIV/0!</v>
      </c>
      <c r="FU84" s="146" t="e">
        <f t="shared" si="395"/>
        <v>#DIV/0!</v>
      </c>
      <c r="FV84" s="146" t="e">
        <f t="shared" si="395"/>
        <v>#DIV/0!</v>
      </c>
      <c r="FW84" s="146" t="e">
        <f t="shared" si="395"/>
        <v>#DIV/0!</v>
      </c>
      <c r="FX84" s="146" t="e">
        <f t="shared" si="395"/>
        <v>#DIV/0!</v>
      </c>
      <c r="FY84" s="146" t="e">
        <f t="shared" si="395"/>
        <v>#DIV/0!</v>
      </c>
      <c r="FZ84" s="146" t="e">
        <f t="shared" si="395"/>
        <v>#DIV/0!</v>
      </c>
      <c r="GA84" s="224" t="e">
        <f t="shared" si="395"/>
        <v>#DIV/0!</v>
      </c>
      <c r="GB84" s="146" t="e">
        <f t="shared" si="395"/>
        <v>#DIV/0!</v>
      </c>
      <c r="GC84" s="146" t="e">
        <f t="shared" si="395"/>
        <v>#DIV/0!</v>
      </c>
      <c r="GD84" s="146" t="e">
        <f t="shared" si="395"/>
        <v>#DIV/0!</v>
      </c>
      <c r="GE84" s="146" t="e">
        <f t="shared" si="395"/>
        <v>#DIV/0!</v>
      </c>
      <c r="GF84" s="146" t="e">
        <f t="shared" ref="GF84:IQ84" si="396">GF19/GF$28</f>
        <v>#DIV/0!</v>
      </c>
      <c r="GG84" s="146" t="e">
        <f t="shared" si="396"/>
        <v>#DIV/0!</v>
      </c>
      <c r="GH84" s="146" t="e">
        <f t="shared" si="396"/>
        <v>#DIV/0!</v>
      </c>
      <c r="GI84" s="146" t="e">
        <f t="shared" si="396"/>
        <v>#DIV/0!</v>
      </c>
      <c r="GJ84" s="146" t="e">
        <f t="shared" si="396"/>
        <v>#DIV/0!</v>
      </c>
      <c r="GK84" s="146" t="e">
        <f t="shared" si="396"/>
        <v>#DIV/0!</v>
      </c>
      <c r="GL84" s="146" t="e">
        <f t="shared" si="396"/>
        <v>#DIV/0!</v>
      </c>
      <c r="GM84" s="146" t="e">
        <f t="shared" si="396"/>
        <v>#DIV/0!</v>
      </c>
      <c r="GN84" s="146" t="e">
        <f t="shared" si="396"/>
        <v>#DIV/0!</v>
      </c>
      <c r="GO84" s="146" t="e">
        <f t="shared" si="396"/>
        <v>#DIV/0!</v>
      </c>
      <c r="GP84" s="146" t="e">
        <f t="shared" si="396"/>
        <v>#DIV/0!</v>
      </c>
      <c r="GQ84" s="146" t="e">
        <f t="shared" si="396"/>
        <v>#DIV/0!</v>
      </c>
      <c r="GR84" s="146" t="e">
        <f t="shared" si="396"/>
        <v>#DIV/0!</v>
      </c>
      <c r="GS84" s="146" t="e">
        <f t="shared" si="396"/>
        <v>#DIV/0!</v>
      </c>
      <c r="GT84" s="146" t="e">
        <f t="shared" si="396"/>
        <v>#DIV/0!</v>
      </c>
      <c r="GU84" s="146" t="e">
        <f t="shared" si="396"/>
        <v>#DIV/0!</v>
      </c>
      <c r="GV84" s="146" t="e">
        <f t="shared" si="396"/>
        <v>#DIV/0!</v>
      </c>
      <c r="GW84" s="146" t="e">
        <f t="shared" si="396"/>
        <v>#DIV/0!</v>
      </c>
      <c r="GX84" s="146" t="e">
        <f t="shared" si="396"/>
        <v>#DIV/0!</v>
      </c>
      <c r="GY84" s="146" t="e">
        <f t="shared" si="396"/>
        <v>#DIV/0!</v>
      </c>
      <c r="GZ84" s="146" t="e">
        <f t="shared" si="396"/>
        <v>#DIV/0!</v>
      </c>
      <c r="HA84" s="146" t="e">
        <f t="shared" si="396"/>
        <v>#DIV/0!</v>
      </c>
      <c r="HB84" s="146" t="e">
        <f t="shared" si="396"/>
        <v>#DIV/0!</v>
      </c>
      <c r="HC84" s="146" t="e">
        <f t="shared" si="396"/>
        <v>#DIV/0!</v>
      </c>
      <c r="HD84" s="146" t="e">
        <f t="shared" si="396"/>
        <v>#DIV/0!</v>
      </c>
      <c r="HE84" s="146" t="e">
        <f t="shared" si="396"/>
        <v>#DIV/0!</v>
      </c>
      <c r="HF84" s="146" t="e">
        <f t="shared" si="396"/>
        <v>#DIV/0!</v>
      </c>
      <c r="HG84" s="146" t="e">
        <f t="shared" si="396"/>
        <v>#DIV/0!</v>
      </c>
      <c r="HH84" s="146" t="e">
        <f t="shared" si="396"/>
        <v>#DIV/0!</v>
      </c>
      <c r="HI84" s="146" t="e">
        <f t="shared" si="396"/>
        <v>#DIV/0!</v>
      </c>
      <c r="HJ84" s="146" t="e">
        <f t="shared" si="396"/>
        <v>#DIV/0!</v>
      </c>
      <c r="HK84" s="146" t="e">
        <f t="shared" si="396"/>
        <v>#DIV/0!</v>
      </c>
      <c r="HL84" s="146" t="e">
        <f t="shared" si="396"/>
        <v>#DIV/0!</v>
      </c>
      <c r="HM84" s="146" t="e">
        <f t="shared" si="396"/>
        <v>#DIV/0!</v>
      </c>
      <c r="HN84" s="146" t="e">
        <f t="shared" si="396"/>
        <v>#DIV/0!</v>
      </c>
      <c r="HO84" s="146" t="e">
        <f t="shared" si="396"/>
        <v>#DIV/0!</v>
      </c>
      <c r="HP84" s="146" t="e">
        <f t="shared" si="396"/>
        <v>#DIV/0!</v>
      </c>
      <c r="HQ84" s="146" t="e">
        <f t="shared" si="396"/>
        <v>#DIV/0!</v>
      </c>
      <c r="HR84" s="146" t="e">
        <f t="shared" si="396"/>
        <v>#DIV/0!</v>
      </c>
      <c r="HS84" s="146" t="e">
        <f t="shared" si="396"/>
        <v>#DIV/0!</v>
      </c>
      <c r="HT84" s="146" t="e">
        <f t="shared" si="396"/>
        <v>#DIV/0!</v>
      </c>
      <c r="HU84" s="146" t="e">
        <f t="shared" si="396"/>
        <v>#DIV/0!</v>
      </c>
      <c r="HV84" s="146" t="e">
        <f t="shared" si="396"/>
        <v>#DIV/0!</v>
      </c>
      <c r="HW84" s="146" t="e">
        <f t="shared" si="396"/>
        <v>#DIV/0!</v>
      </c>
      <c r="HX84" s="146" t="e">
        <f t="shared" si="396"/>
        <v>#DIV/0!</v>
      </c>
      <c r="HY84" s="146" t="e">
        <f t="shared" si="396"/>
        <v>#DIV/0!</v>
      </c>
      <c r="HZ84" s="146" t="e">
        <f t="shared" si="396"/>
        <v>#DIV/0!</v>
      </c>
      <c r="IA84" s="146" t="e">
        <f t="shared" si="396"/>
        <v>#DIV/0!</v>
      </c>
      <c r="IB84" s="146" t="e">
        <f t="shared" si="396"/>
        <v>#DIV/0!</v>
      </c>
      <c r="IC84" s="146" t="e">
        <f t="shared" si="396"/>
        <v>#DIV/0!</v>
      </c>
      <c r="ID84" s="146" t="e">
        <f t="shared" si="396"/>
        <v>#DIV/0!</v>
      </c>
      <c r="IE84" s="146" t="e">
        <f t="shared" si="396"/>
        <v>#DIV/0!</v>
      </c>
      <c r="IF84" s="146" t="e">
        <f t="shared" si="396"/>
        <v>#DIV/0!</v>
      </c>
      <c r="IG84" s="146" t="e">
        <f t="shared" si="396"/>
        <v>#DIV/0!</v>
      </c>
      <c r="IH84" s="146" t="e">
        <f t="shared" si="396"/>
        <v>#DIV/0!</v>
      </c>
      <c r="II84" s="146" t="e">
        <f t="shared" si="396"/>
        <v>#DIV/0!</v>
      </c>
      <c r="IJ84" s="146" t="e">
        <f t="shared" si="396"/>
        <v>#DIV/0!</v>
      </c>
      <c r="IK84" s="146" t="e">
        <f t="shared" si="396"/>
        <v>#DIV/0!</v>
      </c>
      <c r="IL84" s="146" t="e">
        <f t="shared" si="396"/>
        <v>#DIV/0!</v>
      </c>
      <c r="IM84" s="203" t="e">
        <f t="shared" si="396"/>
        <v>#DIV/0!</v>
      </c>
      <c r="IN84" s="146" t="e">
        <f t="shared" si="396"/>
        <v>#DIV/0!</v>
      </c>
      <c r="IO84" s="146" t="e">
        <f t="shared" si="396"/>
        <v>#DIV/0!</v>
      </c>
      <c r="IP84" s="146" t="e">
        <f t="shared" si="396"/>
        <v>#DIV/0!</v>
      </c>
      <c r="IQ84" s="146" t="e">
        <f t="shared" si="396"/>
        <v>#DIV/0!</v>
      </c>
      <c r="IR84" s="146" t="e">
        <f t="shared" ref="IR84:LC84" si="397">IR19/IR$28</f>
        <v>#DIV/0!</v>
      </c>
      <c r="IS84" s="146" t="e">
        <f t="shared" si="397"/>
        <v>#DIV/0!</v>
      </c>
      <c r="IT84" s="146" t="e">
        <f t="shared" si="397"/>
        <v>#DIV/0!</v>
      </c>
      <c r="IU84" s="146" t="e">
        <f t="shared" si="397"/>
        <v>#DIV/0!</v>
      </c>
      <c r="IV84" s="146" t="e">
        <f t="shared" si="397"/>
        <v>#DIV/0!</v>
      </c>
      <c r="IW84" s="146" t="e">
        <f t="shared" si="397"/>
        <v>#DIV/0!</v>
      </c>
      <c r="IX84" s="146" t="e">
        <f t="shared" si="397"/>
        <v>#DIV/0!</v>
      </c>
      <c r="IY84" s="146" t="e">
        <f t="shared" si="397"/>
        <v>#DIV/0!</v>
      </c>
      <c r="IZ84" s="146" t="e">
        <f t="shared" si="397"/>
        <v>#DIV/0!</v>
      </c>
      <c r="JA84" s="146" t="e">
        <f t="shared" si="397"/>
        <v>#DIV/0!</v>
      </c>
      <c r="JB84" s="146" t="e">
        <f t="shared" si="397"/>
        <v>#DIV/0!</v>
      </c>
      <c r="JC84" s="146" t="e">
        <f t="shared" si="397"/>
        <v>#DIV/0!</v>
      </c>
      <c r="JD84" s="146" t="e">
        <f t="shared" si="397"/>
        <v>#DIV/0!</v>
      </c>
      <c r="JE84" s="146" t="e">
        <f t="shared" si="397"/>
        <v>#DIV/0!</v>
      </c>
      <c r="JF84" s="146" t="e">
        <f t="shared" si="397"/>
        <v>#DIV/0!</v>
      </c>
      <c r="JG84" s="146" t="e">
        <f t="shared" si="397"/>
        <v>#DIV/0!</v>
      </c>
      <c r="JH84" s="146" t="e">
        <f t="shared" si="397"/>
        <v>#DIV/0!</v>
      </c>
      <c r="JI84" s="146" t="e">
        <f t="shared" si="397"/>
        <v>#DIV/0!</v>
      </c>
      <c r="JJ84" s="146" t="e">
        <f t="shared" si="397"/>
        <v>#DIV/0!</v>
      </c>
      <c r="JK84" s="146" t="e">
        <f t="shared" si="397"/>
        <v>#DIV/0!</v>
      </c>
      <c r="JL84" s="146" t="e">
        <f t="shared" si="397"/>
        <v>#DIV/0!</v>
      </c>
      <c r="JM84" s="146" t="e">
        <f t="shared" si="397"/>
        <v>#DIV/0!</v>
      </c>
      <c r="JN84" s="146" t="e">
        <f t="shared" si="397"/>
        <v>#DIV/0!</v>
      </c>
      <c r="JO84" s="146" t="e">
        <f t="shared" si="397"/>
        <v>#DIV/0!</v>
      </c>
      <c r="JP84" s="229" t="e">
        <f t="shared" si="397"/>
        <v>#DIV/0!</v>
      </c>
      <c r="JQ84" s="146" t="e">
        <f t="shared" si="397"/>
        <v>#DIV/0!</v>
      </c>
      <c r="JR84" s="146" t="e">
        <f t="shared" si="397"/>
        <v>#DIV/0!</v>
      </c>
      <c r="JS84" s="146" t="e">
        <f t="shared" si="397"/>
        <v>#DIV/0!</v>
      </c>
      <c r="JT84" s="146" t="e">
        <f t="shared" si="397"/>
        <v>#DIV/0!</v>
      </c>
      <c r="JU84" s="146" t="e">
        <f t="shared" si="397"/>
        <v>#DIV/0!</v>
      </c>
      <c r="JV84" s="146" t="e">
        <f t="shared" si="397"/>
        <v>#DIV/0!</v>
      </c>
      <c r="JW84" s="146" t="e">
        <f t="shared" si="397"/>
        <v>#DIV/0!</v>
      </c>
      <c r="JX84" s="146" t="e">
        <f t="shared" si="397"/>
        <v>#DIV/0!</v>
      </c>
      <c r="JY84" s="146" t="e">
        <f t="shared" si="397"/>
        <v>#DIV/0!</v>
      </c>
      <c r="JZ84" s="146" t="e">
        <f t="shared" si="397"/>
        <v>#DIV/0!</v>
      </c>
      <c r="KA84" s="146" t="e">
        <f t="shared" si="397"/>
        <v>#DIV/0!</v>
      </c>
      <c r="KB84" s="146" t="e">
        <f t="shared" si="397"/>
        <v>#DIV/0!</v>
      </c>
      <c r="KC84" s="146" t="e">
        <f t="shared" si="397"/>
        <v>#DIV/0!</v>
      </c>
      <c r="KD84" s="146" t="e">
        <f t="shared" si="397"/>
        <v>#DIV/0!</v>
      </c>
      <c r="KE84" s="146" t="e">
        <f t="shared" si="397"/>
        <v>#DIV/0!</v>
      </c>
      <c r="KF84" s="146" t="e">
        <f t="shared" si="397"/>
        <v>#DIV/0!</v>
      </c>
      <c r="KG84" s="146" t="e">
        <f t="shared" si="397"/>
        <v>#DIV/0!</v>
      </c>
      <c r="KH84" s="146" t="e">
        <f t="shared" si="397"/>
        <v>#DIV/0!</v>
      </c>
      <c r="KI84" s="146" t="e">
        <f t="shared" si="397"/>
        <v>#DIV/0!</v>
      </c>
      <c r="KJ84" s="146" t="e">
        <f t="shared" si="397"/>
        <v>#DIV/0!</v>
      </c>
      <c r="KK84" s="146" t="e">
        <f t="shared" si="397"/>
        <v>#DIV/0!</v>
      </c>
      <c r="KL84" s="146" t="e">
        <f t="shared" si="397"/>
        <v>#DIV/0!</v>
      </c>
      <c r="KM84" s="146" t="e">
        <f t="shared" si="397"/>
        <v>#DIV/0!</v>
      </c>
      <c r="KN84" s="146" t="e">
        <f t="shared" si="397"/>
        <v>#DIV/0!</v>
      </c>
      <c r="KO84" s="146" t="e">
        <f t="shared" si="397"/>
        <v>#DIV/0!</v>
      </c>
      <c r="KP84" s="146" t="e">
        <f t="shared" si="397"/>
        <v>#DIV/0!</v>
      </c>
      <c r="KQ84" s="146" t="e">
        <f t="shared" si="397"/>
        <v>#DIV/0!</v>
      </c>
      <c r="KR84" s="146" t="e">
        <f t="shared" si="397"/>
        <v>#DIV/0!</v>
      </c>
      <c r="KS84" s="146" t="e">
        <f t="shared" si="397"/>
        <v>#DIV/0!</v>
      </c>
      <c r="KT84" s="146" t="e">
        <f t="shared" si="397"/>
        <v>#DIV/0!</v>
      </c>
      <c r="KU84" s="146" t="e">
        <f t="shared" si="397"/>
        <v>#DIV/0!</v>
      </c>
      <c r="KV84" s="146" t="e">
        <f t="shared" si="397"/>
        <v>#DIV/0!</v>
      </c>
      <c r="KW84" s="146" t="e">
        <f t="shared" si="397"/>
        <v>#DIV/0!</v>
      </c>
      <c r="KX84" s="146" t="e">
        <f t="shared" si="397"/>
        <v>#DIV/0!</v>
      </c>
      <c r="KY84" s="146" t="e">
        <f t="shared" si="397"/>
        <v>#DIV/0!</v>
      </c>
      <c r="KZ84" s="146" t="e">
        <f t="shared" si="397"/>
        <v>#DIV/0!</v>
      </c>
      <c r="LA84" s="146" t="e">
        <f t="shared" si="397"/>
        <v>#DIV/0!</v>
      </c>
      <c r="LB84" s="146" t="e">
        <f t="shared" si="397"/>
        <v>#DIV/0!</v>
      </c>
      <c r="LC84" s="146" t="e">
        <f t="shared" si="397"/>
        <v>#DIV/0!</v>
      </c>
      <c r="LD84" s="146" t="e">
        <f t="shared" ref="LD84:NO84" si="398">LD19/LD$28</f>
        <v>#DIV/0!</v>
      </c>
      <c r="LE84" s="146" t="e">
        <f t="shared" si="398"/>
        <v>#DIV/0!</v>
      </c>
      <c r="LF84" s="146" t="e">
        <f t="shared" si="398"/>
        <v>#DIV/0!</v>
      </c>
      <c r="LG84" s="146" t="e">
        <f t="shared" si="398"/>
        <v>#DIV/0!</v>
      </c>
      <c r="LH84" s="146" t="e">
        <f t="shared" si="398"/>
        <v>#DIV/0!</v>
      </c>
      <c r="LI84" s="146" t="e">
        <f t="shared" si="398"/>
        <v>#DIV/0!</v>
      </c>
      <c r="LJ84" s="146" t="e">
        <f t="shared" si="398"/>
        <v>#DIV/0!</v>
      </c>
      <c r="LK84" s="146" t="e">
        <f t="shared" si="398"/>
        <v>#DIV/0!</v>
      </c>
      <c r="LL84" s="146" t="e">
        <f t="shared" si="398"/>
        <v>#DIV/0!</v>
      </c>
      <c r="LM84" s="146" t="e">
        <f t="shared" si="398"/>
        <v>#DIV/0!</v>
      </c>
      <c r="LN84" s="146" t="e">
        <f t="shared" si="398"/>
        <v>#DIV/0!</v>
      </c>
      <c r="LO84" s="146" t="e">
        <f t="shared" si="398"/>
        <v>#DIV/0!</v>
      </c>
      <c r="LP84" s="146" t="e">
        <f t="shared" si="398"/>
        <v>#DIV/0!</v>
      </c>
      <c r="LQ84" s="146" t="e">
        <f t="shared" si="398"/>
        <v>#DIV/0!</v>
      </c>
      <c r="LR84" s="146" t="e">
        <f t="shared" si="398"/>
        <v>#DIV/0!</v>
      </c>
      <c r="LS84" s="146" t="e">
        <f t="shared" si="398"/>
        <v>#DIV/0!</v>
      </c>
      <c r="LT84" s="146" t="e">
        <f t="shared" si="398"/>
        <v>#DIV/0!</v>
      </c>
      <c r="LU84" s="146" t="e">
        <f t="shared" si="398"/>
        <v>#DIV/0!</v>
      </c>
      <c r="LV84" s="146" t="e">
        <f t="shared" si="398"/>
        <v>#DIV/0!</v>
      </c>
      <c r="LW84" s="146" t="e">
        <f t="shared" si="398"/>
        <v>#DIV/0!</v>
      </c>
      <c r="LX84" s="146" t="e">
        <f t="shared" si="398"/>
        <v>#DIV/0!</v>
      </c>
      <c r="LY84" s="146" t="e">
        <f t="shared" si="398"/>
        <v>#DIV/0!</v>
      </c>
      <c r="LZ84" s="146" t="e">
        <f t="shared" si="398"/>
        <v>#DIV/0!</v>
      </c>
      <c r="MA84" s="146" t="e">
        <f t="shared" si="398"/>
        <v>#DIV/0!</v>
      </c>
      <c r="MB84" s="146" t="e">
        <f t="shared" si="398"/>
        <v>#DIV/0!</v>
      </c>
      <c r="MC84" s="146" t="e">
        <f t="shared" si="398"/>
        <v>#DIV/0!</v>
      </c>
      <c r="MD84" s="146" t="e">
        <f t="shared" si="398"/>
        <v>#DIV/0!</v>
      </c>
      <c r="ME84" s="146" t="e">
        <f t="shared" si="398"/>
        <v>#DIV/0!</v>
      </c>
      <c r="MF84" s="146" t="e">
        <f t="shared" si="398"/>
        <v>#DIV/0!</v>
      </c>
      <c r="MG84" s="146" t="e">
        <f t="shared" si="398"/>
        <v>#DIV/0!</v>
      </c>
      <c r="MH84" s="146" t="e">
        <f t="shared" si="398"/>
        <v>#DIV/0!</v>
      </c>
      <c r="MI84" s="146" t="e">
        <f t="shared" si="398"/>
        <v>#DIV/0!</v>
      </c>
      <c r="MJ84" s="146" t="e">
        <f t="shared" si="398"/>
        <v>#DIV/0!</v>
      </c>
      <c r="MK84" s="146" t="e">
        <f t="shared" si="398"/>
        <v>#DIV/0!</v>
      </c>
      <c r="ML84" s="146" t="e">
        <f t="shared" si="398"/>
        <v>#DIV/0!</v>
      </c>
      <c r="MM84" s="146" t="e">
        <f t="shared" si="398"/>
        <v>#DIV/0!</v>
      </c>
      <c r="MN84" s="146" t="e">
        <f t="shared" si="398"/>
        <v>#DIV/0!</v>
      </c>
      <c r="MO84" s="146" t="e">
        <f t="shared" si="398"/>
        <v>#DIV/0!</v>
      </c>
      <c r="MP84" s="146" t="e">
        <f t="shared" si="398"/>
        <v>#DIV/0!</v>
      </c>
      <c r="MQ84" s="146" t="e">
        <f t="shared" si="398"/>
        <v>#DIV/0!</v>
      </c>
      <c r="MR84" s="146" t="e">
        <f t="shared" si="398"/>
        <v>#DIV/0!</v>
      </c>
      <c r="MS84" s="146" t="e">
        <f t="shared" si="398"/>
        <v>#DIV/0!</v>
      </c>
      <c r="MT84" s="146" t="e">
        <f t="shared" si="398"/>
        <v>#DIV/0!</v>
      </c>
      <c r="MU84" s="146" t="e">
        <f t="shared" si="398"/>
        <v>#DIV/0!</v>
      </c>
      <c r="MV84" s="146" t="e">
        <f t="shared" si="398"/>
        <v>#DIV/0!</v>
      </c>
      <c r="MW84" s="146" t="e">
        <f t="shared" si="398"/>
        <v>#DIV/0!</v>
      </c>
      <c r="MX84" s="146" t="e">
        <f t="shared" si="398"/>
        <v>#DIV/0!</v>
      </c>
      <c r="MY84" s="146" t="e">
        <f t="shared" si="398"/>
        <v>#DIV/0!</v>
      </c>
      <c r="MZ84" s="146" t="e">
        <f t="shared" si="398"/>
        <v>#DIV/0!</v>
      </c>
      <c r="NA84" s="146" t="e">
        <f t="shared" si="398"/>
        <v>#DIV/0!</v>
      </c>
      <c r="NB84" s="146" t="e">
        <f t="shared" si="398"/>
        <v>#DIV/0!</v>
      </c>
      <c r="NC84" s="146" t="e">
        <f t="shared" si="398"/>
        <v>#DIV/0!</v>
      </c>
      <c r="ND84" s="146" t="e">
        <f t="shared" si="398"/>
        <v>#DIV/0!</v>
      </c>
      <c r="NE84" s="146">
        <f t="shared" si="398"/>
        <v>0</v>
      </c>
      <c r="NF84" s="146">
        <f t="shared" si="398"/>
        <v>5.583472920156337E-2</v>
      </c>
      <c r="NG84" s="146">
        <f t="shared" si="398"/>
        <v>0</v>
      </c>
      <c r="NH84" s="146">
        <f t="shared" si="398"/>
        <v>8.2090573265836644E-2</v>
      </c>
      <c r="NI84" s="146">
        <f t="shared" si="398"/>
        <v>6.3379389022689817E-2</v>
      </c>
      <c r="NJ84" s="146">
        <f t="shared" si="398"/>
        <v>0.10198878123406425</v>
      </c>
      <c r="NK84" s="146">
        <f t="shared" si="398"/>
        <v>0.10920436817472699</v>
      </c>
      <c r="NL84" s="146">
        <f t="shared" si="398"/>
        <v>0</v>
      </c>
      <c r="NM84" s="146">
        <f t="shared" si="398"/>
        <v>0</v>
      </c>
      <c r="NN84" s="146">
        <f t="shared" si="398"/>
        <v>0</v>
      </c>
      <c r="NO84" s="146">
        <f t="shared" si="398"/>
        <v>2.6308866087871613E-2</v>
      </c>
      <c r="NP84" s="146">
        <f t="shared" ref="NP84:OL84" si="399">NP19/NP$28</f>
        <v>0</v>
      </c>
      <c r="NQ84" s="146">
        <f t="shared" si="399"/>
        <v>9.3603744149765994E-2</v>
      </c>
      <c r="NR84" s="229">
        <f t="shared" si="399"/>
        <v>9.5374344301382932E-2</v>
      </c>
      <c r="NS84" s="146">
        <f t="shared" si="399"/>
        <v>5.3198563638781754E-2</v>
      </c>
      <c r="NT84" s="146">
        <f t="shared" si="399"/>
        <v>9.7049689440993792E-2</v>
      </c>
      <c r="NU84" s="146">
        <f t="shared" si="399"/>
        <v>4.3057050592034449E-2</v>
      </c>
      <c r="NV84" s="146">
        <f t="shared" si="399"/>
        <v>0.12486126526082131</v>
      </c>
      <c r="NW84" s="146">
        <f t="shared" si="399"/>
        <v>0.14657383657017223</v>
      </c>
      <c r="NX84" s="146">
        <f t="shared" si="399"/>
        <v>1.2490632025980514E-2</v>
      </c>
      <c r="NY84" s="146">
        <f t="shared" si="399"/>
        <v>3.4681187873506247</v>
      </c>
      <c r="NZ84" s="146">
        <f t="shared" si="399"/>
        <v>2.6948216222987864</v>
      </c>
      <c r="OA84" s="146">
        <f t="shared" si="399"/>
        <v>5.5616449478342066E-2</v>
      </c>
      <c r="OB84" s="146">
        <f t="shared" si="399"/>
        <v>5.4258933064921994E-2</v>
      </c>
      <c r="OC84" s="146">
        <f t="shared" si="399"/>
        <v>5.7065171782950945E-2</v>
      </c>
      <c r="OD84" s="146">
        <f t="shared" si="399"/>
        <v>5.7065171782950945E-2</v>
      </c>
      <c r="OE84" s="146">
        <f t="shared" si="399"/>
        <v>1</v>
      </c>
      <c r="OF84" s="146" t="e">
        <f t="shared" si="399"/>
        <v>#DIV/0!</v>
      </c>
      <c r="OG84" s="146" t="e">
        <f t="shared" si="399"/>
        <v>#DIV/0!</v>
      </c>
      <c r="OH84" s="146" t="e">
        <f t="shared" si="399"/>
        <v>#DIV/0!</v>
      </c>
      <c r="OI84" s="146" t="e">
        <f t="shared" si="399"/>
        <v>#DIV/0!</v>
      </c>
      <c r="OJ84" s="146" t="e">
        <f t="shared" si="399"/>
        <v>#DIV/0!</v>
      </c>
      <c r="OK84" s="146" t="e">
        <f t="shared" si="399"/>
        <v>#DIV/0!</v>
      </c>
      <c r="OL84" s="146" t="e">
        <f t="shared" si="399"/>
        <v>#DIV/0!</v>
      </c>
      <c r="OM84" s="146"/>
      <c r="ON84" s="146" t="e">
        <f t="shared" si="284"/>
        <v>#DIV/0!</v>
      </c>
      <c r="OO84" s="146" t="e">
        <f t="shared" si="284"/>
        <v>#DIV/0!</v>
      </c>
    </row>
    <row r="85" spans="1:416" x14ac:dyDescent="0.2">
      <c r="A85" s="311" t="s">
        <v>52</v>
      </c>
      <c r="B85" s="57" t="s">
        <v>53</v>
      </c>
      <c r="C85" s="145" t="str">
        <f t="shared" ref="C85:AH85" si="400">IFERROR(((C58-B58)/B58),"")</f>
        <v/>
      </c>
      <c r="D85" s="145" t="str">
        <f t="shared" si="400"/>
        <v/>
      </c>
      <c r="E85" s="145">
        <f t="shared" si="400"/>
        <v>-1.2214569468090595</v>
      </c>
      <c r="F85" s="145">
        <f t="shared" si="400"/>
        <v>-0.46519031141868517</v>
      </c>
      <c r="G85" s="145">
        <f t="shared" si="400"/>
        <v>-6.2785122078600342</v>
      </c>
      <c r="H85" s="145">
        <f t="shared" si="400"/>
        <v>-1.6727786899360648</v>
      </c>
      <c r="I85" s="145">
        <f t="shared" si="400"/>
        <v>-1.6543520897212785</v>
      </c>
      <c r="J85" s="145">
        <f t="shared" si="400"/>
        <v>0.21441410804508343</v>
      </c>
      <c r="K85" s="145">
        <f t="shared" si="400"/>
        <v>-1.979309946013375</v>
      </c>
      <c r="L85" s="145">
        <f t="shared" si="400"/>
        <v>-7.1810829129681055</v>
      </c>
      <c r="M85" s="145">
        <f t="shared" si="400"/>
        <v>-0.94261439690368032</v>
      </c>
      <c r="N85" s="145">
        <f t="shared" si="400"/>
        <v>-3.8976203501094093</v>
      </c>
      <c r="O85" s="145">
        <f t="shared" si="400"/>
        <v>-1.9425347783888709</v>
      </c>
      <c r="P85" s="145">
        <f t="shared" si="400"/>
        <v>-1.1862039779940754</v>
      </c>
      <c r="Q85" s="145">
        <f t="shared" si="400"/>
        <v>4.8103494623655925</v>
      </c>
      <c r="R85" s="145">
        <f t="shared" si="400"/>
        <v>-4.0000521421743285</v>
      </c>
      <c r="S85" s="145">
        <f t="shared" si="400"/>
        <v>-1.406935369088439</v>
      </c>
      <c r="T85" s="145">
        <f t="shared" si="400"/>
        <v>-1.7576960784313722</v>
      </c>
      <c r="U85" s="145">
        <f t="shared" si="400"/>
        <v>1.3788738542121346</v>
      </c>
      <c r="V85" s="145">
        <f t="shared" si="400"/>
        <v>-0.91056021862190117</v>
      </c>
      <c r="W85" s="145">
        <f t="shared" si="400"/>
        <v>-9.1034482758620694</v>
      </c>
      <c r="X85" s="145" t="str">
        <f t="shared" si="400"/>
        <v/>
      </c>
      <c r="Y85" s="145" t="str">
        <f t="shared" si="400"/>
        <v/>
      </c>
      <c r="Z85" s="145" t="str">
        <f t="shared" si="400"/>
        <v/>
      </c>
      <c r="AA85" s="145" t="str">
        <f t="shared" si="400"/>
        <v/>
      </c>
      <c r="AB85" s="145" t="str">
        <f t="shared" si="400"/>
        <v/>
      </c>
      <c r="AC85" s="145" t="str">
        <f t="shared" si="400"/>
        <v/>
      </c>
      <c r="AD85" s="145" t="str">
        <f t="shared" si="400"/>
        <v/>
      </c>
      <c r="AE85" s="145" t="str">
        <f t="shared" si="400"/>
        <v/>
      </c>
      <c r="AF85" s="145" t="str">
        <f t="shared" si="400"/>
        <v/>
      </c>
      <c r="AG85" s="145" t="str">
        <f t="shared" si="400"/>
        <v/>
      </c>
      <c r="AH85" s="145" t="str">
        <f t="shared" si="400"/>
        <v/>
      </c>
      <c r="AI85" s="145" t="str">
        <f t="shared" ref="AI85:BN85" si="401">IFERROR(((AI58-AH58)/AH58),"")</f>
        <v/>
      </c>
      <c r="AJ85" s="145" t="str">
        <f t="shared" si="401"/>
        <v/>
      </c>
      <c r="AK85" s="145" t="str">
        <f t="shared" si="401"/>
        <v/>
      </c>
      <c r="AL85" s="145" t="str">
        <f t="shared" si="401"/>
        <v/>
      </c>
      <c r="AM85" s="145" t="str">
        <f t="shared" si="401"/>
        <v/>
      </c>
      <c r="AN85" s="145" t="str">
        <f t="shared" si="401"/>
        <v/>
      </c>
      <c r="AO85" s="145" t="str">
        <f t="shared" si="401"/>
        <v/>
      </c>
      <c r="AP85" s="145" t="str">
        <f t="shared" si="401"/>
        <v/>
      </c>
      <c r="AQ85" s="145" t="str">
        <f t="shared" si="401"/>
        <v/>
      </c>
      <c r="AR85" s="145" t="str">
        <f t="shared" si="401"/>
        <v/>
      </c>
      <c r="AS85" s="145" t="str">
        <f t="shared" si="401"/>
        <v/>
      </c>
      <c r="AT85" s="145" t="str">
        <f t="shared" si="401"/>
        <v/>
      </c>
      <c r="AU85" s="145" t="str">
        <f t="shared" si="401"/>
        <v/>
      </c>
      <c r="AV85" s="145" t="str">
        <f t="shared" si="401"/>
        <v/>
      </c>
      <c r="AW85" s="145" t="str">
        <f t="shared" si="401"/>
        <v/>
      </c>
      <c r="AX85" s="145" t="str">
        <f t="shared" si="401"/>
        <v/>
      </c>
      <c r="AY85" s="145" t="str">
        <f t="shared" si="401"/>
        <v/>
      </c>
      <c r="AZ85" s="145" t="str">
        <f t="shared" si="401"/>
        <v/>
      </c>
      <c r="BA85" s="145" t="str">
        <f t="shared" si="401"/>
        <v/>
      </c>
      <c r="BB85" s="145" t="str">
        <f t="shared" si="401"/>
        <v/>
      </c>
      <c r="BC85" s="145" t="str">
        <f t="shared" si="401"/>
        <v/>
      </c>
      <c r="BD85" s="145" t="str">
        <f t="shared" si="401"/>
        <v/>
      </c>
      <c r="BE85" s="145" t="str">
        <f t="shared" si="401"/>
        <v/>
      </c>
      <c r="BF85" s="145" t="str">
        <f t="shared" si="401"/>
        <v/>
      </c>
      <c r="BG85" s="145" t="str">
        <f t="shared" si="401"/>
        <v/>
      </c>
      <c r="BH85" s="145" t="str">
        <f t="shared" si="401"/>
        <v/>
      </c>
      <c r="BI85" s="145" t="str">
        <f t="shared" si="401"/>
        <v/>
      </c>
      <c r="BJ85" s="145" t="str">
        <f t="shared" si="401"/>
        <v/>
      </c>
      <c r="BK85" s="145" t="str">
        <f t="shared" si="401"/>
        <v/>
      </c>
      <c r="BL85" s="145" t="str">
        <f t="shared" si="401"/>
        <v/>
      </c>
      <c r="BM85" s="145" t="str">
        <f t="shared" si="401"/>
        <v/>
      </c>
      <c r="BN85" s="145" t="str">
        <f t="shared" si="401"/>
        <v/>
      </c>
      <c r="BO85" s="145" t="str">
        <f t="shared" ref="BO85:CT85" si="402">IFERROR(((BO58-BN58)/BN58),"")</f>
        <v/>
      </c>
      <c r="BP85" s="145" t="str">
        <f t="shared" si="402"/>
        <v/>
      </c>
      <c r="BQ85" s="145" t="str">
        <f t="shared" si="402"/>
        <v/>
      </c>
      <c r="BR85" s="145" t="str">
        <f t="shared" si="402"/>
        <v/>
      </c>
      <c r="BS85" s="145" t="str">
        <f t="shared" si="402"/>
        <v/>
      </c>
      <c r="BT85" s="145" t="str">
        <f t="shared" si="402"/>
        <v/>
      </c>
      <c r="BU85" s="145" t="str">
        <f t="shared" si="402"/>
        <v/>
      </c>
      <c r="BV85" s="145" t="str">
        <f t="shared" si="402"/>
        <v/>
      </c>
      <c r="BW85" s="145" t="str">
        <f t="shared" si="402"/>
        <v/>
      </c>
      <c r="BX85" s="145" t="str">
        <f t="shared" si="402"/>
        <v/>
      </c>
      <c r="BY85" s="145" t="str">
        <f t="shared" si="402"/>
        <v/>
      </c>
      <c r="BZ85" s="145" t="str">
        <f t="shared" si="402"/>
        <v/>
      </c>
      <c r="CA85" s="145" t="str">
        <f t="shared" si="402"/>
        <v/>
      </c>
      <c r="CB85" s="145" t="str">
        <f t="shared" si="402"/>
        <v/>
      </c>
      <c r="CC85" s="145" t="str">
        <f t="shared" si="402"/>
        <v/>
      </c>
      <c r="CD85" s="145" t="str">
        <f t="shared" si="402"/>
        <v/>
      </c>
      <c r="CE85" s="145" t="str">
        <f t="shared" si="402"/>
        <v/>
      </c>
      <c r="CF85" s="145" t="str">
        <f t="shared" si="402"/>
        <v/>
      </c>
      <c r="CG85" s="145" t="str">
        <f t="shared" si="402"/>
        <v/>
      </c>
      <c r="CH85" s="145" t="str">
        <f t="shared" si="402"/>
        <v/>
      </c>
      <c r="CI85" s="145" t="str">
        <f t="shared" si="402"/>
        <v/>
      </c>
      <c r="CJ85" s="145" t="str">
        <f t="shared" si="402"/>
        <v/>
      </c>
      <c r="CK85" s="145" t="str">
        <f t="shared" si="402"/>
        <v/>
      </c>
      <c r="CL85" s="145" t="str">
        <f t="shared" si="402"/>
        <v/>
      </c>
      <c r="CM85" s="145" t="str">
        <f t="shared" si="402"/>
        <v/>
      </c>
      <c r="CN85" s="145" t="str">
        <f t="shared" si="402"/>
        <v/>
      </c>
      <c r="CO85" s="145" t="str">
        <f t="shared" si="402"/>
        <v/>
      </c>
      <c r="CP85" s="145" t="str">
        <f t="shared" si="402"/>
        <v/>
      </c>
      <c r="CQ85" s="145" t="str">
        <f t="shared" si="402"/>
        <v/>
      </c>
      <c r="CR85" s="145" t="str">
        <f t="shared" si="402"/>
        <v/>
      </c>
      <c r="CS85" s="145" t="str">
        <f t="shared" si="402"/>
        <v/>
      </c>
      <c r="CT85" s="145" t="str">
        <f t="shared" si="402"/>
        <v/>
      </c>
      <c r="CU85" s="145" t="str">
        <f t="shared" ref="CU85:DS85" si="403">IFERROR(((CU58-CT58)/CT58),"")</f>
        <v/>
      </c>
      <c r="CV85" s="145" t="str">
        <f t="shared" si="403"/>
        <v/>
      </c>
      <c r="CW85" s="145" t="str">
        <f t="shared" si="403"/>
        <v/>
      </c>
      <c r="CX85" s="145" t="str">
        <f t="shared" si="403"/>
        <v/>
      </c>
      <c r="CY85" s="145" t="str">
        <f t="shared" si="403"/>
        <v/>
      </c>
      <c r="CZ85" s="145" t="str">
        <f t="shared" si="403"/>
        <v/>
      </c>
      <c r="DA85" s="145" t="str">
        <f t="shared" si="403"/>
        <v/>
      </c>
      <c r="DB85" s="145" t="str">
        <f t="shared" si="403"/>
        <v/>
      </c>
      <c r="DC85" s="145" t="str">
        <f t="shared" si="403"/>
        <v/>
      </c>
      <c r="DD85" s="145" t="str">
        <f t="shared" si="403"/>
        <v/>
      </c>
      <c r="DE85" s="145" t="str">
        <f t="shared" si="403"/>
        <v/>
      </c>
      <c r="DF85" s="145" t="str">
        <f t="shared" si="403"/>
        <v/>
      </c>
      <c r="DG85" s="145" t="str">
        <f t="shared" si="403"/>
        <v/>
      </c>
      <c r="DH85" s="145" t="str">
        <f t="shared" si="403"/>
        <v/>
      </c>
      <c r="DI85" s="145" t="str">
        <f t="shared" si="403"/>
        <v/>
      </c>
      <c r="DJ85" s="145" t="str">
        <f t="shared" si="403"/>
        <v/>
      </c>
      <c r="DK85" s="145" t="str">
        <f t="shared" si="403"/>
        <v/>
      </c>
      <c r="DL85" s="145" t="str">
        <f t="shared" si="403"/>
        <v/>
      </c>
      <c r="DM85" s="145" t="str">
        <f t="shared" si="403"/>
        <v/>
      </c>
      <c r="DN85" s="145" t="str">
        <f t="shared" si="403"/>
        <v/>
      </c>
      <c r="DO85" s="145" t="str">
        <f t="shared" si="403"/>
        <v/>
      </c>
      <c r="DP85" s="145" t="str">
        <f t="shared" si="403"/>
        <v/>
      </c>
      <c r="DQ85" s="145" t="str">
        <f t="shared" si="403"/>
        <v/>
      </c>
      <c r="DR85" s="145" t="str">
        <f t="shared" si="403"/>
        <v/>
      </c>
      <c r="DS85" s="146" t="str">
        <f t="shared" si="403"/>
        <v/>
      </c>
      <c r="DT85" s="147" t="e">
        <f t="shared" ref="DT85:GE85" si="404">DT20/DT$28</f>
        <v>#DIV/0!</v>
      </c>
      <c r="DU85" s="145" t="e">
        <f t="shared" si="404"/>
        <v>#DIV/0!</v>
      </c>
      <c r="DV85" s="145" t="e">
        <f t="shared" si="404"/>
        <v>#DIV/0!</v>
      </c>
      <c r="DW85" s="145" t="e">
        <f t="shared" si="404"/>
        <v>#DIV/0!</v>
      </c>
      <c r="DX85" s="145" t="e">
        <f t="shared" si="404"/>
        <v>#DIV/0!</v>
      </c>
      <c r="DY85" s="145" t="e">
        <f t="shared" si="404"/>
        <v>#DIV/0!</v>
      </c>
      <c r="DZ85" s="145" t="e">
        <f t="shared" si="404"/>
        <v>#DIV/0!</v>
      </c>
      <c r="EA85" s="145" t="e">
        <f t="shared" si="404"/>
        <v>#DIV/0!</v>
      </c>
      <c r="EB85" s="145" t="e">
        <f t="shared" si="404"/>
        <v>#DIV/0!</v>
      </c>
      <c r="EC85" s="145" t="e">
        <f t="shared" si="404"/>
        <v>#DIV/0!</v>
      </c>
      <c r="ED85" s="145" t="e">
        <f t="shared" si="404"/>
        <v>#DIV/0!</v>
      </c>
      <c r="EE85" s="145" t="e">
        <f t="shared" si="404"/>
        <v>#DIV/0!</v>
      </c>
      <c r="EF85" s="145" t="e">
        <f t="shared" si="404"/>
        <v>#DIV/0!</v>
      </c>
      <c r="EG85" s="145" t="e">
        <f t="shared" si="404"/>
        <v>#DIV/0!</v>
      </c>
      <c r="EH85" s="145" t="e">
        <f t="shared" si="404"/>
        <v>#DIV/0!</v>
      </c>
      <c r="EI85" s="145" t="e">
        <f t="shared" si="404"/>
        <v>#DIV/0!</v>
      </c>
      <c r="EJ85" s="145" t="e">
        <f t="shared" si="404"/>
        <v>#DIV/0!</v>
      </c>
      <c r="EK85" s="145" t="e">
        <f t="shared" si="404"/>
        <v>#DIV/0!</v>
      </c>
      <c r="EL85" s="145" t="e">
        <f t="shared" si="404"/>
        <v>#DIV/0!</v>
      </c>
      <c r="EM85" s="145" t="e">
        <f t="shared" si="404"/>
        <v>#DIV/0!</v>
      </c>
      <c r="EN85" s="145" t="e">
        <f t="shared" si="404"/>
        <v>#DIV/0!</v>
      </c>
      <c r="EO85" s="145" t="e">
        <f t="shared" si="404"/>
        <v>#DIV/0!</v>
      </c>
      <c r="EP85" s="145" t="e">
        <f t="shared" si="404"/>
        <v>#DIV/0!</v>
      </c>
      <c r="EQ85" s="145" t="e">
        <f t="shared" si="404"/>
        <v>#DIV/0!</v>
      </c>
      <c r="ER85" s="145" t="e">
        <f t="shared" si="404"/>
        <v>#DIV/0!</v>
      </c>
      <c r="ES85" s="145" t="e">
        <f t="shared" si="404"/>
        <v>#DIV/0!</v>
      </c>
      <c r="ET85" s="145" t="e">
        <f t="shared" si="404"/>
        <v>#DIV/0!</v>
      </c>
      <c r="EU85" s="145" t="e">
        <f t="shared" si="404"/>
        <v>#DIV/0!</v>
      </c>
      <c r="EV85" s="145" t="e">
        <f t="shared" si="404"/>
        <v>#DIV/0!</v>
      </c>
      <c r="EW85" s="145" t="e">
        <f t="shared" si="404"/>
        <v>#DIV/0!</v>
      </c>
      <c r="EX85" s="145" t="e">
        <f t="shared" si="404"/>
        <v>#DIV/0!</v>
      </c>
      <c r="EY85" s="145" t="e">
        <f t="shared" si="404"/>
        <v>#DIV/0!</v>
      </c>
      <c r="EZ85" s="145" t="e">
        <f t="shared" si="404"/>
        <v>#DIV/0!</v>
      </c>
      <c r="FA85" s="145" t="e">
        <f t="shared" si="404"/>
        <v>#DIV/0!</v>
      </c>
      <c r="FB85" s="145" t="e">
        <f t="shared" si="404"/>
        <v>#DIV/0!</v>
      </c>
      <c r="FC85" s="145" t="e">
        <f t="shared" si="404"/>
        <v>#DIV/0!</v>
      </c>
      <c r="FD85" s="145" t="e">
        <f t="shared" si="404"/>
        <v>#DIV/0!</v>
      </c>
      <c r="FE85" s="145" t="e">
        <f t="shared" si="404"/>
        <v>#DIV/0!</v>
      </c>
      <c r="FF85" s="145" t="e">
        <f t="shared" si="404"/>
        <v>#DIV/0!</v>
      </c>
      <c r="FG85" s="145" t="e">
        <f t="shared" si="404"/>
        <v>#DIV/0!</v>
      </c>
      <c r="FH85" s="145" t="e">
        <f t="shared" si="404"/>
        <v>#DIV/0!</v>
      </c>
      <c r="FI85" s="145" t="e">
        <f t="shared" si="404"/>
        <v>#DIV/0!</v>
      </c>
      <c r="FJ85" s="145" t="e">
        <f t="shared" si="404"/>
        <v>#DIV/0!</v>
      </c>
      <c r="FK85" s="145" t="e">
        <f t="shared" si="404"/>
        <v>#DIV/0!</v>
      </c>
      <c r="FL85" s="145" t="e">
        <f t="shared" si="404"/>
        <v>#DIV/0!</v>
      </c>
      <c r="FM85" s="145" t="e">
        <f t="shared" si="404"/>
        <v>#DIV/0!</v>
      </c>
      <c r="FN85" s="145" t="e">
        <f t="shared" si="404"/>
        <v>#DIV/0!</v>
      </c>
      <c r="FO85" s="145" t="e">
        <f t="shared" si="404"/>
        <v>#DIV/0!</v>
      </c>
      <c r="FP85" s="145" t="e">
        <f t="shared" si="404"/>
        <v>#DIV/0!</v>
      </c>
      <c r="FQ85" s="145" t="e">
        <f t="shared" si="404"/>
        <v>#DIV/0!</v>
      </c>
      <c r="FR85" s="145" t="e">
        <f t="shared" si="404"/>
        <v>#DIV/0!</v>
      </c>
      <c r="FS85" s="145" t="e">
        <f t="shared" si="404"/>
        <v>#DIV/0!</v>
      </c>
      <c r="FT85" s="146" t="e">
        <f t="shared" si="404"/>
        <v>#DIV/0!</v>
      </c>
      <c r="FU85" s="146" t="e">
        <f t="shared" si="404"/>
        <v>#DIV/0!</v>
      </c>
      <c r="FV85" s="146" t="e">
        <f t="shared" si="404"/>
        <v>#DIV/0!</v>
      </c>
      <c r="FW85" s="146" t="e">
        <f t="shared" si="404"/>
        <v>#DIV/0!</v>
      </c>
      <c r="FX85" s="146" t="e">
        <f t="shared" si="404"/>
        <v>#DIV/0!</v>
      </c>
      <c r="FY85" s="146" t="e">
        <f t="shared" si="404"/>
        <v>#DIV/0!</v>
      </c>
      <c r="FZ85" s="146" t="e">
        <f t="shared" si="404"/>
        <v>#DIV/0!</v>
      </c>
      <c r="GA85" s="224" t="e">
        <f t="shared" si="404"/>
        <v>#DIV/0!</v>
      </c>
      <c r="GB85" s="146" t="e">
        <f t="shared" si="404"/>
        <v>#DIV/0!</v>
      </c>
      <c r="GC85" s="146" t="e">
        <f t="shared" si="404"/>
        <v>#DIV/0!</v>
      </c>
      <c r="GD85" s="146" t="e">
        <f t="shared" si="404"/>
        <v>#DIV/0!</v>
      </c>
      <c r="GE85" s="146" t="e">
        <f t="shared" si="404"/>
        <v>#DIV/0!</v>
      </c>
      <c r="GF85" s="146" t="e">
        <f t="shared" ref="GF85:IQ85" si="405">GF20/GF$28</f>
        <v>#DIV/0!</v>
      </c>
      <c r="GG85" s="146" t="e">
        <f t="shared" si="405"/>
        <v>#DIV/0!</v>
      </c>
      <c r="GH85" s="146" t="e">
        <f t="shared" si="405"/>
        <v>#DIV/0!</v>
      </c>
      <c r="GI85" s="146" t="e">
        <f t="shared" si="405"/>
        <v>#DIV/0!</v>
      </c>
      <c r="GJ85" s="146" t="e">
        <f t="shared" si="405"/>
        <v>#DIV/0!</v>
      </c>
      <c r="GK85" s="146" t="e">
        <f t="shared" si="405"/>
        <v>#DIV/0!</v>
      </c>
      <c r="GL85" s="146" t="e">
        <f t="shared" si="405"/>
        <v>#DIV/0!</v>
      </c>
      <c r="GM85" s="146" t="e">
        <f t="shared" si="405"/>
        <v>#DIV/0!</v>
      </c>
      <c r="GN85" s="146" t="e">
        <f t="shared" si="405"/>
        <v>#DIV/0!</v>
      </c>
      <c r="GO85" s="146" t="e">
        <f t="shared" si="405"/>
        <v>#DIV/0!</v>
      </c>
      <c r="GP85" s="146" t="e">
        <f t="shared" si="405"/>
        <v>#DIV/0!</v>
      </c>
      <c r="GQ85" s="146" t="e">
        <f t="shared" si="405"/>
        <v>#DIV/0!</v>
      </c>
      <c r="GR85" s="146" t="e">
        <f t="shared" si="405"/>
        <v>#DIV/0!</v>
      </c>
      <c r="GS85" s="146" t="e">
        <f t="shared" si="405"/>
        <v>#DIV/0!</v>
      </c>
      <c r="GT85" s="146" t="e">
        <f t="shared" si="405"/>
        <v>#DIV/0!</v>
      </c>
      <c r="GU85" s="146" t="e">
        <f t="shared" si="405"/>
        <v>#DIV/0!</v>
      </c>
      <c r="GV85" s="146" t="e">
        <f t="shared" si="405"/>
        <v>#DIV/0!</v>
      </c>
      <c r="GW85" s="146" t="e">
        <f t="shared" si="405"/>
        <v>#DIV/0!</v>
      </c>
      <c r="GX85" s="146" t="e">
        <f t="shared" si="405"/>
        <v>#DIV/0!</v>
      </c>
      <c r="GY85" s="146" t="e">
        <f t="shared" si="405"/>
        <v>#DIV/0!</v>
      </c>
      <c r="GZ85" s="146" t="e">
        <f t="shared" si="405"/>
        <v>#DIV/0!</v>
      </c>
      <c r="HA85" s="146" t="e">
        <f t="shared" si="405"/>
        <v>#DIV/0!</v>
      </c>
      <c r="HB85" s="146" t="e">
        <f t="shared" si="405"/>
        <v>#DIV/0!</v>
      </c>
      <c r="HC85" s="146" t="e">
        <f t="shared" si="405"/>
        <v>#DIV/0!</v>
      </c>
      <c r="HD85" s="146" t="e">
        <f t="shared" si="405"/>
        <v>#DIV/0!</v>
      </c>
      <c r="HE85" s="146" t="e">
        <f t="shared" si="405"/>
        <v>#DIV/0!</v>
      </c>
      <c r="HF85" s="146" t="e">
        <f t="shared" si="405"/>
        <v>#DIV/0!</v>
      </c>
      <c r="HG85" s="146" t="e">
        <f t="shared" si="405"/>
        <v>#DIV/0!</v>
      </c>
      <c r="HH85" s="146" t="e">
        <f t="shared" si="405"/>
        <v>#DIV/0!</v>
      </c>
      <c r="HI85" s="146" t="e">
        <f t="shared" si="405"/>
        <v>#DIV/0!</v>
      </c>
      <c r="HJ85" s="146" t="e">
        <f t="shared" si="405"/>
        <v>#DIV/0!</v>
      </c>
      <c r="HK85" s="146" t="e">
        <f t="shared" si="405"/>
        <v>#DIV/0!</v>
      </c>
      <c r="HL85" s="146" t="e">
        <f t="shared" si="405"/>
        <v>#DIV/0!</v>
      </c>
      <c r="HM85" s="146" t="e">
        <f t="shared" si="405"/>
        <v>#DIV/0!</v>
      </c>
      <c r="HN85" s="146" t="e">
        <f t="shared" si="405"/>
        <v>#DIV/0!</v>
      </c>
      <c r="HO85" s="146" t="e">
        <f t="shared" si="405"/>
        <v>#DIV/0!</v>
      </c>
      <c r="HP85" s="146" t="e">
        <f t="shared" si="405"/>
        <v>#DIV/0!</v>
      </c>
      <c r="HQ85" s="146" t="e">
        <f t="shared" si="405"/>
        <v>#DIV/0!</v>
      </c>
      <c r="HR85" s="146" t="e">
        <f t="shared" si="405"/>
        <v>#DIV/0!</v>
      </c>
      <c r="HS85" s="146" t="e">
        <f t="shared" si="405"/>
        <v>#DIV/0!</v>
      </c>
      <c r="HT85" s="146" t="e">
        <f t="shared" si="405"/>
        <v>#DIV/0!</v>
      </c>
      <c r="HU85" s="146" t="e">
        <f t="shared" si="405"/>
        <v>#DIV/0!</v>
      </c>
      <c r="HV85" s="146" t="e">
        <f t="shared" si="405"/>
        <v>#DIV/0!</v>
      </c>
      <c r="HW85" s="146" t="e">
        <f t="shared" si="405"/>
        <v>#DIV/0!</v>
      </c>
      <c r="HX85" s="146" t="e">
        <f t="shared" si="405"/>
        <v>#DIV/0!</v>
      </c>
      <c r="HY85" s="146" t="e">
        <f t="shared" si="405"/>
        <v>#DIV/0!</v>
      </c>
      <c r="HZ85" s="146" t="e">
        <f t="shared" si="405"/>
        <v>#DIV/0!</v>
      </c>
      <c r="IA85" s="146" t="e">
        <f t="shared" si="405"/>
        <v>#DIV/0!</v>
      </c>
      <c r="IB85" s="146" t="e">
        <f t="shared" si="405"/>
        <v>#DIV/0!</v>
      </c>
      <c r="IC85" s="146" t="e">
        <f t="shared" si="405"/>
        <v>#DIV/0!</v>
      </c>
      <c r="ID85" s="146" t="e">
        <f t="shared" si="405"/>
        <v>#DIV/0!</v>
      </c>
      <c r="IE85" s="146" t="e">
        <f t="shared" si="405"/>
        <v>#DIV/0!</v>
      </c>
      <c r="IF85" s="146" t="e">
        <f t="shared" si="405"/>
        <v>#DIV/0!</v>
      </c>
      <c r="IG85" s="146" t="e">
        <f t="shared" si="405"/>
        <v>#DIV/0!</v>
      </c>
      <c r="IH85" s="146" t="e">
        <f t="shared" si="405"/>
        <v>#DIV/0!</v>
      </c>
      <c r="II85" s="146" t="e">
        <f t="shared" si="405"/>
        <v>#DIV/0!</v>
      </c>
      <c r="IJ85" s="146" t="e">
        <f t="shared" si="405"/>
        <v>#DIV/0!</v>
      </c>
      <c r="IK85" s="146" t="e">
        <f t="shared" si="405"/>
        <v>#DIV/0!</v>
      </c>
      <c r="IL85" s="146" t="e">
        <f t="shared" si="405"/>
        <v>#DIV/0!</v>
      </c>
      <c r="IM85" s="203" t="e">
        <f t="shared" si="405"/>
        <v>#DIV/0!</v>
      </c>
      <c r="IN85" s="146" t="e">
        <f t="shared" si="405"/>
        <v>#DIV/0!</v>
      </c>
      <c r="IO85" s="146" t="e">
        <f t="shared" si="405"/>
        <v>#DIV/0!</v>
      </c>
      <c r="IP85" s="146" t="e">
        <f t="shared" si="405"/>
        <v>#DIV/0!</v>
      </c>
      <c r="IQ85" s="146" t="e">
        <f t="shared" si="405"/>
        <v>#DIV/0!</v>
      </c>
      <c r="IR85" s="146" t="e">
        <f t="shared" ref="IR85:LC85" si="406">IR20/IR$28</f>
        <v>#DIV/0!</v>
      </c>
      <c r="IS85" s="146" t="e">
        <f t="shared" si="406"/>
        <v>#DIV/0!</v>
      </c>
      <c r="IT85" s="146" t="e">
        <f t="shared" si="406"/>
        <v>#DIV/0!</v>
      </c>
      <c r="IU85" s="146" t="e">
        <f t="shared" si="406"/>
        <v>#DIV/0!</v>
      </c>
      <c r="IV85" s="146" t="e">
        <f t="shared" si="406"/>
        <v>#DIV/0!</v>
      </c>
      <c r="IW85" s="146" t="e">
        <f t="shared" si="406"/>
        <v>#DIV/0!</v>
      </c>
      <c r="IX85" s="146" t="e">
        <f t="shared" si="406"/>
        <v>#DIV/0!</v>
      </c>
      <c r="IY85" s="146" t="e">
        <f t="shared" si="406"/>
        <v>#DIV/0!</v>
      </c>
      <c r="IZ85" s="146" t="e">
        <f t="shared" si="406"/>
        <v>#DIV/0!</v>
      </c>
      <c r="JA85" s="146" t="e">
        <f t="shared" si="406"/>
        <v>#DIV/0!</v>
      </c>
      <c r="JB85" s="146" t="e">
        <f t="shared" si="406"/>
        <v>#DIV/0!</v>
      </c>
      <c r="JC85" s="146" t="e">
        <f t="shared" si="406"/>
        <v>#DIV/0!</v>
      </c>
      <c r="JD85" s="146" t="e">
        <f t="shared" si="406"/>
        <v>#DIV/0!</v>
      </c>
      <c r="JE85" s="146" t="e">
        <f t="shared" si="406"/>
        <v>#DIV/0!</v>
      </c>
      <c r="JF85" s="146" t="e">
        <f t="shared" si="406"/>
        <v>#DIV/0!</v>
      </c>
      <c r="JG85" s="146" t="e">
        <f t="shared" si="406"/>
        <v>#DIV/0!</v>
      </c>
      <c r="JH85" s="146" t="e">
        <f t="shared" si="406"/>
        <v>#DIV/0!</v>
      </c>
      <c r="JI85" s="146" t="e">
        <f t="shared" si="406"/>
        <v>#DIV/0!</v>
      </c>
      <c r="JJ85" s="146" t="e">
        <f t="shared" si="406"/>
        <v>#DIV/0!</v>
      </c>
      <c r="JK85" s="146" t="e">
        <f t="shared" si="406"/>
        <v>#DIV/0!</v>
      </c>
      <c r="JL85" s="146" t="e">
        <f t="shared" si="406"/>
        <v>#DIV/0!</v>
      </c>
      <c r="JM85" s="146" t="e">
        <f t="shared" si="406"/>
        <v>#DIV/0!</v>
      </c>
      <c r="JN85" s="146" t="e">
        <f t="shared" si="406"/>
        <v>#DIV/0!</v>
      </c>
      <c r="JO85" s="146" t="e">
        <f t="shared" si="406"/>
        <v>#DIV/0!</v>
      </c>
      <c r="JP85" s="229" t="e">
        <f t="shared" si="406"/>
        <v>#DIV/0!</v>
      </c>
      <c r="JQ85" s="146" t="e">
        <f t="shared" si="406"/>
        <v>#DIV/0!</v>
      </c>
      <c r="JR85" s="146" t="e">
        <f t="shared" si="406"/>
        <v>#DIV/0!</v>
      </c>
      <c r="JS85" s="146" t="e">
        <f t="shared" si="406"/>
        <v>#DIV/0!</v>
      </c>
      <c r="JT85" s="146" t="e">
        <f t="shared" si="406"/>
        <v>#DIV/0!</v>
      </c>
      <c r="JU85" s="146" t="e">
        <f t="shared" si="406"/>
        <v>#DIV/0!</v>
      </c>
      <c r="JV85" s="146" t="e">
        <f t="shared" si="406"/>
        <v>#DIV/0!</v>
      </c>
      <c r="JW85" s="146" t="e">
        <f t="shared" si="406"/>
        <v>#DIV/0!</v>
      </c>
      <c r="JX85" s="146" t="e">
        <f t="shared" si="406"/>
        <v>#DIV/0!</v>
      </c>
      <c r="JY85" s="146" t="e">
        <f t="shared" si="406"/>
        <v>#DIV/0!</v>
      </c>
      <c r="JZ85" s="146" t="e">
        <f t="shared" si="406"/>
        <v>#DIV/0!</v>
      </c>
      <c r="KA85" s="146" t="e">
        <f t="shared" si="406"/>
        <v>#DIV/0!</v>
      </c>
      <c r="KB85" s="146" t="e">
        <f t="shared" si="406"/>
        <v>#DIV/0!</v>
      </c>
      <c r="KC85" s="146" t="e">
        <f t="shared" si="406"/>
        <v>#DIV/0!</v>
      </c>
      <c r="KD85" s="146" t="e">
        <f t="shared" si="406"/>
        <v>#DIV/0!</v>
      </c>
      <c r="KE85" s="146" t="e">
        <f t="shared" si="406"/>
        <v>#DIV/0!</v>
      </c>
      <c r="KF85" s="146" t="e">
        <f t="shared" si="406"/>
        <v>#DIV/0!</v>
      </c>
      <c r="KG85" s="146" t="e">
        <f t="shared" si="406"/>
        <v>#DIV/0!</v>
      </c>
      <c r="KH85" s="146" t="e">
        <f t="shared" si="406"/>
        <v>#DIV/0!</v>
      </c>
      <c r="KI85" s="146" t="e">
        <f t="shared" si="406"/>
        <v>#DIV/0!</v>
      </c>
      <c r="KJ85" s="146" t="e">
        <f t="shared" si="406"/>
        <v>#DIV/0!</v>
      </c>
      <c r="KK85" s="146" t="e">
        <f t="shared" si="406"/>
        <v>#DIV/0!</v>
      </c>
      <c r="KL85" s="146" t="e">
        <f t="shared" si="406"/>
        <v>#DIV/0!</v>
      </c>
      <c r="KM85" s="146" t="e">
        <f t="shared" si="406"/>
        <v>#DIV/0!</v>
      </c>
      <c r="KN85" s="146" t="e">
        <f t="shared" si="406"/>
        <v>#DIV/0!</v>
      </c>
      <c r="KO85" s="146" t="e">
        <f t="shared" si="406"/>
        <v>#DIV/0!</v>
      </c>
      <c r="KP85" s="146" t="e">
        <f t="shared" si="406"/>
        <v>#DIV/0!</v>
      </c>
      <c r="KQ85" s="146" t="e">
        <f t="shared" si="406"/>
        <v>#DIV/0!</v>
      </c>
      <c r="KR85" s="146" t="e">
        <f t="shared" si="406"/>
        <v>#DIV/0!</v>
      </c>
      <c r="KS85" s="146" t="e">
        <f t="shared" si="406"/>
        <v>#DIV/0!</v>
      </c>
      <c r="KT85" s="146" t="e">
        <f t="shared" si="406"/>
        <v>#DIV/0!</v>
      </c>
      <c r="KU85" s="146" t="e">
        <f t="shared" si="406"/>
        <v>#DIV/0!</v>
      </c>
      <c r="KV85" s="146" t="e">
        <f t="shared" si="406"/>
        <v>#DIV/0!</v>
      </c>
      <c r="KW85" s="146" t="e">
        <f t="shared" si="406"/>
        <v>#DIV/0!</v>
      </c>
      <c r="KX85" s="146" t="e">
        <f t="shared" si="406"/>
        <v>#DIV/0!</v>
      </c>
      <c r="KY85" s="146" t="e">
        <f t="shared" si="406"/>
        <v>#DIV/0!</v>
      </c>
      <c r="KZ85" s="146" t="e">
        <f t="shared" si="406"/>
        <v>#DIV/0!</v>
      </c>
      <c r="LA85" s="146" t="e">
        <f t="shared" si="406"/>
        <v>#DIV/0!</v>
      </c>
      <c r="LB85" s="146" t="e">
        <f t="shared" si="406"/>
        <v>#DIV/0!</v>
      </c>
      <c r="LC85" s="146" t="e">
        <f t="shared" si="406"/>
        <v>#DIV/0!</v>
      </c>
      <c r="LD85" s="146" t="e">
        <f t="shared" ref="LD85:NO85" si="407">LD20/LD$28</f>
        <v>#DIV/0!</v>
      </c>
      <c r="LE85" s="146" t="e">
        <f t="shared" si="407"/>
        <v>#DIV/0!</v>
      </c>
      <c r="LF85" s="146" t="e">
        <f t="shared" si="407"/>
        <v>#DIV/0!</v>
      </c>
      <c r="LG85" s="146" t="e">
        <f t="shared" si="407"/>
        <v>#DIV/0!</v>
      </c>
      <c r="LH85" s="146" t="e">
        <f t="shared" si="407"/>
        <v>#DIV/0!</v>
      </c>
      <c r="LI85" s="146" t="e">
        <f t="shared" si="407"/>
        <v>#DIV/0!</v>
      </c>
      <c r="LJ85" s="146" t="e">
        <f t="shared" si="407"/>
        <v>#DIV/0!</v>
      </c>
      <c r="LK85" s="146" t="e">
        <f t="shared" si="407"/>
        <v>#DIV/0!</v>
      </c>
      <c r="LL85" s="146" t="e">
        <f t="shared" si="407"/>
        <v>#DIV/0!</v>
      </c>
      <c r="LM85" s="146" t="e">
        <f t="shared" si="407"/>
        <v>#DIV/0!</v>
      </c>
      <c r="LN85" s="146" t="e">
        <f t="shared" si="407"/>
        <v>#DIV/0!</v>
      </c>
      <c r="LO85" s="146" t="e">
        <f t="shared" si="407"/>
        <v>#DIV/0!</v>
      </c>
      <c r="LP85" s="146" t="e">
        <f t="shared" si="407"/>
        <v>#DIV/0!</v>
      </c>
      <c r="LQ85" s="146" t="e">
        <f t="shared" si="407"/>
        <v>#DIV/0!</v>
      </c>
      <c r="LR85" s="146" t="e">
        <f t="shared" si="407"/>
        <v>#DIV/0!</v>
      </c>
      <c r="LS85" s="146" t="e">
        <f t="shared" si="407"/>
        <v>#DIV/0!</v>
      </c>
      <c r="LT85" s="146" t="e">
        <f t="shared" si="407"/>
        <v>#DIV/0!</v>
      </c>
      <c r="LU85" s="146" t="e">
        <f t="shared" si="407"/>
        <v>#DIV/0!</v>
      </c>
      <c r="LV85" s="146" t="e">
        <f t="shared" si="407"/>
        <v>#DIV/0!</v>
      </c>
      <c r="LW85" s="146" t="e">
        <f t="shared" si="407"/>
        <v>#DIV/0!</v>
      </c>
      <c r="LX85" s="146" t="e">
        <f t="shared" si="407"/>
        <v>#DIV/0!</v>
      </c>
      <c r="LY85" s="146" t="e">
        <f t="shared" si="407"/>
        <v>#DIV/0!</v>
      </c>
      <c r="LZ85" s="146" t="e">
        <f t="shared" si="407"/>
        <v>#DIV/0!</v>
      </c>
      <c r="MA85" s="146" t="e">
        <f t="shared" si="407"/>
        <v>#DIV/0!</v>
      </c>
      <c r="MB85" s="146" t="e">
        <f t="shared" si="407"/>
        <v>#DIV/0!</v>
      </c>
      <c r="MC85" s="146" t="e">
        <f t="shared" si="407"/>
        <v>#DIV/0!</v>
      </c>
      <c r="MD85" s="146" t="e">
        <f t="shared" si="407"/>
        <v>#DIV/0!</v>
      </c>
      <c r="ME85" s="146" t="e">
        <f t="shared" si="407"/>
        <v>#DIV/0!</v>
      </c>
      <c r="MF85" s="146" t="e">
        <f t="shared" si="407"/>
        <v>#DIV/0!</v>
      </c>
      <c r="MG85" s="146" t="e">
        <f t="shared" si="407"/>
        <v>#DIV/0!</v>
      </c>
      <c r="MH85" s="146" t="e">
        <f t="shared" si="407"/>
        <v>#DIV/0!</v>
      </c>
      <c r="MI85" s="146" t="e">
        <f t="shared" si="407"/>
        <v>#DIV/0!</v>
      </c>
      <c r="MJ85" s="146" t="e">
        <f t="shared" si="407"/>
        <v>#DIV/0!</v>
      </c>
      <c r="MK85" s="146" t="e">
        <f t="shared" si="407"/>
        <v>#DIV/0!</v>
      </c>
      <c r="ML85" s="146" t="e">
        <f t="shared" si="407"/>
        <v>#DIV/0!</v>
      </c>
      <c r="MM85" s="146" t="e">
        <f t="shared" si="407"/>
        <v>#DIV/0!</v>
      </c>
      <c r="MN85" s="146" t="e">
        <f t="shared" si="407"/>
        <v>#DIV/0!</v>
      </c>
      <c r="MO85" s="146" t="e">
        <f t="shared" si="407"/>
        <v>#DIV/0!</v>
      </c>
      <c r="MP85" s="146" t="e">
        <f t="shared" si="407"/>
        <v>#DIV/0!</v>
      </c>
      <c r="MQ85" s="146" t="e">
        <f t="shared" si="407"/>
        <v>#DIV/0!</v>
      </c>
      <c r="MR85" s="146" t="e">
        <f t="shared" si="407"/>
        <v>#DIV/0!</v>
      </c>
      <c r="MS85" s="146" t="e">
        <f t="shared" si="407"/>
        <v>#DIV/0!</v>
      </c>
      <c r="MT85" s="146" t="e">
        <f t="shared" si="407"/>
        <v>#DIV/0!</v>
      </c>
      <c r="MU85" s="146" t="e">
        <f t="shared" si="407"/>
        <v>#DIV/0!</v>
      </c>
      <c r="MV85" s="146" t="e">
        <f t="shared" si="407"/>
        <v>#DIV/0!</v>
      </c>
      <c r="MW85" s="146" t="e">
        <f t="shared" si="407"/>
        <v>#DIV/0!</v>
      </c>
      <c r="MX85" s="146" t="e">
        <f t="shared" si="407"/>
        <v>#DIV/0!</v>
      </c>
      <c r="MY85" s="146" t="e">
        <f t="shared" si="407"/>
        <v>#DIV/0!</v>
      </c>
      <c r="MZ85" s="146" t="e">
        <f t="shared" si="407"/>
        <v>#DIV/0!</v>
      </c>
      <c r="NA85" s="146" t="e">
        <f t="shared" si="407"/>
        <v>#DIV/0!</v>
      </c>
      <c r="NB85" s="146" t="e">
        <f t="shared" si="407"/>
        <v>#DIV/0!</v>
      </c>
      <c r="NC85" s="146" t="e">
        <f t="shared" si="407"/>
        <v>#DIV/0!</v>
      </c>
      <c r="ND85" s="146" t="e">
        <f t="shared" si="407"/>
        <v>#DIV/0!</v>
      </c>
      <c r="NE85" s="146">
        <f t="shared" si="407"/>
        <v>3.9186872397746757E-2</v>
      </c>
      <c r="NF85" s="146">
        <f t="shared" si="407"/>
        <v>0</v>
      </c>
      <c r="NG85" s="146">
        <f t="shared" si="407"/>
        <v>0</v>
      </c>
      <c r="NH85" s="146">
        <f t="shared" si="407"/>
        <v>5.7463401286085646E-2</v>
      </c>
      <c r="NI85" s="146">
        <f t="shared" si="407"/>
        <v>0</v>
      </c>
      <c r="NJ85" s="146">
        <f t="shared" si="407"/>
        <v>0</v>
      </c>
      <c r="NK85" s="146">
        <f t="shared" si="407"/>
        <v>9.5163806552262087E-2</v>
      </c>
      <c r="NL85" s="146">
        <f t="shared" si="407"/>
        <v>0</v>
      </c>
      <c r="NM85" s="146">
        <f t="shared" si="407"/>
        <v>0</v>
      </c>
      <c r="NN85" s="146">
        <f t="shared" si="407"/>
        <v>1.8724529133164445E-2</v>
      </c>
      <c r="NO85" s="146">
        <f t="shared" si="407"/>
        <v>5.9194948697711129E-2</v>
      </c>
      <c r="NP85" s="146">
        <f t="shared" ref="NP85:OL85" si="408">NP20/NP$28</f>
        <v>6.0672369206286055E-2</v>
      </c>
      <c r="NQ85" s="146">
        <f t="shared" si="408"/>
        <v>6.2402496099843996E-3</v>
      </c>
      <c r="NR85" s="229">
        <f t="shared" si="408"/>
        <v>0</v>
      </c>
      <c r="NS85" s="146">
        <f t="shared" si="408"/>
        <v>0</v>
      </c>
      <c r="NT85" s="146">
        <f t="shared" si="408"/>
        <v>0</v>
      </c>
      <c r="NU85" s="146">
        <f t="shared" si="408"/>
        <v>0</v>
      </c>
      <c r="NV85" s="146">
        <f t="shared" si="408"/>
        <v>0</v>
      </c>
      <c r="NW85" s="146">
        <f t="shared" si="408"/>
        <v>0</v>
      </c>
      <c r="NX85" s="146">
        <f t="shared" si="408"/>
        <v>0.13240069947539346</v>
      </c>
      <c r="NY85" s="146">
        <f t="shared" si="408"/>
        <v>-0.45065950344104161</v>
      </c>
      <c r="NZ85" s="146">
        <f t="shared" si="408"/>
        <v>-8.0513124040561282E-2</v>
      </c>
      <c r="OA85" s="146">
        <f t="shared" si="408"/>
        <v>2.1800024357569111E-2</v>
      </c>
      <c r="OB85" s="146">
        <f t="shared" si="408"/>
        <v>2.5281517362858583E-2</v>
      </c>
      <c r="OC85" s="146">
        <f t="shared" si="408"/>
        <v>1.8084624292979308E-2</v>
      </c>
      <c r="OD85" s="146">
        <f t="shared" si="408"/>
        <v>1.8084624292979308E-2</v>
      </c>
      <c r="OE85" s="146">
        <f t="shared" si="408"/>
        <v>1</v>
      </c>
      <c r="OF85" s="146" t="e">
        <f t="shared" si="408"/>
        <v>#DIV/0!</v>
      </c>
      <c r="OG85" s="146" t="e">
        <f t="shared" si="408"/>
        <v>#DIV/0!</v>
      </c>
      <c r="OH85" s="146" t="e">
        <f t="shared" si="408"/>
        <v>#DIV/0!</v>
      </c>
      <c r="OI85" s="146" t="e">
        <f t="shared" si="408"/>
        <v>#DIV/0!</v>
      </c>
      <c r="OJ85" s="146" t="e">
        <f t="shared" si="408"/>
        <v>#DIV/0!</v>
      </c>
      <c r="OK85" s="146" t="e">
        <f t="shared" si="408"/>
        <v>#DIV/0!</v>
      </c>
      <c r="OL85" s="146" t="e">
        <f t="shared" si="408"/>
        <v>#DIV/0!</v>
      </c>
      <c r="OM85" s="146"/>
      <c r="ON85" s="146" t="e">
        <f t="shared" si="284"/>
        <v>#DIV/0!</v>
      </c>
      <c r="OO85" s="146" t="e">
        <f t="shared" si="284"/>
        <v>#DIV/0!</v>
      </c>
    </row>
    <row r="86" spans="1:416" x14ac:dyDescent="0.2">
      <c r="A86" s="315"/>
      <c r="B86" s="57" t="s">
        <v>54</v>
      </c>
      <c r="C86" s="145" t="str">
        <f t="shared" ref="C86:AH86" si="409">IFERROR(((C60-B60)/B60),"")</f>
        <v/>
      </c>
      <c r="D86" s="145" t="str">
        <f t="shared" si="409"/>
        <v/>
      </c>
      <c r="E86" s="145" t="str">
        <f t="shared" si="409"/>
        <v/>
      </c>
      <c r="F86" s="145">
        <f t="shared" si="409"/>
        <v>-9.9562289562289568</v>
      </c>
      <c r="G86" s="145">
        <f t="shared" si="409"/>
        <v>-1.1670103092783506</v>
      </c>
      <c r="H86" s="145">
        <f t="shared" si="409"/>
        <v>-0.62207792207792212</v>
      </c>
      <c r="I86" s="145">
        <f t="shared" si="409"/>
        <v>-2.9927536231884058</v>
      </c>
      <c r="J86" s="145">
        <f t="shared" si="409"/>
        <v>-0.14535519125683069</v>
      </c>
      <c r="K86" s="145">
        <f t="shared" si="409"/>
        <v>-1.5520361990950227</v>
      </c>
      <c r="L86" s="145">
        <f t="shared" si="409"/>
        <v>3.8257575757575757</v>
      </c>
      <c r="M86" s="145">
        <f t="shared" si="409"/>
        <v>-5.7539015606242492</v>
      </c>
      <c r="N86" s="145">
        <f t="shared" si="409"/>
        <v>-0.99264069264069266</v>
      </c>
      <c r="O86" s="145">
        <f t="shared" si="409"/>
        <v>-38.525316455696192</v>
      </c>
      <c r="P86" s="145">
        <f t="shared" si="409"/>
        <v>-38.448051948051955</v>
      </c>
      <c r="Q86" s="145">
        <f t="shared" si="409"/>
        <v>-0.99159817351598178</v>
      </c>
      <c r="R86" s="145">
        <f t="shared" si="409"/>
        <v>-3.0297249334516416</v>
      </c>
      <c r="S86" s="145">
        <f t="shared" si="409"/>
        <v>-1.4342046964997786</v>
      </c>
      <c r="T86" s="145">
        <f t="shared" si="409"/>
        <v>-3.8340425531914897</v>
      </c>
      <c r="U86" s="145">
        <f t="shared" si="409"/>
        <v>-6.1035353535353538</v>
      </c>
      <c r="V86" s="145">
        <f t="shared" si="409"/>
        <v>-1.1184323858742462</v>
      </c>
      <c r="W86" s="145">
        <f t="shared" si="409"/>
        <v>1.1599999999999999</v>
      </c>
      <c r="X86" s="145" t="str">
        <f t="shared" si="409"/>
        <v/>
      </c>
      <c r="Y86" s="145" t="str">
        <f t="shared" si="409"/>
        <v/>
      </c>
      <c r="Z86" s="145" t="str">
        <f t="shared" si="409"/>
        <v/>
      </c>
      <c r="AA86" s="145" t="str">
        <f t="shared" si="409"/>
        <v/>
      </c>
      <c r="AB86" s="145" t="str">
        <f t="shared" si="409"/>
        <v/>
      </c>
      <c r="AC86" s="145" t="str">
        <f t="shared" si="409"/>
        <v/>
      </c>
      <c r="AD86" s="145" t="str">
        <f t="shared" si="409"/>
        <v/>
      </c>
      <c r="AE86" s="145" t="str">
        <f t="shared" si="409"/>
        <v/>
      </c>
      <c r="AF86" s="145" t="str">
        <f t="shared" si="409"/>
        <v/>
      </c>
      <c r="AG86" s="145" t="str">
        <f t="shared" si="409"/>
        <v/>
      </c>
      <c r="AH86" s="145" t="str">
        <f t="shared" si="409"/>
        <v/>
      </c>
      <c r="AI86" s="145" t="str">
        <f t="shared" ref="AI86:BN86" si="410">IFERROR(((AI60-AH60)/AH60),"")</f>
        <v/>
      </c>
      <c r="AJ86" s="145" t="str">
        <f t="shared" si="410"/>
        <v/>
      </c>
      <c r="AK86" s="145" t="str">
        <f t="shared" si="410"/>
        <v/>
      </c>
      <c r="AL86" s="145" t="str">
        <f t="shared" si="410"/>
        <v/>
      </c>
      <c r="AM86" s="145" t="str">
        <f t="shared" si="410"/>
        <v/>
      </c>
      <c r="AN86" s="145" t="str">
        <f t="shared" si="410"/>
        <v/>
      </c>
      <c r="AO86" s="145" t="str">
        <f t="shared" si="410"/>
        <v/>
      </c>
      <c r="AP86" s="145" t="str">
        <f t="shared" si="410"/>
        <v/>
      </c>
      <c r="AQ86" s="145" t="str">
        <f t="shared" si="410"/>
        <v/>
      </c>
      <c r="AR86" s="145" t="str">
        <f t="shared" si="410"/>
        <v/>
      </c>
      <c r="AS86" s="145" t="str">
        <f t="shared" si="410"/>
        <v/>
      </c>
      <c r="AT86" s="145" t="str">
        <f t="shared" si="410"/>
        <v/>
      </c>
      <c r="AU86" s="145" t="str">
        <f t="shared" si="410"/>
        <v/>
      </c>
      <c r="AV86" s="145" t="str">
        <f t="shared" si="410"/>
        <v/>
      </c>
      <c r="AW86" s="145" t="str">
        <f t="shared" si="410"/>
        <v/>
      </c>
      <c r="AX86" s="145" t="str">
        <f t="shared" si="410"/>
        <v/>
      </c>
      <c r="AY86" s="145" t="str">
        <f t="shared" si="410"/>
        <v/>
      </c>
      <c r="AZ86" s="145" t="str">
        <f t="shared" si="410"/>
        <v/>
      </c>
      <c r="BA86" s="145" t="str">
        <f t="shared" si="410"/>
        <v/>
      </c>
      <c r="BB86" s="145" t="str">
        <f t="shared" si="410"/>
        <v/>
      </c>
      <c r="BC86" s="145" t="str">
        <f t="shared" si="410"/>
        <v/>
      </c>
      <c r="BD86" s="145" t="str">
        <f t="shared" si="410"/>
        <v/>
      </c>
      <c r="BE86" s="145" t="str">
        <f t="shared" si="410"/>
        <v/>
      </c>
      <c r="BF86" s="145" t="str">
        <f t="shared" si="410"/>
        <v/>
      </c>
      <c r="BG86" s="145" t="str">
        <f t="shared" si="410"/>
        <v/>
      </c>
      <c r="BH86" s="145" t="str">
        <f t="shared" si="410"/>
        <v/>
      </c>
      <c r="BI86" s="145" t="str">
        <f t="shared" si="410"/>
        <v/>
      </c>
      <c r="BJ86" s="145" t="str">
        <f t="shared" si="410"/>
        <v/>
      </c>
      <c r="BK86" s="145" t="str">
        <f t="shared" si="410"/>
        <v/>
      </c>
      <c r="BL86" s="145" t="str">
        <f t="shared" si="410"/>
        <v/>
      </c>
      <c r="BM86" s="145" t="str">
        <f t="shared" si="410"/>
        <v/>
      </c>
      <c r="BN86" s="145" t="str">
        <f t="shared" si="410"/>
        <v/>
      </c>
      <c r="BO86" s="145" t="str">
        <f t="shared" ref="BO86:CT86" si="411">IFERROR(((BO60-BN60)/BN60),"")</f>
        <v/>
      </c>
      <c r="BP86" s="145" t="str">
        <f t="shared" si="411"/>
        <v/>
      </c>
      <c r="BQ86" s="145" t="str">
        <f t="shared" si="411"/>
        <v/>
      </c>
      <c r="BR86" s="145" t="str">
        <f t="shared" si="411"/>
        <v/>
      </c>
      <c r="BS86" s="145" t="str">
        <f t="shared" si="411"/>
        <v/>
      </c>
      <c r="BT86" s="145" t="str">
        <f t="shared" si="411"/>
        <v/>
      </c>
      <c r="BU86" s="145" t="str">
        <f t="shared" si="411"/>
        <v/>
      </c>
      <c r="BV86" s="145" t="str">
        <f t="shared" si="411"/>
        <v/>
      </c>
      <c r="BW86" s="145" t="str">
        <f t="shared" si="411"/>
        <v/>
      </c>
      <c r="BX86" s="145" t="str">
        <f t="shared" si="411"/>
        <v/>
      </c>
      <c r="BY86" s="145" t="str">
        <f t="shared" si="411"/>
        <v/>
      </c>
      <c r="BZ86" s="145" t="str">
        <f t="shared" si="411"/>
        <v/>
      </c>
      <c r="CA86" s="145" t="str">
        <f t="shared" si="411"/>
        <v/>
      </c>
      <c r="CB86" s="145" t="str">
        <f t="shared" si="411"/>
        <v/>
      </c>
      <c r="CC86" s="145" t="str">
        <f t="shared" si="411"/>
        <v/>
      </c>
      <c r="CD86" s="145" t="str">
        <f t="shared" si="411"/>
        <v/>
      </c>
      <c r="CE86" s="145" t="str">
        <f t="shared" si="411"/>
        <v/>
      </c>
      <c r="CF86" s="145" t="str">
        <f t="shared" si="411"/>
        <v/>
      </c>
      <c r="CG86" s="145" t="str">
        <f t="shared" si="411"/>
        <v/>
      </c>
      <c r="CH86" s="145" t="str">
        <f t="shared" si="411"/>
        <v/>
      </c>
      <c r="CI86" s="145" t="str">
        <f t="shared" si="411"/>
        <v/>
      </c>
      <c r="CJ86" s="145" t="str">
        <f t="shared" si="411"/>
        <v/>
      </c>
      <c r="CK86" s="145" t="str">
        <f t="shared" si="411"/>
        <v/>
      </c>
      <c r="CL86" s="145" t="str">
        <f t="shared" si="411"/>
        <v/>
      </c>
      <c r="CM86" s="145" t="str">
        <f t="shared" si="411"/>
        <v/>
      </c>
      <c r="CN86" s="145" t="str">
        <f t="shared" si="411"/>
        <v/>
      </c>
      <c r="CO86" s="145" t="str">
        <f t="shared" si="411"/>
        <v/>
      </c>
      <c r="CP86" s="145" t="str">
        <f t="shared" si="411"/>
        <v/>
      </c>
      <c r="CQ86" s="145" t="str">
        <f t="shared" si="411"/>
        <v/>
      </c>
      <c r="CR86" s="145" t="str">
        <f t="shared" si="411"/>
        <v/>
      </c>
      <c r="CS86" s="145" t="str">
        <f t="shared" si="411"/>
        <v/>
      </c>
      <c r="CT86" s="145" t="str">
        <f t="shared" si="411"/>
        <v/>
      </c>
      <c r="CU86" s="145" t="str">
        <f t="shared" ref="CU86:DS86" si="412">IFERROR(((CU60-CT60)/CT60),"")</f>
        <v/>
      </c>
      <c r="CV86" s="145" t="str">
        <f t="shared" si="412"/>
        <v/>
      </c>
      <c r="CW86" s="145" t="str">
        <f t="shared" si="412"/>
        <v/>
      </c>
      <c r="CX86" s="145" t="str">
        <f t="shared" si="412"/>
        <v/>
      </c>
      <c r="CY86" s="145" t="str">
        <f t="shared" si="412"/>
        <v/>
      </c>
      <c r="CZ86" s="145" t="str">
        <f t="shared" si="412"/>
        <v/>
      </c>
      <c r="DA86" s="145" t="str">
        <f t="shared" si="412"/>
        <v/>
      </c>
      <c r="DB86" s="145" t="str">
        <f t="shared" si="412"/>
        <v/>
      </c>
      <c r="DC86" s="145" t="str">
        <f t="shared" si="412"/>
        <v/>
      </c>
      <c r="DD86" s="145" t="str">
        <f t="shared" si="412"/>
        <v/>
      </c>
      <c r="DE86" s="145" t="str">
        <f t="shared" si="412"/>
        <v/>
      </c>
      <c r="DF86" s="145" t="str">
        <f t="shared" si="412"/>
        <v/>
      </c>
      <c r="DG86" s="145" t="str">
        <f t="shared" si="412"/>
        <v/>
      </c>
      <c r="DH86" s="145" t="str">
        <f t="shared" si="412"/>
        <v/>
      </c>
      <c r="DI86" s="145" t="str">
        <f t="shared" si="412"/>
        <v/>
      </c>
      <c r="DJ86" s="145" t="str">
        <f t="shared" si="412"/>
        <v/>
      </c>
      <c r="DK86" s="145" t="str">
        <f t="shared" si="412"/>
        <v/>
      </c>
      <c r="DL86" s="145" t="str">
        <f t="shared" si="412"/>
        <v/>
      </c>
      <c r="DM86" s="145" t="str">
        <f t="shared" si="412"/>
        <v/>
      </c>
      <c r="DN86" s="145" t="str">
        <f t="shared" si="412"/>
        <v/>
      </c>
      <c r="DO86" s="145" t="str">
        <f t="shared" si="412"/>
        <v/>
      </c>
      <c r="DP86" s="145" t="str">
        <f t="shared" si="412"/>
        <v/>
      </c>
      <c r="DQ86" s="145" t="str">
        <f t="shared" si="412"/>
        <v/>
      </c>
      <c r="DR86" s="145" t="str">
        <f t="shared" si="412"/>
        <v/>
      </c>
      <c r="DS86" s="146" t="str">
        <f t="shared" si="412"/>
        <v/>
      </c>
      <c r="DT86" s="147" t="e">
        <f t="shared" ref="DT86:GE86" si="413">DT21/DT$28</f>
        <v>#DIV/0!</v>
      </c>
      <c r="DU86" s="145" t="e">
        <f t="shared" si="413"/>
        <v>#DIV/0!</v>
      </c>
      <c r="DV86" s="145" t="e">
        <f t="shared" si="413"/>
        <v>#DIV/0!</v>
      </c>
      <c r="DW86" s="145" t="e">
        <f t="shared" si="413"/>
        <v>#DIV/0!</v>
      </c>
      <c r="DX86" s="145" t="e">
        <f t="shared" si="413"/>
        <v>#DIV/0!</v>
      </c>
      <c r="DY86" s="145" t="e">
        <f t="shared" si="413"/>
        <v>#DIV/0!</v>
      </c>
      <c r="DZ86" s="145" t="e">
        <f t="shared" si="413"/>
        <v>#DIV/0!</v>
      </c>
      <c r="EA86" s="145" t="e">
        <f t="shared" si="413"/>
        <v>#DIV/0!</v>
      </c>
      <c r="EB86" s="145" t="e">
        <f t="shared" si="413"/>
        <v>#DIV/0!</v>
      </c>
      <c r="EC86" s="145" t="e">
        <f t="shared" si="413"/>
        <v>#DIV/0!</v>
      </c>
      <c r="ED86" s="145" t="e">
        <f t="shared" si="413"/>
        <v>#DIV/0!</v>
      </c>
      <c r="EE86" s="145" t="e">
        <f t="shared" si="413"/>
        <v>#DIV/0!</v>
      </c>
      <c r="EF86" s="145" t="e">
        <f t="shared" si="413"/>
        <v>#DIV/0!</v>
      </c>
      <c r="EG86" s="145" t="e">
        <f t="shared" si="413"/>
        <v>#DIV/0!</v>
      </c>
      <c r="EH86" s="145" t="e">
        <f t="shared" si="413"/>
        <v>#DIV/0!</v>
      </c>
      <c r="EI86" s="145" t="e">
        <f t="shared" si="413"/>
        <v>#DIV/0!</v>
      </c>
      <c r="EJ86" s="145" t="e">
        <f t="shared" si="413"/>
        <v>#DIV/0!</v>
      </c>
      <c r="EK86" s="145" t="e">
        <f t="shared" si="413"/>
        <v>#DIV/0!</v>
      </c>
      <c r="EL86" s="145" t="e">
        <f t="shared" si="413"/>
        <v>#DIV/0!</v>
      </c>
      <c r="EM86" s="145" t="e">
        <f t="shared" si="413"/>
        <v>#DIV/0!</v>
      </c>
      <c r="EN86" s="145" t="e">
        <f t="shared" si="413"/>
        <v>#DIV/0!</v>
      </c>
      <c r="EO86" s="145" t="e">
        <f t="shared" si="413"/>
        <v>#DIV/0!</v>
      </c>
      <c r="EP86" s="145" t="e">
        <f t="shared" si="413"/>
        <v>#DIV/0!</v>
      </c>
      <c r="EQ86" s="145" t="e">
        <f t="shared" si="413"/>
        <v>#DIV/0!</v>
      </c>
      <c r="ER86" s="145" t="e">
        <f t="shared" si="413"/>
        <v>#DIV/0!</v>
      </c>
      <c r="ES86" s="145" t="e">
        <f t="shared" si="413"/>
        <v>#DIV/0!</v>
      </c>
      <c r="ET86" s="145" t="e">
        <f t="shared" si="413"/>
        <v>#DIV/0!</v>
      </c>
      <c r="EU86" s="145" t="e">
        <f t="shared" si="413"/>
        <v>#DIV/0!</v>
      </c>
      <c r="EV86" s="145" t="e">
        <f t="shared" si="413"/>
        <v>#DIV/0!</v>
      </c>
      <c r="EW86" s="145" t="e">
        <f t="shared" si="413"/>
        <v>#DIV/0!</v>
      </c>
      <c r="EX86" s="145" t="e">
        <f t="shared" si="413"/>
        <v>#DIV/0!</v>
      </c>
      <c r="EY86" s="145" t="e">
        <f t="shared" si="413"/>
        <v>#DIV/0!</v>
      </c>
      <c r="EZ86" s="145" t="e">
        <f t="shared" si="413"/>
        <v>#DIV/0!</v>
      </c>
      <c r="FA86" s="145" t="e">
        <f t="shared" si="413"/>
        <v>#DIV/0!</v>
      </c>
      <c r="FB86" s="145" t="e">
        <f t="shared" si="413"/>
        <v>#DIV/0!</v>
      </c>
      <c r="FC86" s="145" t="e">
        <f t="shared" si="413"/>
        <v>#DIV/0!</v>
      </c>
      <c r="FD86" s="145" t="e">
        <f t="shared" si="413"/>
        <v>#DIV/0!</v>
      </c>
      <c r="FE86" s="145" t="e">
        <f t="shared" si="413"/>
        <v>#DIV/0!</v>
      </c>
      <c r="FF86" s="145" t="e">
        <f t="shared" si="413"/>
        <v>#DIV/0!</v>
      </c>
      <c r="FG86" s="145" t="e">
        <f t="shared" si="413"/>
        <v>#DIV/0!</v>
      </c>
      <c r="FH86" s="145" t="e">
        <f t="shared" si="413"/>
        <v>#DIV/0!</v>
      </c>
      <c r="FI86" s="145" t="e">
        <f t="shared" si="413"/>
        <v>#DIV/0!</v>
      </c>
      <c r="FJ86" s="145" t="e">
        <f t="shared" si="413"/>
        <v>#DIV/0!</v>
      </c>
      <c r="FK86" s="145" t="e">
        <f t="shared" si="413"/>
        <v>#DIV/0!</v>
      </c>
      <c r="FL86" s="145" t="e">
        <f t="shared" si="413"/>
        <v>#DIV/0!</v>
      </c>
      <c r="FM86" s="145" t="e">
        <f t="shared" si="413"/>
        <v>#DIV/0!</v>
      </c>
      <c r="FN86" s="145" t="e">
        <f t="shared" si="413"/>
        <v>#DIV/0!</v>
      </c>
      <c r="FO86" s="145" t="e">
        <f t="shared" si="413"/>
        <v>#DIV/0!</v>
      </c>
      <c r="FP86" s="145" t="e">
        <f t="shared" si="413"/>
        <v>#DIV/0!</v>
      </c>
      <c r="FQ86" s="145" t="e">
        <f t="shared" si="413"/>
        <v>#DIV/0!</v>
      </c>
      <c r="FR86" s="145" t="e">
        <f t="shared" si="413"/>
        <v>#DIV/0!</v>
      </c>
      <c r="FS86" s="145" t="e">
        <f t="shared" si="413"/>
        <v>#DIV/0!</v>
      </c>
      <c r="FT86" s="146" t="e">
        <f t="shared" si="413"/>
        <v>#DIV/0!</v>
      </c>
      <c r="FU86" s="146" t="e">
        <f t="shared" si="413"/>
        <v>#DIV/0!</v>
      </c>
      <c r="FV86" s="146" t="e">
        <f t="shared" si="413"/>
        <v>#DIV/0!</v>
      </c>
      <c r="FW86" s="146" t="e">
        <f t="shared" si="413"/>
        <v>#DIV/0!</v>
      </c>
      <c r="FX86" s="146" t="e">
        <f t="shared" si="413"/>
        <v>#DIV/0!</v>
      </c>
      <c r="FY86" s="146" t="e">
        <f t="shared" si="413"/>
        <v>#DIV/0!</v>
      </c>
      <c r="FZ86" s="146" t="e">
        <f t="shared" si="413"/>
        <v>#DIV/0!</v>
      </c>
      <c r="GA86" s="224" t="e">
        <f t="shared" si="413"/>
        <v>#DIV/0!</v>
      </c>
      <c r="GB86" s="146" t="e">
        <f t="shared" si="413"/>
        <v>#DIV/0!</v>
      </c>
      <c r="GC86" s="146" t="e">
        <f t="shared" si="413"/>
        <v>#DIV/0!</v>
      </c>
      <c r="GD86" s="146" t="e">
        <f t="shared" si="413"/>
        <v>#DIV/0!</v>
      </c>
      <c r="GE86" s="146" t="e">
        <f t="shared" si="413"/>
        <v>#DIV/0!</v>
      </c>
      <c r="GF86" s="146" t="e">
        <f t="shared" ref="GF86:IQ86" si="414">GF21/GF$28</f>
        <v>#DIV/0!</v>
      </c>
      <c r="GG86" s="146" t="e">
        <f t="shared" si="414"/>
        <v>#DIV/0!</v>
      </c>
      <c r="GH86" s="146" t="e">
        <f t="shared" si="414"/>
        <v>#DIV/0!</v>
      </c>
      <c r="GI86" s="146" t="e">
        <f t="shared" si="414"/>
        <v>#DIV/0!</v>
      </c>
      <c r="GJ86" s="146" t="e">
        <f t="shared" si="414"/>
        <v>#DIV/0!</v>
      </c>
      <c r="GK86" s="146" t="e">
        <f t="shared" si="414"/>
        <v>#DIV/0!</v>
      </c>
      <c r="GL86" s="146" t="e">
        <f t="shared" si="414"/>
        <v>#DIV/0!</v>
      </c>
      <c r="GM86" s="146" t="e">
        <f t="shared" si="414"/>
        <v>#DIV/0!</v>
      </c>
      <c r="GN86" s="146" t="e">
        <f t="shared" si="414"/>
        <v>#DIV/0!</v>
      </c>
      <c r="GO86" s="146" t="e">
        <f t="shared" si="414"/>
        <v>#DIV/0!</v>
      </c>
      <c r="GP86" s="146" t="e">
        <f t="shared" si="414"/>
        <v>#DIV/0!</v>
      </c>
      <c r="GQ86" s="146" t="e">
        <f t="shared" si="414"/>
        <v>#DIV/0!</v>
      </c>
      <c r="GR86" s="146" t="e">
        <f t="shared" si="414"/>
        <v>#DIV/0!</v>
      </c>
      <c r="GS86" s="146" t="e">
        <f t="shared" si="414"/>
        <v>#DIV/0!</v>
      </c>
      <c r="GT86" s="146" t="e">
        <f t="shared" si="414"/>
        <v>#DIV/0!</v>
      </c>
      <c r="GU86" s="146" t="e">
        <f t="shared" si="414"/>
        <v>#DIV/0!</v>
      </c>
      <c r="GV86" s="146" t="e">
        <f t="shared" si="414"/>
        <v>#DIV/0!</v>
      </c>
      <c r="GW86" s="146" t="e">
        <f t="shared" si="414"/>
        <v>#DIV/0!</v>
      </c>
      <c r="GX86" s="146" t="e">
        <f t="shared" si="414"/>
        <v>#DIV/0!</v>
      </c>
      <c r="GY86" s="146" t="e">
        <f t="shared" si="414"/>
        <v>#DIV/0!</v>
      </c>
      <c r="GZ86" s="146" t="e">
        <f t="shared" si="414"/>
        <v>#DIV/0!</v>
      </c>
      <c r="HA86" s="146" t="e">
        <f t="shared" si="414"/>
        <v>#DIV/0!</v>
      </c>
      <c r="HB86" s="146" t="e">
        <f t="shared" si="414"/>
        <v>#DIV/0!</v>
      </c>
      <c r="HC86" s="146" t="e">
        <f t="shared" si="414"/>
        <v>#DIV/0!</v>
      </c>
      <c r="HD86" s="146" t="e">
        <f t="shared" si="414"/>
        <v>#DIV/0!</v>
      </c>
      <c r="HE86" s="146" t="e">
        <f t="shared" si="414"/>
        <v>#DIV/0!</v>
      </c>
      <c r="HF86" s="146" t="e">
        <f t="shared" si="414"/>
        <v>#DIV/0!</v>
      </c>
      <c r="HG86" s="146" t="e">
        <f t="shared" si="414"/>
        <v>#DIV/0!</v>
      </c>
      <c r="HH86" s="146" t="e">
        <f t="shared" si="414"/>
        <v>#DIV/0!</v>
      </c>
      <c r="HI86" s="146" t="e">
        <f t="shared" si="414"/>
        <v>#DIV/0!</v>
      </c>
      <c r="HJ86" s="146" t="e">
        <f t="shared" si="414"/>
        <v>#DIV/0!</v>
      </c>
      <c r="HK86" s="146" t="e">
        <f t="shared" si="414"/>
        <v>#DIV/0!</v>
      </c>
      <c r="HL86" s="146" t="e">
        <f t="shared" si="414"/>
        <v>#DIV/0!</v>
      </c>
      <c r="HM86" s="146" t="e">
        <f t="shared" si="414"/>
        <v>#DIV/0!</v>
      </c>
      <c r="HN86" s="146" t="e">
        <f t="shared" si="414"/>
        <v>#DIV/0!</v>
      </c>
      <c r="HO86" s="146" t="e">
        <f t="shared" si="414"/>
        <v>#DIV/0!</v>
      </c>
      <c r="HP86" s="146" t="e">
        <f t="shared" si="414"/>
        <v>#DIV/0!</v>
      </c>
      <c r="HQ86" s="146" t="e">
        <f t="shared" si="414"/>
        <v>#DIV/0!</v>
      </c>
      <c r="HR86" s="146" t="e">
        <f t="shared" si="414"/>
        <v>#DIV/0!</v>
      </c>
      <c r="HS86" s="146" t="e">
        <f t="shared" si="414"/>
        <v>#DIV/0!</v>
      </c>
      <c r="HT86" s="146" t="e">
        <f t="shared" si="414"/>
        <v>#DIV/0!</v>
      </c>
      <c r="HU86" s="146" t="e">
        <f t="shared" si="414"/>
        <v>#DIV/0!</v>
      </c>
      <c r="HV86" s="146" t="e">
        <f t="shared" si="414"/>
        <v>#DIV/0!</v>
      </c>
      <c r="HW86" s="146" t="e">
        <f t="shared" si="414"/>
        <v>#DIV/0!</v>
      </c>
      <c r="HX86" s="146" t="e">
        <f t="shared" si="414"/>
        <v>#DIV/0!</v>
      </c>
      <c r="HY86" s="146" t="e">
        <f t="shared" si="414"/>
        <v>#DIV/0!</v>
      </c>
      <c r="HZ86" s="146" t="e">
        <f t="shared" si="414"/>
        <v>#DIV/0!</v>
      </c>
      <c r="IA86" s="146" t="e">
        <f t="shared" si="414"/>
        <v>#DIV/0!</v>
      </c>
      <c r="IB86" s="146" t="e">
        <f t="shared" si="414"/>
        <v>#DIV/0!</v>
      </c>
      <c r="IC86" s="146" t="e">
        <f t="shared" si="414"/>
        <v>#DIV/0!</v>
      </c>
      <c r="ID86" s="146" t="e">
        <f t="shared" si="414"/>
        <v>#DIV/0!</v>
      </c>
      <c r="IE86" s="146" t="e">
        <f t="shared" si="414"/>
        <v>#DIV/0!</v>
      </c>
      <c r="IF86" s="146" t="e">
        <f t="shared" si="414"/>
        <v>#DIV/0!</v>
      </c>
      <c r="IG86" s="146" t="e">
        <f t="shared" si="414"/>
        <v>#DIV/0!</v>
      </c>
      <c r="IH86" s="146" t="e">
        <f t="shared" si="414"/>
        <v>#DIV/0!</v>
      </c>
      <c r="II86" s="146" t="e">
        <f t="shared" si="414"/>
        <v>#DIV/0!</v>
      </c>
      <c r="IJ86" s="146" t="e">
        <f t="shared" si="414"/>
        <v>#DIV/0!</v>
      </c>
      <c r="IK86" s="146" t="e">
        <f t="shared" si="414"/>
        <v>#DIV/0!</v>
      </c>
      <c r="IL86" s="146" t="e">
        <f t="shared" si="414"/>
        <v>#DIV/0!</v>
      </c>
      <c r="IM86" s="203" t="e">
        <f t="shared" si="414"/>
        <v>#DIV/0!</v>
      </c>
      <c r="IN86" s="146" t="e">
        <f t="shared" si="414"/>
        <v>#DIV/0!</v>
      </c>
      <c r="IO86" s="146" t="e">
        <f t="shared" si="414"/>
        <v>#DIV/0!</v>
      </c>
      <c r="IP86" s="146" t="e">
        <f t="shared" si="414"/>
        <v>#DIV/0!</v>
      </c>
      <c r="IQ86" s="146" t="e">
        <f t="shared" si="414"/>
        <v>#DIV/0!</v>
      </c>
      <c r="IR86" s="146" t="e">
        <f t="shared" ref="IR86:LC86" si="415">IR21/IR$28</f>
        <v>#DIV/0!</v>
      </c>
      <c r="IS86" s="146" t="e">
        <f t="shared" si="415"/>
        <v>#DIV/0!</v>
      </c>
      <c r="IT86" s="146" t="e">
        <f t="shared" si="415"/>
        <v>#DIV/0!</v>
      </c>
      <c r="IU86" s="146" t="e">
        <f t="shared" si="415"/>
        <v>#DIV/0!</v>
      </c>
      <c r="IV86" s="146" t="e">
        <f t="shared" si="415"/>
        <v>#DIV/0!</v>
      </c>
      <c r="IW86" s="146" t="e">
        <f t="shared" si="415"/>
        <v>#DIV/0!</v>
      </c>
      <c r="IX86" s="146" t="e">
        <f t="shared" si="415"/>
        <v>#DIV/0!</v>
      </c>
      <c r="IY86" s="146" t="e">
        <f t="shared" si="415"/>
        <v>#DIV/0!</v>
      </c>
      <c r="IZ86" s="146" t="e">
        <f t="shared" si="415"/>
        <v>#DIV/0!</v>
      </c>
      <c r="JA86" s="146" t="e">
        <f t="shared" si="415"/>
        <v>#DIV/0!</v>
      </c>
      <c r="JB86" s="146" t="e">
        <f t="shared" si="415"/>
        <v>#DIV/0!</v>
      </c>
      <c r="JC86" s="146" t="e">
        <f t="shared" si="415"/>
        <v>#DIV/0!</v>
      </c>
      <c r="JD86" s="146" t="e">
        <f t="shared" si="415"/>
        <v>#DIV/0!</v>
      </c>
      <c r="JE86" s="146" t="e">
        <f t="shared" si="415"/>
        <v>#DIV/0!</v>
      </c>
      <c r="JF86" s="146" t="e">
        <f t="shared" si="415"/>
        <v>#DIV/0!</v>
      </c>
      <c r="JG86" s="146" t="e">
        <f t="shared" si="415"/>
        <v>#DIV/0!</v>
      </c>
      <c r="JH86" s="146" t="e">
        <f t="shared" si="415"/>
        <v>#DIV/0!</v>
      </c>
      <c r="JI86" s="146" t="e">
        <f t="shared" si="415"/>
        <v>#DIV/0!</v>
      </c>
      <c r="JJ86" s="146" t="e">
        <f t="shared" si="415"/>
        <v>#DIV/0!</v>
      </c>
      <c r="JK86" s="146" t="e">
        <f t="shared" si="415"/>
        <v>#DIV/0!</v>
      </c>
      <c r="JL86" s="146" t="e">
        <f t="shared" si="415"/>
        <v>#DIV/0!</v>
      </c>
      <c r="JM86" s="146" t="e">
        <f t="shared" si="415"/>
        <v>#DIV/0!</v>
      </c>
      <c r="JN86" s="146" t="e">
        <f t="shared" si="415"/>
        <v>#DIV/0!</v>
      </c>
      <c r="JO86" s="146" t="e">
        <f t="shared" si="415"/>
        <v>#DIV/0!</v>
      </c>
      <c r="JP86" s="229" t="e">
        <f t="shared" si="415"/>
        <v>#DIV/0!</v>
      </c>
      <c r="JQ86" s="146" t="e">
        <f t="shared" si="415"/>
        <v>#DIV/0!</v>
      </c>
      <c r="JR86" s="146" t="e">
        <f t="shared" si="415"/>
        <v>#DIV/0!</v>
      </c>
      <c r="JS86" s="146" t="e">
        <f t="shared" si="415"/>
        <v>#DIV/0!</v>
      </c>
      <c r="JT86" s="146" t="e">
        <f t="shared" si="415"/>
        <v>#DIV/0!</v>
      </c>
      <c r="JU86" s="146" t="e">
        <f t="shared" si="415"/>
        <v>#DIV/0!</v>
      </c>
      <c r="JV86" s="146" t="e">
        <f t="shared" si="415"/>
        <v>#DIV/0!</v>
      </c>
      <c r="JW86" s="146" t="e">
        <f t="shared" si="415"/>
        <v>#DIV/0!</v>
      </c>
      <c r="JX86" s="146" t="e">
        <f t="shared" si="415"/>
        <v>#DIV/0!</v>
      </c>
      <c r="JY86" s="146" t="e">
        <f t="shared" si="415"/>
        <v>#DIV/0!</v>
      </c>
      <c r="JZ86" s="146" t="e">
        <f t="shared" si="415"/>
        <v>#DIV/0!</v>
      </c>
      <c r="KA86" s="146" t="e">
        <f t="shared" si="415"/>
        <v>#DIV/0!</v>
      </c>
      <c r="KB86" s="146" t="e">
        <f t="shared" si="415"/>
        <v>#DIV/0!</v>
      </c>
      <c r="KC86" s="146" t="e">
        <f t="shared" si="415"/>
        <v>#DIV/0!</v>
      </c>
      <c r="KD86" s="146" t="e">
        <f t="shared" si="415"/>
        <v>#DIV/0!</v>
      </c>
      <c r="KE86" s="146" t="e">
        <f t="shared" si="415"/>
        <v>#DIV/0!</v>
      </c>
      <c r="KF86" s="146" t="e">
        <f t="shared" si="415"/>
        <v>#DIV/0!</v>
      </c>
      <c r="KG86" s="146" t="e">
        <f t="shared" si="415"/>
        <v>#DIV/0!</v>
      </c>
      <c r="KH86" s="146" t="e">
        <f t="shared" si="415"/>
        <v>#DIV/0!</v>
      </c>
      <c r="KI86" s="146" t="e">
        <f t="shared" si="415"/>
        <v>#DIV/0!</v>
      </c>
      <c r="KJ86" s="146" t="e">
        <f t="shared" si="415"/>
        <v>#DIV/0!</v>
      </c>
      <c r="KK86" s="146" t="e">
        <f t="shared" si="415"/>
        <v>#DIV/0!</v>
      </c>
      <c r="KL86" s="146" t="e">
        <f t="shared" si="415"/>
        <v>#DIV/0!</v>
      </c>
      <c r="KM86" s="146" t="e">
        <f t="shared" si="415"/>
        <v>#DIV/0!</v>
      </c>
      <c r="KN86" s="146" t="e">
        <f t="shared" si="415"/>
        <v>#DIV/0!</v>
      </c>
      <c r="KO86" s="146" t="e">
        <f t="shared" si="415"/>
        <v>#DIV/0!</v>
      </c>
      <c r="KP86" s="146" t="e">
        <f t="shared" si="415"/>
        <v>#DIV/0!</v>
      </c>
      <c r="KQ86" s="146" t="e">
        <f t="shared" si="415"/>
        <v>#DIV/0!</v>
      </c>
      <c r="KR86" s="146" t="e">
        <f t="shared" si="415"/>
        <v>#DIV/0!</v>
      </c>
      <c r="KS86" s="146" t="e">
        <f t="shared" si="415"/>
        <v>#DIV/0!</v>
      </c>
      <c r="KT86" s="146" t="e">
        <f t="shared" si="415"/>
        <v>#DIV/0!</v>
      </c>
      <c r="KU86" s="146" t="e">
        <f t="shared" si="415"/>
        <v>#DIV/0!</v>
      </c>
      <c r="KV86" s="146" t="e">
        <f t="shared" si="415"/>
        <v>#DIV/0!</v>
      </c>
      <c r="KW86" s="146" t="e">
        <f t="shared" si="415"/>
        <v>#DIV/0!</v>
      </c>
      <c r="KX86" s="146" t="e">
        <f t="shared" si="415"/>
        <v>#DIV/0!</v>
      </c>
      <c r="KY86" s="146" t="e">
        <f t="shared" si="415"/>
        <v>#DIV/0!</v>
      </c>
      <c r="KZ86" s="146" t="e">
        <f t="shared" si="415"/>
        <v>#DIV/0!</v>
      </c>
      <c r="LA86" s="146" t="e">
        <f t="shared" si="415"/>
        <v>#DIV/0!</v>
      </c>
      <c r="LB86" s="146" t="e">
        <f t="shared" si="415"/>
        <v>#DIV/0!</v>
      </c>
      <c r="LC86" s="146" t="e">
        <f t="shared" si="415"/>
        <v>#DIV/0!</v>
      </c>
      <c r="LD86" s="146" t="e">
        <f t="shared" ref="LD86:NO86" si="416">LD21/LD$28</f>
        <v>#DIV/0!</v>
      </c>
      <c r="LE86" s="146" t="e">
        <f t="shared" si="416"/>
        <v>#DIV/0!</v>
      </c>
      <c r="LF86" s="146" t="e">
        <f t="shared" si="416"/>
        <v>#DIV/0!</v>
      </c>
      <c r="LG86" s="146" t="e">
        <f t="shared" si="416"/>
        <v>#DIV/0!</v>
      </c>
      <c r="LH86" s="146" t="e">
        <f t="shared" si="416"/>
        <v>#DIV/0!</v>
      </c>
      <c r="LI86" s="146" t="e">
        <f t="shared" si="416"/>
        <v>#DIV/0!</v>
      </c>
      <c r="LJ86" s="146" t="e">
        <f t="shared" si="416"/>
        <v>#DIV/0!</v>
      </c>
      <c r="LK86" s="146" t="e">
        <f t="shared" si="416"/>
        <v>#DIV/0!</v>
      </c>
      <c r="LL86" s="146" t="e">
        <f t="shared" si="416"/>
        <v>#DIV/0!</v>
      </c>
      <c r="LM86" s="146" t="e">
        <f t="shared" si="416"/>
        <v>#DIV/0!</v>
      </c>
      <c r="LN86" s="146" t="e">
        <f t="shared" si="416"/>
        <v>#DIV/0!</v>
      </c>
      <c r="LO86" s="146" t="e">
        <f t="shared" si="416"/>
        <v>#DIV/0!</v>
      </c>
      <c r="LP86" s="146" t="e">
        <f t="shared" si="416"/>
        <v>#DIV/0!</v>
      </c>
      <c r="LQ86" s="146" t="e">
        <f t="shared" si="416"/>
        <v>#DIV/0!</v>
      </c>
      <c r="LR86" s="146" t="e">
        <f t="shared" si="416"/>
        <v>#DIV/0!</v>
      </c>
      <c r="LS86" s="146" t="e">
        <f t="shared" si="416"/>
        <v>#DIV/0!</v>
      </c>
      <c r="LT86" s="146" t="e">
        <f t="shared" si="416"/>
        <v>#DIV/0!</v>
      </c>
      <c r="LU86" s="146" t="e">
        <f t="shared" si="416"/>
        <v>#DIV/0!</v>
      </c>
      <c r="LV86" s="146" t="e">
        <f t="shared" si="416"/>
        <v>#DIV/0!</v>
      </c>
      <c r="LW86" s="146" t="e">
        <f t="shared" si="416"/>
        <v>#DIV/0!</v>
      </c>
      <c r="LX86" s="146" t="e">
        <f t="shared" si="416"/>
        <v>#DIV/0!</v>
      </c>
      <c r="LY86" s="146" t="e">
        <f t="shared" si="416"/>
        <v>#DIV/0!</v>
      </c>
      <c r="LZ86" s="146" t="e">
        <f t="shared" si="416"/>
        <v>#DIV/0!</v>
      </c>
      <c r="MA86" s="146" t="e">
        <f t="shared" si="416"/>
        <v>#DIV/0!</v>
      </c>
      <c r="MB86" s="146" t="e">
        <f t="shared" si="416"/>
        <v>#DIV/0!</v>
      </c>
      <c r="MC86" s="146" t="e">
        <f t="shared" si="416"/>
        <v>#DIV/0!</v>
      </c>
      <c r="MD86" s="146" t="e">
        <f t="shared" si="416"/>
        <v>#DIV/0!</v>
      </c>
      <c r="ME86" s="146" t="e">
        <f t="shared" si="416"/>
        <v>#DIV/0!</v>
      </c>
      <c r="MF86" s="146" t="e">
        <f t="shared" si="416"/>
        <v>#DIV/0!</v>
      </c>
      <c r="MG86" s="146" t="e">
        <f t="shared" si="416"/>
        <v>#DIV/0!</v>
      </c>
      <c r="MH86" s="146" t="e">
        <f t="shared" si="416"/>
        <v>#DIV/0!</v>
      </c>
      <c r="MI86" s="146" t="e">
        <f t="shared" si="416"/>
        <v>#DIV/0!</v>
      </c>
      <c r="MJ86" s="146" t="e">
        <f t="shared" si="416"/>
        <v>#DIV/0!</v>
      </c>
      <c r="MK86" s="146" t="e">
        <f t="shared" si="416"/>
        <v>#DIV/0!</v>
      </c>
      <c r="ML86" s="146" t="e">
        <f t="shared" si="416"/>
        <v>#DIV/0!</v>
      </c>
      <c r="MM86" s="146" t="e">
        <f t="shared" si="416"/>
        <v>#DIV/0!</v>
      </c>
      <c r="MN86" s="146" t="e">
        <f t="shared" si="416"/>
        <v>#DIV/0!</v>
      </c>
      <c r="MO86" s="146" t="e">
        <f t="shared" si="416"/>
        <v>#DIV/0!</v>
      </c>
      <c r="MP86" s="146" t="e">
        <f t="shared" si="416"/>
        <v>#DIV/0!</v>
      </c>
      <c r="MQ86" s="146" t="e">
        <f t="shared" si="416"/>
        <v>#DIV/0!</v>
      </c>
      <c r="MR86" s="146" t="e">
        <f t="shared" si="416"/>
        <v>#DIV/0!</v>
      </c>
      <c r="MS86" s="146" t="e">
        <f t="shared" si="416"/>
        <v>#DIV/0!</v>
      </c>
      <c r="MT86" s="146" t="e">
        <f t="shared" si="416"/>
        <v>#DIV/0!</v>
      </c>
      <c r="MU86" s="146" t="e">
        <f t="shared" si="416"/>
        <v>#DIV/0!</v>
      </c>
      <c r="MV86" s="146" t="e">
        <f t="shared" si="416"/>
        <v>#DIV/0!</v>
      </c>
      <c r="MW86" s="146" t="e">
        <f t="shared" si="416"/>
        <v>#DIV/0!</v>
      </c>
      <c r="MX86" s="146" t="e">
        <f t="shared" si="416"/>
        <v>#DIV/0!</v>
      </c>
      <c r="MY86" s="146" t="e">
        <f t="shared" si="416"/>
        <v>#DIV/0!</v>
      </c>
      <c r="MZ86" s="146" t="e">
        <f t="shared" si="416"/>
        <v>#DIV/0!</v>
      </c>
      <c r="NA86" s="146" t="e">
        <f t="shared" si="416"/>
        <v>#DIV/0!</v>
      </c>
      <c r="NB86" s="146" t="e">
        <f t="shared" si="416"/>
        <v>#DIV/0!</v>
      </c>
      <c r="NC86" s="146" t="e">
        <f t="shared" si="416"/>
        <v>#DIV/0!</v>
      </c>
      <c r="ND86" s="146" t="e">
        <f t="shared" si="416"/>
        <v>#DIV/0!</v>
      </c>
      <c r="NE86" s="146">
        <f t="shared" si="416"/>
        <v>0</v>
      </c>
      <c r="NF86" s="146">
        <f t="shared" si="416"/>
        <v>0</v>
      </c>
      <c r="NG86" s="146">
        <f t="shared" si="416"/>
        <v>0</v>
      </c>
      <c r="NH86" s="146">
        <f t="shared" si="416"/>
        <v>9.5772335476809412E-2</v>
      </c>
      <c r="NI86" s="146">
        <f t="shared" si="416"/>
        <v>0</v>
      </c>
      <c r="NJ86" s="146">
        <f t="shared" si="416"/>
        <v>0</v>
      </c>
      <c r="NK86" s="146">
        <f t="shared" si="416"/>
        <v>0</v>
      </c>
      <c r="NL86" s="146">
        <f t="shared" si="416"/>
        <v>0</v>
      </c>
      <c r="NM86" s="146">
        <f t="shared" si="416"/>
        <v>0</v>
      </c>
      <c r="NN86" s="146">
        <f t="shared" si="416"/>
        <v>8.8115431214891501E-2</v>
      </c>
      <c r="NO86" s="146">
        <f t="shared" si="416"/>
        <v>0</v>
      </c>
      <c r="NP86" s="146">
        <f t="shared" ref="NP86:OL86" si="417">NP21/NP$28</f>
        <v>7.9570320270539091E-2</v>
      </c>
      <c r="NQ86" s="146">
        <f t="shared" si="417"/>
        <v>0</v>
      </c>
      <c r="NR86" s="229">
        <f t="shared" si="417"/>
        <v>0</v>
      </c>
      <c r="NS86" s="146">
        <f t="shared" si="417"/>
        <v>5.3198563638781754E-2</v>
      </c>
      <c r="NT86" s="146">
        <f t="shared" si="417"/>
        <v>0</v>
      </c>
      <c r="NU86" s="146">
        <f t="shared" si="417"/>
        <v>0</v>
      </c>
      <c r="NV86" s="146">
        <f t="shared" si="417"/>
        <v>0</v>
      </c>
      <c r="NW86" s="146">
        <f t="shared" si="417"/>
        <v>9.1608647856357642E-3</v>
      </c>
      <c r="NX86" s="146">
        <f t="shared" si="417"/>
        <v>1.2490632025980514E-2</v>
      </c>
      <c r="NY86" s="146">
        <f t="shared" si="417"/>
        <v>0.2391254508054507</v>
      </c>
      <c r="NZ86" s="146">
        <f t="shared" si="417"/>
        <v>0.42140911731868252</v>
      </c>
      <c r="OA86" s="146">
        <f t="shared" si="417"/>
        <v>1.9486055291681889E-2</v>
      </c>
      <c r="OB86" s="146">
        <f t="shared" si="417"/>
        <v>1.9265853044791142E-2</v>
      </c>
      <c r="OC86" s="146">
        <f t="shared" si="417"/>
        <v>1.9721052013225694E-2</v>
      </c>
      <c r="OD86" s="146">
        <f t="shared" si="417"/>
        <v>1.9721052013225694E-2</v>
      </c>
      <c r="OE86" s="146">
        <f t="shared" si="417"/>
        <v>1</v>
      </c>
      <c r="OF86" s="146" t="e">
        <f t="shared" si="417"/>
        <v>#DIV/0!</v>
      </c>
      <c r="OG86" s="146" t="e">
        <f t="shared" si="417"/>
        <v>#DIV/0!</v>
      </c>
      <c r="OH86" s="146" t="e">
        <f t="shared" si="417"/>
        <v>#DIV/0!</v>
      </c>
      <c r="OI86" s="146" t="e">
        <f t="shared" si="417"/>
        <v>#DIV/0!</v>
      </c>
      <c r="OJ86" s="146" t="e">
        <f t="shared" si="417"/>
        <v>#DIV/0!</v>
      </c>
      <c r="OK86" s="146" t="e">
        <f t="shared" si="417"/>
        <v>#DIV/0!</v>
      </c>
      <c r="OL86" s="146" t="e">
        <f t="shared" si="417"/>
        <v>#DIV/0!</v>
      </c>
      <c r="OM86" s="146"/>
      <c r="ON86" s="146" t="e">
        <f t="shared" si="284"/>
        <v>#DIV/0!</v>
      </c>
      <c r="OO86" s="146" t="e">
        <f t="shared" si="284"/>
        <v>#DIV/0!</v>
      </c>
    </row>
    <row r="87" spans="1:416" s="268" customFormat="1" x14ac:dyDescent="0.2">
      <c r="A87" s="315"/>
      <c r="B87" s="120" t="s">
        <v>55</v>
      </c>
      <c r="C87" s="121" t="str">
        <f t="shared" ref="C87:AH87" si="418">IFERROR(((C65-B65)/B65),"")</f>
        <v/>
      </c>
      <c r="D87" s="121" t="str">
        <f t="shared" si="418"/>
        <v/>
      </c>
      <c r="E87" s="121">
        <f t="shared" si="418"/>
        <v>-1.2127305900920811</v>
      </c>
      <c r="F87" s="121">
        <f t="shared" si="418"/>
        <v>-2.3414178511010539</v>
      </c>
      <c r="G87" s="121">
        <f t="shared" si="418"/>
        <v>-0.6314777729471942</v>
      </c>
      <c r="H87" s="121">
        <f t="shared" si="418"/>
        <v>-7.3368030999077716</v>
      </c>
      <c r="I87" s="121">
        <f t="shared" si="418"/>
        <v>-2.2615444063189853</v>
      </c>
      <c r="J87" s="121">
        <f t="shared" si="418"/>
        <v>-0.74251859785002339</v>
      </c>
      <c r="K87" s="121">
        <f t="shared" si="418"/>
        <v>-3.4088364502805582</v>
      </c>
      <c r="L87" s="121">
        <f t="shared" si="418"/>
        <v>-3.5601249449718555</v>
      </c>
      <c r="M87" s="121">
        <f t="shared" si="418"/>
        <v>-1.161504769228374</v>
      </c>
      <c r="N87" s="121">
        <f t="shared" si="418"/>
        <v>1.0821254321948204</v>
      </c>
      <c r="O87" s="121">
        <f t="shared" si="418"/>
        <v>-1.8122017609761656</v>
      </c>
      <c r="P87" s="121">
        <f t="shared" si="418"/>
        <v>-1.0674800874898336</v>
      </c>
      <c r="Q87" s="121">
        <f t="shared" si="418"/>
        <v>-11.514527222429269</v>
      </c>
      <c r="R87" s="121">
        <f t="shared" si="418"/>
        <v>-2.6127219296349358</v>
      </c>
      <c r="S87" s="121">
        <f t="shared" si="418"/>
        <v>-0.68739643112989957</v>
      </c>
      <c r="T87" s="121">
        <f t="shared" si="418"/>
        <v>-6.6070029277945155</v>
      </c>
      <c r="U87" s="121">
        <f t="shared" si="418"/>
        <v>-1.4400078076858289</v>
      </c>
      <c r="V87" s="121">
        <f t="shared" si="418"/>
        <v>-2.9228376694759985</v>
      </c>
      <c r="W87" s="121">
        <f t="shared" si="418"/>
        <v>-3.1420722135007852</v>
      </c>
      <c r="X87" s="121" t="str">
        <f t="shared" si="418"/>
        <v/>
      </c>
      <c r="Y87" s="121" t="str">
        <f t="shared" si="418"/>
        <v/>
      </c>
      <c r="Z87" s="121" t="str">
        <f t="shared" si="418"/>
        <v/>
      </c>
      <c r="AA87" s="121" t="str">
        <f t="shared" si="418"/>
        <v/>
      </c>
      <c r="AB87" s="121" t="str">
        <f t="shared" si="418"/>
        <v/>
      </c>
      <c r="AC87" s="121" t="str">
        <f t="shared" si="418"/>
        <v/>
      </c>
      <c r="AD87" s="121" t="str">
        <f t="shared" si="418"/>
        <v/>
      </c>
      <c r="AE87" s="121" t="str">
        <f t="shared" si="418"/>
        <v/>
      </c>
      <c r="AF87" s="121" t="str">
        <f t="shared" si="418"/>
        <v/>
      </c>
      <c r="AG87" s="121" t="str">
        <f t="shared" si="418"/>
        <v/>
      </c>
      <c r="AH87" s="121" t="str">
        <f t="shared" si="418"/>
        <v/>
      </c>
      <c r="AI87" s="121" t="str">
        <f t="shared" ref="AI87:BN87" si="419">IFERROR(((AI65-AH65)/AH65),"")</f>
        <v/>
      </c>
      <c r="AJ87" s="121" t="str">
        <f t="shared" si="419"/>
        <v/>
      </c>
      <c r="AK87" s="121" t="str">
        <f t="shared" si="419"/>
        <v/>
      </c>
      <c r="AL87" s="121" t="str">
        <f t="shared" si="419"/>
        <v/>
      </c>
      <c r="AM87" s="121" t="str">
        <f t="shared" si="419"/>
        <v/>
      </c>
      <c r="AN87" s="121" t="str">
        <f t="shared" si="419"/>
        <v/>
      </c>
      <c r="AO87" s="121" t="str">
        <f t="shared" si="419"/>
        <v/>
      </c>
      <c r="AP87" s="121" t="str">
        <f t="shared" si="419"/>
        <v/>
      </c>
      <c r="AQ87" s="121" t="str">
        <f t="shared" si="419"/>
        <v/>
      </c>
      <c r="AR87" s="121" t="str">
        <f t="shared" si="419"/>
        <v/>
      </c>
      <c r="AS87" s="121" t="str">
        <f t="shared" si="419"/>
        <v/>
      </c>
      <c r="AT87" s="121" t="str">
        <f t="shared" si="419"/>
        <v/>
      </c>
      <c r="AU87" s="121" t="str">
        <f t="shared" si="419"/>
        <v/>
      </c>
      <c r="AV87" s="121" t="str">
        <f t="shared" si="419"/>
        <v/>
      </c>
      <c r="AW87" s="121" t="str">
        <f t="shared" si="419"/>
        <v/>
      </c>
      <c r="AX87" s="121" t="str">
        <f t="shared" si="419"/>
        <v/>
      </c>
      <c r="AY87" s="121" t="str">
        <f t="shared" si="419"/>
        <v/>
      </c>
      <c r="AZ87" s="121" t="str">
        <f t="shared" si="419"/>
        <v/>
      </c>
      <c r="BA87" s="121" t="str">
        <f t="shared" si="419"/>
        <v/>
      </c>
      <c r="BB87" s="121" t="str">
        <f t="shared" si="419"/>
        <v/>
      </c>
      <c r="BC87" s="121" t="str">
        <f t="shared" si="419"/>
        <v/>
      </c>
      <c r="BD87" s="121" t="str">
        <f t="shared" si="419"/>
        <v/>
      </c>
      <c r="BE87" s="121" t="str">
        <f t="shared" si="419"/>
        <v/>
      </c>
      <c r="BF87" s="121" t="str">
        <f t="shared" si="419"/>
        <v/>
      </c>
      <c r="BG87" s="121" t="str">
        <f t="shared" si="419"/>
        <v/>
      </c>
      <c r="BH87" s="121" t="str">
        <f t="shared" si="419"/>
        <v/>
      </c>
      <c r="BI87" s="121" t="str">
        <f t="shared" si="419"/>
        <v/>
      </c>
      <c r="BJ87" s="121" t="str">
        <f t="shared" si="419"/>
        <v/>
      </c>
      <c r="BK87" s="121" t="str">
        <f t="shared" si="419"/>
        <v/>
      </c>
      <c r="BL87" s="121" t="str">
        <f t="shared" si="419"/>
        <v/>
      </c>
      <c r="BM87" s="121" t="str">
        <f t="shared" si="419"/>
        <v/>
      </c>
      <c r="BN87" s="121" t="str">
        <f t="shared" si="419"/>
        <v/>
      </c>
      <c r="BO87" s="121" t="str">
        <f t="shared" ref="BO87:CT87" si="420">IFERROR(((BO65-BN65)/BN65),"")</f>
        <v/>
      </c>
      <c r="BP87" s="121" t="str">
        <f t="shared" si="420"/>
        <v/>
      </c>
      <c r="BQ87" s="121" t="str">
        <f t="shared" si="420"/>
        <v/>
      </c>
      <c r="BR87" s="121" t="str">
        <f t="shared" si="420"/>
        <v/>
      </c>
      <c r="BS87" s="121" t="str">
        <f t="shared" si="420"/>
        <v/>
      </c>
      <c r="BT87" s="121" t="str">
        <f t="shared" si="420"/>
        <v/>
      </c>
      <c r="BU87" s="121" t="str">
        <f t="shared" si="420"/>
        <v/>
      </c>
      <c r="BV87" s="121" t="str">
        <f t="shared" si="420"/>
        <v/>
      </c>
      <c r="BW87" s="121" t="str">
        <f t="shared" si="420"/>
        <v/>
      </c>
      <c r="BX87" s="121" t="str">
        <f t="shared" si="420"/>
        <v/>
      </c>
      <c r="BY87" s="121" t="str">
        <f t="shared" si="420"/>
        <v/>
      </c>
      <c r="BZ87" s="121" t="str">
        <f t="shared" si="420"/>
        <v/>
      </c>
      <c r="CA87" s="121" t="str">
        <f t="shared" si="420"/>
        <v/>
      </c>
      <c r="CB87" s="121" t="str">
        <f t="shared" si="420"/>
        <v/>
      </c>
      <c r="CC87" s="121" t="str">
        <f t="shared" si="420"/>
        <v/>
      </c>
      <c r="CD87" s="121" t="str">
        <f t="shared" si="420"/>
        <v/>
      </c>
      <c r="CE87" s="121" t="str">
        <f t="shared" si="420"/>
        <v/>
      </c>
      <c r="CF87" s="121" t="str">
        <f t="shared" si="420"/>
        <v/>
      </c>
      <c r="CG87" s="121" t="str">
        <f t="shared" si="420"/>
        <v/>
      </c>
      <c r="CH87" s="121" t="str">
        <f t="shared" si="420"/>
        <v/>
      </c>
      <c r="CI87" s="121" t="str">
        <f t="shared" si="420"/>
        <v/>
      </c>
      <c r="CJ87" s="121" t="str">
        <f t="shared" si="420"/>
        <v/>
      </c>
      <c r="CK87" s="121" t="str">
        <f t="shared" si="420"/>
        <v/>
      </c>
      <c r="CL87" s="121" t="str">
        <f t="shared" si="420"/>
        <v/>
      </c>
      <c r="CM87" s="121" t="str">
        <f t="shared" si="420"/>
        <v/>
      </c>
      <c r="CN87" s="121" t="str">
        <f t="shared" si="420"/>
        <v/>
      </c>
      <c r="CO87" s="121" t="str">
        <f t="shared" si="420"/>
        <v/>
      </c>
      <c r="CP87" s="121" t="str">
        <f t="shared" si="420"/>
        <v/>
      </c>
      <c r="CQ87" s="121" t="str">
        <f t="shared" si="420"/>
        <v/>
      </c>
      <c r="CR87" s="121" t="str">
        <f t="shared" si="420"/>
        <v/>
      </c>
      <c r="CS87" s="121" t="str">
        <f t="shared" si="420"/>
        <v/>
      </c>
      <c r="CT87" s="121" t="str">
        <f t="shared" si="420"/>
        <v/>
      </c>
      <c r="CU87" s="121" t="str">
        <f t="shared" ref="CU87:DS87" si="421">IFERROR(((CU65-CT65)/CT65),"")</f>
        <v/>
      </c>
      <c r="CV87" s="121" t="str">
        <f t="shared" si="421"/>
        <v/>
      </c>
      <c r="CW87" s="121" t="str">
        <f t="shared" si="421"/>
        <v/>
      </c>
      <c r="CX87" s="121" t="str">
        <f t="shared" si="421"/>
        <v/>
      </c>
      <c r="CY87" s="121" t="str">
        <f t="shared" si="421"/>
        <v/>
      </c>
      <c r="CZ87" s="121" t="str">
        <f t="shared" si="421"/>
        <v/>
      </c>
      <c r="DA87" s="121" t="str">
        <f t="shared" si="421"/>
        <v/>
      </c>
      <c r="DB87" s="121" t="str">
        <f t="shared" si="421"/>
        <v/>
      </c>
      <c r="DC87" s="121" t="str">
        <f t="shared" si="421"/>
        <v/>
      </c>
      <c r="DD87" s="121" t="str">
        <f t="shared" si="421"/>
        <v/>
      </c>
      <c r="DE87" s="121" t="str">
        <f t="shared" si="421"/>
        <v/>
      </c>
      <c r="DF87" s="121" t="str">
        <f t="shared" si="421"/>
        <v/>
      </c>
      <c r="DG87" s="121" t="str">
        <f t="shared" si="421"/>
        <v/>
      </c>
      <c r="DH87" s="121" t="str">
        <f t="shared" si="421"/>
        <v/>
      </c>
      <c r="DI87" s="121" t="str">
        <f t="shared" si="421"/>
        <v/>
      </c>
      <c r="DJ87" s="121" t="str">
        <f t="shared" si="421"/>
        <v/>
      </c>
      <c r="DK87" s="121" t="str">
        <f t="shared" si="421"/>
        <v/>
      </c>
      <c r="DL87" s="121" t="str">
        <f t="shared" si="421"/>
        <v/>
      </c>
      <c r="DM87" s="121" t="str">
        <f t="shared" si="421"/>
        <v/>
      </c>
      <c r="DN87" s="121" t="str">
        <f t="shared" si="421"/>
        <v/>
      </c>
      <c r="DO87" s="121" t="str">
        <f t="shared" si="421"/>
        <v/>
      </c>
      <c r="DP87" s="121" t="str">
        <f t="shared" si="421"/>
        <v/>
      </c>
      <c r="DQ87" s="121" t="str">
        <f t="shared" si="421"/>
        <v/>
      </c>
      <c r="DR87" s="121" t="str">
        <f t="shared" si="421"/>
        <v/>
      </c>
      <c r="DS87" s="122" t="str">
        <f t="shared" si="421"/>
        <v/>
      </c>
      <c r="DT87" s="123" t="e">
        <f t="shared" ref="DT87:GE87" si="422">DT22/DT$28</f>
        <v>#DIV/0!</v>
      </c>
      <c r="DU87" s="121" t="e">
        <f t="shared" si="422"/>
        <v>#DIV/0!</v>
      </c>
      <c r="DV87" s="121" t="e">
        <f t="shared" si="422"/>
        <v>#DIV/0!</v>
      </c>
      <c r="DW87" s="121" t="e">
        <f t="shared" si="422"/>
        <v>#DIV/0!</v>
      </c>
      <c r="DX87" s="121" t="e">
        <f t="shared" si="422"/>
        <v>#DIV/0!</v>
      </c>
      <c r="DY87" s="121" t="e">
        <f t="shared" si="422"/>
        <v>#DIV/0!</v>
      </c>
      <c r="DZ87" s="121" t="e">
        <f t="shared" si="422"/>
        <v>#DIV/0!</v>
      </c>
      <c r="EA87" s="121" t="e">
        <f t="shared" si="422"/>
        <v>#DIV/0!</v>
      </c>
      <c r="EB87" s="121" t="e">
        <f t="shared" si="422"/>
        <v>#DIV/0!</v>
      </c>
      <c r="EC87" s="121" t="e">
        <f t="shared" si="422"/>
        <v>#DIV/0!</v>
      </c>
      <c r="ED87" s="121" t="e">
        <f t="shared" si="422"/>
        <v>#DIV/0!</v>
      </c>
      <c r="EE87" s="121" t="e">
        <f t="shared" si="422"/>
        <v>#DIV/0!</v>
      </c>
      <c r="EF87" s="121" t="e">
        <f t="shared" si="422"/>
        <v>#DIV/0!</v>
      </c>
      <c r="EG87" s="121" t="e">
        <f t="shared" si="422"/>
        <v>#DIV/0!</v>
      </c>
      <c r="EH87" s="121" t="e">
        <f t="shared" si="422"/>
        <v>#DIV/0!</v>
      </c>
      <c r="EI87" s="121" t="e">
        <f t="shared" si="422"/>
        <v>#DIV/0!</v>
      </c>
      <c r="EJ87" s="121" t="e">
        <f t="shared" si="422"/>
        <v>#DIV/0!</v>
      </c>
      <c r="EK87" s="121" t="e">
        <f t="shared" si="422"/>
        <v>#DIV/0!</v>
      </c>
      <c r="EL87" s="121" t="e">
        <f t="shared" si="422"/>
        <v>#DIV/0!</v>
      </c>
      <c r="EM87" s="121" t="e">
        <f t="shared" si="422"/>
        <v>#DIV/0!</v>
      </c>
      <c r="EN87" s="121" t="e">
        <f t="shared" si="422"/>
        <v>#DIV/0!</v>
      </c>
      <c r="EO87" s="121" t="e">
        <f t="shared" si="422"/>
        <v>#DIV/0!</v>
      </c>
      <c r="EP87" s="121" t="e">
        <f t="shared" si="422"/>
        <v>#DIV/0!</v>
      </c>
      <c r="EQ87" s="121" t="e">
        <f t="shared" si="422"/>
        <v>#DIV/0!</v>
      </c>
      <c r="ER87" s="121" t="e">
        <f t="shared" si="422"/>
        <v>#DIV/0!</v>
      </c>
      <c r="ES87" s="121" t="e">
        <f t="shared" si="422"/>
        <v>#DIV/0!</v>
      </c>
      <c r="ET87" s="121" t="e">
        <f t="shared" si="422"/>
        <v>#DIV/0!</v>
      </c>
      <c r="EU87" s="121" t="e">
        <f t="shared" si="422"/>
        <v>#DIV/0!</v>
      </c>
      <c r="EV87" s="121" t="e">
        <f t="shared" si="422"/>
        <v>#DIV/0!</v>
      </c>
      <c r="EW87" s="121" t="e">
        <f t="shared" si="422"/>
        <v>#DIV/0!</v>
      </c>
      <c r="EX87" s="121" t="e">
        <f t="shared" si="422"/>
        <v>#DIV/0!</v>
      </c>
      <c r="EY87" s="121" t="e">
        <f t="shared" si="422"/>
        <v>#DIV/0!</v>
      </c>
      <c r="EZ87" s="121" t="e">
        <f t="shared" si="422"/>
        <v>#DIV/0!</v>
      </c>
      <c r="FA87" s="121" t="e">
        <f t="shared" si="422"/>
        <v>#DIV/0!</v>
      </c>
      <c r="FB87" s="121" t="e">
        <f t="shared" si="422"/>
        <v>#DIV/0!</v>
      </c>
      <c r="FC87" s="121" t="e">
        <f t="shared" si="422"/>
        <v>#DIV/0!</v>
      </c>
      <c r="FD87" s="121" t="e">
        <f t="shared" si="422"/>
        <v>#DIV/0!</v>
      </c>
      <c r="FE87" s="121" t="e">
        <f t="shared" si="422"/>
        <v>#DIV/0!</v>
      </c>
      <c r="FF87" s="121" t="e">
        <f t="shared" si="422"/>
        <v>#DIV/0!</v>
      </c>
      <c r="FG87" s="121" t="e">
        <f t="shared" si="422"/>
        <v>#DIV/0!</v>
      </c>
      <c r="FH87" s="121" t="e">
        <f t="shared" si="422"/>
        <v>#DIV/0!</v>
      </c>
      <c r="FI87" s="121" t="e">
        <f t="shared" si="422"/>
        <v>#DIV/0!</v>
      </c>
      <c r="FJ87" s="121" t="e">
        <f t="shared" si="422"/>
        <v>#DIV/0!</v>
      </c>
      <c r="FK87" s="121" t="e">
        <f t="shared" si="422"/>
        <v>#DIV/0!</v>
      </c>
      <c r="FL87" s="121" t="e">
        <f t="shared" si="422"/>
        <v>#DIV/0!</v>
      </c>
      <c r="FM87" s="121" t="e">
        <f t="shared" si="422"/>
        <v>#DIV/0!</v>
      </c>
      <c r="FN87" s="121" t="e">
        <f t="shared" si="422"/>
        <v>#DIV/0!</v>
      </c>
      <c r="FO87" s="121" t="e">
        <f t="shared" si="422"/>
        <v>#DIV/0!</v>
      </c>
      <c r="FP87" s="121" t="e">
        <f t="shared" si="422"/>
        <v>#DIV/0!</v>
      </c>
      <c r="FQ87" s="121" t="e">
        <f t="shared" si="422"/>
        <v>#DIV/0!</v>
      </c>
      <c r="FR87" s="121" t="e">
        <f t="shared" si="422"/>
        <v>#DIV/0!</v>
      </c>
      <c r="FS87" s="121" t="e">
        <f t="shared" si="422"/>
        <v>#DIV/0!</v>
      </c>
      <c r="FT87" s="122" t="e">
        <f t="shared" si="422"/>
        <v>#DIV/0!</v>
      </c>
      <c r="FU87" s="122" t="e">
        <f t="shared" si="422"/>
        <v>#DIV/0!</v>
      </c>
      <c r="FV87" s="122" t="e">
        <f t="shared" si="422"/>
        <v>#DIV/0!</v>
      </c>
      <c r="FW87" s="122" t="e">
        <f t="shared" si="422"/>
        <v>#DIV/0!</v>
      </c>
      <c r="FX87" s="122" t="e">
        <f t="shared" si="422"/>
        <v>#DIV/0!</v>
      </c>
      <c r="FY87" s="122" t="e">
        <f t="shared" si="422"/>
        <v>#DIV/0!</v>
      </c>
      <c r="FZ87" s="122" t="e">
        <f t="shared" si="422"/>
        <v>#DIV/0!</v>
      </c>
      <c r="GA87" s="224" t="e">
        <f t="shared" si="422"/>
        <v>#DIV/0!</v>
      </c>
      <c r="GB87" s="122" t="e">
        <f t="shared" si="422"/>
        <v>#DIV/0!</v>
      </c>
      <c r="GC87" s="122" t="e">
        <f t="shared" si="422"/>
        <v>#DIV/0!</v>
      </c>
      <c r="GD87" s="122" t="e">
        <f t="shared" si="422"/>
        <v>#DIV/0!</v>
      </c>
      <c r="GE87" s="122" t="e">
        <f t="shared" si="422"/>
        <v>#DIV/0!</v>
      </c>
      <c r="GF87" s="122" t="e">
        <f t="shared" ref="GF87:IQ87" si="423">GF22/GF$28</f>
        <v>#DIV/0!</v>
      </c>
      <c r="GG87" s="122" t="e">
        <f t="shared" si="423"/>
        <v>#DIV/0!</v>
      </c>
      <c r="GH87" s="122" t="e">
        <f t="shared" si="423"/>
        <v>#DIV/0!</v>
      </c>
      <c r="GI87" s="122" t="e">
        <f t="shared" si="423"/>
        <v>#DIV/0!</v>
      </c>
      <c r="GJ87" s="122" t="e">
        <f t="shared" si="423"/>
        <v>#DIV/0!</v>
      </c>
      <c r="GK87" s="122" t="e">
        <f t="shared" si="423"/>
        <v>#DIV/0!</v>
      </c>
      <c r="GL87" s="122" t="e">
        <f t="shared" si="423"/>
        <v>#DIV/0!</v>
      </c>
      <c r="GM87" s="122" t="e">
        <f t="shared" si="423"/>
        <v>#DIV/0!</v>
      </c>
      <c r="GN87" s="122" t="e">
        <f t="shared" si="423"/>
        <v>#DIV/0!</v>
      </c>
      <c r="GO87" s="122" t="e">
        <f t="shared" si="423"/>
        <v>#DIV/0!</v>
      </c>
      <c r="GP87" s="122" t="e">
        <f t="shared" si="423"/>
        <v>#DIV/0!</v>
      </c>
      <c r="GQ87" s="122" t="e">
        <f t="shared" si="423"/>
        <v>#DIV/0!</v>
      </c>
      <c r="GR87" s="122" t="e">
        <f t="shared" si="423"/>
        <v>#DIV/0!</v>
      </c>
      <c r="GS87" s="122" t="e">
        <f t="shared" si="423"/>
        <v>#DIV/0!</v>
      </c>
      <c r="GT87" s="122" t="e">
        <f t="shared" si="423"/>
        <v>#DIV/0!</v>
      </c>
      <c r="GU87" s="122" t="e">
        <f t="shared" si="423"/>
        <v>#DIV/0!</v>
      </c>
      <c r="GV87" s="122" t="e">
        <f t="shared" si="423"/>
        <v>#DIV/0!</v>
      </c>
      <c r="GW87" s="122" t="e">
        <f t="shared" si="423"/>
        <v>#DIV/0!</v>
      </c>
      <c r="GX87" s="122" t="e">
        <f t="shared" si="423"/>
        <v>#DIV/0!</v>
      </c>
      <c r="GY87" s="122" t="e">
        <f t="shared" si="423"/>
        <v>#DIV/0!</v>
      </c>
      <c r="GZ87" s="122" t="e">
        <f t="shared" si="423"/>
        <v>#DIV/0!</v>
      </c>
      <c r="HA87" s="122" t="e">
        <f t="shared" si="423"/>
        <v>#DIV/0!</v>
      </c>
      <c r="HB87" s="122" t="e">
        <f t="shared" si="423"/>
        <v>#DIV/0!</v>
      </c>
      <c r="HC87" s="122" t="e">
        <f t="shared" si="423"/>
        <v>#DIV/0!</v>
      </c>
      <c r="HD87" s="122" t="e">
        <f t="shared" si="423"/>
        <v>#DIV/0!</v>
      </c>
      <c r="HE87" s="122" t="e">
        <f t="shared" si="423"/>
        <v>#DIV/0!</v>
      </c>
      <c r="HF87" s="122" t="e">
        <f t="shared" si="423"/>
        <v>#DIV/0!</v>
      </c>
      <c r="HG87" s="122" t="e">
        <f t="shared" si="423"/>
        <v>#DIV/0!</v>
      </c>
      <c r="HH87" s="122" t="e">
        <f t="shared" si="423"/>
        <v>#DIV/0!</v>
      </c>
      <c r="HI87" s="122" t="e">
        <f t="shared" si="423"/>
        <v>#DIV/0!</v>
      </c>
      <c r="HJ87" s="122" t="e">
        <f t="shared" si="423"/>
        <v>#DIV/0!</v>
      </c>
      <c r="HK87" s="122" t="e">
        <f t="shared" si="423"/>
        <v>#DIV/0!</v>
      </c>
      <c r="HL87" s="122" t="e">
        <f t="shared" si="423"/>
        <v>#DIV/0!</v>
      </c>
      <c r="HM87" s="122" t="e">
        <f t="shared" si="423"/>
        <v>#DIV/0!</v>
      </c>
      <c r="HN87" s="122" t="e">
        <f t="shared" si="423"/>
        <v>#DIV/0!</v>
      </c>
      <c r="HO87" s="122" t="e">
        <f t="shared" si="423"/>
        <v>#DIV/0!</v>
      </c>
      <c r="HP87" s="122" t="e">
        <f t="shared" si="423"/>
        <v>#DIV/0!</v>
      </c>
      <c r="HQ87" s="122" t="e">
        <f t="shared" si="423"/>
        <v>#DIV/0!</v>
      </c>
      <c r="HR87" s="122" t="e">
        <f t="shared" si="423"/>
        <v>#DIV/0!</v>
      </c>
      <c r="HS87" s="122" t="e">
        <f t="shared" si="423"/>
        <v>#DIV/0!</v>
      </c>
      <c r="HT87" s="122" t="e">
        <f t="shared" si="423"/>
        <v>#DIV/0!</v>
      </c>
      <c r="HU87" s="122" t="e">
        <f t="shared" si="423"/>
        <v>#DIV/0!</v>
      </c>
      <c r="HV87" s="122" t="e">
        <f t="shared" si="423"/>
        <v>#DIV/0!</v>
      </c>
      <c r="HW87" s="122" t="e">
        <f t="shared" si="423"/>
        <v>#DIV/0!</v>
      </c>
      <c r="HX87" s="122" t="e">
        <f t="shared" si="423"/>
        <v>#DIV/0!</v>
      </c>
      <c r="HY87" s="122" t="e">
        <f t="shared" si="423"/>
        <v>#DIV/0!</v>
      </c>
      <c r="HZ87" s="122" t="e">
        <f t="shared" si="423"/>
        <v>#DIV/0!</v>
      </c>
      <c r="IA87" s="122" t="e">
        <f t="shared" si="423"/>
        <v>#DIV/0!</v>
      </c>
      <c r="IB87" s="122" t="e">
        <f t="shared" si="423"/>
        <v>#DIV/0!</v>
      </c>
      <c r="IC87" s="122" t="e">
        <f t="shared" si="423"/>
        <v>#DIV/0!</v>
      </c>
      <c r="ID87" s="122" t="e">
        <f t="shared" si="423"/>
        <v>#DIV/0!</v>
      </c>
      <c r="IE87" s="122" t="e">
        <f t="shared" si="423"/>
        <v>#DIV/0!</v>
      </c>
      <c r="IF87" s="122" t="e">
        <f t="shared" si="423"/>
        <v>#DIV/0!</v>
      </c>
      <c r="IG87" s="122" t="e">
        <f t="shared" si="423"/>
        <v>#DIV/0!</v>
      </c>
      <c r="IH87" s="122" t="e">
        <f t="shared" si="423"/>
        <v>#DIV/0!</v>
      </c>
      <c r="II87" s="122" t="e">
        <f t="shared" si="423"/>
        <v>#DIV/0!</v>
      </c>
      <c r="IJ87" s="122" t="e">
        <f t="shared" si="423"/>
        <v>#DIV/0!</v>
      </c>
      <c r="IK87" s="122" t="e">
        <f t="shared" si="423"/>
        <v>#DIV/0!</v>
      </c>
      <c r="IL87" s="122" t="e">
        <f t="shared" si="423"/>
        <v>#DIV/0!</v>
      </c>
      <c r="IM87" s="203" t="e">
        <f t="shared" si="423"/>
        <v>#DIV/0!</v>
      </c>
      <c r="IN87" s="122" t="e">
        <f t="shared" si="423"/>
        <v>#DIV/0!</v>
      </c>
      <c r="IO87" s="122" t="e">
        <f t="shared" si="423"/>
        <v>#DIV/0!</v>
      </c>
      <c r="IP87" s="122" t="e">
        <f t="shared" si="423"/>
        <v>#DIV/0!</v>
      </c>
      <c r="IQ87" s="122" t="e">
        <f t="shared" si="423"/>
        <v>#DIV/0!</v>
      </c>
      <c r="IR87" s="122" t="e">
        <f t="shared" ref="IR87:LC87" si="424">IR22/IR$28</f>
        <v>#DIV/0!</v>
      </c>
      <c r="IS87" s="122" t="e">
        <f t="shared" si="424"/>
        <v>#DIV/0!</v>
      </c>
      <c r="IT87" s="122" t="e">
        <f t="shared" si="424"/>
        <v>#DIV/0!</v>
      </c>
      <c r="IU87" s="122" t="e">
        <f t="shared" si="424"/>
        <v>#DIV/0!</v>
      </c>
      <c r="IV87" s="122" t="e">
        <f t="shared" si="424"/>
        <v>#DIV/0!</v>
      </c>
      <c r="IW87" s="122" t="e">
        <f t="shared" si="424"/>
        <v>#DIV/0!</v>
      </c>
      <c r="IX87" s="122" t="e">
        <f t="shared" si="424"/>
        <v>#DIV/0!</v>
      </c>
      <c r="IY87" s="122" t="e">
        <f t="shared" si="424"/>
        <v>#DIV/0!</v>
      </c>
      <c r="IZ87" s="122" t="e">
        <f t="shared" si="424"/>
        <v>#DIV/0!</v>
      </c>
      <c r="JA87" s="122" t="e">
        <f t="shared" si="424"/>
        <v>#DIV/0!</v>
      </c>
      <c r="JB87" s="122" t="e">
        <f t="shared" si="424"/>
        <v>#DIV/0!</v>
      </c>
      <c r="JC87" s="122" t="e">
        <f t="shared" si="424"/>
        <v>#DIV/0!</v>
      </c>
      <c r="JD87" s="122" t="e">
        <f t="shared" si="424"/>
        <v>#DIV/0!</v>
      </c>
      <c r="JE87" s="122" t="e">
        <f t="shared" si="424"/>
        <v>#DIV/0!</v>
      </c>
      <c r="JF87" s="122" t="e">
        <f t="shared" si="424"/>
        <v>#DIV/0!</v>
      </c>
      <c r="JG87" s="122" t="e">
        <f t="shared" si="424"/>
        <v>#DIV/0!</v>
      </c>
      <c r="JH87" s="122" t="e">
        <f t="shared" si="424"/>
        <v>#DIV/0!</v>
      </c>
      <c r="JI87" s="122" t="e">
        <f t="shared" si="424"/>
        <v>#DIV/0!</v>
      </c>
      <c r="JJ87" s="122" t="e">
        <f t="shared" si="424"/>
        <v>#DIV/0!</v>
      </c>
      <c r="JK87" s="122" t="e">
        <f t="shared" si="424"/>
        <v>#DIV/0!</v>
      </c>
      <c r="JL87" s="122" t="e">
        <f t="shared" si="424"/>
        <v>#DIV/0!</v>
      </c>
      <c r="JM87" s="122" t="e">
        <f t="shared" si="424"/>
        <v>#DIV/0!</v>
      </c>
      <c r="JN87" s="122" t="e">
        <f t="shared" si="424"/>
        <v>#DIV/0!</v>
      </c>
      <c r="JO87" s="122" t="e">
        <f t="shared" si="424"/>
        <v>#DIV/0!</v>
      </c>
      <c r="JP87" s="229" t="e">
        <f t="shared" si="424"/>
        <v>#DIV/0!</v>
      </c>
      <c r="JQ87" s="122" t="e">
        <f t="shared" si="424"/>
        <v>#DIV/0!</v>
      </c>
      <c r="JR87" s="122" t="e">
        <f t="shared" si="424"/>
        <v>#DIV/0!</v>
      </c>
      <c r="JS87" s="122" t="e">
        <f t="shared" si="424"/>
        <v>#DIV/0!</v>
      </c>
      <c r="JT87" s="122" t="e">
        <f t="shared" si="424"/>
        <v>#DIV/0!</v>
      </c>
      <c r="JU87" s="122" t="e">
        <f t="shared" si="424"/>
        <v>#DIV/0!</v>
      </c>
      <c r="JV87" s="122" t="e">
        <f t="shared" si="424"/>
        <v>#DIV/0!</v>
      </c>
      <c r="JW87" s="122" t="e">
        <f t="shared" si="424"/>
        <v>#DIV/0!</v>
      </c>
      <c r="JX87" s="122" t="e">
        <f t="shared" si="424"/>
        <v>#DIV/0!</v>
      </c>
      <c r="JY87" s="122" t="e">
        <f t="shared" si="424"/>
        <v>#DIV/0!</v>
      </c>
      <c r="JZ87" s="122" t="e">
        <f t="shared" si="424"/>
        <v>#DIV/0!</v>
      </c>
      <c r="KA87" s="122" t="e">
        <f t="shared" si="424"/>
        <v>#DIV/0!</v>
      </c>
      <c r="KB87" s="122" t="e">
        <f t="shared" si="424"/>
        <v>#DIV/0!</v>
      </c>
      <c r="KC87" s="122" t="e">
        <f t="shared" si="424"/>
        <v>#DIV/0!</v>
      </c>
      <c r="KD87" s="122" t="e">
        <f t="shared" si="424"/>
        <v>#DIV/0!</v>
      </c>
      <c r="KE87" s="122" t="e">
        <f t="shared" si="424"/>
        <v>#DIV/0!</v>
      </c>
      <c r="KF87" s="122" t="e">
        <f t="shared" si="424"/>
        <v>#DIV/0!</v>
      </c>
      <c r="KG87" s="122" t="e">
        <f t="shared" si="424"/>
        <v>#DIV/0!</v>
      </c>
      <c r="KH87" s="122" t="e">
        <f t="shared" si="424"/>
        <v>#DIV/0!</v>
      </c>
      <c r="KI87" s="122" t="e">
        <f t="shared" si="424"/>
        <v>#DIV/0!</v>
      </c>
      <c r="KJ87" s="122" t="e">
        <f t="shared" si="424"/>
        <v>#DIV/0!</v>
      </c>
      <c r="KK87" s="122" t="e">
        <f t="shared" si="424"/>
        <v>#DIV/0!</v>
      </c>
      <c r="KL87" s="122" t="e">
        <f t="shared" si="424"/>
        <v>#DIV/0!</v>
      </c>
      <c r="KM87" s="122" t="e">
        <f t="shared" si="424"/>
        <v>#DIV/0!</v>
      </c>
      <c r="KN87" s="122" t="e">
        <f t="shared" si="424"/>
        <v>#DIV/0!</v>
      </c>
      <c r="KO87" s="122" t="e">
        <f t="shared" si="424"/>
        <v>#DIV/0!</v>
      </c>
      <c r="KP87" s="122" t="e">
        <f t="shared" si="424"/>
        <v>#DIV/0!</v>
      </c>
      <c r="KQ87" s="122" t="e">
        <f t="shared" si="424"/>
        <v>#DIV/0!</v>
      </c>
      <c r="KR87" s="122" t="e">
        <f t="shared" si="424"/>
        <v>#DIV/0!</v>
      </c>
      <c r="KS87" s="122" t="e">
        <f t="shared" si="424"/>
        <v>#DIV/0!</v>
      </c>
      <c r="KT87" s="122" t="e">
        <f t="shared" si="424"/>
        <v>#DIV/0!</v>
      </c>
      <c r="KU87" s="122" t="e">
        <f t="shared" si="424"/>
        <v>#DIV/0!</v>
      </c>
      <c r="KV87" s="122" t="e">
        <f t="shared" si="424"/>
        <v>#DIV/0!</v>
      </c>
      <c r="KW87" s="122" t="e">
        <f t="shared" si="424"/>
        <v>#DIV/0!</v>
      </c>
      <c r="KX87" s="122" t="e">
        <f t="shared" si="424"/>
        <v>#DIV/0!</v>
      </c>
      <c r="KY87" s="122" t="e">
        <f t="shared" si="424"/>
        <v>#DIV/0!</v>
      </c>
      <c r="KZ87" s="122" t="e">
        <f t="shared" si="424"/>
        <v>#DIV/0!</v>
      </c>
      <c r="LA87" s="122" t="e">
        <f t="shared" si="424"/>
        <v>#DIV/0!</v>
      </c>
      <c r="LB87" s="122" t="e">
        <f t="shared" si="424"/>
        <v>#DIV/0!</v>
      </c>
      <c r="LC87" s="122" t="e">
        <f t="shared" si="424"/>
        <v>#DIV/0!</v>
      </c>
      <c r="LD87" s="122" t="e">
        <f t="shared" ref="LD87:NO87" si="425">LD22/LD$28</f>
        <v>#DIV/0!</v>
      </c>
      <c r="LE87" s="122" t="e">
        <f t="shared" si="425"/>
        <v>#DIV/0!</v>
      </c>
      <c r="LF87" s="122" t="e">
        <f t="shared" si="425"/>
        <v>#DIV/0!</v>
      </c>
      <c r="LG87" s="122" t="e">
        <f t="shared" si="425"/>
        <v>#DIV/0!</v>
      </c>
      <c r="LH87" s="122" t="e">
        <f t="shared" si="425"/>
        <v>#DIV/0!</v>
      </c>
      <c r="LI87" s="122" t="e">
        <f t="shared" si="425"/>
        <v>#DIV/0!</v>
      </c>
      <c r="LJ87" s="122" t="e">
        <f t="shared" si="425"/>
        <v>#DIV/0!</v>
      </c>
      <c r="LK87" s="122" t="e">
        <f t="shared" si="425"/>
        <v>#DIV/0!</v>
      </c>
      <c r="LL87" s="122" t="e">
        <f t="shared" si="425"/>
        <v>#DIV/0!</v>
      </c>
      <c r="LM87" s="122" t="e">
        <f t="shared" si="425"/>
        <v>#DIV/0!</v>
      </c>
      <c r="LN87" s="122" t="e">
        <f t="shared" si="425"/>
        <v>#DIV/0!</v>
      </c>
      <c r="LO87" s="122" t="e">
        <f t="shared" si="425"/>
        <v>#DIV/0!</v>
      </c>
      <c r="LP87" s="122" t="e">
        <f t="shared" si="425"/>
        <v>#DIV/0!</v>
      </c>
      <c r="LQ87" s="122" t="e">
        <f t="shared" si="425"/>
        <v>#DIV/0!</v>
      </c>
      <c r="LR87" s="122" t="e">
        <f t="shared" si="425"/>
        <v>#DIV/0!</v>
      </c>
      <c r="LS87" s="122" t="e">
        <f t="shared" si="425"/>
        <v>#DIV/0!</v>
      </c>
      <c r="LT87" s="122" t="e">
        <f t="shared" si="425"/>
        <v>#DIV/0!</v>
      </c>
      <c r="LU87" s="122" t="e">
        <f t="shared" si="425"/>
        <v>#DIV/0!</v>
      </c>
      <c r="LV87" s="122" t="e">
        <f t="shared" si="425"/>
        <v>#DIV/0!</v>
      </c>
      <c r="LW87" s="122" t="e">
        <f t="shared" si="425"/>
        <v>#DIV/0!</v>
      </c>
      <c r="LX87" s="122" t="e">
        <f t="shared" si="425"/>
        <v>#DIV/0!</v>
      </c>
      <c r="LY87" s="122" t="e">
        <f t="shared" si="425"/>
        <v>#DIV/0!</v>
      </c>
      <c r="LZ87" s="122" t="e">
        <f t="shared" si="425"/>
        <v>#DIV/0!</v>
      </c>
      <c r="MA87" s="122" t="e">
        <f t="shared" si="425"/>
        <v>#DIV/0!</v>
      </c>
      <c r="MB87" s="122" t="e">
        <f t="shared" si="425"/>
        <v>#DIV/0!</v>
      </c>
      <c r="MC87" s="122" t="e">
        <f t="shared" si="425"/>
        <v>#DIV/0!</v>
      </c>
      <c r="MD87" s="122" t="e">
        <f t="shared" si="425"/>
        <v>#DIV/0!</v>
      </c>
      <c r="ME87" s="122" t="e">
        <f t="shared" si="425"/>
        <v>#DIV/0!</v>
      </c>
      <c r="MF87" s="122" t="e">
        <f t="shared" si="425"/>
        <v>#DIV/0!</v>
      </c>
      <c r="MG87" s="122" t="e">
        <f t="shared" si="425"/>
        <v>#DIV/0!</v>
      </c>
      <c r="MH87" s="122" t="e">
        <f t="shared" si="425"/>
        <v>#DIV/0!</v>
      </c>
      <c r="MI87" s="122" t="e">
        <f t="shared" si="425"/>
        <v>#DIV/0!</v>
      </c>
      <c r="MJ87" s="122" t="e">
        <f t="shared" si="425"/>
        <v>#DIV/0!</v>
      </c>
      <c r="MK87" s="122" t="e">
        <f t="shared" si="425"/>
        <v>#DIV/0!</v>
      </c>
      <c r="ML87" s="122" t="e">
        <f t="shared" si="425"/>
        <v>#DIV/0!</v>
      </c>
      <c r="MM87" s="122" t="e">
        <f t="shared" si="425"/>
        <v>#DIV/0!</v>
      </c>
      <c r="MN87" s="122" t="e">
        <f t="shared" si="425"/>
        <v>#DIV/0!</v>
      </c>
      <c r="MO87" s="122" t="e">
        <f t="shared" si="425"/>
        <v>#DIV/0!</v>
      </c>
      <c r="MP87" s="122" t="e">
        <f t="shared" si="425"/>
        <v>#DIV/0!</v>
      </c>
      <c r="MQ87" s="122" t="e">
        <f t="shared" si="425"/>
        <v>#DIV/0!</v>
      </c>
      <c r="MR87" s="122" t="e">
        <f t="shared" si="425"/>
        <v>#DIV/0!</v>
      </c>
      <c r="MS87" s="122" t="e">
        <f t="shared" si="425"/>
        <v>#DIV/0!</v>
      </c>
      <c r="MT87" s="122" t="e">
        <f t="shared" si="425"/>
        <v>#DIV/0!</v>
      </c>
      <c r="MU87" s="122" t="e">
        <f t="shared" si="425"/>
        <v>#DIV/0!</v>
      </c>
      <c r="MV87" s="122" t="e">
        <f t="shared" si="425"/>
        <v>#DIV/0!</v>
      </c>
      <c r="MW87" s="122" t="e">
        <f t="shared" si="425"/>
        <v>#DIV/0!</v>
      </c>
      <c r="MX87" s="122" t="e">
        <f t="shared" si="425"/>
        <v>#DIV/0!</v>
      </c>
      <c r="MY87" s="122" t="e">
        <f t="shared" si="425"/>
        <v>#DIV/0!</v>
      </c>
      <c r="MZ87" s="122" t="e">
        <f t="shared" si="425"/>
        <v>#DIV/0!</v>
      </c>
      <c r="NA87" s="122" t="e">
        <f t="shared" si="425"/>
        <v>#DIV/0!</v>
      </c>
      <c r="NB87" s="122" t="e">
        <f t="shared" si="425"/>
        <v>#DIV/0!</v>
      </c>
      <c r="NC87" s="122" t="e">
        <f t="shared" si="425"/>
        <v>#DIV/0!</v>
      </c>
      <c r="ND87" s="122" t="e">
        <f t="shared" si="425"/>
        <v>#DIV/0!</v>
      </c>
      <c r="NE87" s="122">
        <f t="shared" si="425"/>
        <v>0.1236835660053882</v>
      </c>
      <c r="NF87" s="122">
        <f t="shared" si="425"/>
        <v>0.19932998324958123</v>
      </c>
      <c r="NG87" s="122">
        <f t="shared" si="425"/>
        <v>0.14133688061190555</v>
      </c>
      <c r="NH87" s="122">
        <f t="shared" si="425"/>
        <v>9.1120536325078674E-2</v>
      </c>
      <c r="NI87" s="122">
        <f t="shared" si="425"/>
        <v>0.18088477627075675</v>
      </c>
      <c r="NJ87" s="122">
        <f t="shared" si="425"/>
        <v>8.4140744518103008E-2</v>
      </c>
      <c r="NK87" s="122">
        <f t="shared" si="425"/>
        <v>7.7379095163806547E-2</v>
      </c>
      <c r="NL87" s="122">
        <f t="shared" si="425"/>
        <v>0.10714764650663806</v>
      </c>
      <c r="NM87" s="122">
        <f t="shared" si="425"/>
        <v>7.0970594738005752E-2</v>
      </c>
      <c r="NN87" s="122">
        <f t="shared" si="425"/>
        <v>0.1660975878400705</v>
      </c>
      <c r="NO87" s="122">
        <f t="shared" si="425"/>
        <v>0.24046303604314653</v>
      </c>
      <c r="NP87" s="122">
        <f t="shared" ref="NP87:OL87" si="426">NP22/NP$28</f>
        <v>0.14004376367614879</v>
      </c>
      <c r="NQ87" s="122">
        <f t="shared" si="426"/>
        <v>0.17347893915756629</v>
      </c>
      <c r="NR87" s="229">
        <f t="shared" si="426"/>
        <v>0.15768558257828644</v>
      </c>
      <c r="NS87" s="122">
        <f t="shared" si="426"/>
        <v>4.9208671365873119E-2</v>
      </c>
      <c r="NT87" s="122">
        <f t="shared" si="426"/>
        <v>0.20690993788819875</v>
      </c>
      <c r="NU87" s="122">
        <f t="shared" si="426"/>
        <v>5.3821313240043057E-2</v>
      </c>
      <c r="NV87" s="122">
        <f t="shared" si="426"/>
        <v>5.4800221975582687E-2</v>
      </c>
      <c r="NW87" s="122">
        <f t="shared" si="426"/>
        <v>0.17222425796995236</v>
      </c>
      <c r="NX87" s="122">
        <f t="shared" si="426"/>
        <v>0.13190107419435423</v>
      </c>
      <c r="NY87" s="122">
        <f t="shared" si="426"/>
        <v>1.4135366470367752</v>
      </c>
      <c r="NZ87" s="122">
        <f t="shared" si="426"/>
        <v>1.3065466509798547</v>
      </c>
      <c r="OA87" s="122">
        <f t="shared" si="426"/>
        <v>0.134088417975886</v>
      </c>
      <c r="OB87" s="122">
        <f t="shared" si="426"/>
        <v>0.13401956467035733</v>
      </c>
      <c r="OC87" s="122">
        <f t="shared" si="426"/>
        <v>0.13416189724912306</v>
      </c>
      <c r="OD87" s="122">
        <f t="shared" si="426"/>
        <v>0.13416189724912306</v>
      </c>
      <c r="OE87" s="122">
        <f t="shared" si="426"/>
        <v>1</v>
      </c>
      <c r="OF87" s="122" t="e">
        <f t="shared" si="426"/>
        <v>#DIV/0!</v>
      </c>
      <c r="OG87" s="122" t="e">
        <f t="shared" si="426"/>
        <v>#DIV/0!</v>
      </c>
      <c r="OH87" s="122" t="e">
        <f t="shared" si="426"/>
        <v>#DIV/0!</v>
      </c>
      <c r="OI87" s="122" t="e">
        <f t="shared" si="426"/>
        <v>#DIV/0!</v>
      </c>
      <c r="OJ87" s="122" t="e">
        <f t="shared" si="426"/>
        <v>#DIV/0!</v>
      </c>
      <c r="OK87" s="122" t="e">
        <f t="shared" si="426"/>
        <v>#DIV/0!</v>
      </c>
      <c r="OL87" s="122" t="e">
        <f t="shared" si="426"/>
        <v>#DIV/0!</v>
      </c>
      <c r="OM87" s="122"/>
      <c r="ON87" s="122" t="e">
        <f t="shared" si="284"/>
        <v>#DIV/0!</v>
      </c>
      <c r="OO87" s="122" t="e">
        <f t="shared" si="284"/>
        <v>#DIV/0!</v>
      </c>
    </row>
    <row r="88" spans="1:416" x14ac:dyDescent="0.2">
      <c r="A88" s="315"/>
      <c r="B88" s="57" t="s">
        <v>56</v>
      </c>
      <c r="C88" s="145">
        <f t="shared" ref="C88:AH88" si="427">C23/C$28</f>
        <v>0</v>
      </c>
      <c r="D88" s="145">
        <f t="shared" si="427"/>
        <v>0</v>
      </c>
      <c r="E88" s="145">
        <f t="shared" si="427"/>
        <v>0</v>
      </c>
      <c r="F88" s="145">
        <f t="shared" si="427"/>
        <v>0</v>
      </c>
      <c r="G88" s="145">
        <f t="shared" si="427"/>
        <v>0</v>
      </c>
      <c r="H88" s="145">
        <f t="shared" si="427"/>
        <v>0</v>
      </c>
      <c r="I88" s="145">
        <f t="shared" si="427"/>
        <v>0</v>
      </c>
      <c r="J88" s="145">
        <f t="shared" si="427"/>
        <v>0</v>
      </c>
      <c r="K88" s="145">
        <f t="shared" si="427"/>
        <v>0</v>
      </c>
      <c r="L88" s="145">
        <f t="shared" si="427"/>
        <v>0</v>
      </c>
      <c r="M88" s="145">
        <f t="shared" si="427"/>
        <v>0</v>
      </c>
      <c r="N88" s="145">
        <f t="shared" si="427"/>
        <v>0</v>
      </c>
      <c r="O88" s="145">
        <f t="shared" si="427"/>
        <v>0</v>
      </c>
      <c r="P88" s="145">
        <f t="shared" si="427"/>
        <v>0</v>
      </c>
      <c r="Q88" s="145">
        <f t="shared" si="427"/>
        <v>0</v>
      </c>
      <c r="R88" s="145">
        <f t="shared" si="427"/>
        <v>0</v>
      </c>
      <c r="S88" s="145">
        <f t="shared" si="427"/>
        <v>0</v>
      </c>
      <c r="T88" s="145">
        <f t="shared" si="427"/>
        <v>0</v>
      </c>
      <c r="U88" s="145">
        <f t="shared" si="427"/>
        <v>0</v>
      </c>
      <c r="V88" s="145">
        <f t="shared" si="427"/>
        <v>0</v>
      </c>
      <c r="W88" s="145" t="e">
        <f t="shared" si="427"/>
        <v>#DIV/0!</v>
      </c>
      <c r="X88" s="145" t="e">
        <f t="shared" si="427"/>
        <v>#DIV/0!</v>
      </c>
      <c r="Y88" s="145" t="e">
        <f t="shared" si="427"/>
        <v>#DIV/0!</v>
      </c>
      <c r="Z88" s="145" t="e">
        <f t="shared" si="427"/>
        <v>#DIV/0!</v>
      </c>
      <c r="AA88" s="145" t="e">
        <f t="shared" si="427"/>
        <v>#DIV/0!</v>
      </c>
      <c r="AB88" s="145" t="e">
        <f t="shared" si="427"/>
        <v>#DIV/0!</v>
      </c>
      <c r="AC88" s="145" t="e">
        <f t="shared" si="427"/>
        <v>#DIV/0!</v>
      </c>
      <c r="AD88" s="145" t="e">
        <f t="shared" si="427"/>
        <v>#DIV/0!</v>
      </c>
      <c r="AE88" s="145" t="e">
        <f t="shared" si="427"/>
        <v>#DIV/0!</v>
      </c>
      <c r="AF88" s="145" t="e">
        <f t="shared" si="427"/>
        <v>#DIV/0!</v>
      </c>
      <c r="AG88" s="145" t="e">
        <f t="shared" si="427"/>
        <v>#DIV/0!</v>
      </c>
      <c r="AH88" s="145" t="e">
        <f t="shared" si="427"/>
        <v>#DIV/0!</v>
      </c>
      <c r="AI88" s="145" t="e">
        <f t="shared" ref="AI88:BN88" si="428">AI23/AI$28</f>
        <v>#DIV/0!</v>
      </c>
      <c r="AJ88" s="145" t="e">
        <f t="shared" si="428"/>
        <v>#DIV/0!</v>
      </c>
      <c r="AK88" s="145" t="e">
        <f t="shared" si="428"/>
        <v>#DIV/0!</v>
      </c>
      <c r="AL88" s="145" t="e">
        <f t="shared" si="428"/>
        <v>#DIV/0!</v>
      </c>
      <c r="AM88" s="145" t="e">
        <f t="shared" si="428"/>
        <v>#DIV/0!</v>
      </c>
      <c r="AN88" s="145" t="e">
        <f t="shared" si="428"/>
        <v>#DIV/0!</v>
      </c>
      <c r="AO88" s="145" t="e">
        <f t="shared" si="428"/>
        <v>#DIV/0!</v>
      </c>
      <c r="AP88" s="145" t="e">
        <f t="shared" si="428"/>
        <v>#DIV/0!</v>
      </c>
      <c r="AQ88" s="145" t="e">
        <f t="shared" si="428"/>
        <v>#DIV/0!</v>
      </c>
      <c r="AR88" s="145" t="e">
        <f t="shared" si="428"/>
        <v>#DIV/0!</v>
      </c>
      <c r="AS88" s="145" t="e">
        <f t="shared" si="428"/>
        <v>#DIV/0!</v>
      </c>
      <c r="AT88" s="145" t="e">
        <f t="shared" si="428"/>
        <v>#DIV/0!</v>
      </c>
      <c r="AU88" s="145" t="e">
        <f t="shared" si="428"/>
        <v>#DIV/0!</v>
      </c>
      <c r="AV88" s="145" t="e">
        <f t="shared" si="428"/>
        <v>#DIV/0!</v>
      </c>
      <c r="AW88" s="145" t="e">
        <f t="shared" si="428"/>
        <v>#DIV/0!</v>
      </c>
      <c r="AX88" s="145" t="e">
        <f t="shared" si="428"/>
        <v>#DIV/0!</v>
      </c>
      <c r="AY88" s="145" t="e">
        <f t="shared" si="428"/>
        <v>#DIV/0!</v>
      </c>
      <c r="AZ88" s="145" t="e">
        <f t="shared" si="428"/>
        <v>#DIV/0!</v>
      </c>
      <c r="BA88" s="145" t="e">
        <f t="shared" si="428"/>
        <v>#DIV/0!</v>
      </c>
      <c r="BB88" s="145" t="e">
        <f t="shared" si="428"/>
        <v>#DIV/0!</v>
      </c>
      <c r="BC88" s="145" t="e">
        <f t="shared" si="428"/>
        <v>#DIV/0!</v>
      </c>
      <c r="BD88" s="145" t="e">
        <f t="shared" si="428"/>
        <v>#DIV/0!</v>
      </c>
      <c r="BE88" s="145" t="e">
        <f t="shared" si="428"/>
        <v>#DIV/0!</v>
      </c>
      <c r="BF88" s="145" t="e">
        <f t="shared" si="428"/>
        <v>#DIV/0!</v>
      </c>
      <c r="BG88" s="145" t="e">
        <f t="shared" si="428"/>
        <v>#DIV/0!</v>
      </c>
      <c r="BH88" s="145" t="e">
        <f t="shared" si="428"/>
        <v>#DIV/0!</v>
      </c>
      <c r="BI88" s="145" t="e">
        <f t="shared" si="428"/>
        <v>#DIV/0!</v>
      </c>
      <c r="BJ88" s="145" t="e">
        <f t="shared" si="428"/>
        <v>#DIV/0!</v>
      </c>
      <c r="BK88" s="145" t="e">
        <f t="shared" si="428"/>
        <v>#DIV/0!</v>
      </c>
      <c r="BL88" s="145" t="e">
        <f t="shared" si="428"/>
        <v>#DIV/0!</v>
      </c>
      <c r="BM88" s="145" t="e">
        <f t="shared" si="428"/>
        <v>#DIV/0!</v>
      </c>
      <c r="BN88" s="145" t="e">
        <f t="shared" si="428"/>
        <v>#DIV/0!</v>
      </c>
      <c r="BO88" s="145" t="e">
        <f t="shared" ref="BO88:CT88" si="429">BO23/BO$28</f>
        <v>#DIV/0!</v>
      </c>
      <c r="BP88" s="145" t="e">
        <f t="shared" si="429"/>
        <v>#DIV/0!</v>
      </c>
      <c r="BQ88" s="145" t="e">
        <f t="shared" si="429"/>
        <v>#DIV/0!</v>
      </c>
      <c r="BR88" s="145" t="e">
        <f t="shared" si="429"/>
        <v>#DIV/0!</v>
      </c>
      <c r="BS88" s="145" t="e">
        <f t="shared" si="429"/>
        <v>#DIV/0!</v>
      </c>
      <c r="BT88" s="145" t="e">
        <f t="shared" si="429"/>
        <v>#DIV/0!</v>
      </c>
      <c r="BU88" s="145" t="e">
        <f t="shared" si="429"/>
        <v>#DIV/0!</v>
      </c>
      <c r="BV88" s="145" t="e">
        <f t="shared" si="429"/>
        <v>#DIV/0!</v>
      </c>
      <c r="BW88" s="145" t="e">
        <f t="shared" si="429"/>
        <v>#DIV/0!</v>
      </c>
      <c r="BX88" s="145" t="e">
        <f t="shared" si="429"/>
        <v>#DIV/0!</v>
      </c>
      <c r="BY88" s="145" t="e">
        <f t="shared" si="429"/>
        <v>#DIV/0!</v>
      </c>
      <c r="BZ88" s="145" t="e">
        <f t="shared" si="429"/>
        <v>#DIV/0!</v>
      </c>
      <c r="CA88" s="145" t="e">
        <f t="shared" si="429"/>
        <v>#DIV/0!</v>
      </c>
      <c r="CB88" s="145" t="e">
        <f t="shared" si="429"/>
        <v>#DIV/0!</v>
      </c>
      <c r="CC88" s="145" t="e">
        <f t="shared" si="429"/>
        <v>#DIV/0!</v>
      </c>
      <c r="CD88" s="145" t="e">
        <f t="shared" si="429"/>
        <v>#DIV/0!</v>
      </c>
      <c r="CE88" s="145" t="e">
        <f t="shared" si="429"/>
        <v>#DIV/0!</v>
      </c>
      <c r="CF88" s="145" t="e">
        <f t="shared" si="429"/>
        <v>#DIV/0!</v>
      </c>
      <c r="CG88" s="145" t="e">
        <f t="shared" si="429"/>
        <v>#DIV/0!</v>
      </c>
      <c r="CH88" s="145" t="e">
        <f t="shared" si="429"/>
        <v>#DIV/0!</v>
      </c>
      <c r="CI88" s="145" t="e">
        <f t="shared" si="429"/>
        <v>#DIV/0!</v>
      </c>
      <c r="CJ88" s="145" t="e">
        <f t="shared" si="429"/>
        <v>#DIV/0!</v>
      </c>
      <c r="CK88" s="145" t="e">
        <f t="shared" si="429"/>
        <v>#DIV/0!</v>
      </c>
      <c r="CL88" s="145" t="e">
        <f t="shared" si="429"/>
        <v>#DIV/0!</v>
      </c>
      <c r="CM88" s="145" t="e">
        <f t="shared" si="429"/>
        <v>#DIV/0!</v>
      </c>
      <c r="CN88" s="145" t="e">
        <f t="shared" si="429"/>
        <v>#DIV/0!</v>
      </c>
      <c r="CO88" s="145" t="e">
        <f t="shared" si="429"/>
        <v>#DIV/0!</v>
      </c>
      <c r="CP88" s="145" t="e">
        <f t="shared" si="429"/>
        <v>#DIV/0!</v>
      </c>
      <c r="CQ88" s="145" t="e">
        <f t="shared" si="429"/>
        <v>#DIV/0!</v>
      </c>
      <c r="CR88" s="145" t="e">
        <f t="shared" si="429"/>
        <v>#DIV/0!</v>
      </c>
      <c r="CS88" s="145" t="e">
        <f t="shared" si="429"/>
        <v>#DIV/0!</v>
      </c>
      <c r="CT88" s="145" t="e">
        <f t="shared" si="429"/>
        <v>#DIV/0!</v>
      </c>
      <c r="CU88" s="145" t="e">
        <f t="shared" ref="CU88:DS88" si="430">CU23/CU$28</f>
        <v>#DIV/0!</v>
      </c>
      <c r="CV88" s="145" t="e">
        <f t="shared" si="430"/>
        <v>#DIV/0!</v>
      </c>
      <c r="CW88" s="145" t="e">
        <f t="shared" si="430"/>
        <v>#DIV/0!</v>
      </c>
      <c r="CX88" s="145" t="e">
        <f t="shared" si="430"/>
        <v>#DIV/0!</v>
      </c>
      <c r="CY88" s="145" t="e">
        <f t="shared" si="430"/>
        <v>#DIV/0!</v>
      </c>
      <c r="CZ88" s="145" t="e">
        <f t="shared" si="430"/>
        <v>#DIV/0!</v>
      </c>
      <c r="DA88" s="145" t="e">
        <f t="shared" si="430"/>
        <v>#DIV/0!</v>
      </c>
      <c r="DB88" s="145" t="e">
        <f t="shared" si="430"/>
        <v>#DIV/0!</v>
      </c>
      <c r="DC88" s="145" t="e">
        <f t="shared" si="430"/>
        <v>#DIV/0!</v>
      </c>
      <c r="DD88" s="145" t="e">
        <f t="shared" si="430"/>
        <v>#DIV/0!</v>
      </c>
      <c r="DE88" s="145" t="e">
        <f t="shared" si="430"/>
        <v>#DIV/0!</v>
      </c>
      <c r="DF88" s="145" t="e">
        <f t="shared" si="430"/>
        <v>#DIV/0!</v>
      </c>
      <c r="DG88" s="145" t="e">
        <f t="shared" si="430"/>
        <v>#DIV/0!</v>
      </c>
      <c r="DH88" s="145" t="e">
        <f t="shared" si="430"/>
        <v>#DIV/0!</v>
      </c>
      <c r="DI88" s="145" t="e">
        <f t="shared" si="430"/>
        <v>#DIV/0!</v>
      </c>
      <c r="DJ88" s="145" t="e">
        <f t="shared" si="430"/>
        <v>#DIV/0!</v>
      </c>
      <c r="DK88" s="145" t="e">
        <f t="shared" si="430"/>
        <v>#DIV/0!</v>
      </c>
      <c r="DL88" s="145" t="e">
        <f t="shared" si="430"/>
        <v>#DIV/0!</v>
      </c>
      <c r="DM88" s="145" t="e">
        <f t="shared" si="430"/>
        <v>#DIV/0!</v>
      </c>
      <c r="DN88" s="145" t="e">
        <f t="shared" si="430"/>
        <v>#DIV/0!</v>
      </c>
      <c r="DO88" s="145" t="e">
        <f t="shared" si="430"/>
        <v>#DIV/0!</v>
      </c>
      <c r="DP88" s="145" t="e">
        <f t="shared" si="430"/>
        <v>#DIV/0!</v>
      </c>
      <c r="DQ88" s="145" t="e">
        <f t="shared" si="430"/>
        <v>#DIV/0!</v>
      </c>
      <c r="DR88" s="145" t="e">
        <f t="shared" si="430"/>
        <v>#DIV/0!</v>
      </c>
      <c r="DS88" s="146" t="e">
        <f t="shared" si="430"/>
        <v>#DIV/0!</v>
      </c>
      <c r="DT88" s="147" t="e">
        <f t="shared" ref="DT88:GE88" si="431">DT23/DT$28</f>
        <v>#DIV/0!</v>
      </c>
      <c r="DU88" s="145" t="e">
        <f t="shared" si="431"/>
        <v>#DIV/0!</v>
      </c>
      <c r="DV88" s="145" t="e">
        <f t="shared" si="431"/>
        <v>#DIV/0!</v>
      </c>
      <c r="DW88" s="145" t="e">
        <f t="shared" si="431"/>
        <v>#DIV/0!</v>
      </c>
      <c r="DX88" s="145" t="e">
        <f t="shared" si="431"/>
        <v>#DIV/0!</v>
      </c>
      <c r="DY88" s="145" t="e">
        <f t="shared" si="431"/>
        <v>#DIV/0!</v>
      </c>
      <c r="DZ88" s="145" t="e">
        <f t="shared" si="431"/>
        <v>#DIV/0!</v>
      </c>
      <c r="EA88" s="145" t="e">
        <f t="shared" si="431"/>
        <v>#DIV/0!</v>
      </c>
      <c r="EB88" s="145" t="e">
        <f t="shared" si="431"/>
        <v>#DIV/0!</v>
      </c>
      <c r="EC88" s="145" t="e">
        <f t="shared" si="431"/>
        <v>#DIV/0!</v>
      </c>
      <c r="ED88" s="145" t="e">
        <f t="shared" si="431"/>
        <v>#DIV/0!</v>
      </c>
      <c r="EE88" s="145" t="e">
        <f t="shared" si="431"/>
        <v>#DIV/0!</v>
      </c>
      <c r="EF88" s="145" t="e">
        <f t="shared" si="431"/>
        <v>#DIV/0!</v>
      </c>
      <c r="EG88" s="145" t="e">
        <f t="shared" si="431"/>
        <v>#DIV/0!</v>
      </c>
      <c r="EH88" s="145" t="e">
        <f t="shared" si="431"/>
        <v>#DIV/0!</v>
      </c>
      <c r="EI88" s="145" t="e">
        <f t="shared" si="431"/>
        <v>#DIV/0!</v>
      </c>
      <c r="EJ88" s="145" t="e">
        <f t="shared" si="431"/>
        <v>#DIV/0!</v>
      </c>
      <c r="EK88" s="145" t="e">
        <f t="shared" si="431"/>
        <v>#DIV/0!</v>
      </c>
      <c r="EL88" s="145" t="e">
        <f t="shared" si="431"/>
        <v>#DIV/0!</v>
      </c>
      <c r="EM88" s="145" t="e">
        <f t="shared" si="431"/>
        <v>#DIV/0!</v>
      </c>
      <c r="EN88" s="145" t="e">
        <f t="shared" si="431"/>
        <v>#DIV/0!</v>
      </c>
      <c r="EO88" s="145" t="e">
        <f t="shared" si="431"/>
        <v>#DIV/0!</v>
      </c>
      <c r="EP88" s="145" t="e">
        <f t="shared" si="431"/>
        <v>#DIV/0!</v>
      </c>
      <c r="EQ88" s="145" t="e">
        <f t="shared" si="431"/>
        <v>#DIV/0!</v>
      </c>
      <c r="ER88" s="145" t="e">
        <f t="shared" si="431"/>
        <v>#DIV/0!</v>
      </c>
      <c r="ES88" s="145" t="e">
        <f t="shared" si="431"/>
        <v>#DIV/0!</v>
      </c>
      <c r="ET88" s="145" t="e">
        <f t="shared" si="431"/>
        <v>#DIV/0!</v>
      </c>
      <c r="EU88" s="145" t="e">
        <f t="shared" si="431"/>
        <v>#DIV/0!</v>
      </c>
      <c r="EV88" s="145" t="e">
        <f t="shared" si="431"/>
        <v>#DIV/0!</v>
      </c>
      <c r="EW88" s="145" t="e">
        <f t="shared" si="431"/>
        <v>#DIV/0!</v>
      </c>
      <c r="EX88" s="145" t="e">
        <f t="shared" si="431"/>
        <v>#DIV/0!</v>
      </c>
      <c r="EY88" s="145" t="e">
        <f t="shared" si="431"/>
        <v>#DIV/0!</v>
      </c>
      <c r="EZ88" s="145" t="e">
        <f t="shared" si="431"/>
        <v>#DIV/0!</v>
      </c>
      <c r="FA88" s="145" t="e">
        <f t="shared" si="431"/>
        <v>#DIV/0!</v>
      </c>
      <c r="FB88" s="145" t="e">
        <f t="shared" si="431"/>
        <v>#DIV/0!</v>
      </c>
      <c r="FC88" s="145" t="e">
        <f t="shared" si="431"/>
        <v>#DIV/0!</v>
      </c>
      <c r="FD88" s="145" t="e">
        <f t="shared" si="431"/>
        <v>#DIV/0!</v>
      </c>
      <c r="FE88" s="145" t="e">
        <f t="shared" si="431"/>
        <v>#DIV/0!</v>
      </c>
      <c r="FF88" s="145" t="e">
        <f t="shared" si="431"/>
        <v>#DIV/0!</v>
      </c>
      <c r="FG88" s="145" t="e">
        <f t="shared" si="431"/>
        <v>#DIV/0!</v>
      </c>
      <c r="FH88" s="145" t="e">
        <f t="shared" si="431"/>
        <v>#DIV/0!</v>
      </c>
      <c r="FI88" s="145" t="e">
        <f t="shared" si="431"/>
        <v>#DIV/0!</v>
      </c>
      <c r="FJ88" s="145" t="e">
        <f t="shared" si="431"/>
        <v>#DIV/0!</v>
      </c>
      <c r="FK88" s="145" t="e">
        <f t="shared" si="431"/>
        <v>#DIV/0!</v>
      </c>
      <c r="FL88" s="145" t="e">
        <f t="shared" si="431"/>
        <v>#DIV/0!</v>
      </c>
      <c r="FM88" s="145" t="e">
        <f t="shared" si="431"/>
        <v>#DIV/0!</v>
      </c>
      <c r="FN88" s="145" t="e">
        <f t="shared" si="431"/>
        <v>#DIV/0!</v>
      </c>
      <c r="FO88" s="145" t="e">
        <f t="shared" si="431"/>
        <v>#DIV/0!</v>
      </c>
      <c r="FP88" s="145" t="e">
        <f t="shared" si="431"/>
        <v>#DIV/0!</v>
      </c>
      <c r="FQ88" s="145" t="e">
        <f t="shared" si="431"/>
        <v>#DIV/0!</v>
      </c>
      <c r="FR88" s="145" t="e">
        <f t="shared" si="431"/>
        <v>#DIV/0!</v>
      </c>
      <c r="FS88" s="145" t="e">
        <f t="shared" si="431"/>
        <v>#DIV/0!</v>
      </c>
      <c r="FT88" s="146" t="e">
        <f t="shared" si="431"/>
        <v>#DIV/0!</v>
      </c>
      <c r="FU88" s="146" t="e">
        <f t="shared" si="431"/>
        <v>#DIV/0!</v>
      </c>
      <c r="FV88" s="146" t="e">
        <f t="shared" si="431"/>
        <v>#DIV/0!</v>
      </c>
      <c r="FW88" s="146" t="e">
        <f t="shared" si="431"/>
        <v>#DIV/0!</v>
      </c>
      <c r="FX88" s="146" t="e">
        <f t="shared" si="431"/>
        <v>#DIV/0!</v>
      </c>
      <c r="FY88" s="146" t="e">
        <f t="shared" si="431"/>
        <v>#DIV/0!</v>
      </c>
      <c r="FZ88" s="146" t="e">
        <f t="shared" si="431"/>
        <v>#DIV/0!</v>
      </c>
      <c r="GA88" s="224" t="e">
        <f t="shared" si="431"/>
        <v>#DIV/0!</v>
      </c>
      <c r="GB88" s="146" t="e">
        <f t="shared" si="431"/>
        <v>#DIV/0!</v>
      </c>
      <c r="GC88" s="146" t="e">
        <f t="shared" si="431"/>
        <v>#DIV/0!</v>
      </c>
      <c r="GD88" s="146" t="e">
        <f t="shared" si="431"/>
        <v>#DIV/0!</v>
      </c>
      <c r="GE88" s="146" t="e">
        <f t="shared" si="431"/>
        <v>#DIV/0!</v>
      </c>
      <c r="GF88" s="146" t="e">
        <f t="shared" ref="GF88:IQ88" si="432">GF23/GF$28</f>
        <v>#DIV/0!</v>
      </c>
      <c r="GG88" s="146" t="e">
        <f t="shared" si="432"/>
        <v>#DIV/0!</v>
      </c>
      <c r="GH88" s="146" t="e">
        <f t="shared" si="432"/>
        <v>#DIV/0!</v>
      </c>
      <c r="GI88" s="146" t="e">
        <f t="shared" si="432"/>
        <v>#DIV/0!</v>
      </c>
      <c r="GJ88" s="146" t="e">
        <f t="shared" si="432"/>
        <v>#DIV/0!</v>
      </c>
      <c r="GK88" s="146" t="e">
        <f t="shared" si="432"/>
        <v>#DIV/0!</v>
      </c>
      <c r="GL88" s="146" t="e">
        <f t="shared" si="432"/>
        <v>#DIV/0!</v>
      </c>
      <c r="GM88" s="146" t="e">
        <f t="shared" si="432"/>
        <v>#DIV/0!</v>
      </c>
      <c r="GN88" s="146" t="e">
        <f t="shared" si="432"/>
        <v>#DIV/0!</v>
      </c>
      <c r="GO88" s="146" t="e">
        <f t="shared" si="432"/>
        <v>#DIV/0!</v>
      </c>
      <c r="GP88" s="146" t="e">
        <f t="shared" si="432"/>
        <v>#DIV/0!</v>
      </c>
      <c r="GQ88" s="146" t="e">
        <f t="shared" si="432"/>
        <v>#DIV/0!</v>
      </c>
      <c r="GR88" s="146" t="e">
        <f t="shared" si="432"/>
        <v>#DIV/0!</v>
      </c>
      <c r="GS88" s="146" t="e">
        <f t="shared" si="432"/>
        <v>#DIV/0!</v>
      </c>
      <c r="GT88" s="146" t="e">
        <f t="shared" si="432"/>
        <v>#DIV/0!</v>
      </c>
      <c r="GU88" s="146" t="e">
        <f t="shared" si="432"/>
        <v>#DIV/0!</v>
      </c>
      <c r="GV88" s="146" t="e">
        <f t="shared" si="432"/>
        <v>#DIV/0!</v>
      </c>
      <c r="GW88" s="146" t="e">
        <f t="shared" si="432"/>
        <v>#DIV/0!</v>
      </c>
      <c r="GX88" s="146" t="e">
        <f t="shared" si="432"/>
        <v>#DIV/0!</v>
      </c>
      <c r="GY88" s="146" t="e">
        <f t="shared" si="432"/>
        <v>#DIV/0!</v>
      </c>
      <c r="GZ88" s="146" t="e">
        <f t="shared" si="432"/>
        <v>#DIV/0!</v>
      </c>
      <c r="HA88" s="146" t="e">
        <f t="shared" si="432"/>
        <v>#DIV/0!</v>
      </c>
      <c r="HB88" s="146" t="e">
        <f t="shared" si="432"/>
        <v>#DIV/0!</v>
      </c>
      <c r="HC88" s="146" t="e">
        <f t="shared" si="432"/>
        <v>#DIV/0!</v>
      </c>
      <c r="HD88" s="146" t="e">
        <f t="shared" si="432"/>
        <v>#DIV/0!</v>
      </c>
      <c r="HE88" s="146" t="e">
        <f t="shared" si="432"/>
        <v>#DIV/0!</v>
      </c>
      <c r="HF88" s="146" t="e">
        <f t="shared" si="432"/>
        <v>#DIV/0!</v>
      </c>
      <c r="HG88" s="146" t="e">
        <f t="shared" si="432"/>
        <v>#DIV/0!</v>
      </c>
      <c r="HH88" s="146" t="e">
        <f t="shared" si="432"/>
        <v>#DIV/0!</v>
      </c>
      <c r="HI88" s="146" t="e">
        <f t="shared" si="432"/>
        <v>#DIV/0!</v>
      </c>
      <c r="HJ88" s="146" t="e">
        <f t="shared" si="432"/>
        <v>#DIV/0!</v>
      </c>
      <c r="HK88" s="146" t="e">
        <f t="shared" si="432"/>
        <v>#DIV/0!</v>
      </c>
      <c r="HL88" s="146" t="e">
        <f t="shared" si="432"/>
        <v>#DIV/0!</v>
      </c>
      <c r="HM88" s="146" t="e">
        <f t="shared" si="432"/>
        <v>#DIV/0!</v>
      </c>
      <c r="HN88" s="146" t="e">
        <f t="shared" si="432"/>
        <v>#DIV/0!</v>
      </c>
      <c r="HO88" s="146" t="e">
        <f t="shared" si="432"/>
        <v>#DIV/0!</v>
      </c>
      <c r="HP88" s="146" t="e">
        <f t="shared" si="432"/>
        <v>#DIV/0!</v>
      </c>
      <c r="HQ88" s="146" t="e">
        <f t="shared" si="432"/>
        <v>#DIV/0!</v>
      </c>
      <c r="HR88" s="146" t="e">
        <f t="shared" si="432"/>
        <v>#DIV/0!</v>
      </c>
      <c r="HS88" s="146" t="e">
        <f t="shared" si="432"/>
        <v>#DIV/0!</v>
      </c>
      <c r="HT88" s="146" t="e">
        <f t="shared" si="432"/>
        <v>#DIV/0!</v>
      </c>
      <c r="HU88" s="146" t="e">
        <f t="shared" si="432"/>
        <v>#DIV/0!</v>
      </c>
      <c r="HV88" s="146" t="e">
        <f t="shared" si="432"/>
        <v>#DIV/0!</v>
      </c>
      <c r="HW88" s="146" t="e">
        <f t="shared" si="432"/>
        <v>#DIV/0!</v>
      </c>
      <c r="HX88" s="146" t="e">
        <f t="shared" si="432"/>
        <v>#DIV/0!</v>
      </c>
      <c r="HY88" s="146" t="e">
        <f t="shared" si="432"/>
        <v>#DIV/0!</v>
      </c>
      <c r="HZ88" s="146" t="e">
        <f t="shared" si="432"/>
        <v>#DIV/0!</v>
      </c>
      <c r="IA88" s="146" t="e">
        <f t="shared" si="432"/>
        <v>#DIV/0!</v>
      </c>
      <c r="IB88" s="146" t="e">
        <f t="shared" si="432"/>
        <v>#DIV/0!</v>
      </c>
      <c r="IC88" s="146" t="e">
        <f t="shared" si="432"/>
        <v>#DIV/0!</v>
      </c>
      <c r="ID88" s="146" t="e">
        <f t="shared" si="432"/>
        <v>#DIV/0!</v>
      </c>
      <c r="IE88" s="146" t="e">
        <f t="shared" si="432"/>
        <v>#DIV/0!</v>
      </c>
      <c r="IF88" s="146" t="e">
        <f t="shared" si="432"/>
        <v>#DIV/0!</v>
      </c>
      <c r="IG88" s="146" t="e">
        <f t="shared" si="432"/>
        <v>#DIV/0!</v>
      </c>
      <c r="IH88" s="146" t="e">
        <f t="shared" si="432"/>
        <v>#DIV/0!</v>
      </c>
      <c r="II88" s="146" t="e">
        <f t="shared" si="432"/>
        <v>#DIV/0!</v>
      </c>
      <c r="IJ88" s="146" t="e">
        <f t="shared" si="432"/>
        <v>#DIV/0!</v>
      </c>
      <c r="IK88" s="146" t="e">
        <f t="shared" si="432"/>
        <v>#DIV/0!</v>
      </c>
      <c r="IL88" s="146" t="e">
        <f t="shared" si="432"/>
        <v>#DIV/0!</v>
      </c>
      <c r="IM88" s="203" t="e">
        <f t="shared" si="432"/>
        <v>#DIV/0!</v>
      </c>
      <c r="IN88" s="146" t="e">
        <f t="shared" si="432"/>
        <v>#DIV/0!</v>
      </c>
      <c r="IO88" s="146" t="e">
        <f t="shared" si="432"/>
        <v>#DIV/0!</v>
      </c>
      <c r="IP88" s="146" t="e">
        <f t="shared" si="432"/>
        <v>#DIV/0!</v>
      </c>
      <c r="IQ88" s="146" t="e">
        <f t="shared" si="432"/>
        <v>#DIV/0!</v>
      </c>
      <c r="IR88" s="146" t="e">
        <f t="shared" ref="IR88:LC88" si="433">IR23/IR$28</f>
        <v>#DIV/0!</v>
      </c>
      <c r="IS88" s="146" t="e">
        <f t="shared" si="433"/>
        <v>#DIV/0!</v>
      </c>
      <c r="IT88" s="146" t="e">
        <f t="shared" si="433"/>
        <v>#DIV/0!</v>
      </c>
      <c r="IU88" s="146" t="e">
        <f t="shared" si="433"/>
        <v>#DIV/0!</v>
      </c>
      <c r="IV88" s="146" t="e">
        <f t="shared" si="433"/>
        <v>#DIV/0!</v>
      </c>
      <c r="IW88" s="146" t="e">
        <f t="shared" si="433"/>
        <v>#DIV/0!</v>
      </c>
      <c r="IX88" s="146" t="e">
        <f t="shared" si="433"/>
        <v>#DIV/0!</v>
      </c>
      <c r="IY88" s="146" t="e">
        <f t="shared" si="433"/>
        <v>#DIV/0!</v>
      </c>
      <c r="IZ88" s="146" t="e">
        <f t="shared" si="433"/>
        <v>#DIV/0!</v>
      </c>
      <c r="JA88" s="146" t="e">
        <f t="shared" si="433"/>
        <v>#DIV/0!</v>
      </c>
      <c r="JB88" s="146" t="e">
        <f t="shared" si="433"/>
        <v>#DIV/0!</v>
      </c>
      <c r="JC88" s="146" t="e">
        <f t="shared" si="433"/>
        <v>#DIV/0!</v>
      </c>
      <c r="JD88" s="146" t="e">
        <f t="shared" si="433"/>
        <v>#DIV/0!</v>
      </c>
      <c r="JE88" s="146" t="e">
        <f t="shared" si="433"/>
        <v>#DIV/0!</v>
      </c>
      <c r="JF88" s="146" t="e">
        <f t="shared" si="433"/>
        <v>#DIV/0!</v>
      </c>
      <c r="JG88" s="146" t="e">
        <f t="shared" si="433"/>
        <v>#DIV/0!</v>
      </c>
      <c r="JH88" s="146" t="e">
        <f t="shared" si="433"/>
        <v>#DIV/0!</v>
      </c>
      <c r="JI88" s="146" t="e">
        <f t="shared" si="433"/>
        <v>#DIV/0!</v>
      </c>
      <c r="JJ88" s="146" t="e">
        <f t="shared" si="433"/>
        <v>#DIV/0!</v>
      </c>
      <c r="JK88" s="146" t="e">
        <f t="shared" si="433"/>
        <v>#DIV/0!</v>
      </c>
      <c r="JL88" s="146" t="e">
        <f t="shared" si="433"/>
        <v>#DIV/0!</v>
      </c>
      <c r="JM88" s="146" t="e">
        <f t="shared" si="433"/>
        <v>#DIV/0!</v>
      </c>
      <c r="JN88" s="146" t="e">
        <f t="shared" si="433"/>
        <v>#DIV/0!</v>
      </c>
      <c r="JO88" s="146" t="e">
        <f t="shared" si="433"/>
        <v>#DIV/0!</v>
      </c>
      <c r="JP88" s="229" t="e">
        <f t="shared" si="433"/>
        <v>#DIV/0!</v>
      </c>
      <c r="JQ88" s="146" t="e">
        <f t="shared" si="433"/>
        <v>#DIV/0!</v>
      </c>
      <c r="JR88" s="146" t="e">
        <f t="shared" si="433"/>
        <v>#DIV/0!</v>
      </c>
      <c r="JS88" s="146" t="e">
        <f t="shared" si="433"/>
        <v>#DIV/0!</v>
      </c>
      <c r="JT88" s="146" t="e">
        <f t="shared" si="433"/>
        <v>#DIV/0!</v>
      </c>
      <c r="JU88" s="146" t="e">
        <f t="shared" si="433"/>
        <v>#DIV/0!</v>
      </c>
      <c r="JV88" s="146" t="e">
        <f t="shared" si="433"/>
        <v>#DIV/0!</v>
      </c>
      <c r="JW88" s="146" t="e">
        <f t="shared" si="433"/>
        <v>#DIV/0!</v>
      </c>
      <c r="JX88" s="146" t="e">
        <f t="shared" si="433"/>
        <v>#DIV/0!</v>
      </c>
      <c r="JY88" s="146" t="e">
        <f t="shared" si="433"/>
        <v>#DIV/0!</v>
      </c>
      <c r="JZ88" s="146" t="e">
        <f t="shared" si="433"/>
        <v>#DIV/0!</v>
      </c>
      <c r="KA88" s="146" t="e">
        <f t="shared" si="433"/>
        <v>#DIV/0!</v>
      </c>
      <c r="KB88" s="146" t="e">
        <f t="shared" si="433"/>
        <v>#DIV/0!</v>
      </c>
      <c r="KC88" s="146" t="e">
        <f t="shared" si="433"/>
        <v>#DIV/0!</v>
      </c>
      <c r="KD88" s="146" t="e">
        <f t="shared" si="433"/>
        <v>#DIV/0!</v>
      </c>
      <c r="KE88" s="146" t="e">
        <f t="shared" si="433"/>
        <v>#DIV/0!</v>
      </c>
      <c r="KF88" s="146" t="e">
        <f t="shared" si="433"/>
        <v>#DIV/0!</v>
      </c>
      <c r="KG88" s="146" t="e">
        <f t="shared" si="433"/>
        <v>#DIV/0!</v>
      </c>
      <c r="KH88" s="146" t="e">
        <f t="shared" si="433"/>
        <v>#DIV/0!</v>
      </c>
      <c r="KI88" s="146" t="e">
        <f t="shared" si="433"/>
        <v>#DIV/0!</v>
      </c>
      <c r="KJ88" s="146" t="e">
        <f t="shared" si="433"/>
        <v>#DIV/0!</v>
      </c>
      <c r="KK88" s="146" t="e">
        <f t="shared" si="433"/>
        <v>#DIV/0!</v>
      </c>
      <c r="KL88" s="146" t="e">
        <f t="shared" si="433"/>
        <v>#DIV/0!</v>
      </c>
      <c r="KM88" s="146" t="e">
        <f t="shared" si="433"/>
        <v>#DIV/0!</v>
      </c>
      <c r="KN88" s="146" t="e">
        <f t="shared" si="433"/>
        <v>#DIV/0!</v>
      </c>
      <c r="KO88" s="146" t="e">
        <f t="shared" si="433"/>
        <v>#DIV/0!</v>
      </c>
      <c r="KP88" s="146" t="e">
        <f t="shared" si="433"/>
        <v>#DIV/0!</v>
      </c>
      <c r="KQ88" s="146" t="e">
        <f t="shared" si="433"/>
        <v>#DIV/0!</v>
      </c>
      <c r="KR88" s="146" t="e">
        <f t="shared" si="433"/>
        <v>#DIV/0!</v>
      </c>
      <c r="KS88" s="146" t="e">
        <f t="shared" si="433"/>
        <v>#DIV/0!</v>
      </c>
      <c r="KT88" s="146" t="e">
        <f t="shared" si="433"/>
        <v>#DIV/0!</v>
      </c>
      <c r="KU88" s="146" t="e">
        <f t="shared" si="433"/>
        <v>#DIV/0!</v>
      </c>
      <c r="KV88" s="146" t="e">
        <f t="shared" si="433"/>
        <v>#DIV/0!</v>
      </c>
      <c r="KW88" s="146" t="e">
        <f t="shared" si="433"/>
        <v>#DIV/0!</v>
      </c>
      <c r="KX88" s="146" t="e">
        <f t="shared" si="433"/>
        <v>#DIV/0!</v>
      </c>
      <c r="KY88" s="146" t="e">
        <f t="shared" si="433"/>
        <v>#DIV/0!</v>
      </c>
      <c r="KZ88" s="146" t="e">
        <f t="shared" si="433"/>
        <v>#DIV/0!</v>
      </c>
      <c r="LA88" s="146" t="e">
        <f t="shared" si="433"/>
        <v>#DIV/0!</v>
      </c>
      <c r="LB88" s="146" t="e">
        <f t="shared" si="433"/>
        <v>#DIV/0!</v>
      </c>
      <c r="LC88" s="146" t="e">
        <f t="shared" si="433"/>
        <v>#DIV/0!</v>
      </c>
      <c r="LD88" s="146" t="e">
        <f t="shared" ref="LD88:NO88" si="434">LD23/LD$28</f>
        <v>#DIV/0!</v>
      </c>
      <c r="LE88" s="146" t="e">
        <f t="shared" si="434"/>
        <v>#DIV/0!</v>
      </c>
      <c r="LF88" s="146" t="e">
        <f t="shared" si="434"/>
        <v>#DIV/0!</v>
      </c>
      <c r="LG88" s="146" t="e">
        <f t="shared" si="434"/>
        <v>#DIV/0!</v>
      </c>
      <c r="LH88" s="146" t="e">
        <f t="shared" si="434"/>
        <v>#DIV/0!</v>
      </c>
      <c r="LI88" s="146" t="e">
        <f t="shared" si="434"/>
        <v>#DIV/0!</v>
      </c>
      <c r="LJ88" s="146" t="e">
        <f t="shared" si="434"/>
        <v>#DIV/0!</v>
      </c>
      <c r="LK88" s="146" t="e">
        <f t="shared" si="434"/>
        <v>#DIV/0!</v>
      </c>
      <c r="LL88" s="146" t="e">
        <f t="shared" si="434"/>
        <v>#DIV/0!</v>
      </c>
      <c r="LM88" s="146" t="e">
        <f t="shared" si="434"/>
        <v>#DIV/0!</v>
      </c>
      <c r="LN88" s="146" t="e">
        <f t="shared" si="434"/>
        <v>#DIV/0!</v>
      </c>
      <c r="LO88" s="146" t="e">
        <f t="shared" si="434"/>
        <v>#DIV/0!</v>
      </c>
      <c r="LP88" s="146" t="e">
        <f t="shared" si="434"/>
        <v>#DIV/0!</v>
      </c>
      <c r="LQ88" s="146" t="e">
        <f t="shared" si="434"/>
        <v>#DIV/0!</v>
      </c>
      <c r="LR88" s="146" t="e">
        <f t="shared" si="434"/>
        <v>#DIV/0!</v>
      </c>
      <c r="LS88" s="146" t="e">
        <f t="shared" si="434"/>
        <v>#DIV/0!</v>
      </c>
      <c r="LT88" s="146" t="e">
        <f t="shared" si="434"/>
        <v>#DIV/0!</v>
      </c>
      <c r="LU88" s="146" t="e">
        <f t="shared" si="434"/>
        <v>#DIV/0!</v>
      </c>
      <c r="LV88" s="146" t="e">
        <f t="shared" si="434"/>
        <v>#DIV/0!</v>
      </c>
      <c r="LW88" s="146" t="e">
        <f t="shared" si="434"/>
        <v>#DIV/0!</v>
      </c>
      <c r="LX88" s="146" t="e">
        <f t="shared" si="434"/>
        <v>#DIV/0!</v>
      </c>
      <c r="LY88" s="146" t="e">
        <f t="shared" si="434"/>
        <v>#DIV/0!</v>
      </c>
      <c r="LZ88" s="146" t="e">
        <f t="shared" si="434"/>
        <v>#DIV/0!</v>
      </c>
      <c r="MA88" s="146" t="e">
        <f t="shared" si="434"/>
        <v>#DIV/0!</v>
      </c>
      <c r="MB88" s="146" t="e">
        <f t="shared" si="434"/>
        <v>#DIV/0!</v>
      </c>
      <c r="MC88" s="146" t="e">
        <f t="shared" si="434"/>
        <v>#DIV/0!</v>
      </c>
      <c r="MD88" s="146" t="e">
        <f t="shared" si="434"/>
        <v>#DIV/0!</v>
      </c>
      <c r="ME88" s="146" t="e">
        <f t="shared" si="434"/>
        <v>#DIV/0!</v>
      </c>
      <c r="MF88" s="146" t="e">
        <f t="shared" si="434"/>
        <v>#DIV/0!</v>
      </c>
      <c r="MG88" s="146" t="e">
        <f t="shared" si="434"/>
        <v>#DIV/0!</v>
      </c>
      <c r="MH88" s="146" t="e">
        <f t="shared" si="434"/>
        <v>#DIV/0!</v>
      </c>
      <c r="MI88" s="146" t="e">
        <f t="shared" si="434"/>
        <v>#DIV/0!</v>
      </c>
      <c r="MJ88" s="146" t="e">
        <f t="shared" si="434"/>
        <v>#DIV/0!</v>
      </c>
      <c r="MK88" s="146" t="e">
        <f t="shared" si="434"/>
        <v>#DIV/0!</v>
      </c>
      <c r="ML88" s="146" t="e">
        <f t="shared" si="434"/>
        <v>#DIV/0!</v>
      </c>
      <c r="MM88" s="146" t="e">
        <f t="shared" si="434"/>
        <v>#DIV/0!</v>
      </c>
      <c r="MN88" s="146" t="e">
        <f t="shared" si="434"/>
        <v>#DIV/0!</v>
      </c>
      <c r="MO88" s="146" t="e">
        <f t="shared" si="434"/>
        <v>#DIV/0!</v>
      </c>
      <c r="MP88" s="146" t="e">
        <f t="shared" si="434"/>
        <v>#DIV/0!</v>
      </c>
      <c r="MQ88" s="146" t="e">
        <f t="shared" si="434"/>
        <v>#DIV/0!</v>
      </c>
      <c r="MR88" s="146" t="e">
        <f t="shared" si="434"/>
        <v>#DIV/0!</v>
      </c>
      <c r="MS88" s="146" t="e">
        <f t="shared" si="434"/>
        <v>#DIV/0!</v>
      </c>
      <c r="MT88" s="146" t="e">
        <f t="shared" si="434"/>
        <v>#DIV/0!</v>
      </c>
      <c r="MU88" s="146" t="e">
        <f t="shared" si="434"/>
        <v>#DIV/0!</v>
      </c>
      <c r="MV88" s="146" t="e">
        <f t="shared" si="434"/>
        <v>#DIV/0!</v>
      </c>
      <c r="MW88" s="146" t="e">
        <f t="shared" si="434"/>
        <v>#DIV/0!</v>
      </c>
      <c r="MX88" s="146" t="e">
        <f t="shared" si="434"/>
        <v>#DIV/0!</v>
      </c>
      <c r="MY88" s="146" t="e">
        <f t="shared" si="434"/>
        <v>#DIV/0!</v>
      </c>
      <c r="MZ88" s="146" t="e">
        <f t="shared" si="434"/>
        <v>#DIV/0!</v>
      </c>
      <c r="NA88" s="146" t="e">
        <f t="shared" si="434"/>
        <v>#DIV/0!</v>
      </c>
      <c r="NB88" s="146" t="e">
        <f t="shared" si="434"/>
        <v>#DIV/0!</v>
      </c>
      <c r="NC88" s="146" t="e">
        <f t="shared" si="434"/>
        <v>#DIV/0!</v>
      </c>
      <c r="ND88" s="146" t="e">
        <f t="shared" si="434"/>
        <v>#DIV/0!</v>
      </c>
      <c r="NE88" s="146">
        <f t="shared" si="434"/>
        <v>0</v>
      </c>
      <c r="NF88" s="146">
        <f t="shared" si="434"/>
        <v>0</v>
      </c>
      <c r="NG88" s="146">
        <f t="shared" si="434"/>
        <v>0</v>
      </c>
      <c r="NH88" s="146">
        <f t="shared" si="434"/>
        <v>0</v>
      </c>
      <c r="NI88" s="146">
        <f t="shared" si="434"/>
        <v>0</v>
      </c>
      <c r="NJ88" s="146">
        <f t="shared" si="434"/>
        <v>0</v>
      </c>
      <c r="NK88" s="146">
        <f t="shared" si="434"/>
        <v>0</v>
      </c>
      <c r="NL88" s="146">
        <f t="shared" si="434"/>
        <v>0</v>
      </c>
      <c r="NM88" s="146">
        <f t="shared" si="434"/>
        <v>0</v>
      </c>
      <c r="NN88" s="146">
        <f t="shared" si="434"/>
        <v>0</v>
      </c>
      <c r="NO88" s="146">
        <f t="shared" si="434"/>
        <v>0</v>
      </c>
      <c r="NP88" s="146">
        <f t="shared" ref="NP88:OL88" si="435">NP23/NP$28</f>
        <v>0</v>
      </c>
      <c r="NQ88" s="146">
        <f t="shared" si="435"/>
        <v>0</v>
      </c>
      <c r="NR88" s="229">
        <f t="shared" si="435"/>
        <v>0</v>
      </c>
      <c r="NS88" s="146">
        <f t="shared" si="435"/>
        <v>0</v>
      </c>
      <c r="NT88" s="146">
        <f t="shared" si="435"/>
        <v>0</v>
      </c>
      <c r="NU88" s="146">
        <f t="shared" si="435"/>
        <v>0</v>
      </c>
      <c r="NV88" s="146">
        <f t="shared" si="435"/>
        <v>0</v>
      </c>
      <c r="NW88" s="146">
        <f t="shared" si="435"/>
        <v>0</v>
      </c>
      <c r="NX88" s="146">
        <f t="shared" si="435"/>
        <v>0</v>
      </c>
      <c r="NY88" s="146" t="e">
        <f t="shared" si="435"/>
        <v>#DIV/0!</v>
      </c>
      <c r="NZ88" s="146" t="e">
        <f t="shared" si="435"/>
        <v>#DIV/0!</v>
      </c>
      <c r="OA88" s="146">
        <f t="shared" si="435"/>
        <v>0</v>
      </c>
      <c r="OB88" s="146">
        <f t="shared" si="435"/>
        <v>0</v>
      </c>
      <c r="OC88" s="146">
        <f t="shared" si="435"/>
        <v>0</v>
      </c>
      <c r="OD88" s="146">
        <f t="shared" si="435"/>
        <v>0</v>
      </c>
      <c r="OE88" s="146">
        <f t="shared" si="435"/>
        <v>0</v>
      </c>
      <c r="OF88" s="146" t="e">
        <f t="shared" si="435"/>
        <v>#DIV/0!</v>
      </c>
      <c r="OG88" s="146" t="e">
        <f t="shared" si="435"/>
        <v>#DIV/0!</v>
      </c>
      <c r="OH88" s="146" t="e">
        <f t="shared" si="435"/>
        <v>#DIV/0!</v>
      </c>
      <c r="OI88" s="146" t="e">
        <f t="shared" si="435"/>
        <v>#DIV/0!</v>
      </c>
      <c r="OJ88" s="146" t="e">
        <f t="shared" si="435"/>
        <v>#DIV/0!</v>
      </c>
      <c r="OK88" s="146" t="e">
        <f t="shared" si="435"/>
        <v>#DIV/0!</v>
      </c>
      <c r="OL88" s="146" t="e">
        <f t="shared" si="435"/>
        <v>#DIV/0!</v>
      </c>
      <c r="OM88" s="146"/>
      <c r="ON88" s="146" t="e">
        <f t="shared" si="284"/>
        <v>#DIV/0!</v>
      </c>
      <c r="OO88" s="146" t="e">
        <f t="shared" si="284"/>
        <v>#DIV/0!</v>
      </c>
    </row>
    <row r="89" spans="1:416" ht="16" customHeight="1" thickBot="1" x14ac:dyDescent="0.25">
      <c r="A89" s="312"/>
      <c r="B89" s="58" t="s">
        <v>57</v>
      </c>
      <c r="C89" s="44">
        <f t="shared" ref="C89:AH89" si="436">C24/C$28</f>
        <v>0</v>
      </c>
      <c r="D89" s="44">
        <f t="shared" si="436"/>
        <v>5.3042992741485204E-2</v>
      </c>
      <c r="E89" s="44">
        <f t="shared" si="436"/>
        <v>4.4895244429664118E-2</v>
      </c>
      <c r="F89" s="44">
        <f t="shared" si="436"/>
        <v>0.13271309344643589</v>
      </c>
      <c r="G89" s="44">
        <f t="shared" si="436"/>
        <v>6.97173279249588E-2</v>
      </c>
      <c r="H89" s="44">
        <f t="shared" si="436"/>
        <v>0.1172870984191739</v>
      </c>
      <c r="I89" s="44">
        <f t="shared" si="436"/>
        <v>9.5163806552262087E-2</v>
      </c>
      <c r="J89" s="44">
        <f t="shared" si="436"/>
        <v>0.1045997049751911</v>
      </c>
      <c r="K89" s="44">
        <f t="shared" si="436"/>
        <v>0.14592084899403052</v>
      </c>
      <c r="L89" s="44">
        <f t="shared" si="436"/>
        <v>1.8724529133164445E-2</v>
      </c>
      <c r="M89" s="44">
        <f t="shared" si="436"/>
        <v>0.10128913443830571</v>
      </c>
      <c r="N89" s="44">
        <f t="shared" si="436"/>
        <v>0.15715138253431471</v>
      </c>
      <c r="O89" s="44">
        <f t="shared" si="436"/>
        <v>3.1201248049921998E-3</v>
      </c>
      <c r="P89" s="44">
        <f t="shared" si="436"/>
        <v>0.11921793037672866</v>
      </c>
      <c r="Q89" s="44">
        <f t="shared" si="436"/>
        <v>0.13033648091501529</v>
      </c>
      <c r="R89" s="44">
        <f t="shared" si="436"/>
        <v>7.1816770186335407E-2</v>
      </c>
      <c r="S89" s="44">
        <f t="shared" si="436"/>
        <v>0.10118406889128095</v>
      </c>
      <c r="T89" s="44">
        <f t="shared" si="436"/>
        <v>1.5260821309655937E-2</v>
      </c>
      <c r="U89" s="44">
        <f t="shared" si="436"/>
        <v>9.8937339684866246E-2</v>
      </c>
      <c r="V89" s="44">
        <f t="shared" si="436"/>
        <v>3.6222832875343496E-2</v>
      </c>
      <c r="W89" s="44" t="e">
        <f t="shared" si="436"/>
        <v>#DIV/0!</v>
      </c>
      <c r="X89" s="44" t="e">
        <f t="shared" si="436"/>
        <v>#DIV/0!</v>
      </c>
      <c r="Y89" s="44" t="e">
        <f t="shared" si="436"/>
        <v>#DIV/0!</v>
      </c>
      <c r="Z89" s="44" t="e">
        <f t="shared" si="436"/>
        <v>#DIV/0!</v>
      </c>
      <c r="AA89" s="44" t="e">
        <f t="shared" si="436"/>
        <v>#DIV/0!</v>
      </c>
      <c r="AB89" s="44" t="e">
        <f t="shared" si="436"/>
        <v>#DIV/0!</v>
      </c>
      <c r="AC89" s="44" t="e">
        <f t="shared" si="436"/>
        <v>#DIV/0!</v>
      </c>
      <c r="AD89" s="44" t="e">
        <f t="shared" si="436"/>
        <v>#DIV/0!</v>
      </c>
      <c r="AE89" s="44" t="e">
        <f t="shared" si="436"/>
        <v>#DIV/0!</v>
      </c>
      <c r="AF89" s="44" t="e">
        <f t="shared" si="436"/>
        <v>#DIV/0!</v>
      </c>
      <c r="AG89" s="44" t="e">
        <f t="shared" si="436"/>
        <v>#DIV/0!</v>
      </c>
      <c r="AH89" s="44" t="e">
        <f t="shared" si="436"/>
        <v>#DIV/0!</v>
      </c>
      <c r="AI89" s="44" t="e">
        <f t="shared" ref="AI89:BN89" si="437">AI24/AI$28</f>
        <v>#DIV/0!</v>
      </c>
      <c r="AJ89" s="44" t="e">
        <f t="shared" si="437"/>
        <v>#DIV/0!</v>
      </c>
      <c r="AK89" s="44" t="e">
        <f t="shared" si="437"/>
        <v>#DIV/0!</v>
      </c>
      <c r="AL89" s="44" t="e">
        <f t="shared" si="437"/>
        <v>#DIV/0!</v>
      </c>
      <c r="AM89" s="44" t="e">
        <f t="shared" si="437"/>
        <v>#DIV/0!</v>
      </c>
      <c r="AN89" s="44" t="e">
        <f t="shared" si="437"/>
        <v>#DIV/0!</v>
      </c>
      <c r="AO89" s="44" t="e">
        <f t="shared" si="437"/>
        <v>#DIV/0!</v>
      </c>
      <c r="AP89" s="44" t="e">
        <f t="shared" si="437"/>
        <v>#DIV/0!</v>
      </c>
      <c r="AQ89" s="44" t="e">
        <f t="shared" si="437"/>
        <v>#DIV/0!</v>
      </c>
      <c r="AR89" s="44" t="e">
        <f t="shared" si="437"/>
        <v>#DIV/0!</v>
      </c>
      <c r="AS89" s="44" t="e">
        <f t="shared" si="437"/>
        <v>#DIV/0!</v>
      </c>
      <c r="AT89" s="44" t="e">
        <f t="shared" si="437"/>
        <v>#DIV/0!</v>
      </c>
      <c r="AU89" s="44" t="e">
        <f t="shared" si="437"/>
        <v>#DIV/0!</v>
      </c>
      <c r="AV89" s="44" t="e">
        <f t="shared" si="437"/>
        <v>#DIV/0!</v>
      </c>
      <c r="AW89" s="44" t="e">
        <f t="shared" si="437"/>
        <v>#DIV/0!</v>
      </c>
      <c r="AX89" s="44" t="e">
        <f t="shared" si="437"/>
        <v>#DIV/0!</v>
      </c>
      <c r="AY89" s="44" t="e">
        <f t="shared" si="437"/>
        <v>#DIV/0!</v>
      </c>
      <c r="AZ89" s="44" t="e">
        <f t="shared" si="437"/>
        <v>#DIV/0!</v>
      </c>
      <c r="BA89" s="44" t="e">
        <f t="shared" si="437"/>
        <v>#DIV/0!</v>
      </c>
      <c r="BB89" s="44" t="e">
        <f t="shared" si="437"/>
        <v>#DIV/0!</v>
      </c>
      <c r="BC89" s="44" t="e">
        <f t="shared" si="437"/>
        <v>#DIV/0!</v>
      </c>
      <c r="BD89" s="44" t="e">
        <f t="shared" si="437"/>
        <v>#DIV/0!</v>
      </c>
      <c r="BE89" s="44" t="e">
        <f t="shared" si="437"/>
        <v>#DIV/0!</v>
      </c>
      <c r="BF89" s="44" t="e">
        <f t="shared" si="437"/>
        <v>#DIV/0!</v>
      </c>
      <c r="BG89" s="44" t="e">
        <f t="shared" si="437"/>
        <v>#DIV/0!</v>
      </c>
      <c r="BH89" s="44" t="e">
        <f t="shared" si="437"/>
        <v>#DIV/0!</v>
      </c>
      <c r="BI89" s="44" t="e">
        <f t="shared" si="437"/>
        <v>#DIV/0!</v>
      </c>
      <c r="BJ89" s="44" t="e">
        <f t="shared" si="437"/>
        <v>#DIV/0!</v>
      </c>
      <c r="BK89" s="44" t="e">
        <f t="shared" si="437"/>
        <v>#DIV/0!</v>
      </c>
      <c r="BL89" s="44" t="e">
        <f t="shared" si="437"/>
        <v>#DIV/0!</v>
      </c>
      <c r="BM89" s="44" t="e">
        <f t="shared" si="437"/>
        <v>#DIV/0!</v>
      </c>
      <c r="BN89" s="44" t="e">
        <f t="shared" si="437"/>
        <v>#DIV/0!</v>
      </c>
      <c r="BO89" s="44" t="e">
        <f t="shared" ref="BO89:CT89" si="438">BO24/BO$28</f>
        <v>#DIV/0!</v>
      </c>
      <c r="BP89" s="44" t="e">
        <f t="shared" si="438"/>
        <v>#DIV/0!</v>
      </c>
      <c r="BQ89" s="44" t="e">
        <f t="shared" si="438"/>
        <v>#DIV/0!</v>
      </c>
      <c r="BR89" s="44" t="e">
        <f t="shared" si="438"/>
        <v>#DIV/0!</v>
      </c>
      <c r="BS89" s="44" t="e">
        <f t="shared" si="438"/>
        <v>#DIV/0!</v>
      </c>
      <c r="BT89" s="44" t="e">
        <f t="shared" si="438"/>
        <v>#DIV/0!</v>
      </c>
      <c r="BU89" s="44" t="e">
        <f t="shared" si="438"/>
        <v>#DIV/0!</v>
      </c>
      <c r="BV89" s="44" t="e">
        <f t="shared" si="438"/>
        <v>#DIV/0!</v>
      </c>
      <c r="BW89" s="44" t="e">
        <f t="shared" si="438"/>
        <v>#DIV/0!</v>
      </c>
      <c r="BX89" s="44" t="e">
        <f t="shared" si="438"/>
        <v>#DIV/0!</v>
      </c>
      <c r="BY89" s="44" t="e">
        <f t="shared" si="438"/>
        <v>#DIV/0!</v>
      </c>
      <c r="BZ89" s="44" t="e">
        <f t="shared" si="438"/>
        <v>#DIV/0!</v>
      </c>
      <c r="CA89" s="44" t="e">
        <f t="shared" si="438"/>
        <v>#DIV/0!</v>
      </c>
      <c r="CB89" s="44" t="e">
        <f t="shared" si="438"/>
        <v>#DIV/0!</v>
      </c>
      <c r="CC89" s="44" t="e">
        <f t="shared" si="438"/>
        <v>#DIV/0!</v>
      </c>
      <c r="CD89" s="44" t="e">
        <f t="shared" si="438"/>
        <v>#DIV/0!</v>
      </c>
      <c r="CE89" s="44" t="e">
        <f t="shared" si="438"/>
        <v>#DIV/0!</v>
      </c>
      <c r="CF89" s="44" t="e">
        <f t="shared" si="438"/>
        <v>#DIV/0!</v>
      </c>
      <c r="CG89" s="44" t="e">
        <f t="shared" si="438"/>
        <v>#DIV/0!</v>
      </c>
      <c r="CH89" s="44" t="e">
        <f t="shared" si="438"/>
        <v>#DIV/0!</v>
      </c>
      <c r="CI89" s="44" t="e">
        <f t="shared" si="438"/>
        <v>#DIV/0!</v>
      </c>
      <c r="CJ89" s="44" t="e">
        <f t="shared" si="438"/>
        <v>#DIV/0!</v>
      </c>
      <c r="CK89" s="44" t="e">
        <f t="shared" si="438"/>
        <v>#DIV/0!</v>
      </c>
      <c r="CL89" s="44" t="e">
        <f t="shared" si="438"/>
        <v>#DIV/0!</v>
      </c>
      <c r="CM89" s="44" t="e">
        <f t="shared" si="438"/>
        <v>#DIV/0!</v>
      </c>
      <c r="CN89" s="44" t="e">
        <f t="shared" si="438"/>
        <v>#DIV/0!</v>
      </c>
      <c r="CO89" s="44" t="e">
        <f t="shared" si="438"/>
        <v>#DIV/0!</v>
      </c>
      <c r="CP89" s="44" t="e">
        <f t="shared" si="438"/>
        <v>#DIV/0!</v>
      </c>
      <c r="CQ89" s="44" t="e">
        <f t="shared" si="438"/>
        <v>#DIV/0!</v>
      </c>
      <c r="CR89" s="44" t="e">
        <f t="shared" si="438"/>
        <v>#DIV/0!</v>
      </c>
      <c r="CS89" s="44" t="e">
        <f t="shared" si="438"/>
        <v>#DIV/0!</v>
      </c>
      <c r="CT89" s="44" t="e">
        <f t="shared" si="438"/>
        <v>#DIV/0!</v>
      </c>
      <c r="CU89" s="44" t="e">
        <f t="shared" ref="CU89:DS89" si="439">CU24/CU$28</f>
        <v>#DIV/0!</v>
      </c>
      <c r="CV89" s="44" t="e">
        <f t="shared" si="439"/>
        <v>#DIV/0!</v>
      </c>
      <c r="CW89" s="44" t="e">
        <f t="shared" si="439"/>
        <v>#DIV/0!</v>
      </c>
      <c r="CX89" s="44" t="e">
        <f t="shared" si="439"/>
        <v>#DIV/0!</v>
      </c>
      <c r="CY89" s="44" t="e">
        <f t="shared" si="439"/>
        <v>#DIV/0!</v>
      </c>
      <c r="CZ89" s="44" t="e">
        <f t="shared" si="439"/>
        <v>#DIV/0!</v>
      </c>
      <c r="DA89" s="44" t="e">
        <f t="shared" si="439"/>
        <v>#DIV/0!</v>
      </c>
      <c r="DB89" s="44" t="e">
        <f t="shared" si="439"/>
        <v>#DIV/0!</v>
      </c>
      <c r="DC89" s="44" t="e">
        <f t="shared" si="439"/>
        <v>#DIV/0!</v>
      </c>
      <c r="DD89" s="44" t="e">
        <f t="shared" si="439"/>
        <v>#DIV/0!</v>
      </c>
      <c r="DE89" s="44" t="e">
        <f t="shared" si="439"/>
        <v>#DIV/0!</v>
      </c>
      <c r="DF89" s="44" t="e">
        <f t="shared" si="439"/>
        <v>#DIV/0!</v>
      </c>
      <c r="DG89" s="44" t="e">
        <f t="shared" si="439"/>
        <v>#DIV/0!</v>
      </c>
      <c r="DH89" s="44" t="e">
        <f t="shared" si="439"/>
        <v>#DIV/0!</v>
      </c>
      <c r="DI89" s="44" t="e">
        <f t="shared" si="439"/>
        <v>#DIV/0!</v>
      </c>
      <c r="DJ89" s="44" t="e">
        <f t="shared" si="439"/>
        <v>#DIV/0!</v>
      </c>
      <c r="DK89" s="44" t="e">
        <f t="shared" si="439"/>
        <v>#DIV/0!</v>
      </c>
      <c r="DL89" s="44" t="e">
        <f t="shared" si="439"/>
        <v>#DIV/0!</v>
      </c>
      <c r="DM89" s="44" t="e">
        <f t="shared" si="439"/>
        <v>#DIV/0!</v>
      </c>
      <c r="DN89" s="44" t="e">
        <f t="shared" si="439"/>
        <v>#DIV/0!</v>
      </c>
      <c r="DO89" s="44" t="e">
        <f t="shared" si="439"/>
        <v>#DIV/0!</v>
      </c>
      <c r="DP89" s="44" t="e">
        <f t="shared" si="439"/>
        <v>#DIV/0!</v>
      </c>
      <c r="DQ89" s="44" t="e">
        <f t="shared" si="439"/>
        <v>#DIV/0!</v>
      </c>
      <c r="DR89" s="44" t="e">
        <f t="shared" si="439"/>
        <v>#DIV/0!</v>
      </c>
      <c r="DS89" s="45" t="e">
        <f t="shared" si="439"/>
        <v>#DIV/0!</v>
      </c>
      <c r="DT89" s="43" t="e">
        <f t="shared" ref="DT89:GE89" si="440">DT24/DT$28</f>
        <v>#DIV/0!</v>
      </c>
      <c r="DU89" s="44" t="e">
        <f t="shared" si="440"/>
        <v>#DIV/0!</v>
      </c>
      <c r="DV89" s="44" t="e">
        <f t="shared" si="440"/>
        <v>#DIV/0!</v>
      </c>
      <c r="DW89" s="44" t="e">
        <f t="shared" si="440"/>
        <v>#DIV/0!</v>
      </c>
      <c r="DX89" s="44" t="e">
        <f t="shared" si="440"/>
        <v>#DIV/0!</v>
      </c>
      <c r="DY89" s="44" t="e">
        <f t="shared" si="440"/>
        <v>#DIV/0!</v>
      </c>
      <c r="DZ89" s="44" t="e">
        <f t="shared" si="440"/>
        <v>#DIV/0!</v>
      </c>
      <c r="EA89" s="44" t="e">
        <f t="shared" si="440"/>
        <v>#DIV/0!</v>
      </c>
      <c r="EB89" s="44" t="e">
        <f t="shared" si="440"/>
        <v>#DIV/0!</v>
      </c>
      <c r="EC89" s="44" t="e">
        <f t="shared" si="440"/>
        <v>#DIV/0!</v>
      </c>
      <c r="ED89" s="44" t="e">
        <f t="shared" si="440"/>
        <v>#DIV/0!</v>
      </c>
      <c r="EE89" s="44" t="e">
        <f t="shared" si="440"/>
        <v>#DIV/0!</v>
      </c>
      <c r="EF89" s="44" t="e">
        <f t="shared" si="440"/>
        <v>#DIV/0!</v>
      </c>
      <c r="EG89" s="44" t="e">
        <f t="shared" si="440"/>
        <v>#DIV/0!</v>
      </c>
      <c r="EH89" s="44" t="e">
        <f t="shared" si="440"/>
        <v>#DIV/0!</v>
      </c>
      <c r="EI89" s="44" t="e">
        <f t="shared" si="440"/>
        <v>#DIV/0!</v>
      </c>
      <c r="EJ89" s="44" t="e">
        <f t="shared" si="440"/>
        <v>#DIV/0!</v>
      </c>
      <c r="EK89" s="44" t="e">
        <f t="shared" si="440"/>
        <v>#DIV/0!</v>
      </c>
      <c r="EL89" s="44" t="e">
        <f t="shared" si="440"/>
        <v>#DIV/0!</v>
      </c>
      <c r="EM89" s="44" t="e">
        <f t="shared" si="440"/>
        <v>#DIV/0!</v>
      </c>
      <c r="EN89" s="44" t="e">
        <f t="shared" si="440"/>
        <v>#DIV/0!</v>
      </c>
      <c r="EO89" s="44" t="e">
        <f t="shared" si="440"/>
        <v>#DIV/0!</v>
      </c>
      <c r="EP89" s="44" t="e">
        <f t="shared" si="440"/>
        <v>#DIV/0!</v>
      </c>
      <c r="EQ89" s="44" t="e">
        <f t="shared" si="440"/>
        <v>#DIV/0!</v>
      </c>
      <c r="ER89" s="44" t="e">
        <f t="shared" si="440"/>
        <v>#DIV/0!</v>
      </c>
      <c r="ES89" s="44" t="e">
        <f t="shared" si="440"/>
        <v>#DIV/0!</v>
      </c>
      <c r="ET89" s="44" t="e">
        <f t="shared" si="440"/>
        <v>#DIV/0!</v>
      </c>
      <c r="EU89" s="44" t="e">
        <f t="shared" si="440"/>
        <v>#DIV/0!</v>
      </c>
      <c r="EV89" s="44" t="e">
        <f t="shared" si="440"/>
        <v>#DIV/0!</v>
      </c>
      <c r="EW89" s="44" t="e">
        <f t="shared" si="440"/>
        <v>#DIV/0!</v>
      </c>
      <c r="EX89" s="44" t="e">
        <f t="shared" si="440"/>
        <v>#DIV/0!</v>
      </c>
      <c r="EY89" s="44" t="e">
        <f t="shared" si="440"/>
        <v>#DIV/0!</v>
      </c>
      <c r="EZ89" s="44" t="e">
        <f t="shared" si="440"/>
        <v>#DIV/0!</v>
      </c>
      <c r="FA89" s="44" t="e">
        <f t="shared" si="440"/>
        <v>#DIV/0!</v>
      </c>
      <c r="FB89" s="44" t="e">
        <f t="shared" si="440"/>
        <v>#DIV/0!</v>
      </c>
      <c r="FC89" s="44" t="e">
        <f t="shared" si="440"/>
        <v>#DIV/0!</v>
      </c>
      <c r="FD89" s="44" t="e">
        <f t="shared" si="440"/>
        <v>#DIV/0!</v>
      </c>
      <c r="FE89" s="44" t="e">
        <f t="shared" si="440"/>
        <v>#DIV/0!</v>
      </c>
      <c r="FF89" s="44" t="e">
        <f t="shared" si="440"/>
        <v>#DIV/0!</v>
      </c>
      <c r="FG89" s="44" t="e">
        <f t="shared" si="440"/>
        <v>#DIV/0!</v>
      </c>
      <c r="FH89" s="44" t="e">
        <f t="shared" si="440"/>
        <v>#DIV/0!</v>
      </c>
      <c r="FI89" s="44" t="e">
        <f t="shared" si="440"/>
        <v>#DIV/0!</v>
      </c>
      <c r="FJ89" s="44" t="e">
        <f t="shared" si="440"/>
        <v>#DIV/0!</v>
      </c>
      <c r="FK89" s="44" t="e">
        <f t="shared" si="440"/>
        <v>#DIV/0!</v>
      </c>
      <c r="FL89" s="44" t="e">
        <f t="shared" si="440"/>
        <v>#DIV/0!</v>
      </c>
      <c r="FM89" s="44" t="e">
        <f t="shared" si="440"/>
        <v>#DIV/0!</v>
      </c>
      <c r="FN89" s="44" t="e">
        <f t="shared" si="440"/>
        <v>#DIV/0!</v>
      </c>
      <c r="FO89" s="44" t="e">
        <f t="shared" si="440"/>
        <v>#DIV/0!</v>
      </c>
      <c r="FP89" s="44" t="e">
        <f t="shared" si="440"/>
        <v>#DIV/0!</v>
      </c>
      <c r="FQ89" s="44" t="e">
        <f t="shared" si="440"/>
        <v>#DIV/0!</v>
      </c>
      <c r="FR89" s="44" t="e">
        <f t="shared" si="440"/>
        <v>#DIV/0!</v>
      </c>
      <c r="FS89" s="44" t="e">
        <f t="shared" si="440"/>
        <v>#DIV/0!</v>
      </c>
      <c r="FT89" s="45" t="e">
        <f t="shared" si="440"/>
        <v>#DIV/0!</v>
      </c>
      <c r="FU89" s="45" t="e">
        <f t="shared" si="440"/>
        <v>#DIV/0!</v>
      </c>
      <c r="FV89" s="45" t="e">
        <f t="shared" si="440"/>
        <v>#DIV/0!</v>
      </c>
      <c r="FW89" s="45" t="e">
        <f t="shared" si="440"/>
        <v>#DIV/0!</v>
      </c>
      <c r="FX89" s="45" t="e">
        <f t="shared" si="440"/>
        <v>#DIV/0!</v>
      </c>
      <c r="FY89" s="45" t="e">
        <f t="shared" si="440"/>
        <v>#DIV/0!</v>
      </c>
      <c r="FZ89" s="45" t="e">
        <f t="shared" si="440"/>
        <v>#DIV/0!</v>
      </c>
      <c r="GA89" s="225" t="e">
        <f t="shared" si="440"/>
        <v>#DIV/0!</v>
      </c>
      <c r="GB89" s="45" t="e">
        <f t="shared" si="440"/>
        <v>#DIV/0!</v>
      </c>
      <c r="GC89" s="45" t="e">
        <f t="shared" si="440"/>
        <v>#DIV/0!</v>
      </c>
      <c r="GD89" s="45" t="e">
        <f t="shared" si="440"/>
        <v>#DIV/0!</v>
      </c>
      <c r="GE89" s="45" t="e">
        <f t="shared" si="440"/>
        <v>#DIV/0!</v>
      </c>
      <c r="GF89" s="45" t="e">
        <f t="shared" ref="GF89:IQ89" si="441">GF24/GF$28</f>
        <v>#DIV/0!</v>
      </c>
      <c r="GG89" s="45" t="e">
        <f t="shared" si="441"/>
        <v>#DIV/0!</v>
      </c>
      <c r="GH89" s="45" t="e">
        <f t="shared" si="441"/>
        <v>#DIV/0!</v>
      </c>
      <c r="GI89" s="45" t="e">
        <f t="shared" si="441"/>
        <v>#DIV/0!</v>
      </c>
      <c r="GJ89" s="45" t="e">
        <f t="shared" si="441"/>
        <v>#DIV/0!</v>
      </c>
      <c r="GK89" s="45" t="e">
        <f t="shared" si="441"/>
        <v>#DIV/0!</v>
      </c>
      <c r="GL89" s="45" t="e">
        <f t="shared" si="441"/>
        <v>#DIV/0!</v>
      </c>
      <c r="GM89" s="45" t="e">
        <f t="shared" si="441"/>
        <v>#DIV/0!</v>
      </c>
      <c r="GN89" s="45" t="e">
        <f t="shared" si="441"/>
        <v>#DIV/0!</v>
      </c>
      <c r="GO89" s="45" t="e">
        <f t="shared" si="441"/>
        <v>#DIV/0!</v>
      </c>
      <c r="GP89" s="45" t="e">
        <f t="shared" si="441"/>
        <v>#DIV/0!</v>
      </c>
      <c r="GQ89" s="45" t="e">
        <f t="shared" si="441"/>
        <v>#DIV/0!</v>
      </c>
      <c r="GR89" s="45" t="e">
        <f t="shared" si="441"/>
        <v>#DIV/0!</v>
      </c>
      <c r="GS89" s="45" t="e">
        <f t="shared" si="441"/>
        <v>#DIV/0!</v>
      </c>
      <c r="GT89" s="45" t="e">
        <f t="shared" si="441"/>
        <v>#DIV/0!</v>
      </c>
      <c r="GU89" s="45" t="e">
        <f t="shared" si="441"/>
        <v>#DIV/0!</v>
      </c>
      <c r="GV89" s="45" t="e">
        <f t="shared" si="441"/>
        <v>#DIV/0!</v>
      </c>
      <c r="GW89" s="45" t="e">
        <f t="shared" si="441"/>
        <v>#DIV/0!</v>
      </c>
      <c r="GX89" s="45" t="e">
        <f t="shared" si="441"/>
        <v>#DIV/0!</v>
      </c>
      <c r="GY89" s="45" t="e">
        <f t="shared" si="441"/>
        <v>#DIV/0!</v>
      </c>
      <c r="GZ89" s="45" t="e">
        <f t="shared" si="441"/>
        <v>#DIV/0!</v>
      </c>
      <c r="HA89" s="45" t="e">
        <f t="shared" si="441"/>
        <v>#DIV/0!</v>
      </c>
      <c r="HB89" s="45" t="e">
        <f t="shared" si="441"/>
        <v>#DIV/0!</v>
      </c>
      <c r="HC89" s="45" t="e">
        <f t="shared" si="441"/>
        <v>#DIV/0!</v>
      </c>
      <c r="HD89" s="45" t="e">
        <f t="shared" si="441"/>
        <v>#DIV/0!</v>
      </c>
      <c r="HE89" s="45" t="e">
        <f t="shared" si="441"/>
        <v>#DIV/0!</v>
      </c>
      <c r="HF89" s="45" t="e">
        <f t="shared" si="441"/>
        <v>#DIV/0!</v>
      </c>
      <c r="HG89" s="45" t="e">
        <f t="shared" si="441"/>
        <v>#DIV/0!</v>
      </c>
      <c r="HH89" s="45" t="e">
        <f t="shared" si="441"/>
        <v>#DIV/0!</v>
      </c>
      <c r="HI89" s="45" t="e">
        <f t="shared" si="441"/>
        <v>#DIV/0!</v>
      </c>
      <c r="HJ89" s="45" t="e">
        <f t="shared" si="441"/>
        <v>#DIV/0!</v>
      </c>
      <c r="HK89" s="45" t="e">
        <f t="shared" si="441"/>
        <v>#DIV/0!</v>
      </c>
      <c r="HL89" s="45" t="e">
        <f t="shared" si="441"/>
        <v>#DIV/0!</v>
      </c>
      <c r="HM89" s="45" t="e">
        <f t="shared" si="441"/>
        <v>#DIV/0!</v>
      </c>
      <c r="HN89" s="45" t="e">
        <f t="shared" si="441"/>
        <v>#DIV/0!</v>
      </c>
      <c r="HO89" s="45" t="e">
        <f t="shared" si="441"/>
        <v>#DIV/0!</v>
      </c>
      <c r="HP89" s="45" t="e">
        <f t="shared" si="441"/>
        <v>#DIV/0!</v>
      </c>
      <c r="HQ89" s="45" t="e">
        <f t="shared" si="441"/>
        <v>#DIV/0!</v>
      </c>
      <c r="HR89" s="45" t="e">
        <f t="shared" si="441"/>
        <v>#DIV/0!</v>
      </c>
      <c r="HS89" s="45" t="e">
        <f t="shared" si="441"/>
        <v>#DIV/0!</v>
      </c>
      <c r="HT89" s="45" t="e">
        <f t="shared" si="441"/>
        <v>#DIV/0!</v>
      </c>
      <c r="HU89" s="45" t="e">
        <f t="shared" si="441"/>
        <v>#DIV/0!</v>
      </c>
      <c r="HV89" s="45" t="e">
        <f t="shared" si="441"/>
        <v>#DIV/0!</v>
      </c>
      <c r="HW89" s="45" t="e">
        <f t="shared" si="441"/>
        <v>#DIV/0!</v>
      </c>
      <c r="HX89" s="45" t="e">
        <f t="shared" si="441"/>
        <v>#DIV/0!</v>
      </c>
      <c r="HY89" s="45" t="e">
        <f t="shared" si="441"/>
        <v>#DIV/0!</v>
      </c>
      <c r="HZ89" s="45" t="e">
        <f t="shared" si="441"/>
        <v>#DIV/0!</v>
      </c>
      <c r="IA89" s="45" t="e">
        <f t="shared" si="441"/>
        <v>#DIV/0!</v>
      </c>
      <c r="IB89" s="45" t="e">
        <f t="shared" si="441"/>
        <v>#DIV/0!</v>
      </c>
      <c r="IC89" s="45" t="e">
        <f t="shared" si="441"/>
        <v>#DIV/0!</v>
      </c>
      <c r="ID89" s="45" t="e">
        <f t="shared" si="441"/>
        <v>#DIV/0!</v>
      </c>
      <c r="IE89" s="45" t="e">
        <f t="shared" si="441"/>
        <v>#DIV/0!</v>
      </c>
      <c r="IF89" s="45" t="e">
        <f t="shared" si="441"/>
        <v>#DIV/0!</v>
      </c>
      <c r="IG89" s="45" t="e">
        <f t="shared" si="441"/>
        <v>#DIV/0!</v>
      </c>
      <c r="IH89" s="45" t="e">
        <f t="shared" si="441"/>
        <v>#DIV/0!</v>
      </c>
      <c r="II89" s="45" t="e">
        <f t="shared" si="441"/>
        <v>#DIV/0!</v>
      </c>
      <c r="IJ89" s="45" t="e">
        <f t="shared" si="441"/>
        <v>#DIV/0!</v>
      </c>
      <c r="IK89" s="45" t="e">
        <f t="shared" si="441"/>
        <v>#DIV/0!</v>
      </c>
      <c r="IL89" s="45" t="e">
        <f t="shared" si="441"/>
        <v>#DIV/0!</v>
      </c>
      <c r="IM89" s="204" t="e">
        <f t="shared" si="441"/>
        <v>#DIV/0!</v>
      </c>
      <c r="IN89" s="45" t="e">
        <f t="shared" si="441"/>
        <v>#DIV/0!</v>
      </c>
      <c r="IO89" s="45" t="e">
        <f t="shared" si="441"/>
        <v>#DIV/0!</v>
      </c>
      <c r="IP89" s="45" t="e">
        <f t="shared" si="441"/>
        <v>#DIV/0!</v>
      </c>
      <c r="IQ89" s="45" t="e">
        <f t="shared" si="441"/>
        <v>#DIV/0!</v>
      </c>
      <c r="IR89" s="45" t="e">
        <f t="shared" ref="IR89:LC89" si="442">IR24/IR$28</f>
        <v>#DIV/0!</v>
      </c>
      <c r="IS89" s="45" t="e">
        <f t="shared" si="442"/>
        <v>#DIV/0!</v>
      </c>
      <c r="IT89" s="45" t="e">
        <f t="shared" si="442"/>
        <v>#DIV/0!</v>
      </c>
      <c r="IU89" s="45" t="e">
        <f t="shared" si="442"/>
        <v>#DIV/0!</v>
      </c>
      <c r="IV89" s="45" t="e">
        <f t="shared" si="442"/>
        <v>#DIV/0!</v>
      </c>
      <c r="IW89" s="45" t="e">
        <f t="shared" si="442"/>
        <v>#DIV/0!</v>
      </c>
      <c r="IX89" s="45" t="e">
        <f t="shared" si="442"/>
        <v>#DIV/0!</v>
      </c>
      <c r="IY89" s="45" t="e">
        <f t="shared" si="442"/>
        <v>#DIV/0!</v>
      </c>
      <c r="IZ89" s="45" t="e">
        <f t="shared" si="442"/>
        <v>#DIV/0!</v>
      </c>
      <c r="JA89" s="45" t="e">
        <f t="shared" si="442"/>
        <v>#DIV/0!</v>
      </c>
      <c r="JB89" s="45" t="e">
        <f t="shared" si="442"/>
        <v>#DIV/0!</v>
      </c>
      <c r="JC89" s="45" t="e">
        <f t="shared" si="442"/>
        <v>#DIV/0!</v>
      </c>
      <c r="JD89" s="45" t="e">
        <f t="shared" si="442"/>
        <v>#DIV/0!</v>
      </c>
      <c r="JE89" s="45" t="e">
        <f t="shared" si="442"/>
        <v>#DIV/0!</v>
      </c>
      <c r="JF89" s="45" t="e">
        <f t="shared" si="442"/>
        <v>#DIV/0!</v>
      </c>
      <c r="JG89" s="45" t="e">
        <f t="shared" si="442"/>
        <v>#DIV/0!</v>
      </c>
      <c r="JH89" s="45" t="e">
        <f t="shared" si="442"/>
        <v>#DIV/0!</v>
      </c>
      <c r="JI89" s="45" t="e">
        <f t="shared" si="442"/>
        <v>#DIV/0!</v>
      </c>
      <c r="JJ89" s="45" t="e">
        <f t="shared" si="442"/>
        <v>#DIV/0!</v>
      </c>
      <c r="JK89" s="45" t="e">
        <f t="shared" si="442"/>
        <v>#DIV/0!</v>
      </c>
      <c r="JL89" s="45" t="e">
        <f t="shared" si="442"/>
        <v>#DIV/0!</v>
      </c>
      <c r="JM89" s="45" t="e">
        <f t="shared" si="442"/>
        <v>#DIV/0!</v>
      </c>
      <c r="JN89" s="45" t="e">
        <f t="shared" si="442"/>
        <v>#DIV/0!</v>
      </c>
      <c r="JO89" s="45" t="e">
        <f t="shared" si="442"/>
        <v>#DIV/0!</v>
      </c>
      <c r="JP89" s="283" t="e">
        <f t="shared" si="442"/>
        <v>#DIV/0!</v>
      </c>
      <c r="JQ89" s="45" t="e">
        <f t="shared" si="442"/>
        <v>#DIV/0!</v>
      </c>
      <c r="JR89" s="45" t="e">
        <f t="shared" si="442"/>
        <v>#DIV/0!</v>
      </c>
      <c r="JS89" s="45" t="e">
        <f t="shared" si="442"/>
        <v>#DIV/0!</v>
      </c>
      <c r="JT89" s="45" t="e">
        <f t="shared" si="442"/>
        <v>#DIV/0!</v>
      </c>
      <c r="JU89" s="45" t="e">
        <f t="shared" si="442"/>
        <v>#DIV/0!</v>
      </c>
      <c r="JV89" s="45" t="e">
        <f t="shared" si="442"/>
        <v>#DIV/0!</v>
      </c>
      <c r="JW89" s="45" t="e">
        <f t="shared" si="442"/>
        <v>#DIV/0!</v>
      </c>
      <c r="JX89" s="45" t="e">
        <f t="shared" si="442"/>
        <v>#DIV/0!</v>
      </c>
      <c r="JY89" s="45" t="e">
        <f t="shared" si="442"/>
        <v>#DIV/0!</v>
      </c>
      <c r="JZ89" s="45" t="e">
        <f t="shared" si="442"/>
        <v>#DIV/0!</v>
      </c>
      <c r="KA89" s="45" t="e">
        <f t="shared" si="442"/>
        <v>#DIV/0!</v>
      </c>
      <c r="KB89" s="45" t="e">
        <f t="shared" si="442"/>
        <v>#DIV/0!</v>
      </c>
      <c r="KC89" s="45" t="e">
        <f t="shared" si="442"/>
        <v>#DIV/0!</v>
      </c>
      <c r="KD89" s="45" t="e">
        <f t="shared" si="442"/>
        <v>#DIV/0!</v>
      </c>
      <c r="KE89" s="45" t="e">
        <f t="shared" si="442"/>
        <v>#DIV/0!</v>
      </c>
      <c r="KF89" s="45" t="e">
        <f t="shared" si="442"/>
        <v>#DIV/0!</v>
      </c>
      <c r="KG89" s="45" t="e">
        <f t="shared" si="442"/>
        <v>#DIV/0!</v>
      </c>
      <c r="KH89" s="45" t="e">
        <f t="shared" si="442"/>
        <v>#DIV/0!</v>
      </c>
      <c r="KI89" s="45" t="e">
        <f t="shared" si="442"/>
        <v>#DIV/0!</v>
      </c>
      <c r="KJ89" s="45" t="e">
        <f t="shared" si="442"/>
        <v>#DIV/0!</v>
      </c>
      <c r="KK89" s="45" t="e">
        <f t="shared" si="442"/>
        <v>#DIV/0!</v>
      </c>
      <c r="KL89" s="45" t="e">
        <f t="shared" si="442"/>
        <v>#DIV/0!</v>
      </c>
      <c r="KM89" s="45" t="e">
        <f t="shared" si="442"/>
        <v>#DIV/0!</v>
      </c>
      <c r="KN89" s="45" t="e">
        <f t="shared" si="442"/>
        <v>#DIV/0!</v>
      </c>
      <c r="KO89" s="45" t="e">
        <f t="shared" si="442"/>
        <v>#DIV/0!</v>
      </c>
      <c r="KP89" s="45" t="e">
        <f t="shared" si="442"/>
        <v>#DIV/0!</v>
      </c>
      <c r="KQ89" s="45" t="e">
        <f t="shared" si="442"/>
        <v>#DIV/0!</v>
      </c>
      <c r="KR89" s="45" t="e">
        <f t="shared" si="442"/>
        <v>#DIV/0!</v>
      </c>
      <c r="KS89" s="45" t="e">
        <f t="shared" si="442"/>
        <v>#DIV/0!</v>
      </c>
      <c r="KT89" s="45" t="e">
        <f t="shared" si="442"/>
        <v>#DIV/0!</v>
      </c>
      <c r="KU89" s="45" t="e">
        <f t="shared" si="442"/>
        <v>#DIV/0!</v>
      </c>
      <c r="KV89" s="45" t="e">
        <f t="shared" si="442"/>
        <v>#DIV/0!</v>
      </c>
      <c r="KW89" s="45" t="e">
        <f t="shared" si="442"/>
        <v>#DIV/0!</v>
      </c>
      <c r="KX89" s="45" t="e">
        <f t="shared" si="442"/>
        <v>#DIV/0!</v>
      </c>
      <c r="KY89" s="45" t="e">
        <f t="shared" si="442"/>
        <v>#DIV/0!</v>
      </c>
      <c r="KZ89" s="45" t="e">
        <f t="shared" si="442"/>
        <v>#DIV/0!</v>
      </c>
      <c r="LA89" s="45" t="e">
        <f t="shared" si="442"/>
        <v>#DIV/0!</v>
      </c>
      <c r="LB89" s="45" t="e">
        <f t="shared" si="442"/>
        <v>#DIV/0!</v>
      </c>
      <c r="LC89" s="45" t="e">
        <f t="shared" si="442"/>
        <v>#DIV/0!</v>
      </c>
      <c r="LD89" s="45" t="e">
        <f t="shared" ref="LD89:NO89" si="443">LD24/LD$28</f>
        <v>#DIV/0!</v>
      </c>
      <c r="LE89" s="45" t="e">
        <f t="shared" si="443"/>
        <v>#DIV/0!</v>
      </c>
      <c r="LF89" s="45" t="e">
        <f t="shared" si="443"/>
        <v>#DIV/0!</v>
      </c>
      <c r="LG89" s="45" t="e">
        <f t="shared" si="443"/>
        <v>#DIV/0!</v>
      </c>
      <c r="LH89" s="45" t="e">
        <f t="shared" si="443"/>
        <v>#DIV/0!</v>
      </c>
      <c r="LI89" s="45" t="e">
        <f t="shared" si="443"/>
        <v>#DIV/0!</v>
      </c>
      <c r="LJ89" s="45" t="e">
        <f t="shared" si="443"/>
        <v>#DIV/0!</v>
      </c>
      <c r="LK89" s="45" t="e">
        <f t="shared" si="443"/>
        <v>#DIV/0!</v>
      </c>
      <c r="LL89" s="45" t="e">
        <f t="shared" si="443"/>
        <v>#DIV/0!</v>
      </c>
      <c r="LM89" s="45" t="e">
        <f t="shared" si="443"/>
        <v>#DIV/0!</v>
      </c>
      <c r="LN89" s="45" t="e">
        <f t="shared" si="443"/>
        <v>#DIV/0!</v>
      </c>
      <c r="LO89" s="45" t="e">
        <f t="shared" si="443"/>
        <v>#DIV/0!</v>
      </c>
      <c r="LP89" s="45" t="e">
        <f t="shared" si="443"/>
        <v>#DIV/0!</v>
      </c>
      <c r="LQ89" s="45" t="e">
        <f t="shared" si="443"/>
        <v>#DIV/0!</v>
      </c>
      <c r="LR89" s="45" t="e">
        <f t="shared" si="443"/>
        <v>#DIV/0!</v>
      </c>
      <c r="LS89" s="45" t="e">
        <f t="shared" si="443"/>
        <v>#DIV/0!</v>
      </c>
      <c r="LT89" s="45" t="e">
        <f t="shared" si="443"/>
        <v>#DIV/0!</v>
      </c>
      <c r="LU89" s="45" t="e">
        <f t="shared" si="443"/>
        <v>#DIV/0!</v>
      </c>
      <c r="LV89" s="45" t="e">
        <f t="shared" si="443"/>
        <v>#DIV/0!</v>
      </c>
      <c r="LW89" s="45" t="e">
        <f t="shared" si="443"/>
        <v>#DIV/0!</v>
      </c>
      <c r="LX89" s="45" t="e">
        <f t="shared" si="443"/>
        <v>#DIV/0!</v>
      </c>
      <c r="LY89" s="45" t="e">
        <f t="shared" si="443"/>
        <v>#DIV/0!</v>
      </c>
      <c r="LZ89" s="45" t="e">
        <f t="shared" si="443"/>
        <v>#DIV/0!</v>
      </c>
      <c r="MA89" s="45" t="e">
        <f t="shared" si="443"/>
        <v>#DIV/0!</v>
      </c>
      <c r="MB89" s="45" t="e">
        <f t="shared" si="443"/>
        <v>#DIV/0!</v>
      </c>
      <c r="MC89" s="45" t="e">
        <f t="shared" si="443"/>
        <v>#DIV/0!</v>
      </c>
      <c r="MD89" s="45" t="e">
        <f t="shared" si="443"/>
        <v>#DIV/0!</v>
      </c>
      <c r="ME89" s="45" t="e">
        <f t="shared" si="443"/>
        <v>#DIV/0!</v>
      </c>
      <c r="MF89" s="45" t="e">
        <f t="shared" si="443"/>
        <v>#DIV/0!</v>
      </c>
      <c r="MG89" s="45" t="e">
        <f t="shared" si="443"/>
        <v>#DIV/0!</v>
      </c>
      <c r="MH89" s="45" t="e">
        <f t="shared" si="443"/>
        <v>#DIV/0!</v>
      </c>
      <c r="MI89" s="45" t="e">
        <f t="shared" si="443"/>
        <v>#DIV/0!</v>
      </c>
      <c r="MJ89" s="45" t="e">
        <f t="shared" si="443"/>
        <v>#DIV/0!</v>
      </c>
      <c r="MK89" s="45" t="e">
        <f t="shared" si="443"/>
        <v>#DIV/0!</v>
      </c>
      <c r="ML89" s="45" t="e">
        <f t="shared" si="443"/>
        <v>#DIV/0!</v>
      </c>
      <c r="MM89" s="45" t="e">
        <f t="shared" si="443"/>
        <v>#DIV/0!</v>
      </c>
      <c r="MN89" s="45" t="e">
        <f t="shared" si="443"/>
        <v>#DIV/0!</v>
      </c>
      <c r="MO89" s="45" t="e">
        <f t="shared" si="443"/>
        <v>#DIV/0!</v>
      </c>
      <c r="MP89" s="45" t="e">
        <f t="shared" si="443"/>
        <v>#DIV/0!</v>
      </c>
      <c r="MQ89" s="45" t="e">
        <f t="shared" si="443"/>
        <v>#DIV/0!</v>
      </c>
      <c r="MR89" s="45" t="e">
        <f t="shared" si="443"/>
        <v>#DIV/0!</v>
      </c>
      <c r="MS89" s="45" t="e">
        <f t="shared" si="443"/>
        <v>#DIV/0!</v>
      </c>
      <c r="MT89" s="45" t="e">
        <f t="shared" si="443"/>
        <v>#DIV/0!</v>
      </c>
      <c r="MU89" s="45" t="e">
        <f t="shared" si="443"/>
        <v>#DIV/0!</v>
      </c>
      <c r="MV89" s="45" t="e">
        <f t="shared" si="443"/>
        <v>#DIV/0!</v>
      </c>
      <c r="MW89" s="45" t="e">
        <f t="shared" si="443"/>
        <v>#DIV/0!</v>
      </c>
      <c r="MX89" s="45" t="e">
        <f t="shared" si="443"/>
        <v>#DIV/0!</v>
      </c>
      <c r="MY89" s="45" t="e">
        <f t="shared" si="443"/>
        <v>#DIV/0!</v>
      </c>
      <c r="MZ89" s="45" t="e">
        <f t="shared" si="443"/>
        <v>#DIV/0!</v>
      </c>
      <c r="NA89" s="45" t="e">
        <f t="shared" si="443"/>
        <v>#DIV/0!</v>
      </c>
      <c r="NB89" s="45" t="e">
        <f t="shared" si="443"/>
        <v>#DIV/0!</v>
      </c>
      <c r="NC89" s="45" t="e">
        <f t="shared" si="443"/>
        <v>#DIV/0!</v>
      </c>
      <c r="ND89" s="45" t="e">
        <f t="shared" si="443"/>
        <v>#DIV/0!</v>
      </c>
      <c r="NE89" s="45">
        <f t="shared" si="443"/>
        <v>0</v>
      </c>
      <c r="NF89" s="45">
        <f t="shared" si="443"/>
        <v>5.3042992741485204E-2</v>
      </c>
      <c r="NG89" s="45">
        <f t="shared" si="443"/>
        <v>4.4895244429664118E-2</v>
      </c>
      <c r="NH89" s="45">
        <f t="shared" si="443"/>
        <v>0.13271309344643589</v>
      </c>
      <c r="NI89" s="45">
        <f t="shared" si="443"/>
        <v>6.97173279249588E-2</v>
      </c>
      <c r="NJ89" s="45">
        <f t="shared" si="443"/>
        <v>0.1172870984191739</v>
      </c>
      <c r="NK89" s="45">
        <f t="shared" si="443"/>
        <v>9.5163806552262087E-2</v>
      </c>
      <c r="NL89" s="45">
        <f t="shared" si="443"/>
        <v>0.1045997049751911</v>
      </c>
      <c r="NM89" s="45">
        <f t="shared" si="443"/>
        <v>0.14592084899403052</v>
      </c>
      <c r="NN89" s="45">
        <f t="shared" si="443"/>
        <v>1.8724529133164445E-2</v>
      </c>
      <c r="NO89" s="45">
        <f t="shared" si="443"/>
        <v>0.10128913443830571</v>
      </c>
      <c r="NP89" s="45">
        <f t="shared" ref="NP89:OL89" si="444">NP24/NP$28</f>
        <v>0.15715138253431471</v>
      </c>
      <c r="NQ89" s="45">
        <f t="shared" si="444"/>
        <v>3.1201248049921998E-3</v>
      </c>
      <c r="NR89" s="283">
        <f t="shared" si="444"/>
        <v>0.11921793037672866</v>
      </c>
      <c r="NS89" s="45">
        <f t="shared" si="444"/>
        <v>0.13033648091501529</v>
      </c>
      <c r="NT89" s="45">
        <f t="shared" si="444"/>
        <v>7.1816770186335407E-2</v>
      </c>
      <c r="NU89" s="45">
        <f t="shared" si="444"/>
        <v>0.10118406889128095</v>
      </c>
      <c r="NV89" s="45">
        <f t="shared" si="444"/>
        <v>1.5260821309655937E-2</v>
      </c>
      <c r="NW89" s="45">
        <f t="shared" si="444"/>
        <v>9.8937339684866246E-2</v>
      </c>
      <c r="NX89" s="45">
        <f t="shared" si="444"/>
        <v>3.6222832875343496E-2</v>
      </c>
      <c r="NY89" s="45">
        <f t="shared" si="444"/>
        <v>1.3855286142010295</v>
      </c>
      <c r="NZ89" s="45">
        <f t="shared" si="444"/>
        <v>1.239568377067999</v>
      </c>
      <c r="OA89" s="45">
        <f t="shared" si="444"/>
        <v>7.9527463159176706E-2</v>
      </c>
      <c r="OB89" s="45">
        <f t="shared" si="444"/>
        <v>7.8164318067438357E-2</v>
      </c>
      <c r="OC89" s="45">
        <f t="shared" si="444"/>
        <v>8.0982192309628914E-2</v>
      </c>
      <c r="OD89" s="45">
        <f t="shared" si="444"/>
        <v>8.0982192309628914E-2</v>
      </c>
      <c r="OE89" s="45">
        <f t="shared" si="444"/>
        <v>1</v>
      </c>
      <c r="OF89" s="45" t="e">
        <f t="shared" si="444"/>
        <v>#DIV/0!</v>
      </c>
      <c r="OG89" s="45" t="e">
        <f t="shared" si="444"/>
        <v>#DIV/0!</v>
      </c>
      <c r="OH89" s="45" t="e">
        <f t="shared" si="444"/>
        <v>#DIV/0!</v>
      </c>
      <c r="OI89" s="45" t="e">
        <f t="shared" si="444"/>
        <v>#DIV/0!</v>
      </c>
      <c r="OJ89" s="45" t="e">
        <f t="shared" si="444"/>
        <v>#DIV/0!</v>
      </c>
      <c r="OK89" s="45" t="e">
        <f t="shared" si="444"/>
        <v>#DIV/0!</v>
      </c>
      <c r="OL89" s="45" t="e">
        <f t="shared" si="444"/>
        <v>#DIV/0!</v>
      </c>
      <c r="OM89" s="45"/>
      <c r="ON89" s="45" t="e">
        <f t="shared" si="284"/>
        <v>#DIV/0!</v>
      </c>
      <c r="OO89" s="45" t="e">
        <f t="shared" si="284"/>
        <v>#DIV/0!</v>
      </c>
    </row>
    <row r="90" spans="1:416" x14ac:dyDescent="0.2">
      <c r="A90" s="177"/>
      <c r="B90" s="12" t="s">
        <v>58</v>
      </c>
      <c r="C90" s="44">
        <f t="shared" ref="C90:AH90" si="445">C25/C$28</f>
        <v>2.3267205486162134E-2</v>
      </c>
      <c r="D90" s="44">
        <f t="shared" si="445"/>
        <v>1.0887772194304857E-2</v>
      </c>
      <c r="E90" s="44">
        <f t="shared" si="445"/>
        <v>6.983704689058863E-2</v>
      </c>
      <c r="F90" s="44">
        <f t="shared" si="445"/>
        <v>7.6617868381447532E-2</v>
      </c>
      <c r="G90" s="44">
        <f t="shared" si="445"/>
        <v>8.4041069844086699E-2</v>
      </c>
      <c r="H90" s="44">
        <f t="shared" si="445"/>
        <v>6.9097399286078526E-2</v>
      </c>
      <c r="I90" s="44">
        <f t="shared" si="445"/>
        <v>0.10187207488299532</v>
      </c>
      <c r="J90" s="44">
        <f t="shared" si="445"/>
        <v>0.10714764650663806</v>
      </c>
      <c r="K90" s="44">
        <f t="shared" si="445"/>
        <v>5.6599602034048201E-2</v>
      </c>
      <c r="L90" s="44">
        <f t="shared" si="445"/>
        <v>8.2828505341998024E-2</v>
      </c>
      <c r="M90" s="44">
        <f t="shared" si="445"/>
        <v>5.1302288871349647E-2</v>
      </c>
      <c r="N90" s="44">
        <f t="shared" si="445"/>
        <v>0.13109210264571314</v>
      </c>
      <c r="O90" s="44">
        <f t="shared" si="445"/>
        <v>0.10530421216848673</v>
      </c>
      <c r="P90" s="44">
        <f t="shared" si="445"/>
        <v>9.2195199491336838E-3</v>
      </c>
      <c r="Q90" s="44">
        <f t="shared" si="445"/>
        <v>8.6447665913020347E-2</v>
      </c>
      <c r="R90" s="44">
        <f t="shared" si="445"/>
        <v>9.2973602484472048E-2</v>
      </c>
      <c r="S90" s="44">
        <f t="shared" si="445"/>
        <v>7.7717976318622178E-2</v>
      </c>
      <c r="T90" s="44">
        <f t="shared" si="445"/>
        <v>9.8779134295227528E-2</v>
      </c>
      <c r="U90" s="44">
        <f t="shared" si="445"/>
        <v>1.007695126419934E-2</v>
      </c>
      <c r="V90" s="44">
        <f t="shared" si="445"/>
        <v>7.2445665750686991E-2</v>
      </c>
      <c r="W90" s="44" t="e">
        <f t="shared" si="445"/>
        <v>#DIV/0!</v>
      </c>
      <c r="X90" s="44" t="e">
        <f t="shared" si="445"/>
        <v>#DIV/0!</v>
      </c>
      <c r="Y90" s="44" t="e">
        <f t="shared" si="445"/>
        <v>#DIV/0!</v>
      </c>
      <c r="Z90" s="44" t="e">
        <f t="shared" si="445"/>
        <v>#DIV/0!</v>
      </c>
      <c r="AA90" s="44" t="e">
        <f t="shared" si="445"/>
        <v>#DIV/0!</v>
      </c>
      <c r="AB90" s="44" t="e">
        <f t="shared" si="445"/>
        <v>#DIV/0!</v>
      </c>
      <c r="AC90" s="44" t="e">
        <f t="shared" si="445"/>
        <v>#DIV/0!</v>
      </c>
      <c r="AD90" s="44" t="e">
        <f t="shared" si="445"/>
        <v>#DIV/0!</v>
      </c>
      <c r="AE90" s="44" t="e">
        <f t="shared" si="445"/>
        <v>#DIV/0!</v>
      </c>
      <c r="AF90" s="44" t="e">
        <f t="shared" si="445"/>
        <v>#DIV/0!</v>
      </c>
      <c r="AG90" s="44" t="e">
        <f t="shared" si="445"/>
        <v>#DIV/0!</v>
      </c>
      <c r="AH90" s="44" t="e">
        <f t="shared" si="445"/>
        <v>#DIV/0!</v>
      </c>
      <c r="AI90" s="44" t="e">
        <f t="shared" ref="AI90:BN90" si="446">AI25/AI$28</f>
        <v>#DIV/0!</v>
      </c>
      <c r="AJ90" s="44" t="e">
        <f t="shared" si="446"/>
        <v>#DIV/0!</v>
      </c>
      <c r="AK90" s="44" t="e">
        <f t="shared" si="446"/>
        <v>#DIV/0!</v>
      </c>
      <c r="AL90" s="44" t="e">
        <f t="shared" si="446"/>
        <v>#DIV/0!</v>
      </c>
      <c r="AM90" s="44" t="e">
        <f t="shared" si="446"/>
        <v>#DIV/0!</v>
      </c>
      <c r="AN90" s="44" t="e">
        <f t="shared" si="446"/>
        <v>#DIV/0!</v>
      </c>
      <c r="AO90" s="44" t="e">
        <f t="shared" si="446"/>
        <v>#DIV/0!</v>
      </c>
      <c r="AP90" s="44" t="e">
        <f t="shared" si="446"/>
        <v>#DIV/0!</v>
      </c>
      <c r="AQ90" s="44" t="e">
        <f t="shared" si="446"/>
        <v>#DIV/0!</v>
      </c>
      <c r="AR90" s="44" t="e">
        <f t="shared" si="446"/>
        <v>#DIV/0!</v>
      </c>
      <c r="AS90" s="44" t="e">
        <f t="shared" si="446"/>
        <v>#DIV/0!</v>
      </c>
      <c r="AT90" s="44" t="e">
        <f t="shared" si="446"/>
        <v>#DIV/0!</v>
      </c>
      <c r="AU90" s="44" t="e">
        <f t="shared" si="446"/>
        <v>#DIV/0!</v>
      </c>
      <c r="AV90" s="44" t="e">
        <f t="shared" si="446"/>
        <v>#DIV/0!</v>
      </c>
      <c r="AW90" s="44" t="e">
        <f t="shared" si="446"/>
        <v>#DIV/0!</v>
      </c>
      <c r="AX90" s="44" t="e">
        <f t="shared" si="446"/>
        <v>#DIV/0!</v>
      </c>
      <c r="AY90" s="44" t="e">
        <f t="shared" si="446"/>
        <v>#DIV/0!</v>
      </c>
      <c r="AZ90" s="44" t="e">
        <f t="shared" si="446"/>
        <v>#DIV/0!</v>
      </c>
      <c r="BA90" s="44" t="e">
        <f t="shared" si="446"/>
        <v>#DIV/0!</v>
      </c>
      <c r="BB90" s="44" t="e">
        <f t="shared" si="446"/>
        <v>#DIV/0!</v>
      </c>
      <c r="BC90" s="44" t="e">
        <f t="shared" si="446"/>
        <v>#DIV/0!</v>
      </c>
      <c r="BD90" s="44" t="e">
        <f t="shared" si="446"/>
        <v>#DIV/0!</v>
      </c>
      <c r="BE90" s="44" t="e">
        <f t="shared" si="446"/>
        <v>#DIV/0!</v>
      </c>
      <c r="BF90" s="44" t="e">
        <f t="shared" si="446"/>
        <v>#DIV/0!</v>
      </c>
      <c r="BG90" s="44" t="e">
        <f t="shared" si="446"/>
        <v>#DIV/0!</v>
      </c>
      <c r="BH90" s="44" t="e">
        <f t="shared" si="446"/>
        <v>#DIV/0!</v>
      </c>
      <c r="BI90" s="44" t="e">
        <f t="shared" si="446"/>
        <v>#DIV/0!</v>
      </c>
      <c r="BJ90" s="44" t="e">
        <f t="shared" si="446"/>
        <v>#DIV/0!</v>
      </c>
      <c r="BK90" s="44" t="e">
        <f t="shared" si="446"/>
        <v>#DIV/0!</v>
      </c>
      <c r="BL90" s="44" t="e">
        <f t="shared" si="446"/>
        <v>#DIV/0!</v>
      </c>
      <c r="BM90" s="44" t="e">
        <f t="shared" si="446"/>
        <v>#DIV/0!</v>
      </c>
      <c r="BN90" s="44" t="e">
        <f t="shared" si="446"/>
        <v>#DIV/0!</v>
      </c>
      <c r="BO90" s="44" t="e">
        <f t="shared" ref="BO90:CT90" si="447">BO25/BO$28</f>
        <v>#DIV/0!</v>
      </c>
      <c r="BP90" s="44" t="e">
        <f t="shared" si="447"/>
        <v>#DIV/0!</v>
      </c>
      <c r="BQ90" s="44" t="e">
        <f t="shared" si="447"/>
        <v>#DIV/0!</v>
      </c>
      <c r="BR90" s="44" t="e">
        <f t="shared" si="447"/>
        <v>#DIV/0!</v>
      </c>
      <c r="BS90" s="44" t="e">
        <f t="shared" si="447"/>
        <v>#DIV/0!</v>
      </c>
      <c r="BT90" s="44" t="e">
        <f t="shared" si="447"/>
        <v>#DIV/0!</v>
      </c>
      <c r="BU90" s="44" t="e">
        <f t="shared" si="447"/>
        <v>#DIV/0!</v>
      </c>
      <c r="BV90" s="44" t="e">
        <f t="shared" si="447"/>
        <v>#DIV/0!</v>
      </c>
      <c r="BW90" s="44" t="e">
        <f t="shared" si="447"/>
        <v>#DIV/0!</v>
      </c>
      <c r="BX90" s="44" t="e">
        <f t="shared" si="447"/>
        <v>#DIV/0!</v>
      </c>
      <c r="BY90" s="44" t="e">
        <f t="shared" si="447"/>
        <v>#DIV/0!</v>
      </c>
      <c r="BZ90" s="44" t="e">
        <f t="shared" si="447"/>
        <v>#DIV/0!</v>
      </c>
      <c r="CA90" s="44" t="e">
        <f t="shared" si="447"/>
        <v>#DIV/0!</v>
      </c>
      <c r="CB90" s="44" t="e">
        <f t="shared" si="447"/>
        <v>#DIV/0!</v>
      </c>
      <c r="CC90" s="44" t="e">
        <f t="shared" si="447"/>
        <v>#DIV/0!</v>
      </c>
      <c r="CD90" s="44" t="e">
        <f t="shared" si="447"/>
        <v>#DIV/0!</v>
      </c>
      <c r="CE90" s="44" t="e">
        <f t="shared" si="447"/>
        <v>#DIV/0!</v>
      </c>
      <c r="CF90" s="44" t="e">
        <f t="shared" si="447"/>
        <v>#DIV/0!</v>
      </c>
      <c r="CG90" s="44" t="e">
        <f t="shared" si="447"/>
        <v>#DIV/0!</v>
      </c>
      <c r="CH90" s="44" t="e">
        <f t="shared" si="447"/>
        <v>#DIV/0!</v>
      </c>
      <c r="CI90" s="44" t="e">
        <f t="shared" si="447"/>
        <v>#DIV/0!</v>
      </c>
      <c r="CJ90" s="44" t="e">
        <f t="shared" si="447"/>
        <v>#DIV/0!</v>
      </c>
      <c r="CK90" s="44" t="e">
        <f t="shared" si="447"/>
        <v>#DIV/0!</v>
      </c>
      <c r="CL90" s="44" t="e">
        <f t="shared" si="447"/>
        <v>#DIV/0!</v>
      </c>
      <c r="CM90" s="44" t="e">
        <f t="shared" si="447"/>
        <v>#DIV/0!</v>
      </c>
      <c r="CN90" s="44" t="e">
        <f t="shared" si="447"/>
        <v>#DIV/0!</v>
      </c>
      <c r="CO90" s="44" t="e">
        <f t="shared" si="447"/>
        <v>#DIV/0!</v>
      </c>
      <c r="CP90" s="44" t="e">
        <f t="shared" si="447"/>
        <v>#DIV/0!</v>
      </c>
      <c r="CQ90" s="44" t="e">
        <f t="shared" si="447"/>
        <v>#DIV/0!</v>
      </c>
      <c r="CR90" s="44" t="e">
        <f t="shared" si="447"/>
        <v>#DIV/0!</v>
      </c>
      <c r="CS90" s="44" t="e">
        <f t="shared" si="447"/>
        <v>#DIV/0!</v>
      </c>
      <c r="CT90" s="44" t="e">
        <f t="shared" si="447"/>
        <v>#DIV/0!</v>
      </c>
      <c r="CU90" s="44" t="e">
        <f t="shared" ref="CU90:DS90" si="448">CU25/CU$28</f>
        <v>#DIV/0!</v>
      </c>
      <c r="CV90" s="44" t="e">
        <f t="shared" si="448"/>
        <v>#DIV/0!</v>
      </c>
      <c r="CW90" s="44" t="e">
        <f t="shared" si="448"/>
        <v>#DIV/0!</v>
      </c>
      <c r="CX90" s="44" t="e">
        <f t="shared" si="448"/>
        <v>#DIV/0!</v>
      </c>
      <c r="CY90" s="44" t="e">
        <f t="shared" si="448"/>
        <v>#DIV/0!</v>
      </c>
      <c r="CZ90" s="44" t="e">
        <f t="shared" si="448"/>
        <v>#DIV/0!</v>
      </c>
      <c r="DA90" s="44" t="e">
        <f t="shared" si="448"/>
        <v>#DIV/0!</v>
      </c>
      <c r="DB90" s="44" t="e">
        <f t="shared" si="448"/>
        <v>#DIV/0!</v>
      </c>
      <c r="DC90" s="44" t="e">
        <f t="shared" si="448"/>
        <v>#DIV/0!</v>
      </c>
      <c r="DD90" s="44" t="e">
        <f t="shared" si="448"/>
        <v>#DIV/0!</v>
      </c>
      <c r="DE90" s="44" t="e">
        <f t="shared" si="448"/>
        <v>#DIV/0!</v>
      </c>
      <c r="DF90" s="44" t="e">
        <f t="shared" si="448"/>
        <v>#DIV/0!</v>
      </c>
      <c r="DG90" s="44" t="e">
        <f t="shared" si="448"/>
        <v>#DIV/0!</v>
      </c>
      <c r="DH90" s="44" t="e">
        <f t="shared" si="448"/>
        <v>#DIV/0!</v>
      </c>
      <c r="DI90" s="44" t="e">
        <f t="shared" si="448"/>
        <v>#DIV/0!</v>
      </c>
      <c r="DJ90" s="44" t="e">
        <f t="shared" si="448"/>
        <v>#DIV/0!</v>
      </c>
      <c r="DK90" s="44" t="e">
        <f t="shared" si="448"/>
        <v>#DIV/0!</v>
      </c>
      <c r="DL90" s="44" t="e">
        <f t="shared" si="448"/>
        <v>#DIV/0!</v>
      </c>
      <c r="DM90" s="44" t="e">
        <f t="shared" si="448"/>
        <v>#DIV/0!</v>
      </c>
      <c r="DN90" s="44" t="e">
        <f t="shared" si="448"/>
        <v>#DIV/0!</v>
      </c>
      <c r="DO90" s="44" t="e">
        <f t="shared" si="448"/>
        <v>#DIV/0!</v>
      </c>
      <c r="DP90" s="44" t="e">
        <f t="shared" si="448"/>
        <v>#DIV/0!</v>
      </c>
      <c r="DQ90" s="44" t="e">
        <f t="shared" si="448"/>
        <v>#DIV/0!</v>
      </c>
      <c r="DR90" s="44" t="e">
        <f t="shared" si="448"/>
        <v>#DIV/0!</v>
      </c>
      <c r="DS90" s="45" t="e">
        <f t="shared" si="448"/>
        <v>#DIV/0!</v>
      </c>
      <c r="DT90" s="43" t="e">
        <f t="shared" ref="DT90:GE90" si="449">DT25/DT$28</f>
        <v>#DIV/0!</v>
      </c>
      <c r="DU90" s="44" t="e">
        <f t="shared" si="449"/>
        <v>#DIV/0!</v>
      </c>
      <c r="DV90" s="44" t="e">
        <f t="shared" si="449"/>
        <v>#DIV/0!</v>
      </c>
      <c r="DW90" s="44" t="e">
        <f t="shared" si="449"/>
        <v>#DIV/0!</v>
      </c>
      <c r="DX90" s="44" t="e">
        <f t="shared" si="449"/>
        <v>#DIV/0!</v>
      </c>
      <c r="DY90" s="44" t="e">
        <f t="shared" si="449"/>
        <v>#DIV/0!</v>
      </c>
      <c r="DZ90" s="44" t="e">
        <f t="shared" si="449"/>
        <v>#DIV/0!</v>
      </c>
      <c r="EA90" s="44" t="e">
        <f t="shared" si="449"/>
        <v>#DIV/0!</v>
      </c>
      <c r="EB90" s="44" t="e">
        <f t="shared" si="449"/>
        <v>#DIV/0!</v>
      </c>
      <c r="EC90" s="44" t="e">
        <f t="shared" si="449"/>
        <v>#DIV/0!</v>
      </c>
      <c r="ED90" s="44" t="e">
        <f t="shared" si="449"/>
        <v>#DIV/0!</v>
      </c>
      <c r="EE90" s="44" t="e">
        <f t="shared" si="449"/>
        <v>#DIV/0!</v>
      </c>
      <c r="EF90" s="44" t="e">
        <f t="shared" si="449"/>
        <v>#DIV/0!</v>
      </c>
      <c r="EG90" s="44" t="e">
        <f t="shared" si="449"/>
        <v>#DIV/0!</v>
      </c>
      <c r="EH90" s="44" t="e">
        <f t="shared" si="449"/>
        <v>#DIV/0!</v>
      </c>
      <c r="EI90" s="44" t="e">
        <f t="shared" si="449"/>
        <v>#DIV/0!</v>
      </c>
      <c r="EJ90" s="44" t="e">
        <f t="shared" si="449"/>
        <v>#DIV/0!</v>
      </c>
      <c r="EK90" s="44" t="e">
        <f t="shared" si="449"/>
        <v>#DIV/0!</v>
      </c>
      <c r="EL90" s="44" t="e">
        <f t="shared" si="449"/>
        <v>#DIV/0!</v>
      </c>
      <c r="EM90" s="44" t="e">
        <f t="shared" si="449"/>
        <v>#DIV/0!</v>
      </c>
      <c r="EN90" s="44" t="e">
        <f t="shared" si="449"/>
        <v>#DIV/0!</v>
      </c>
      <c r="EO90" s="44" t="e">
        <f t="shared" si="449"/>
        <v>#DIV/0!</v>
      </c>
      <c r="EP90" s="44" t="e">
        <f t="shared" si="449"/>
        <v>#DIV/0!</v>
      </c>
      <c r="EQ90" s="44" t="e">
        <f t="shared" si="449"/>
        <v>#DIV/0!</v>
      </c>
      <c r="ER90" s="44" t="e">
        <f t="shared" si="449"/>
        <v>#DIV/0!</v>
      </c>
      <c r="ES90" s="44" t="e">
        <f t="shared" si="449"/>
        <v>#DIV/0!</v>
      </c>
      <c r="ET90" s="44" t="e">
        <f t="shared" si="449"/>
        <v>#DIV/0!</v>
      </c>
      <c r="EU90" s="44" t="e">
        <f t="shared" si="449"/>
        <v>#DIV/0!</v>
      </c>
      <c r="EV90" s="44" t="e">
        <f t="shared" si="449"/>
        <v>#DIV/0!</v>
      </c>
      <c r="EW90" s="44" t="e">
        <f t="shared" si="449"/>
        <v>#DIV/0!</v>
      </c>
      <c r="EX90" s="44" t="e">
        <f t="shared" si="449"/>
        <v>#DIV/0!</v>
      </c>
      <c r="EY90" s="44" t="e">
        <f t="shared" si="449"/>
        <v>#DIV/0!</v>
      </c>
      <c r="EZ90" s="44" t="e">
        <f t="shared" si="449"/>
        <v>#DIV/0!</v>
      </c>
      <c r="FA90" s="44" t="e">
        <f t="shared" si="449"/>
        <v>#DIV/0!</v>
      </c>
      <c r="FB90" s="44" t="e">
        <f t="shared" si="449"/>
        <v>#DIV/0!</v>
      </c>
      <c r="FC90" s="44" t="e">
        <f t="shared" si="449"/>
        <v>#DIV/0!</v>
      </c>
      <c r="FD90" s="44" t="e">
        <f t="shared" si="449"/>
        <v>#DIV/0!</v>
      </c>
      <c r="FE90" s="44" t="e">
        <f t="shared" si="449"/>
        <v>#DIV/0!</v>
      </c>
      <c r="FF90" s="44" t="e">
        <f t="shared" si="449"/>
        <v>#DIV/0!</v>
      </c>
      <c r="FG90" s="44" t="e">
        <f t="shared" si="449"/>
        <v>#DIV/0!</v>
      </c>
      <c r="FH90" s="44" t="e">
        <f t="shared" si="449"/>
        <v>#DIV/0!</v>
      </c>
      <c r="FI90" s="44" t="e">
        <f t="shared" si="449"/>
        <v>#DIV/0!</v>
      </c>
      <c r="FJ90" s="44" t="e">
        <f t="shared" si="449"/>
        <v>#DIV/0!</v>
      </c>
      <c r="FK90" s="44" t="e">
        <f t="shared" si="449"/>
        <v>#DIV/0!</v>
      </c>
      <c r="FL90" s="44" t="e">
        <f t="shared" si="449"/>
        <v>#DIV/0!</v>
      </c>
      <c r="FM90" s="44" t="e">
        <f t="shared" si="449"/>
        <v>#DIV/0!</v>
      </c>
      <c r="FN90" s="44" t="e">
        <f t="shared" si="449"/>
        <v>#DIV/0!</v>
      </c>
      <c r="FO90" s="44" t="e">
        <f t="shared" si="449"/>
        <v>#DIV/0!</v>
      </c>
      <c r="FP90" s="44" t="e">
        <f t="shared" si="449"/>
        <v>#DIV/0!</v>
      </c>
      <c r="FQ90" s="44" t="e">
        <f t="shared" si="449"/>
        <v>#DIV/0!</v>
      </c>
      <c r="FR90" s="44" t="e">
        <f t="shared" si="449"/>
        <v>#DIV/0!</v>
      </c>
      <c r="FS90" s="44" t="e">
        <f t="shared" si="449"/>
        <v>#DIV/0!</v>
      </c>
      <c r="FT90" s="45" t="e">
        <f t="shared" si="449"/>
        <v>#DIV/0!</v>
      </c>
      <c r="FU90" s="45" t="e">
        <f t="shared" si="449"/>
        <v>#DIV/0!</v>
      </c>
      <c r="FV90" s="45" t="e">
        <f t="shared" si="449"/>
        <v>#DIV/0!</v>
      </c>
      <c r="FW90" s="45" t="e">
        <f t="shared" si="449"/>
        <v>#DIV/0!</v>
      </c>
      <c r="FX90" s="45" t="e">
        <f t="shared" si="449"/>
        <v>#DIV/0!</v>
      </c>
      <c r="FY90" s="45" t="e">
        <f t="shared" si="449"/>
        <v>#DIV/0!</v>
      </c>
      <c r="FZ90" s="45" t="e">
        <f t="shared" si="449"/>
        <v>#DIV/0!</v>
      </c>
      <c r="GA90" s="225" t="e">
        <f t="shared" si="449"/>
        <v>#DIV/0!</v>
      </c>
      <c r="GB90" s="45" t="e">
        <f t="shared" si="449"/>
        <v>#DIV/0!</v>
      </c>
      <c r="GC90" s="45" t="e">
        <f t="shared" si="449"/>
        <v>#DIV/0!</v>
      </c>
      <c r="GD90" s="45" t="e">
        <f t="shared" si="449"/>
        <v>#DIV/0!</v>
      </c>
      <c r="GE90" s="45" t="e">
        <f t="shared" si="449"/>
        <v>#DIV/0!</v>
      </c>
      <c r="GF90" s="45" t="e">
        <f t="shared" ref="GF90:IQ90" si="450">GF25/GF$28</f>
        <v>#DIV/0!</v>
      </c>
      <c r="GG90" s="45" t="e">
        <f t="shared" si="450"/>
        <v>#DIV/0!</v>
      </c>
      <c r="GH90" s="45" t="e">
        <f t="shared" si="450"/>
        <v>#DIV/0!</v>
      </c>
      <c r="GI90" s="45" t="e">
        <f t="shared" si="450"/>
        <v>#DIV/0!</v>
      </c>
      <c r="GJ90" s="45" t="e">
        <f t="shared" si="450"/>
        <v>#DIV/0!</v>
      </c>
      <c r="GK90" s="45" t="e">
        <f t="shared" si="450"/>
        <v>#DIV/0!</v>
      </c>
      <c r="GL90" s="45" t="e">
        <f t="shared" si="450"/>
        <v>#DIV/0!</v>
      </c>
      <c r="GM90" s="45" t="e">
        <f t="shared" si="450"/>
        <v>#DIV/0!</v>
      </c>
      <c r="GN90" s="45" t="e">
        <f t="shared" si="450"/>
        <v>#DIV/0!</v>
      </c>
      <c r="GO90" s="45" t="e">
        <f t="shared" si="450"/>
        <v>#DIV/0!</v>
      </c>
      <c r="GP90" s="45" t="e">
        <f t="shared" si="450"/>
        <v>#DIV/0!</v>
      </c>
      <c r="GQ90" s="45" t="e">
        <f t="shared" si="450"/>
        <v>#DIV/0!</v>
      </c>
      <c r="GR90" s="45" t="e">
        <f t="shared" si="450"/>
        <v>#DIV/0!</v>
      </c>
      <c r="GS90" s="45" t="e">
        <f t="shared" si="450"/>
        <v>#DIV/0!</v>
      </c>
      <c r="GT90" s="45" t="e">
        <f t="shared" si="450"/>
        <v>#DIV/0!</v>
      </c>
      <c r="GU90" s="45" t="e">
        <f t="shared" si="450"/>
        <v>#DIV/0!</v>
      </c>
      <c r="GV90" s="45" t="e">
        <f t="shared" si="450"/>
        <v>#DIV/0!</v>
      </c>
      <c r="GW90" s="45" t="e">
        <f t="shared" si="450"/>
        <v>#DIV/0!</v>
      </c>
      <c r="GX90" s="45" t="e">
        <f t="shared" si="450"/>
        <v>#DIV/0!</v>
      </c>
      <c r="GY90" s="45" t="e">
        <f t="shared" si="450"/>
        <v>#DIV/0!</v>
      </c>
      <c r="GZ90" s="45" t="e">
        <f t="shared" si="450"/>
        <v>#DIV/0!</v>
      </c>
      <c r="HA90" s="45" t="e">
        <f t="shared" si="450"/>
        <v>#DIV/0!</v>
      </c>
      <c r="HB90" s="45" t="e">
        <f t="shared" si="450"/>
        <v>#DIV/0!</v>
      </c>
      <c r="HC90" s="45" t="e">
        <f t="shared" si="450"/>
        <v>#DIV/0!</v>
      </c>
      <c r="HD90" s="45" t="e">
        <f t="shared" si="450"/>
        <v>#DIV/0!</v>
      </c>
      <c r="HE90" s="45" t="e">
        <f t="shared" si="450"/>
        <v>#DIV/0!</v>
      </c>
      <c r="HF90" s="45" t="e">
        <f t="shared" si="450"/>
        <v>#DIV/0!</v>
      </c>
      <c r="HG90" s="45" t="e">
        <f t="shared" si="450"/>
        <v>#DIV/0!</v>
      </c>
      <c r="HH90" s="45" t="e">
        <f t="shared" si="450"/>
        <v>#DIV/0!</v>
      </c>
      <c r="HI90" s="45" t="e">
        <f t="shared" si="450"/>
        <v>#DIV/0!</v>
      </c>
      <c r="HJ90" s="45" t="e">
        <f t="shared" si="450"/>
        <v>#DIV/0!</v>
      </c>
      <c r="HK90" s="45" t="e">
        <f t="shared" si="450"/>
        <v>#DIV/0!</v>
      </c>
      <c r="HL90" s="45" t="e">
        <f t="shared" si="450"/>
        <v>#DIV/0!</v>
      </c>
      <c r="HM90" s="45" t="e">
        <f t="shared" si="450"/>
        <v>#DIV/0!</v>
      </c>
      <c r="HN90" s="45" t="e">
        <f t="shared" si="450"/>
        <v>#DIV/0!</v>
      </c>
      <c r="HO90" s="45" t="e">
        <f t="shared" si="450"/>
        <v>#DIV/0!</v>
      </c>
      <c r="HP90" s="45" t="e">
        <f t="shared" si="450"/>
        <v>#DIV/0!</v>
      </c>
      <c r="HQ90" s="45" t="e">
        <f t="shared" si="450"/>
        <v>#DIV/0!</v>
      </c>
      <c r="HR90" s="45" t="e">
        <f t="shared" si="450"/>
        <v>#DIV/0!</v>
      </c>
      <c r="HS90" s="45" t="e">
        <f t="shared" si="450"/>
        <v>#DIV/0!</v>
      </c>
      <c r="HT90" s="45" t="e">
        <f t="shared" si="450"/>
        <v>#DIV/0!</v>
      </c>
      <c r="HU90" s="45" t="e">
        <f t="shared" si="450"/>
        <v>#DIV/0!</v>
      </c>
      <c r="HV90" s="45" t="e">
        <f t="shared" si="450"/>
        <v>#DIV/0!</v>
      </c>
      <c r="HW90" s="45" t="e">
        <f t="shared" si="450"/>
        <v>#DIV/0!</v>
      </c>
      <c r="HX90" s="45" t="e">
        <f t="shared" si="450"/>
        <v>#DIV/0!</v>
      </c>
      <c r="HY90" s="45" t="e">
        <f t="shared" si="450"/>
        <v>#DIV/0!</v>
      </c>
      <c r="HZ90" s="45" t="e">
        <f t="shared" si="450"/>
        <v>#DIV/0!</v>
      </c>
      <c r="IA90" s="45" t="e">
        <f t="shared" si="450"/>
        <v>#DIV/0!</v>
      </c>
      <c r="IB90" s="45" t="e">
        <f t="shared" si="450"/>
        <v>#DIV/0!</v>
      </c>
      <c r="IC90" s="45" t="e">
        <f t="shared" si="450"/>
        <v>#DIV/0!</v>
      </c>
      <c r="ID90" s="45" t="e">
        <f t="shared" si="450"/>
        <v>#DIV/0!</v>
      </c>
      <c r="IE90" s="45" t="e">
        <f t="shared" si="450"/>
        <v>#DIV/0!</v>
      </c>
      <c r="IF90" s="45" t="e">
        <f t="shared" si="450"/>
        <v>#DIV/0!</v>
      </c>
      <c r="IG90" s="45" t="e">
        <f t="shared" si="450"/>
        <v>#DIV/0!</v>
      </c>
      <c r="IH90" s="45" t="e">
        <f t="shared" si="450"/>
        <v>#DIV/0!</v>
      </c>
      <c r="II90" s="45" t="e">
        <f t="shared" si="450"/>
        <v>#DIV/0!</v>
      </c>
      <c r="IJ90" s="45" t="e">
        <f t="shared" si="450"/>
        <v>#DIV/0!</v>
      </c>
      <c r="IK90" s="45" t="e">
        <f t="shared" si="450"/>
        <v>#DIV/0!</v>
      </c>
      <c r="IL90" s="45" t="e">
        <f t="shared" si="450"/>
        <v>#DIV/0!</v>
      </c>
      <c r="IM90" s="204" t="e">
        <f t="shared" si="450"/>
        <v>#DIV/0!</v>
      </c>
      <c r="IN90" s="45" t="e">
        <f t="shared" si="450"/>
        <v>#DIV/0!</v>
      </c>
      <c r="IO90" s="45" t="e">
        <f t="shared" si="450"/>
        <v>#DIV/0!</v>
      </c>
      <c r="IP90" s="45" t="e">
        <f t="shared" si="450"/>
        <v>#DIV/0!</v>
      </c>
      <c r="IQ90" s="45" t="e">
        <f t="shared" si="450"/>
        <v>#DIV/0!</v>
      </c>
      <c r="IR90" s="45" t="e">
        <f t="shared" ref="IR90:LC90" si="451">IR25/IR$28</f>
        <v>#DIV/0!</v>
      </c>
      <c r="IS90" s="45" t="e">
        <f t="shared" si="451"/>
        <v>#DIV/0!</v>
      </c>
      <c r="IT90" s="45" t="e">
        <f t="shared" si="451"/>
        <v>#DIV/0!</v>
      </c>
      <c r="IU90" s="45" t="e">
        <f t="shared" si="451"/>
        <v>#DIV/0!</v>
      </c>
      <c r="IV90" s="45" t="e">
        <f t="shared" si="451"/>
        <v>#DIV/0!</v>
      </c>
      <c r="IW90" s="45" t="e">
        <f t="shared" si="451"/>
        <v>#DIV/0!</v>
      </c>
      <c r="IX90" s="45" t="e">
        <f t="shared" si="451"/>
        <v>#DIV/0!</v>
      </c>
      <c r="IY90" s="45" t="e">
        <f t="shared" si="451"/>
        <v>#DIV/0!</v>
      </c>
      <c r="IZ90" s="45" t="e">
        <f t="shared" si="451"/>
        <v>#DIV/0!</v>
      </c>
      <c r="JA90" s="45" t="e">
        <f t="shared" si="451"/>
        <v>#DIV/0!</v>
      </c>
      <c r="JB90" s="45" t="e">
        <f t="shared" si="451"/>
        <v>#DIV/0!</v>
      </c>
      <c r="JC90" s="45" t="e">
        <f t="shared" si="451"/>
        <v>#DIV/0!</v>
      </c>
      <c r="JD90" s="45" t="e">
        <f t="shared" si="451"/>
        <v>#DIV/0!</v>
      </c>
      <c r="JE90" s="45" t="e">
        <f t="shared" si="451"/>
        <v>#DIV/0!</v>
      </c>
      <c r="JF90" s="45" t="e">
        <f t="shared" si="451"/>
        <v>#DIV/0!</v>
      </c>
      <c r="JG90" s="45" t="e">
        <f t="shared" si="451"/>
        <v>#DIV/0!</v>
      </c>
      <c r="JH90" s="45" t="e">
        <f t="shared" si="451"/>
        <v>#DIV/0!</v>
      </c>
      <c r="JI90" s="45" t="e">
        <f t="shared" si="451"/>
        <v>#DIV/0!</v>
      </c>
      <c r="JJ90" s="45" t="e">
        <f t="shared" si="451"/>
        <v>#DIV/0!</v>
      </c>
      <c r="JK90" s="45" t="e">
        <f t="shared" si="451"/>
        <v>#DIV/0!</v>
      </c>
      <c r="JL90" s="45" t="e">
        <f t="shared" si="451"/>
        <v>#DIV/0!</v>
      </c>
      <c r="JM90" s="45" t="e">
        <f t="shared" si="451"/>
        <v>#DIV/0!</v>
      </c>
      <c r="JN90" s="45" t="e">
        <f t="shared" si="451"/>
        <v>#DIV/0!</v>
      </c>
      <c r="JO90" s="45" t="e">
        <f t="shared" si="451"/>
        <v>#DIV/0!</v>
      </c>
      <c r="JP90" s="283" t="e">
        <f t="shared" si="451"/>
        <v>#DIV/0!</v>
      </c>
      <c r="JQ90" s="45" t="e">
        <f t="shared" si="451"/>
        <v>#DIV/0!</v>
      </c>
      <c r="JR90" s="45" t="e">
        <f t="shared" si="451"/>
        <v>#DIV/0!</v>
      </c>
      <c r="JS90" s="45" t="e">
        <f t="shared" si="451"/>
        <v>#DIV/0!</v>
      </c>
      <c r="JT90" s="45" t="e">
        <f t="shared" si="451"/>
        <v>#DIV/0!</v>
      </c>
      <c r="JU90" s="45" t="e">
        <f t="shared" si="451"/>
        <v>#DIV/0!</v>
      </c>
      <c r="JV90" s="45" t="e">
        <f t="shared" si="451"/>
        <v>#DIV/0!</v>
      </c>
      <c r="JW90" s="45" t="e">
        <f t="shared" si="451"/>
        <v>#DIV/0!</v>
      </c>
      <c r="JX90" s="45" t="e">
        <f t="shared" si="451"/>
        <v>#DIV/0!</v>
      </c>
      <c r="JY90" s="45" t="e">
        <f t="shared" si="451"/>
        <v>#DIV/0!</v>
      </c>
      <c r="JZ90" s="45" t="e">
        <f t="shared" si="451"/>
        <v>#DIV/0!</v>
      </c>
      <c r="KA90" s="45" t="e">
        <f t="shared" si="451"/>
        <v>#DIV/0!</v>
      </c>
      <c r="KB90" s="45" t="e">
        <f t="shared" si="451"/>
        <v>#DIV/0!</v>
      </c>
      <c r="KC90" s="45" t="e">
        <f t="shared" si="451"/>
        <v>#DIV/0!</v>
      </c>
      <c r="KD90" s="45" t="e">
        <f t="shared" si="451"/>
        <v>#DIV/0!</v>
      </c>
      <c r="KE90" s="45" t="e">
        <f t="shared" si="451"/>
        <v>#DIV/0!</v>
      </c>
      <c r="KF90" s="45" t="e">
        <f t="shared" si="451"/>
        <v>#DIV/0!</v>
      </c>
      <c r="KG90" s="45" t="e">
        <f t="shared" si="451"/>
        <v>#DIV/0!</v>
      </c>
      <c r="KH90" s="45" t="e">
        <f t="shared" si="451"/>
        <v>#DIV/0!</v>
      </c>
      <c r="KI90" s="45" t="e">
        <f t="shared" si="451"/>
        <v>#DIV/0!</v>
      </c>
      <c r="KJ90" s="45" t="e">
        <f t="shared" si="451"/>
        <v>#DIV/0!</v>
      </c>
      <c r="KK90" s="45" t="e">
        <f t="shared" si="451"/>
        <v>#DIV/0!</v>
      </c>
      <c r="KL90" s="45" t="e">
        <f t="shared" si="451"/>
        <v>#DIV/0!</v>
      </c>
      <c r="KM90" s="45" t="e">
        <f t="shared" si="451"/>
        <v>#DIV/0!</v>
      </c>
      <c r="KN90" s="45" t="e">
        <f t="shared" si="451"/>
        <v>#DIV/0!</v>
      </c>
      <c r="KO90" s="45" t="e">
        <f t="shared" si="451"/>
        <v>#DIV/0!</v>
      </c>
      <c r="KP90" s="45" t="e">
        <f t="shared" si="451"/>
        <v>#DIV/0!</v>
      </c>
      <c r="KQ90" s="45" t="e">
        <f t="shared" si="451"/>
        <v>#DIV/0!</v>
      </c>
      <c r="KR90" s="45" t="e">
        <f t="shared" si="451"/>
        <v>#DIV/0!</v>
      </c>
      <c r="KS90" s="45" t="e">
        <f t="shared" si="451"/>
        <v>#DIV/0!</v>
      </c>
      <c r="KT90" s="45" t="e">
        <f t="shared" si="451"/>
        <v>#DIV/0!</v>
      </c>
      <c r="KU90" s="45" t="e">
        <f t="shared" si="451"/>
        <v>#DIV/0!</v>
      </c>
      <c r="KV90" s="45" t="e">
        <f t="shared" si="451"/>
        <v>#DIV/0!</v>
      </c>
      <c r="KW90" s="45" t="e">
        <f t="shared" si="451"/>
        <v>#DIV/0!</v>
      </c>
      <c r="KX90" s="45" t="e">
        <f t="shared" si="451"/>
        <v>#DIV/0!</v>
      </c>
      <c r="KY90" s="45" t="e">
        <f t="shared" si="451"/>
        <v>#DIV/0!</v>
      </c>
      <c r="KZ90" s="45" t="e">
        <f t="shared" si="451"/>
        <v>#DIV/0!</v>
      </c>
      <c r="LA90" s="45" t="e">
        <f t="shared" si="451"/>
        <v>#DIV/0!</v>
      </c>
      <c r="LB90" s="45" t="e">
        <f t="shared" si="451"/>
        <v>#DIV/0!</v>
      </c>
      <c r="LC90" s="45" t="e">
        <f t="shared" si="451"/>
        <v>#DIV/0!</v>
      </c>
      <c r="LD90" s="45" t="e">
        <f t="shared" ref="LD90:NO90" si="452">LD25/LD$28</f>
        <v>#DIV/0!</v>
      </c>
      <c r="LE90" s="45" t="e">
        <f t="shared" si="452"/>
        <v>#DIV/0!</v>
      </c>
      <c r="LF90" s="45" t="e">
        <f t="shared" si="452"/>
        <v>#DIV/0!</v>
      </c>
      <c r="LG90" s="45" t="e">
        <f t="shared" si="452"/>
        <v>#DIV/0!</v>
      </c>
      <c r="LH90" s="45" t="e">
        <f t="shared" si="452"/>
        <v>#DIV/0!</v>
      </c>
      <c r="LI90" s="45" t="e">
        <f t="shared" si="452"/>
        <v>#DIV/0!</v>
      </c>
      <c r="LJ90" s="45" t="e">
        <f t="shared" si="452"/>
        <v>#DIV/0!</v>
      </c>
      <c r="LK90" s="45" t="e">
        <f t="shared" si="452"/>
        <v>#DIV/0!</v>
      </c>
      <c r="LL90" s="45" t="e">
        <f t="shared" si="452"/>
        <v>#DIV/0!</v>
      </c>
      <c r="LM90" s="45" t="e">
        <f t="shared" si="452"/>
        <v>#DIV/0!</v>
      </c>
      <c r="LN90" s="45" t="e">
        <f t="shared" si="452"/>
        <v>#DIV/0!</v>
      </c>
      <c r="LO90" s="45" t="e">
        <f t="shared" si="452"/>
        <v>#DIV/0!</v>
      </c>
      <c r="LP90" s="45" t="e">
        <f t="shared" si="452"/>
        <v>#DIV/0!</v>
      </c>
      <c r="LQ90" s="45" t="e">
        <f t="shared" si="452"/>
        <v>#DIV/0!</v>
      </c>
      <c r="LR90" s="45" t="e">
        <f t="shared" si="452"/>
        <v>#DIV/0!</v>
      </c>
      <c r="LS90" s="45" t="e">
        <f t="shared" si="452"/>
        <v>#DIV/0!</v>
      </c>
      <c r="LT90" s="45" t="e">
        <f t="shared" si="452"/>
        <v>#DIV/0!</v>
      </c>
      <c r="LU90" s="45" t="e">
        <f t="shared" si="452"/>
        <v>#DIV/0!</v>
      </c>
      <c r="LV90" s="45" t="e">
        <f t="shared" si="452"/>
        <v>#DIV/0!</v>
      </c>
      <c r="LW90" s="45" t="e">
        <f t="shared" si="452"/>
        <v>#DIV/0!</v>
      </c>
      <c r="LX90" s="45" t="e">
        <f t="shared" si="452"/>
        <v>#DIV/0!</v>
      </c>
      <c r="LY90" s="45" t="e">
        <f t="shared" si="452"/>
        <v>#DIV/0!</v>
      </c>
      <c r="LZ90" s="45" t="e">
        <f t="shared" si="452"/>
        <v>#DIV/0!</v>
      </c>
      <c r="MA90" s="45" t="e">
        <f t="shared" si="452"/>
        <v>#DIV/0!</v>
      </c>
      <c r="MB90" s="45" t="e">
        <f t="shared" si="452"/>
        <v>#DIV/0!</v>
      </c>
      <c r="MC90" s="45" t="e">
        <f t="shared" si="452"/>
        <v>#DIV/0!</v>
      </c>
      <c r="MD90" s="45" t="e">
        <f t="shared" si="452"/>
        <v>#DIV/0!</v>
      </c>
      <c r="ME90" s="45" t="e">
        <f t="shared" si="452"/>
        <v>#DIV/0!</v>
      </c>
      <c r="MF90" s="45" t="e">
        <f t="shared" si="452"/>
        <v>#DIV/0!</v>
      </c>
      <c r="MG90" s="45" t="e">
        <f t="shared" si="452"/>
        <v>#DIV/0!</v>
      </c>
      <c r="MH90" s="45" t="e">
        <f t="shared" si="452"/>
        <v>#DIV/0!</v>
      </c>
      <c r="MI90" s="45" t="e">
        <f t="shared" si="452"/>
        <v>#DIV/0!</v>
      </c>
      <c r="MJ90" s="45" t="e">
        <f t="shared" si="452"/>
        <v>#DIV/0!</v>
      </c>
      <c r="MK90" s="45" t="e">
        <f t="shared" si="452"/>
        <v>#DIV/0!</v>
      </c>
      <c r="ML90" s="45" t="e">
        <f t="shared" si="452"/>
        <v>#DIV/0!</v>
      </c>
      <c r="MM90" s="45" t="e">
        <f t="shared" si="452"/>
        <v>#DIV/0!</v>
      </c>
      <c r="MN90" s="45" t="e">
        <f t="shared" si="452"/>
        <v>#DIV/0!</v>
      </c>
      <c r="MO90" s="45" t="e">
        <f t="shared" si="452"/>
        <v>#DIV/0!</v>
      </c>
      <c r="MP90" s="45" t="e">
        <f t="shared" si="452"/>
        <v>#DIV/0!</v>
      </c>
      <c r="MQ90" s="45" t="e">
        <f t="shared" si="452"/>
        <v>#DIV/0!</v>
      </c>
      <c r="MR90" s="45" t="e">
        <f t="shared" si="452"/>
        <v>#DIV/0!</v>
      </c>
      <c r="MS90" s="45" t="e">
        <f t="shared" si="452"/>
        <v>#DIV/0!</v>
      </c>
      <c r="MT90" s="45" t="e">
        <f t="shared" si="452"/>
        <v>#DIV/0!</v>
      </c>
      <c r="MU90" s="45" t="e">
        <f t="shared" si="452"/>
        <v>#DIV/0!</v>
      </c>
      <c r="MV90" s="45" t="e">
        <f t="shared" si="452"/>
        <v>#DIV/0!</v>
      </c>
      <c r="MW90" s="45" t="e">
        <f t="shared" si="452"/>
        <v>#DIV/0!</v>
      </c>
      <c r="MX90" s="45" t="e">
        <f t="shared" si="452"/>
        <v>#DIV/0!</v>
      </c>
      <c r="MY90" s="45" t="e">
        <f t="shared" si="452"/>
        <v>#DIV/0!</v>
      </c>
      <c r="MZ90" s="45" t="e">
        <f t="shared" si="452"/>
        <v>#DIV/0!</v>
      </c>
      <c r="NA90" s="45" t="e">
        <f t="shared" si="452"/>
        <v>#DIV/0!</v>
      </c>
      <c r="NB90" s="45" t="e">
        <f t="shared" si="452"/>
        <v>#DIV/0!</v>
      </c>
      <c r="NC90" s="45" t="e">
        <f t="shared" si="452"/>
        <v>#DIV/0!</v>
      </c>
      <c r="ND90" s="45" t="e">
        <f t="shared" si="452"/>
        <v>#DIV/0!</v>
      </c>
      <c r="NE90" s="45">
        <f t="shared" si="452"/>
        <v>2.3267205486162134E-2</v>
      </c>
      <c r="NF90" s="45">
        <f t="shared" si="452"/>
        <v>1.0887772194304857E-2</v>
      </c>
      <c r="NG90" s="45">
        <f t="shared" si="452"/>
        <v>6.983704689058863E-2</v>
      </c>
      <c r="NH90" s="45">
        <f t="shared" si="452"/>
        <v>7.6617868381447532E-2</v>
      </c>
      <c r="NI90" s="45">
        <f t="shared" si="452"/>
        <v>8.4041069844086699E-2</v>
      </c>
      <c r="NJ90" s="45">
        <f t="shared" si="452"/>
        <v>6.9097399286078526E-2</v>
      </c>
      <c r="NK90" s="45">
        <f t="shared" si="452"/>
        <v>0.10187207488299532</v>
      </c>
      <c r="NL90" s="45">
        <f t="shared" si="452"/>
        <v>0.10714764650663806</v>
      </c>
      <c r="NM90" s="45">
        <f t="shared" si="452"/>
        <v>5.6599602034048201E-2</v>
      </c>
      <c r="NN90" s="45">
        <f t="shared" si="452"/>
        <v>8.2828505341998024E-2</v>
      </c>
      <c r="NO90" s="45">
        <f t="shared" si="452"/>
        <v>5.1302288871349647E-2</v>
      </c>
      <c r="NP90" s="45">
        <f t="shared" ref="NP90:OL90" si="453">NP25/NP$28</f>
        <v>0.13109210264571314</v>
      </c>
      <c r="NQ90" s="45">
        <f t="shared" si="453"/>
        <v>0.10530421216848673</v>
      </c>
      <c r="NR90" s="283">
        <f t="shared" si="453"/>
        <v>9.2195199491336838E-3</v>
      </c>
      <c r="NS90" s="45">
        <f t="shared" si="453"/>
        <v>8.6447665913020347E-2</v>
      </c>
      <c r="NT90" s="45">
        <f t="shared" si="453"/>
        <v>9.2973602484472048E-2</v>
      </c>
      <c r="NU90" s="45">
        <f t="shared" si="453"/>
        <v>7.7717976318622178E-2</v>
      </c>
      <c r="NV90" s="45">
        <f t="shared" si="453"/>
        <v>9.8779134295227528E-2</v>
      </c>
      <c r="NW90" s="45">
        <f t="shared" si="453"/>
        <v>1.007695126419934E-2</v>
      </c>
      <c r="NX90" s="45">
        <f t="shared" si="453"/>
        <v>7.2445665750686991E-2</v>
      </c>
      <c r="NY90" s="45">
        <f t="shared" si="453"/>
        <v>-0.24784797696337452</v>
      </c>
      <c r="NZ90" s="45">
        <f t="shared" si="453"/>
        <v>7.0601363953108065E-2</v>
      </c>
      <c r="OA90" s="45">
        <f t="shared" si="453"/>
        <v>7.2065927820403525E-2</v>
      </c>
      <c r="OB90" s="45">
        <f t="shared" si="453"/>
        <v>7.2077881227981894E-2</v>
      </c>
      <c r="OC90" s="45">
        <f t="shared" si="453"/>
        <v>7.205317131300247E-2</v>
      </c>
      <c r="OD90" s="45">
        <f t="shared" si="453"/>
        <v>7.205317131300247E-2</v>
      </c>
      <c r="OE90" s="45">
        <f t="shared" si="453"/>
        <v>1</v>
      </c>
      <c r="OF90" s="45" t="e">
        <f t="shared" si="453"/>
        <v>#DIV/0!</v>
      </c>
      <c r="OG90" s="45" t="e">
        <f t="shared" si="453"/>
        <v>#DIV/0!</v>
      </c>
      <c r="OH90" s="45" t="e">
        <f t="shared" si="453"/>
        <v>#DIV/0!</v>
      </c>
      <c r="OI90" s="45" t="e">
        <f t="shared" si="453"/>
        <v>#DIV/0!</v>
      </c>
      <c r="OJ90" s="45" t="e">
        <f t="shared" si="453"/>
        <v>#DIV/0!</v>
      </c>
      <c r="OK90" s="45" t="e">
        <f t="shared" si="453"/>
        <v>#DIV/0!</v>
      </c>
      <c r="OL90" s="45" t="e">
        <f t="shared" si="453"/>
        <v>#DIV/0!</v>
      </c>
      <c r="OM90" s="45"/>
      <c r="ON90" s="45" t="e">
        <f t="shared" si="284"/>
        <v>#DIV/0!</v>
      </c>
      <c r="OO90" s="45" t="e">
        <f t="shared" si="284"/>
        <v>#DIV/0!</v>
      </c>
    </row>
    <row r="91" spans="1:416" x14ac:dyDescent="0.2">
      <c r="A91" s="177"/>
      <c r="B91" s="165" t="s">
        <v>59</v>
      </c>
      <c r="C91" s="44">
        <f t="shared" ref="C91:AH91" si="454">C26/C$28</f>
        <v>0</v>
      </c>
      <c r="D91" s="44">
        <f t="shared" si="454"/>
        <v>0.10189838079285315</v>
      </c>
      <c r="E91" s="44">
        <f t="shared" si="454"/>
        <v>0.15131360159627535</v>
      </c>
      <c r="F91" s="44">
        <f t="shared" si="454"/>
        <v>4.0087563278150225E-2</v>
      </c>
      <c r="G91" s="44">
        <f t="shared" si="454"/>
        <v>9.2533907973127133E-2</v>
      </c>
      <c r="H91" s="44">
        <f t="shared" si="454"/>
        <v>0.20780214176440592</v>
      </c>
      <c r="I91" s="44">
        <f t="shared" si="454"/>
        <v>9.1419656786271453E-2</v>
      </c>
      <c r="J91" s="44">
        <f t="shared" si="454"/>
        <v>0</v>
      </c>
      <c r="K91" s="44">
        <f t="shared" si="454"/>
        <v>0</v>
      </c>
      <c r="L91" s="44">
        <f t="shared" si="454"/>
        <v>0</v>
      </c>
      <c r="M91" s="44">
        <f t="shared" si="454"/>
        <v>0</v>
      </c>
      <c r="N91" s="44">
        <f t="shared" si="454"/>
        <v>0</v>
      </c>
      <c r="O91" s="44">
        <f t="shared" si="454"/>
        <v>0</v>
      </c>
      <c r="P91" s="44">
        <f t="shared" si="454"/>
        <v>0</v>
      </c>
      <c r="Q91" s="44">
        <f t="shared" si="454"/>
        <v>9.7087378640776698E-2</v>
      </c>
      <c r="R91" s="44">
        <f t="shared" si="454"/>
        <v>0</v>
      </c>
      <c r="S91" s="44">
        <f t="shared" si="454"/>
        <v>0</v>
      </c>
      <c r="T91" s="44">
        <f t="shared" si="454"/>
        <v>0</v>
      </c>
      <c r="U91" s="44">
        <f t="shared" si="454"/>
        <v>3.0047636496885306E-2</v>
      </c>
      <c r="V91" s="44">
        <f t="shared" si="454"/>
        <v>0.11366475143642268</v>
      </c>
      <c r="W91" s="44" t="e">
        <f t="shared" si="454"/>
        <v>#DIV/0!</v>
      </c>
      <c r="X91" s="44" t="e">
        <f t="shared" si="454"/>
        <v>#DIV/0!</v>
      </c>
      <c r="Y91" s="44" t="e">
        <f t="shared" si="454"/>
        <v>#DIV/0!</v>
      </c>
      <c r="Z91" s="44" t="e">
        <f t="shared" si="454"/>
        <v>#DIV/0!</v>
      </c>
      <c r="AA91" s="44" t="e">
        <f t="shared" si="454"/>
        <v>#DIV/0!</v>
      </c>
      <c r="AB91" s="44" t="e">
        <f t="shared" si="454"/>
        <v>#DIV/0!</v>
      </c>
      <c r="AC91" s="44" t="e">
        <f t="shared" si="454"/>
        <v>#DIV/0!</v>
      </c>
      <c r="AD91" s="44" t="e">
        <f t="shared" si="454"/>
        <v>#DIV/0!</v>
      </c>
      <c r="AE91" s="44" t="e">
        <f t="shared" si="454"/>
        <v>#DIV/0!</v>
      </c>
      <c r="AF91" s="44" t="e">
        <f t="shared" si="454"/>
        <v>#DIV/0!</v>
      </c>
      <c r="AG91" s="44" t="e">
        <f t="shared" si="454"/>
        <v>#DIV/0!</v>
      </c>
      <c r="AH91" s="44" t="e">
        <f t="shared" si="454"/>
        <v>#DIV/0!</v>
      </c>
      <c r="AI91" s="44" t="e">
        <f t="shared" ref="AI91:BN91" si="455">AI26/AI$28</f>
        <v>#DIV/0!</v>
      </c>
      <c r="AJ91" s="44" t="e">
        <f t="shared" si="455"/>
        <v>#DIV/0!</v>
      </c>
      <c r="AK91" s="44" t="e">
        <f t="shared" si="455"/>
        <v>#DIV/0!</v>
      </c>
      <c r="AL91" s="44" t="e">
        <f t="shared" si="455"/>
        <v>#DIV/0!</v>
      </c>
      <c r="AM91" s="44" t="e">
        <f t="shared" si="455"/>
        <v>#DIV/0!</v>
      </c>
      <c r="AN91" s="44" t="e">
        <f t="shared" si="455"/>
        <v>#DIV/0!</v>
      </c>
      <c r="AO91" s="44" t="e">
        <f t="shared" si="455"/>
        <v>#DIV/0!</v>
      </c>
      <c r="AP91" s="44" t="e">
        <f t="shared" si="455"/>
        <v>#DIV/0!</v>
      </c>
      <c r="AQ91" s="44" t="e">
        <f t="shared" si="455"/>
        <v>#DIV/0!</v>
      </c>
      <c r="AR91" s="44" t="e">
        <f t="shared" si="455"/>
        <v>#DIV/0!</v>
      </c>
      <c r="AS91" s="44" t="e">
        <f t="shared" si="455"/>
        <v>#DIV/0!</v>
      </c>
      <c r="AT91" s="44" t="e">
        <f t="shared" si="455"/>
        <v>#DIV/0!</v>
      </c>
      <c r="AU91" s="44" t="e">
        <f t="shared" si="455"/>
        <v>#DIV/0!</v>
      </c>
      <c r="AV91" s="44" t="e">
        <f t="shared" si="455"/>
        <v>#DIV/0!</v>
      </c>
      <c r="AW91" s="44" t="e">
        <f t="shared" si="455"/>
        <v>#DIV/0!</v>
      </c>
      <c r="AX91" s="44" t="e">
        <f t="shared" si="455"/>
        <v>#DIV/0!</v>
      </c>
      <c r="AY91" s="44" t="e">
        <f t="shared" si="455"/>
        <v>#DIV/0!</v>
      </c>
      <c r="AZ91" s="44" t="e">
        <f t="shared" si="455"/>
        <v>#DIV/0!</v>
      </c>
      <c r="BA91" s="44" t="e">
        <f t="shared" si="455"/>
        <v>#DIV/0!</v>
      </c>
      <c r="BB91" s="44" t="e">
        <f t="shared" si="455"/>
        <v>#DIV/0!</v>
      </c>
      <c r="BC91" s="44" t="e">
        <f t="shared" si="455"/>
        <v>#DIV/0!</v>
      </c>
      <c r="BD91" s="44" t="e">
        <f t="shared" si="455"/>
        <v>#DIV/0!</v>
      </c>
      <c r="BE91" s="44" t="e">
        <f t="shared" si="455"/>
        <v>#DIV/0!</v>
      </c>
      <c r="BF91" s="44" t="e">
        <f t="shared" si="455"/>
        <v>#DIV/0!</v>
      </c>
      <c r="BG91" s="44" t="e">
        <f t="shared" si="455"/>
        <v>#DIV/0!</v>
      </c>
      <c r="BH91" s="44" t="e">
        <f t="shared" si="455"/>
        <v>#DIV/0!</v>
      </c>
      <c r="BI91" s="44" t="e">
        <f t="shared" si="455"/>
        <v>#DIV/0!</v>
      </c>
      <c r="BJ91" s="44" t="e">
        <f t="shared" si="455"/>
        <v>#DIV/0!</v>
      </c>
      <c r="BK91" s="44" t="e">
        <f t="shared" si="455"/>
        <v>#DIV/0!</v>
      </c>
      <c r="BL91" s="44" t="e">
        <f t="shared" si="455"/>
        <v>#DIV/0!</v>
      </c>
      <c r="BM91" s="44" t="e">
        <f t="shared" si="455"/>
        <v>#DIV/0!</v>
      </c>
      <c r="BN91" s="44" t="e">
        <f t="shared" si="455"/>
        <v>#DIV/0!</v>
      </c>
      <c r="BO91" s="44" t="e">
        <f t="shared" ref="BO91:CT91" si="456">BO26/BO$28</f>
        <v>#DIV/0!</v>
      </c>
      <c r="BP91" s="44" t="e">
        <f t="shared" si="456"/>
        <v>#DIV/0!</v>
      </c>
      <c r="BQ91" s="44" t="e">
        <f t="shared" si="456"/>
        <v>#DIV/0!</v>
      </c>
      <c r="BR91" s="44" t="e">
        <f t="shared" si="456"/>
        <v>#DIV/0!</v>
      </c>
      <c r="BS91" s="44" t="e">
        <f t="shared" si="456"/>
        <v>#DIV/0!</v>
      </c>
      <c r="BT91" s="44" t="e">
        <f t="shared" si="456"/>
        <v>#DIV/0!</v>
      </c>
      <c r="BU91" s="44" t="e">
        <f t="shared" si="456"/>
        <v>#DIV/0!</v>
      </c>
      <c r="BV91" s="44" t="e">
        <f t="shared" si="456"/>
        <v>#DIV/0!</v>
      </c>
      <c r="BW91" s="44" t="e">
        <f t="shared" si="456"/>
        <v>#DIV/0!</v>
      </c>
      <c r="BX91" s="44" t="e">
        <f t="shared" si="456"/>
        <v>#DIV/0!</v>
      </c>
      <c r="BY91" s="44" t="e">
        <f t="shared" si="456"/>
        <v>#DIV/0!</v>
      </c>
      <c r="BZ91" s="44" t="e">
        <f t="shared" si="456"/>
        <v>#DIV/0!</v>
      </c>
      <c r="CA91" s="44" t="e">
        <f t="shared" si="456"/>
        <v>#DIV/0!</v>
      </c>
      <c r="CB91" s="44" t="e">
        <f t="shared" si="456"/>
        <v>#DIV/0!</v>
      </c>
      <c r="CC91" s="44" t="e">
        <f t="shared" si="456"/>
        <v>#DIV/0!</v>
      </c>
      <c r="CD91" s="44" t="e">
        <f t="shared" si="456"/>
        <v>#DIV/0!</v>
      </c>
      <c r="CE91" s="44" t="e">
        <f t="shared" si="456"/>
        <v>#DIV/0!</v>
      </c>
      <c r="CF91" s="44" t="e">
        <f t="shared" si="456"/>
        <v>#DIV/0!</v>
      </c>
      <c r="CG91" s="44" t="e">
        <f t="shared" si="456"/>
        <v>#DIV/0!</v>
      </c>
      <c r="CH91" s="44" t="e">
        <f t="shared" si="456"/>
        <v>#DIV/0!</v>
      </c>
      <c r="CI91" s="44" t="e">
        <f t="shared" si="456"/>
        <v>#DIV/0!</v>
      </c>
      <c r="CJ91" s="44" t="e">
        <f t="shared" si="456"/>
        <v>#DIV/0!</v>
      </c>
      <c r="CK91" s="44" t="e">
        <f t="shared" si="456"/>
        <v>#DIV/0!</v>
      </c>
      <c r="CL91" s="44" t="e">
        <f t="shared" si="456"/>
        <v>#DIV/0!</v>
      </c>
      <c r="CM91" s="44" t="e">
        <f t="shared" si="456"/>
        <v>#DIV/0!</v>
      </c>
      <c r="CN91" s="44" t="e">
        <f t="shared" si="456"/>
        <v>#DIV/0!</v>
      </c>
      <c r="CO91" s="44" t="e">
        <f t="shared" si="456"/>
        <v>#DIV/0!</v>
      </c>
      <c r="CP91" s="44" t="e">
        <f t="shared" si="456"/>
        <v>#DIV/0!</v>
      </c>
      <c r="CQ91" s="44" t="e">
        <f t="shared" si="456"/>
        <v>#DIV/0!</v>
      </c>
      <c r="CR91" s="44" t="e">
        <f t="shared" si="456"/>
        <v>#DIV/0!</v>
      </c>
      <c r="CS91" s="44" t="e">
        <f t="shared" si="456"/>
        <v>#DIV/0!</v>
      </c>
      <c r="CT91" s="44" t="e">
        <f t="shared" si="456"/>
        <v>#DIV/0!</v>
      </c>
      <c r="CU91" s="44" t="e">
        <f t="shared" ref="CU91:DS91" si="457">CU26/CU$28</f>
        <v>#DIV/0!</v>
      </c>
      <c r="CV91" s="44" t="e">
        <f t="shared" si="457"/>
        <v>#DIV/0!</v>
      </c>
      <c r="CW91" s="44" t="e">
        <f t="shared" si="457"/>
        <v>#DIV/0!</v>
      </c>
      <c r="CX91" s="44" t="e">
        <f t="shared" si="457"/>
        <v>#DIV/0!</v>
      </c>
      <c r="CY91" s="44" t="e">
        <f t="shared" si="457"/>
        <v>#DIV/0!</v>
      </c>
      <c r="CZ91" s="44" t="e">
        <f t="shared" si="457"/>
        <v>#DIV/0!</v>
      </c>
      <c r="DA91" s="44" t="e">
        <f t="shared" si="457"/>
        <v>#DIV/0!</v>
      </c>
      <c r="DB91" s="44" t="e">
        <f t="shared" si="457"/>
        <v>#DIV/0!</v>
      </c>
      <c r="DC91" s="44" t="e">
        <f t="shared" si="457"/>
        <v>#DIV/0!</v>
      </c>
      <c r="DD91" s="44" t="e">
        <f t="shared" si="457"/>
        <v>#DIV/0!</v>
      </c>
      <c r="DE91" s="44" t="e">
        <f t="shared" si="457"/>
        <v>#DIV/0!</v>
      </c>
      <c r="DF91" s="44" t="e">
        <f t="shared" si="457"/>
        <v>#DIV/0!</v>
      </c>
      <c r="DG91" s="44" t="e">
        <f t="shared" si="457"/>
        <v>#DIV/0!</v>
      </c>
      <c r="DH91" s="44" t="e">
        <f t="shared" si="457"/>
        <v>#DIV/0!</v>
      </c>
      <c r="DI91" s="44" t="e">
        <f t="shared" si="457"/>
        <v>#DIV/0!</v>
      </c>
      <c r="DJ91" s="44" t="e">
        <f t="shared" si="457"/>
        <v>#DIV/0!</v>
      </c>
      <c r="DK91" s="44" t="e">
        <f t="shared" si="457"/>
        <v>#DIV/0!</v>
      </c>
      <c r="DL91" s="44" t="e">
        <f t="shared" si="457"/>
        <v>#DIV/0!</v>
      </c>
      <c r="DM91" s="44" t="e">
        <f t="shared" si="457"/>
        <v>#DIV/0!</v>
      </c>
      <c r="DN91" s="44" t="e">
        <f t="shared" si="457"/>
        <v>#DIV/0!</v>
      </c>
      <c r="DO91" s="44" t="e">
        <f t="shared" si="457"/>
        <v>#DIV/0!</v>
      </c>
      <c r="DP91" s="44" t="e">
        <f t="shared" si="457"/>
        <v>#DIV/0!</v>
      </c>
      <c r="DQ91" s="44" t="e">
        <f t="shared" si="457"/>
        <v>#DIV/0!</v>
      </c>
      <c r="DR91" s="44" t="e">
        <f t="shared" si="457"/>
        <v>#DIV/0!</v>
      </c>
      <c r="DS91" s="45" t="e">
        <f t="shared" si="457"/>
        <v>#DIV/0!</v>
      </c>
      <c r="DT91" s="43" t="e">
        <f t="shared" ref="DT91:GE91" si="458">DT26/DT$28</f>
        <v>#DIV/0!</v>
      </c>
      <c r="DU91" s="44" t="e">
        <f t="shared" si="458"/>
        <v>#DIV/0!</v>
      </c>
      <c r="DV91" s="44" t="e">
        <f t="shared" si="458"/>
        <v>#DIV/0!</v>
      </c>
      <c r="DW91" s="44" t="e">
        <f t="shared" si="458"/>
        <v>#DIV/0!</v>
      </c>
      <c r="DX91" s="44" t="e">
        <f t="shared" si="458"/>
        <v>#DIV/0!</v>
      </c>
      <c r="DY91" s="44" t="e">
        <f t="shared" si="458"/>
        <v>#DIV/0!</v>
      </c>
      <c r="DZ91" s="44" t="e">
        <f t="shared" si="458"/>
        <v>#DIV/0!</v>
      </c>
      <c r="EA91" s="44" t="e">
        <f t="shared" si="458"/>
        <v>#DIV/0!</v>
      </c>
      <c r="EB91" s="44" t="e">
        <f t="shared" si="458"/>
        <v>#DIV/0!</v>
      </c>
      <c r="EC91" s="44" t="e">
        <f t="shared" si="458"/>
        <v>#DIV/0!</v>
      </c>
      <c r="ED91" s="44" t="e">
        <f t="shared" si="458"/>
        <v>#DIV/0!</v>
      </c>
      <c r="EE91" s="44" t="e">
        <f t="shared" si="458"/>
        <v>#DIV/0!</v>
      </c>
      <c r="EF91" s="44" t="e">
        <f t="shared" si="458"/>
        <v>#DIV/0!</v>
      </c>
      <c r="EG91" s="44" t="e">
        <f t="shared" si="458"/>
        <v>#DIV/0!</v>
      </c>
      <c r="EH91" s="44" t="e">
        <f t="shared" si="458"/>
        <v>#DIV/0!</v>
      </c>
      <c r="EI91" s="44" t="e">
        <f t="shared" si="458"/>
        <v>#DIV/0!</v>
      </c>
      <c r="EJ91" s="44" t="e">
        <f t="shared" si="458"/>
        <v>#DIV/0!</v>
      </c>
      <c r="EK91" s="44" t="e">
        <f t="shared" si="458"/>
        <v>#DIV/0!</v>
      </c>
      <c r="EL91" s="44" t="e">
        <f t="shared" si="458"/>
        <v>#DIV/0!</v>
      </c>
      <c r="EM91" s="44" t="e">
        <f t="shared" si="458"/>
        <v>#DIV/0!</v>
      </c>
      <c r="EN91" s="44" t="e">
        <f t="shared" si="458"/>
        <v>#DIV/0!</v>
      </c>
      <c r="EO91" s="44" t="e">
        <f t="shared" si="458"/>
        <v>#DIV/0!</v>
      </c>
      <c r="EP91" s="44" t="e">
        <f t="shared" si="458"/>
        <v>#DIV/0!</v>
      </c>
      <c r="EQ91" s="44" t="e">
        <f t="shared" si="458"/>
        <v>#DIV/0!</v>
      </c>
      <c r="ER91" s="44" t="e">
        <f t="shared" si="458"/>
        <v>#DIV/0!</v>
      </c>
      <c r="ES91" s="44" t="e">
        <f t="shared" si="458"/>
        <v>#DIV/0!</v>
      </c>
      <c r="ET91" s="44" t="e">
        <f t="shared" si="458"/>
        <v>#DIV/0!</v>
      </c>
      <c r="EU91" s="44" t="e">
        <f t="shared" si="458"/>
        <v>#DIV/0!</v>
      </c>
      <c r="EV91" s="44" t="e">
        <f t="shared" si="458"/>
        <v>#DIV/0!</v>
      </c>
      <c r="EW91" s="44" t="e">
        <f t="shared" si="458"/>
        <v>#DIV/0!</v>
      </c>
      <c r="EX91" s="44" t="e">
        <f t="shared" si="458"/>
        <v>#DIV/0!</v>
      </c>
      <c r="EY91" s="44" t="e">
        <f t="shared" si="458"/>
        <v>#DIV/0!</v>
      </c>
      <c r="EZ91" s="44" t="e">
        <f t="shared" si="458"/>
        <v>#DIV/0!</v>
      </c>
      <c r="FA91" s="44" t="e">
        <f t="shared" si="458"/>
        <v>#DIV/0!</v>
      </c>
      <c r="FB91" s="44" t="e">
        <f t="shared" si="458"/>
        <v>#DIV/0!</v>
      </c>
      <c r="FC91" s="44" t="e">
        <f t="shared" si="458"/>
        <v>#DIV/0!</v>
      </c>
      <c r="FD91" s="44" t="e">
        <f t="shared" si="458"/>
        <v>#DIV/0!</v>
      </c>
      <c r="FE91" s="44" t="e">
        <f t="shared" si="458"/>
        <v>#DIV/0!</v>
      </c>
      <c r="FF91" s="44" t="e">
        <f t="shared" si="458"/>
        <v>#DIV/0!</v>
      </c>
      <c r="FG91" s="44" t="e">
        <f t="shared" si="458"/>
        <v>#DIV/0!</v>
      </c>
      <c r="FH91" s="44" t="e">
        <f t="shared" si="458"/>
        <v>#DIV/0!</v>
      </c>
      <c r="FI91" s="44" t="e">
        <f t="shared" si="458"/>
        <v>#DIV/0!</v>
      </c>
      <c r="FJ91" s="44" t="e">
        <f t="shared" si="458"/>
        <v>#DIV/0!</v>
      </c>
      <c r="FK91" s="44" t="e">
        <f t="shared" si="458"/>
        <v>#DIV/0!</v>
      </c>
      <c r="FL91" s="44" t="e">
        <f t="shared" si="458"/>
        <v>#DIV/0!</v>
      </c>
      <c r="FM91" s="44" t="e">
        <f t="shared" si="458"/>
        <v>#DIV/0!</v>
      </c>
      <c r="FN91" s="44" t="e">
        <f t="shared" si="458"/>
        <v>#DIV/0!</v>
      </c>
      <c r="FO91" s="44" t="e">
        <f t="shared" si="458"/>
        <v>#DIV/0!</v>
      </c>
      <c r="FP91" s="44" t="e">
        <f t="shared" si="458"/>
        <v>#DIV/0!</v>
      </c>
      <c r="FQ91" s="44" t="e">
        <f t="shared" si="458"/>
        <v>#DIV/0!</v>
      </c>
      <c r="FR91" s="44" t="e">
        <f t="shared" si="458"/>
        <v>#DIV/0!</v>
      </c>
      <c r="FS91" s="44" t="e">
        <f t="shared" si="458"/>
        <v>#DIV/0!</v>
      </c>
      <c r="FT91" s="45" t="e">
        <f t="shared" si="458"/>
        <v>#DIV/0!</v>
      </c>
      <c r="FU91" s="45" t="e">
        <f t="shared" si="458"/>
        <v>#DIV/0!</v>
      </c>
      <c r="FV91" s="45" t="e">
        <f t="shared" si="458"/>
        <v>#DIV/0!</v>
      </c>
      <c r="FW91" s="45" t="e">
        <f t="shared" si="458"/>
        <v>#DIV/0!</v>
      </c>
      <c r="FX91" s="45" t="e">
        <f t="shared" si="458"/>
        <v>#DIV/0!</v>
      </c>
      <c r="FY91" s="45" t="e">
        <f t="shared" si="458"/>
        <v>#DIV/0!</v>
      </c>
      <c r="FZ91" s="45" t="e">
        <f t="shared" si="458"/>
        <v>#DIV/0!</v>
      </c>
      <c r="GA91" s="225" t="e">
        <f t="shared" si="458"/>
        <v>#DIV/0!</v>
      </c>
      <c r="GB91" s="45" t="e">
        <f t="shared" si="458"/>
        <v>#DIV/0!</v>
      </c>
      <c r="GC91" s="45" t="e">
        <f t="shared" si="458"/>
        <v>#DIV/0!</v>
      </c>
      <c r="GD91" s="45" t="e">
        <f t="shared" si="458"/>
        <v>#DIV/0!</v>
      </c>
      <c r="GE91" s="45" t="e">
        <f t="shared" si="458"/>
        <v>#DIV/0!</v>
      </c>
      <c r="GF91" s="45" t="e">
        <f t="shared" ref="GF91:IQ91" si="459">GF26/GF$28</f>
        <v>#DIV/0!</v>
      </c>
      <c r="GG91" s="45" t="e">
        <f t="shared" si="459"/>
        <v>#DIV/0!</v>
      </c>
      <c r="GH91" s="45" t="e">
        <f t="shared" si="459"/>
        <v>#DIV/0!</v>
      </c>
      <c r="GI91" s="45" t="e">
        <f t="shared" si="459"/>
        <v>#DIV/0!</v>
      </c>
      <c r="GJ91" s="45" t="e">
        <f t="shared" si="459"/>
        <v>#DIV/0!</v>
      </c>
      <c r="GK91" s="45" t="e">
        <f t="shared" si="459"/>
        <v>#DIV/0!</v>
      </c>
      <c r="GL91" s="45" t="e">
        <f t="shared" si="459"/>
        <v>#DIV/0!</v>
      </c>
      <c r="GM91" s="45" t="e">
        <f t="shared" si="459"/>
        <v>#DIV/0!</v>
      </c>
      <c r="GN91" s="45" t="e">
        <f t="shared" si="459"/>
        <v>#DIV/0!</v>
      </c>
      <c r="GO91" s="45" t="e">
        <f t="shared" si="459"/>
        <v>#DIV/0!</v>
      </c>
      <c r="GP91" s="45" t="e">
        <f t="shared" si="459"/>
        <v>#DIV/0!</v>
      </c>
      <c r="GQ91" s="45" t="e">
        <f t="shared" si="459"/>
        <v>#DIV/0!</v>
      </c>
      <c r="GR91" s="45" t="e">
        <f t="shared" si="459"/>
        <v>#DIV/0!</v>
      </c>
      <c r="GS91" s="45" t="e">
        <f t="shared" si="459"/>
        <v>#DIV/0!</v>
      </c>
      <c r="GT91" s="45" t="e">
        <f t="shared" si="459"/>
        <v>#DIV/0!</v>
      </c>
      <c r="GU91" s="45" t="e">
        <f t="shared" si="459"/>
        <v>#DIV/0!</v>
      </c>
      <c r="GV91" s="45" t="e">
        <f t="shared" si="459"/>
        <v>#DIV/0!</v>
      </c>
      <c r="GW91" s="45" t="e">
        <f t="shared" si="459"/>
        <v>#DIV/0!</v>
      </c>
      <c r="GX91" s="45" t="e">
        <f t="shared" si="459"/>
        <v>#DIV/0!</v>
      </c>
      <c r="GY91" s="45" t="e">
        <f t="shared" si="459"/>
        <v>#DIV/0!</v>
      </c>
      <c r="GZ91" s="45" t="e">
        <f t="shared" si="459"/>
        <v>#DIV/0!</v>
      </c>
      <c r="HA91" s="45" t="e">
        <f t="shared" si="459"/>
        <v>#DIV/0!</v>
      </c>
      <c r="HB91" s="45" t="e">
        <f t="shared" si="459"/>
        <v>#DIV/0!</v>
      </c>
      <c r="HC91" s="45" t="e">
        <f t="shared" si="459"/>
        <v>#DIV/0!</v>
      </c>
      <c r="HD91" s="45" t="e">
        <f t="shared" si="459"/>
        <v>#DIV/0!</v>
      </c>
      <c r="HE91" s="45" t="e">
        <f t="shared" si="459"/>
        <v>#DIV/0!</v>
      </c>
      <c r="HF91" s="45" t="e">
        <f t="shared" si="459"/>
        <v>#DIV/0!</v>
      </c>
      <c r="HG91" s="45" t="e">
        <f t="shared" si="459"/>
        <v>#DIV/0!</v>
      </c>
      <c r="HH91" s="45" t="e">
        <f t="shared" si="459"/>
        <v>#DIV/0!</v>
      </c>
      <c r="HI91" s="45" t="e">
        <f t="shared" si="459"/>
        <v>#DIV/0!</v>
      </c>
      <c r="HJ91" s="45" t="e">
        <f t="shared" si="459"/>
        <v>#DIV/0!</v>
      </c>
      <c r="HK91" s="45" t="e">
        <f t="shared" si="459"/>
        <v>#DIV/0!</v>
      </c>
      <c r="HL91" s="45" t="e">
        <f t="shared" si="459"/>
        <v>#DIV/0!</v>
      </c>
      <c r="HM91" s="45" t="e">
        <f t="shared" si="459"/>
        <v>#DIV/0!</v>
      </c>
      <c r="HN91" s="45" t="e">
        <f t="shared" si="459"/>
        <v>#DIV/0!</v>
      </c>
      <c r="HO91" s="45" t="e">
        <f t="shared" si="459"/>
        <v>#DIV/0!</v>
      </c>
      <c r="HP91" s="45" t="e">
        <f t="shared" si="459"/>
        <v>#DIV/0!</v>
      </c>
      <c r="HQ91" s="45" t="e">
        <f t="shared" si="459"/>
        <v>#DIV/0!</v>
      </c>
      <c r="HR91" s="45" t="e">
        <f t="shared" si="459"/>
        <v>#DIV/0!</v>
      </c>
      <c r="HS91" s="45" t="e">
        <f t="shared" si="459"/>
        <v>#DIV/0!</v>
      </c>
      <c r="HT91" s="45" t="e">
        <f t="shared" si="459"/>
        <v>#DIV/0!</v>
      </c>
      <c r="HU91" s="45" t="e">
        <f t="shared" si="459"/>
        <v>#DIV/0!</v>
      </c>
      <c r="HV91" s="45" t="e">
        <f t="shared" si="459"/>
        <v>#DIV/0!</v>
      </c>
      <c r="HW91" s="45" t="e">
        <f t="shared" si="459"/>
        <v>#DIV/0!</v>
      </c>
      <c r="HX91" s="45" t="e">
        <f t="shared" si="459"/>
        <v>#DIV/0!</v>
      </c>
      <c r="HY91" s="45" t="e">
        <f t="shared" si="459"/>
        <v>#DIV/0!</v>
      </c>
      <c r="HZ91" s="45" t="e">
        <f t="shared" si="459"/>
        <v>#DIV/0!</v>
      </c>
      <c r="IA91" s="45" t="e">
        <f t="shared" si="459"/>
        <v>#DIV/0!</v>
      </c>
      <c r="IB91" s="45" t="e">
        <f t="shared" si="459"/>
        <v>#DIV/0!</v>
      </c>
      <c r="IC91" s="45" t="e">
        <f t="shared" si="459"/>
        <v>#DIV/0!</v>
      </c>
      <c r="ID91" s="45" t="e">
        <f t="shared" si="459"/>
        <v>#DIV/0!</v>
      </c>
      <c r="IE91" s="45" t="e">
        <f t="shared" si="459"/>
        <v>#DIV/0!</v>
      </c>
      <c r="IF91" s="45" t="e">
        <f t="shared" si="459"/>
        <v>#DIV/0!</v>
      </c>
      <c r="IG91" s="45" t="e">
        <f t="shared" si="459"/>
        <v>#DIV/0!</v>
      </c>
      <c r="IH91" s="45" t="e">
        <f t="shared" si="459"/>
        <v>#DIV/0!</v>
      </c>
      <c r="II91" s="45" t="e">
        <f t="shared" si="459"/>
        <v>#DIV/0!</v>
      </c>
      <c r="IJ91" s="45" t="e">
        <f t="shared" si="459"/>
        <v>#DIV/0!</v>
      </c>
      <c r="IK91" s="45" t="e">
        <f t="shared" si="459"/>
        <v>#DIV/0!</v>
      </c>
      <c r="IL91" s="45" t="e">
        <f t="shared" si="459"/>
        <v>#DIV/0!</v>
      </c>
      <c r="IM91" s="204" t="e">
        <f t="shared" si="459"/>
        <v>#DIV/0!</v>
      </c>
      <c r="IN91" s="45" t="e">
        <f t="shared" si="459"/>
        <v>#DIV/0!</v>
      </c>
      <c r="IO91" s="45" t="e">
        <f t="shared" si="459"/>
        <v>#DIV/0!</v>
      </c>
      <c r="IP91" s="45" t="e">
        <f t="shared" si="459"/>
        <v>#DIV/0!</v>
      </c>
      <c r="IQ91" s="45" t="e">
        <f t="shared" si="459"/>
        <v>#DIV/0!</v>
      </c>
      <c r="IR91" s="45" t="e">
        <f t="shared" ref="IR91:LC91" si="460">IR26/IR$28</f>
        <v>#DIV/0!</v>
      </c>
      <c r="IS91" s="45" t="e">
        <f t="shared" si="460"/>
        <v>#DIV/0!</v>
      </c>
      <c r="IT91" s="45" t="e">
        <f t="shared" si="460"/>
        <v>#DIV/0!</v>
      </c>
      <c r="IU91" s="45" t="e">
        <f t="shared" si="460"/>
        <v>#DIV/0!</v>
      </c>
      <c r="IV91" s="45" t="e">
        <f t="shared" si="460"/>
        <v>#DIV/0!</v>
      </c>
      <c r="IW91" s="45" t="e">
        <f t="shared" si="460"/>
        <v>#DIV/0!</v>
      </c>
      <c r="IX91" s="45" t="e">
        <f t="shared" si="460"/>
        <v>#DIV/0!</v>
      </c>
      <c r="IY91" s="45" t="e">
        <f t="shared" si="460"/>
        <v>#DIV/0!</v>
      </c>
      <c r="IZ91" s="45" t="e">
        <f t="shared" si="460"/>
        <v>#DIV/0!</v>
      </c>
      <c r="JA91" s="45" t="e">
        <f t="shared" si="460"/>
        <v>#DIV/0!</v>
      </c>
      <c r="JB91" s="45" t="e">
        <f t="shared" si="460"/>
        <v>#DIV/0!</v>
      </c>
      <c r="JC91" s="45" t="e">
        <f t="shared" si="460"/>
        <v>#DIV/0!</v>
      </c>
      <c r="JD91" s="45" t="e">
        <f t="shared" si="460"/>
        <v>#DIV/0!</v>
      </c>
      <c r="JE91" s="45" t="e">
        <f t="shared" si="460"/>
        <v>#DIV/0!</v>
      </c>
      <c r="JF91" s="45" t="e">
        <f t="shared" si="460"/>
        <v>#DIV/0!</v>
      </c>
      <c r="JG91" s="45" t="e">
        <f t="shared" si="460"/>
        <v>#DIV/0!</v>
      </c>
      <c r="JH91" s="45" t="e">
        <f t="shared" si="460"/>
        <v>#DIV/0!</v>
      </c>
      <c r="JI91" s="45" t="e">
        <f t="shared" si="460"/>
        <v>#DIV/0!</v>
      </c>
      <c r="JJ91" s="45" t="e">
        <f t="shared" si="460"/>
        <v>#DIV/0!</v>
      </c>
      <c r="JK91" s="45" t="e">
        <f t="shared" si="460"/>
        <v>#DIV/0!</v>
      </c>
      <c r="JL91" s="45" t="e">
        <f t="shared" si="460"/>
        <v>#DIV/0!</v>
      </c>
      <c r="JM91" s="45" t="e">
        <f t="shared" si="460"/>
        <v>#DIV/0!</v>
      </c>
      <c r="JN91" s="45" t="e">
        <f t="shared" si="460"/>
        <v>#DIV/0!</v>
      </c>
      <c r="JO91" s="45" t="e">
        <f t="shared" si="460"/>
        <v>#DIV/0!</v>
      </c>
      <c r="JP91" s="283" t="e">
        <f t="shared" si="460"/>
        <v>#DIV/0!</v>
      </c>
      <c r="JQ91" s="45" t="e">
        <f t="shared" si="460"/>
        <v>#DIV/0!</v>
      </c>
      <c r="JR91" s="45" t="e">
        <f t="shared" si="460"/>
        <v>#DIV/0!</v>
      </c>
      <c r="JS91" s="45" t="e">
        <f t="shared" si="460"/>
        <v>#DIV/0!</v>
      </c>
      <c r="JT91" s="45" t="e">
        <f t="shared" si="460"/>
        <v>#DIV/0!</v>
      </c>
      <c r="JU91" s="45" t="e">
        <f t="shared" si="460"/>
        <v>#DIV/0!</v>
      </c>
      <c r="JV91" s="45" t="e">
        <f t="shared" si="460"/>
        <v>#DIV/0!</v>
      </c>
      <c r="JW91" s="45" t="e">
        <f t="shared" si="460"/>
        <v>#DIV/0!</v>
      </c>
      <c r="JX91" s="45" t="e">
        <f t="shared" si="460"/>
        <v>#DIV/0!</v>
      </c>
      <c r="JY91" s="45" t="e">
        <f t="shared" si="460"/>
        <v>#DIV/0!</v>
      </c>
      <c r="JZ91" s="45" t="e">
        <f t="shared" si="460"/>
        <v>#DIV/0!</v>
      </c>
      <c r="KA91" s="45" t="e">
        <f t="shared" si="460"/>
        <v>#DIV/0!</v>
      </c>
      <c r="KB91" s="45" t="e">
        <f t="shared" si="460"/>
        <v>#DIV/0!</v>
      </c>
      <c r="KC91" s="45" t="e">
        <f t="shared" si="460"/>
        <v>#DIV/0!</v>
      </c>
      <c r="KD91" s="45" t="e">
        <f t="shared" si="460"/>
        <v>#DIV/0!</v>
      </c>
      <c r="KE91" s="45" t="e">
        <f t="shared" si="460"/>
        <v>#DIV/0!</v>
      </c>
      <c r="KF91" s="45" t="e">
        <f t="shared" si="460"/>
        <v>#DIV/0!</v>
      </c>
      <c r="KG91" s="45" t="e">
        <f t="shared" si="460"/>
        <v>#DIV/0!</v>
      </c>
      <c r="KH91" s="45" t="e">
        <f t="shared" si="460"/>
        <v>#DIV/0!</v>
      </c>
      <c r="KI91" s="45" t="e">
        <f t="shared" si="460"/>
        <v>#DIV/0!</v>
      </c>
      <c r="KJ91" s="45" t="e">
        <f t="shared" si="460"/>
        <v>#DIV/0!</v>
      </c>
      <c r="KK91" s="45" t="e">
        <f t="shared" si="460"/>
        <v>#DIV/0!</v>
      </c>
      <c r="KL91" s="45" t="e">
        <f t="shared" si="460"/>
        <v>#DIV/0!</v>
      </c>
      <c r="KM91" s="45" t="e">
        <f t="shared" si="460"/>
        <v>#DIV/0!</v>
      </c>
      <c r="KN91" s="45" t="e">
        <f t="shared" si="460"/>
        <v>#DIV/0!</v>
      </c>
      <c r="KO91" s="45" t="e">
        <f t="shared" si="460"/>
        <v>#DIV/0!</v>
      </c>
      <c r="KP91" s="45" t="e">
        <f t="shared" si="460"/>
        <v>#DIV/0!</v>
      </c>
      <c r="KQ91" s="45" t="e">
        <f t="shared" si="460"/>
        <v>#DIV/0!</v>
      </c>
      <c r="KR91" s="45" t="e">
        <f t="shared" si="460"/>
        <v>#DIV/0!</v>
      </c>
      <c r="KS91" s="45" t="e">
        <f t="shared" si="460"/>
        <v>#DIV/0!</v>
      </c>
      <c r="KT91" s="45" t="e">
        <f t="shared" si="460"/>
        <v>#DIV/0!</v>
      </c>
      <c r="KU91" s="45" t="e">
        <f t="shared" si="460"/>
        <v>#DIV/0!</v>
      </c>
      <c r="KV91" s="45" t="e">
        <f t="shared" si="460"/>
        <v>#DIV/0!</v>
      </c>
      <c r="KW91" s="45" t="e">
        <f t="shared" si="460"/>
        <v>#DIV/0!</v>
      </c>
      <c r="KX91" s="45" t="e">
        <f t="shared" si="460"/>
        <v>#DIV/0!</v>
      </c>
      <c r="KY91" s="45" t="e">
        <f t="shared" si="460"/>
        <v>#DIV/0!</v>
      </c>
      <c r="KZ91" s="45" t="e">
        <f t="shared" si="460"/>
        <v>#DIV/0!</v>
      </c>
      <c r="LA91" s="45" t="e">
        <f t="shared" si="460"/>
        <v>#DIV/0!</v>
      </c>
      <c r="LB91" s="45" t="e">
        <f t="shared" si="460"/>
        <v>#DIV/0!</v>
      </c>
      <c r="LC91" s="45" t="e">
        <f t="shared" si="460"/>
        <v>#DIV/0!</v>
      </c>
      <c r="LD91" s="45" t="e">
        <f t="shared" ref="LD91:NO91" si="461">LD26/LD$28</f>
        <v>#DIV/0!</v>
      </c>
      <c r="LE91" s="45" t="e">
        <f t="shared" si="461"/>
        <v>#DIV/0!</v>
      </c>
      <c r="LF91" s="45" t="e">
        <f t="shared" si="461"/>
        <v>#DIV/0!</v>
      </c>
      <c r="LG91" s="45" t="e">
        <f t="shared" si="461"/>
        <v>#DIV/0!</v>
      </c>
      <c r="LH91" s="45" t="e">
        <f t="shared" si="461"/>
        <v>#DIV/0!</v>
      </c>
      <c r="LI91" s="45" t="e">
        <f t="shared" si="461"/>
        <v>#DIV/0!</v>
      </c>
      <c r="LJ91" s="45" t="e">
        <f t="shared" si="461"/>
        <v>#DIV/0!</v>
      </c>
      <c r="LK91" s="45" t="e">
        <f t="shared" si="461"/>
        <v>#DIV/0!</v>
      </c>
      <c r="LL91" s="45" t="e">
        <f t="shared" si="461"/>
        <v>#DIV/0!</v>
      </c>
      <c r="LM91" s="45" t="e">
        <f t="shared" si="461"/>
        <v>#DIV/0!</v>
      </c>
      <c r="LN91" s="45" t="e">
        <f t="shared" si="461"/>
        <v>#DIV/0!</v>
      </c>
      <c r="LO91" s="45" t="e">
        <f t="shared" si="461"/>
        <v>#DIV/0!</v>
      </c>
      <c r="LP91" s="45" t="e">
        <f t="shared" si="461"/>
        <v>#DIV/0!</v>
      </c>
      <c r="LQ91" s="45" t="e">
        <f t="shared" si="461"/>
        <v>#DIV/0!</v>
      </c>
      <c r="LR91" s="45" t="e">
        <f t="shared" si="461"/>
        <v>#DIV/0!</v>
      </c>
      <c r="LS91" s="45" t="e">
        <f t="shared" si="461"/>
        <v>#DIV/0!</v>
      </c>
      <c r="LT91" s="45" t="e">
        <f t="shared" si="461"/>
        <v>#DIV/0!</v>
      </c>
      <c r="LU91" s="45" t="e">
        <f t="shared" si="461"/>
        <v>#DIV/0!</v>
      </c>
      <c r="LV91" s="45" t="e">
        <f t="shared" si="461"/>
        <v>#DIV/0!</v>
      </c>
      <c r="LW91" s="45" t="e">
        <f t="shared" si="461"/>
        <v>#DIV/0!</v>
      </c>
      <c r="LX91" s="45" t="e">
        <f t="shared" si="461"/>
        <v>#DIV/0!</v>
      </c>
      <c r="LY91" s="45" t="e">
        <f t="shared" si="461"/>
        <v>#DIV/0!</v>
      </c>
      <c r="LZ91" s="45" t="e">
        <f t="shared" si="461"/>
        <v>#DIV/0!</v>
      </c>
      <c r="MA91" s="45" t="e">
        <f t="shared" si="461"/>
        <v>#DIV/0!</v>
      </c>
      <c r="MB91" s="45" t="e">
        <f t="shared" si="461"/>
        <v>#DIV/0!</v>
      </c>
      <c r="MC91" s="45" t="e">
        <f t="shared" si="461"/>
        <v>#DIV/0!</v>
      </c>
      <c r="MD91" s="45" t="e">
        <f t="shared" si="461"/>
        <v>#DIV/0!</v>
      </c>
      <c r="ME91" s="45" t="e">
        <f t="shared" si="461"/>
        <v>#DIV/0!</v>
      </c>
      <c r="MF91" s="45" t="e">
        <f t="shared" si="461"/>
        <v>#DIV/0!</v>
      </c>
      <c r="MG91" s="45" t="e">
        <f t="shared" si="461"/>
        <v>#DIV/0!</v>
      </c>
      <c r="MH91" s="45" t="e">
        <f t="shared" si="461"/>
        <v>#DIV/0!</v>
      </c>
      <c r="MI91" s="45" t="e">
        <f t="shared" si="461"/>
        <v>#DIV/0!</v>
      </c>
      <c r="MJ91" s="45" t="e">
        <f t="shared" si="461"/>
        <v>#DIV/0!</v>
      </c>
      <c r="MK91" s="45" t="e">
        <f t="shared" si="461"/>
        <v>#DIV/0!</v>
      </c>
      <c r="ML91" s="45" t="e">
        <f t="shared" si="461"/>
        <v>#DIV/0!</v>
      </c>
      <c r="MM91" s="45" t="e">
        <f t="shared" si="461"/>
        <v>#DIV/0!</v>
      </c>
      <c r="MN91" s="45" t="e">
        <f t="shared" si="461"/>
        <v>#DIV/0!</v>
      </c>
      <c r="MO91" s="45" t="e">
        <f t="shared" si="461"/>
        <v>#DIV/0!</v>
      </c>
      <c r="MP91" s="45" t="e">
        <f t="shared" si="461"/>
        <v>#DIV/0!</v>
      </c>
      <c r="MQ91" s="45" t="e">
        <f t="shared" si="461"/>
        <v>#DIV/0!</v>
      </c>
      <c r="MR91" s="45" t="e">
        <f t="shared" si="461"/>
        <v>#DIV/0!</v>
      </c>
      <c r="MS91" s="45" t="e">
        <f t="shared" si="461"/>
        <v>#DIV/0!</v>
      </c>
      <c r="MT91" s="45" t="e">
        <f t="shared" si="461"/>
        <v>#DIV/0!</v>
      </c>
      <c r="MU91" s="45" t="e">
        <f t="shared" si="461"/>
        <v>#DIV/0!</v>
      </c>
      <c r="MV91" s="45" t="e">
        <f t="shared" si="461"/>
        <v>#DIV/0!</v>
      </c>
      <c r="MW91" s="45" t="e">
        <f t="shared" si="461"/>
        <v>#DIV/0!</v>
      </c>
      <c r="MX91" s="45" t="e">
        <f t="shared" si="461"/>
        <v>#DIV/0!</v>
      </c>
      <c r="MY91" s="45" t="e">
        <f t="shared" si="461"/>
        <v>#DIV/0!</v>
      </c>
      <c r="MZ91" s="45" t="e">
        <f t="shared" si="461"/>
        <v>#DIV/0!</v>
      </c>
      <c r="NA91" s="45" t="e">
        <f t="shared" si="461"/>
        <v>#DIV/0!</v>
      </c>
      <c r="NB91" s="45" t="e">
        <f t="shared" si="461"/>
        <v>#DIV/0!</v>
      </c>
      <c r="NC91" s="45" t="e">
        <f t="shared" si="461"/>
        <v>#DIV/0!</v>
      </c>
      <c r="ND91" s="45" t="e">
        <f t="shared" si="461"/>
        <v>#DIV/0!</v>
      </c>
      <c r="NE91" s="45">
        <f t="shared" si="461"/>
        <v>0</v>
      </c>
      <c r="NF91" s="45">
        <f t="shared" si="461"/>
        <v>0.10189838079285315</v>
      </c>
      <c r="NG91" s="45">
        <f t="shared" si="461"/>
        <v>0.15131360159627535</v>
      </c>
      <c r="NH91" s="45">
        <f t="shared" si="461"/>
        <v>4.0087563278150225E-2</v>
      </c>
      <c r="NI91" s="45">
        <f t="shared" si="461"/>
        <v>9.2533907973127133E-2</v>
      </c>
      <c r="NJ91" s="45">
        <f t="shared" si="461"/>
        <v>0.20780214176440592</v>
      </c>
      <c r="NK91" s="45">
        <f t="shared" si="461"/>
        <v>9.1419656786271453E-2</v>
      </c>
      <c r="NL91" s="45">
        <f t="shared" si="461"/>
        <v>0</v>
      </c>
      <c r="NM91" s="45">
        <f t="shared" si="461"/>
        <v>0</v>
      </c>
      <c r="NN91" s="45">
        <f t="shared" si="461"/>
        <v>0</v>
      </c>
      <c r="NO91" s="45">
        <f t="shared" si="461"/>
        <v>0</v>
      </c>
      <c r="NP91" s="45">
        <f t="shared" ref="NP91:OL91" si="462">NP26/NP$28</f>
        <v>0</v>
      </c>
      <c r="NQ91" s="45">
        <f t="shared" si="462"/>
        <v>0</v>
      </c>
      <c r="NR91" s="283">
        <f t="shared" si="462"/>
        <v>0</v>
      </c>
      <c r="NS91" s="45">
        <f t="shared" si="462"/>
        <v>9.7087378640776698E-2</v>
      </c>
      <c r="NT91" s="45">
        <f t="shared" si="462"/>
        <v>0</v>
      </c>
      <c r="NU91" s="45">
        <f t="shared" si="462"/>
        <v>0</v>
      </c>
      <c r="NV91" s="45">
        <f t="shared" si="462"/>
        <v>0</v>
      </c>
      <c r="NW91" s="45">
        <f t="shared" si="462"/>
        <v>3.0047636496885306E-2</v>
      </c>
      <c r="NX91" s="45">
        <f t="shared" si="462"/>
        <v>0.11366475143642268</v>
      </c>
      <c r="NY91" s="45">
        <f t="shared" si="462"/>
        <v>0.49397442503966932</v>
      </c>
      <c r="NZ91" s="45">
        <f t="shared" si="462"/>
        <v>0.69980487442596784</v>
      </c>
      <c r="OA91" s="45">
        <f t="shared" si="462"/>
        <v>4.3949173872447525E-2</v>
      </c>
      <c r="OB91" s="45">
        <f t="shared" si="462"/>
        <v>4.6143683945646705E-2</v>
      </c>
      <c r="OC91" s="45">
        <f t="shared" si="462"/>
        <v>4.1607223779392757E-2</v>
      </c>
      <c r="OD91" s="45">
        <f t="shared" si="462"/>
        <v>4.1607223779392757E-2</v>
      </c>
      <c r="OE91" s="45">
        <f t="shared" si="462"/>
        <v>1</v>
      </c>
      <c r="OF91" s="45" t="e">
        <f t="shared" si="462"/>
        <v>#DIV/0!</v>
      </c>
      <c r="OG91" s="45" t="e">
        <f t="shared" si="462"/>
        <v>#DIV/0!</v>
      </c>
      <c r="OH91" s="45" t="e">
        <f t="shared" si="462"/>
        <v>#DIV/0!</v>
      </c>
      <c r="OI91" s="45" t="e">
        <f t="shared" si="462"/>
        <v>#DIV/0!</v>
      </c>
      <c r="OJ91" s="45" t="e">
        <f t="shared" si="462"/>
        <v>#DIV/0!</v>
      </c>
      <c r="OK91" s="45" t="e">
        <f t="shared" si="462"/>
        <v>#DIV/0!</v>
      </c>
      <c r="OL91" s="45" t="e">
        <f t="shared" si="462"/>
        <v>#DIV/0!</v>
      </c>
      <c r="OM91" s="45"/>
      <c r="ON91" s="45" t="e">
        <f t="shared" si="284"/>
        <v>#DIV/0!</v>
      </c>
      <c r="OO91" s="45" t="e">
        <f t="shared" si="284"/>
        <v>#DIV/0!</v>
      </c>
    </row>
    <row r="92" spans="1:416" x14ac:dyDescent="0.2">
      <c r="A92" s="177"/>
      <c r="B92" s="165" t="s">
        <v>60</v>
      </c>
      <c r="C92" s="44">
        <f t="shared" ref="C92:AH92" si="463">C27/C$28</f>
        <v>0</v>
      </c>
      <c r="D92" s="44">
        <f t="shared" si="463"/>
        <v>0</v>
      </c>
      <c r="E92" s="44">
        <f t="shared" si="463"/>
        <v>0</v>
      </c>
      <c r="F92" s="44">
        <f t="shared" si="463"/>
        <v>0</v>
      </c>
      <c r="G92" s="44">
        <f t="shared" si="463"/>
        <v>0</v>
      </c>
      <c r="H92" s="44">
        <f t="shared" si="463"/>
        <v>0</v>
      </c>
      <c r="I92" s="44">
        <f t="shared" si="463"/>
        <v>0</v>
      </c>
      <c r="J92" s="44">
        <f t="shared" si="463"/>
        <v>0</v>
      </c>
      <c r="K92" s="44">
        <f t="shared" si="463"/>
        <v>0</v>
      </c>
      <c r="L92" s="44">
        <f t="shared" si="463"/>
        <v>0</v>
      </c>
      <c r="M92" s="44">
        <f t="shared" si="463"/>
        <v>0</v>
      </c>
      <c r="N92" s="44">
        <f t="shared" si="463"/>
        <v>0</v>
      </c>
      <c r="O92" s="44">
        <f t="shared" si="463"/>
        <v>0</v>
      </c>
      <c r="P92" s="44">
        <f t="shared" si="463"/>
        <v>0</v>
      </c>
      <c r="Q92" s="44">
        <f t="shared" si="463"/>
        <v>0</v>
      </c>
      <c r="R92" s="44">
        <f t="shared" si="463"/>
        <v>0</v>
      </c>
      <c r="S92" s="44">
        <f t="shared" si="463"/>
        <v>0</v>
      </c>
      <c r="T92" s="44">
        <f t="shared" si="463"/>
        <v>0</v>
      </c>
      <c r="U92" s="44">
        <f t="shared" si="463"/>
        <v>0</v>
      </c>
      <c r="V92" s="44">
        <f t="shared" si="463"/>
        <v>0</v>
      </c>
      <c r="W92" s="44" t="e">
        <f t="shared" si="463"/>
        <v>#DIV/0!</v>
      </c>
      <c r="X92" s="44" t="e">
        <f t="shared" si="463"/>
        <v>#DIV/0!</v>
      </c>
      <c r="Y92" s="44" t="e">
        <f t="shared" si="463"/>
        <v>#DIV/0!</v>
      </c>
      <c r="Z92" s="44" t="e">
        <f t="shared" si="463"/>
        <v>#DIV/0!</v>
      </c>
      <c r="AA92" s="44" t="e">
        <f t="shared" si="463"/>
        <v>#DIV/0!</v>
      </c>
      <c r="AB92" s="44" t="e">
        <f t="shared" si="463"/>
        <v>#DIV/0!</v>
      </c>
      <c r="AC92" s="44" t="e">
        <f t="shared" si="463"/>
        <v>#DIV/0!</v>
      </c>
      <c r="AD92" s="44" t="e">
        <f t="shared" si="463"/>
        <v>#DIV/0!</v>
      </c>
      <c r="AE92" s="44" t="e">
        <f t="shared" si="463"/>
        <v>#DIV/0!</v>
      </c>
      <c r="AF92" s="44" t="e">
        <f t="shared" si="463"/>
        <v>#DIV/0!</v>
      </c>
      <c r="AG92" s="44" t="e">
        <f t="shared" si="463"/>
        <v>#DIV/0!</v>
      </c>
      <c r="AH92" s="44" t="e">
        <f t="shared" si="463"/>
        <v>#DIV/0!</v>
      </c>
      <c r="AI92" s="44" t="e">
        <f t="shared" ref="AI92:BN92" si="464">AI27/AI$28</f>
        <v>#DIV/0!</v>
      </c>
      <c r="AJ92" s="44" t="e">
        <f t="shared" si="464"/>
        <v>#DIV/0!</v>
      </c>
      <c r="AK92" s="44" t="e">
        <f t="shared" si="464"/>
        <v>#DIV/0!</v>
      </c>
      <c r="AL92" s="44" t="e">
        <f t="shared" si="464"/>
        <v>#DIV/0!</v>
      </c>
      <c r="AM92" s="44" t="e">
        <f t="shared" si="464"/>
        <v>#DIV/0!</v>
      </c>
      <c r="AN92" s="44" t="e">
        <f t="shared" si="464"/>
        <v>#DIV/0!</v>
      </c>
      <c r="AO92" s="44" t="e">
        <f t="shared" si="464"/>
        <v>#DIV/0!</v>
      </c>
      <c r="AP92" s="44" t="e">
        <f t="shared" si="464"/>
        <v>#DIV/0!</v>
      </c>
      <c r="AQ92" s="44" t="e">
        <f t="shared" si="464"/>
        <v>#DIV/0!</v>
      </c>
      <c r="AR92" s="44" t="e">
        <f t="shared" si="464"/>
        <v>#DIV/0!</v>
      </c>
      <c r="AS92" s="44" t="e">
        <f t="shared" si="464"/>
        <v>#DIV/0!</v>
      </c>
      <c r="AT92" s="44" t="e">
        <f t="shared" si="464"/>
        <v>#DIV/0!</v>
      </c>
      <c r="AU92" s="44" t="e">
        <f t="shared" si="464"/>
        <v>#DIV/0!</v>
      </c>
      <c r="AV92" s="44" t="e">
        <f t="shared" si="464"/>
        <v>#DIV/0!</v>
      </c>
      <c r="AW92" s="44" t="e">
        <f t="shared" si="464"/>
        <v>#DIV/0!</v>
      </c>
      <c r="AX92" s="44" t="e">
        <f t="shared" si="464"/>
        <v>#DIV/0!</v>
      </c>
      <c r="AY92" s="44" t="e">
        <f t="shared" si="464"/>
        <v>#DIV/0!</v>
      </c>
      <c r="AZ92" s="44" t="e">
        <f t="shared" si="464"/>
        <v>#DIV/0!</v>
      </c>
      <c r="BA92" s="44" t="e">
        <f t="shared" si="464"/>
        <v>#DIV/0!</v>
      </c>
      <c r="BB92" s="44" t="e">
        <f t="shared" si="464"/>
        <v>#DIV/0!</v>
      </c>
      <c r="BC92" s="44" t="e">
        <f t="shared" si="464"/>
        <v>#DIV/0!</v>
      </c>
      <c r="BD92" s="44" t="e">
        <f t="shared" si="464"/>
        <v>#DIV/0!</v>
      </c>
      <c r="BE92" s="44" t="e">
        <f t="shared" si="464"/>
        <v>#DIV/0!</v>
      </c>
      <c r="BF92" s="44" t="e">
        <f t="shared" si="464"/>
        <v>#DIV/0!</v>
      </c>
      <c r="BG92" s="44" t="e">
        <f t="shared" si="464"/>
        <v>#DIV/0!</v>
      </c>
      <c r="BH92" s="44" t="e">
        <f t="shared" si="464"/>
        <v>#DIV/0!</v>
      </c>
      <c r="BI92" s="44" t="e">
        <f t="shared" si="464"/>
        <v>#DIV/0!</v>
      </c>
      <c r="BJ92" s="44" t="e">
        <f t="shared" si="464"/>
        <v>#DIV/0!</v>
      </c>
      <c r="BK92" s="44" t="e">
        <f t="shared" si="464"/>
        <v>#DIV/0!</v>
      </c>
      <c r="BL92" s="44" t="e">
        <f t="shared" si="464"/>
        <v>#DIV/0!</v>
      </c>
      <c r="BM92" s="44" t="e">
        <f t="shared" si="464"/>
        <v>#DIV/0!</v>
      </c>
      <c r="BN92" s="44" t="e">
        <f t="shared" si="464"/>
        <v>#DIV/0!</v>
      </c>
      <c r="BO92" s="44" t="e">
        <f t="shared" ref="BO92:CT92" si="465">BO27/BO$28</f>
        <v>#DIV/0!</v>
      </c>
      <c r="BP92" s="44" t="e">
        <f t="shared" si="465"/>
        <v>#DIV/0!</v>
      </c>
      <c r="BQ92" s="44" t="e">
        <f t="shared" si="465"/>
        <v>#DIV/0!</v>
      </c>
      <c r="BR92" s="44" t="e">
        <f t="shared" si="465"/>
        <v>#DIV/0!</v>
      </c>
      <c r="BS92" s="44" t="e">
        <f t="shared" si="465"/>
        <v>#DIV/0!</v>
      </c>
      <c r="BT92" s="44" t="e">
        <f t="shared" si="465"/>
        <v>#DIV/0!</v>
      </c>
      <c r="BU92" s="44" t="e">
        <f t="shared" si="465"/>
        <v>#DIV/0!</v>
      </c>
      <c r="BV92" s="44" t="e">
        <f t="shared" si="465"/>
        <v>#DIV/0!</v>
      </c>
      <c r="BW92" s="44" t="e">
        <f t="shared" si="465"/>
        <v>#DIV/0!</v>
      </c>
      <c r="BX92" s="44" t="e">
        <f t="shared" si="465"/>
        <v>#DIV/0!</v>
      </c>
      <c r="BY92" s="44" t="e">
        <f t="shared" si="465"/>
        <v>#DIV/0!</v>
      </c>
      <c r="BZ92" s="44" t="e">
        <f t="shared" si="465"/>
        <v>#DIV/0!</v>
      </c>
      <c r="CA92" s="44" t="e">
        <f t="shared" si="465"/>
        <v>#DIV/0!</v>
      </c>
      <c r="CB92" s="44" t="e">
        <f t="shared" si="465"/>
        <v>#DIV/0!</v>
      </c>
      <c r="CC92" s="44" t="e">
        <f t="shared" si="465"/>
        <v>#DIV/0!</v>
      </c>
      <c r="CD92" s="44" t="e">
        <f t="shared" si="465"/>
        <v>#DIV/0!</v>
      </c>
      <c r="CE92" s="44" t="e">
        <f t="shared" si="465"/>
        <v>#DIV/0!</v>
      </c>
      <c r="CF92" s="44" t="e">
        <f t="shared" si="465"/>
        <v>#DIV/0!</v>
      </c>
      <c r="CG92" s="44" t="e">
        <f t="shared" si="465"/>
        <v>#DIV/0!</v>
      </c>
      <c r="CH92" s="44" t="e">
        <f t="shared" si="465"/>
        <v>#DIV/0!</v>
      </c>
      <c r="CI92" s="44" t="e">
        <f t="shared" si="465"/>
        <v>#DIV/0!</v>
      </c>
      <c r="CJ92" s="44" t="e">
        <f t="shared" si="465"/>
        <v>#DIV/0!</v>
      </c>
      <c r="CK92" s="44" t="e">
        <f t="shared" si="465"/>
        <v>#DIV/0!</v>
      </c>
      <c r="CL92" s="44" t="e">
        <f t="shared" si="465"/>
        <v>#DIV/0!</v>
      </c>
      <c r="CM92" s="44" t="e">
        <f t="shared" si="465"/>
        <v>#DIV/0!</v>
      </c>
      <c r="CN92" s="44" t="e">
        <f t="shared" si="465"/>
        <v>#DIV/0!</v>
      </c>
      <c r="CO92" s="44" t="e">
        <f t="shared" si="465"/>
        <v>#DIV/0!</v>
      </c>
      <c r="CP92" s="44" t="e">
        <f t="shared" si="465"/>
        <v>#DIV/0!</v>
      </c>
      <c r="CQ92" s="44" t="e">
        <f t="shared" si="465"/>
        <v>#DIV/0!</v>
      </c>
      <c r="CR92" s="44" t="e">
        <f t="shared" si="465"/>
        <v>#DIV/0!</v>
      </c>
      <c r="CS92" s="44" t="e">
        <f t="shared" si="465"/>
        <v>#DIV/0!</v>
      </c>
      <c r="CT92" s="44" t="e">
        <f t="shared" si="465"/>
        <v>#DIV/0!</v>
      </c>
      <c r="CU92" s="44" t="e">
        <f t="shared" ref="CU92:DS92" si="466">CU27/CU$28</f>
        <v>#DIV/0!</v>
      </c>
      <c r="CV92" s="44" t="e">
        <f t="shared" si="466"/>
        <v>#DIV/0!</v>
      </c>
      <c r="CW92" s="44" t="e">
        <f t="shared" si="466"/>
        <v>#DIV/0!</v>
      </c>
      <c r="CX92" s="44" t="e">
        <f t="shared" si="466"/>
        <v>#DIV/0!</v>
      </c>
      <c r="CY92" s="44" t="e">
        <f t="shared" si="466"/>
        <v>#DIV/0!</v>
      </c>
      <c r="CZ92" s="44" t="e">
        <f t="shared" si="466"/>
        <v>#DIV/0!</v>
      </c>
      <c r="DA92" s="44" t="e">
        <f t="shared" si="466"/>
        <v>#DIV/0!</v>
      </c>
      <c r="DB92" s="44" t="e">
        <f t="shared" si="466"/>
        <v>#DIV/0!</v>
      </c>
      <c r="DC92" s="44" t="e">
        <f t="shared" si="466"/>
        <v>#DIV/0!</v>
      </c>
      <c r="DD92" s="44" t="e">
        <f t="shared" si="466"/>
        <v>#DIV/0!</v>
      </c>
      <c r="DE92" s="44" t="e">
        <f t="shared" si="466"/>
        <v>#DIV/0!</v>
      </c>
      <c r="DF92" s="44" t="e">
        <f t="shared" si="466"/>
        <v>#DIV/0!</v>
      </c>
      <c r="DG92" s="44" t="e">
        <f t="shared" si="466"/>
        <v>#DIV/0!</v>
      </c>
      <c r="DH92" s="44" t="e">
        <f t="shared" si="466"/>
        <v>#DIV/0!</v>
      </c>
      <c r="DI92" s="44" t="e">
        <f t="shared" si="466"/>
        <v>#DIV/0!</v>
      </c>
      <c r="DJ92" s="44" t="e">
        <f t="shared" si="466"/>
        <v>#DIV/0!</v>
      </c>
      <c r="DK92" s="44" t="e">
        <f t="shared" si="466"/>
        <v>#DIV/0!</v>
      </c>
      <c r="DL92" s="44" t="e">
        <f t="shared" si="466"/>
        <v>#DIV/0!</v>
      </c>
      <c r="DM92" s="44" t="e">
        <f t="shared" si="466"/>
        <v>#DIV/0!</v>
      </c>
      <c r="DN92" s="44" t="e">
        <f t="shared" si="466"/>
        <v>#DIV/0!</v>
      </c>
      <c r="DO92" s="44" t="e">
        <f t="shared" si="466"/>
        <v>#DIV/0!</v>
      </c>
      <c r="DP92" s="44" t="e">
        <f t="shared" si="466"/>
        <v>#DIV/0!</v>
      </c>
      <c r="DQ92" s="44" t="e">
        <f t="shared" si="466"/>
        <v>#DIV/0!</v>
      </c>
      <c r="DR92" s="44" t="e">
        <f t="shared" si="466"/>
        <v>#DIV/0!</v>
      </c>
      <c r="DS92" s="45" t="e">
        <f t="shared" si="466"/>
        <v>#DIV/0!</v>
      </c>
      <c r="DT92" s="43" t="e">
        <f t="shared" ref="DT92:GE92" si="467">DT27/DT$28</f>
        <v>#DIV/0!</v>
      </c>
      <c r="DU92" s="44" t="e">
        <f t="shared" si="467"/>
        <v>#DIV/0!</v>
      </c>
      <c r="DV92" s="44" t="e">
        <f t="shared" si="467"/>
        <v>#DIV/0!</v>
      </c>
      <c r="DW92" s="44" t="e">
        <f t="shared" si="467"/>
        <v>#DIV/0!</v>
      </c>
      <c r="DX92" s="44" t="e">
        <f t="shared" si="467"/>
        <v>#DIV/0!</v>
      </c>
      <c r="DY92" s="44" t="e">
        <f t="shared" si="467"/>
        <v>#DIV/0!</v>
      </c>
      <c r="DZ92" s="44" t="e">
        <f t="shared" si="467"/>
        <v>#DIV/0!</v>
      </c>
      <c r="EA92" s="44" t="e">
        <f t="shared" si="467"/>
        <v>#DIV/0!</v>
      </c>
      <c r="EB92" s="44" t="e">
        <f t="shared" si="467"/>
        <v>#DIV/0!</v>
      </c>
      <c r="EC92" s="44" t="e">
        <f t="shared" si="467"/>
        <v>#DIV/0!</v>
      </c>
      <c r="ED92" s="44" t="e">
        <f t="shared" si="467"/>
        <v>#DIV/0!</v>
      </c>
      <c r="EE92" s="44" t="e">
        <f t="shared" si="467"/>
        <v>#DIV/0!</v>
      </c>
      <c r="EF92" s="44" t="e">
        <f t="shared" si="467"/>
        <v>#DIV/0!</v>
      </c>
      <c r="EG92" s="44" t="e">
        <f t="shared" si="467"/>
        <v>#DIV/0!</v>
      </c>
      <c r="EH92" s="44" t="e">
        <f t="shared" si="467"/>
        <v>#DIV/0!</v>
      </c>
      <c r="EI92" s="44" t="e">
        <f t="shared" si="467"/>
        <v>#DIV/0!</v>
      </c>
      <c r="EJ92" s="44" t="e">
        <f t="shared" si="467"/>
        <v>#DIV/0!</v>
      </c>
      <c r="EK92" s="44" t="e">
        <f t="shared" si="467"/>
        <v>#DIV/0!</v>
      </c>
      <c r="EL92" s="44" t="e">
        <f t="shared" si="467"/>
        <v>#DIV/0!</v>
      </c>
      <c r="EM92" s="44" t="e">
        <f t="shared" si="467"/>
        <v>#DIV/0!</v>
      </c>
      <c r="EN92" s="44" t="e">
        <f t="shared" si="467"/>
        <v>#DIV/0!</v>
      </c>
      <c r="EO92" s="44" t="e">
        <f t="shared" si="467"/>
        <v>#DIV/0!</v>
      </c>
      <c r="EP92" s="44" t="e">
        <f t="shared" si="467"/>
        <v>#DIV/0!</v>
      </c>
      <c r="EQ92" s="44" t="e">
        <f t="shared" si="467"/>
        <v>#DIV/0!</v>
      </c>
      <c r="ER92" s="44" t="e">
        <f t="shared" si="467"/>
        <v>#DIV/0!</v>
      </c>
      <c r="ES92" s="44" t="e">
        <f t="shared" si="467"/>
        <v>#DIV/0!</v>
      </c>
      <c r="ET92" s="44" t="e">
        <f t="shared" si="467"/>
        <v>#DIV/0!</v>
      </c>
      <c r="EU92" s="44" t="e">
        <f t="shared" si="467"/>
        <v>#DIV/0!</v>
      </c>
      <c r="EV92" s="44" t="e">
        <f t="shared" si="467"/>
        <v>#DIV/0!</v>
      </c>
      <c r="EW92" s="44" t="e">
        <f t="shared" si="467"/>
        <v>#DIV/0!</v>
      </c>
      <c r="EX92" s="44" t="e">
        <f t="shared" si="467"/>
        <v>#DIV/0!</v>
      </c>
      <c r="EY92" s="44" t="e">
        <f t="shared" si="467"/>
        <v>#DIV/0!</v>
      </c>
      <c r="EZ92" s="44" t="e">
        <f t="shared" si="467"/>
        <v>#DIV/0!</v>
      </c>
      <c r="FA92" s="44" t="e">
        <f t="shared" si="467"/>
        <v>#DIV/0!</v>
      </c>
      <c r="FB92" s="44" t="e">
        <f t="shared" si="467"/>
        <v>#DIV/0!</v>
      </c>
      <c r="FC92" s="44" t="e">
        <f t="shared" si="467"/>
        <v>#DIV/0!</v>
      </c>
      <c r="FD92" s="44" t="e">
        <f t="shared" si="467"/>
        <v>#DIV/0!</v>
      </c>
      <c r="FE92" s="44" t="e">
        <f t="shared" si="467"/>
        <v>#DIV/0!</v>
      </c>
      <c r="FF92" s="44" t="e">
        <f t="shared" si="467"/>
        <v>#DIV/0!</v>
      </c>
      <c r="FG92" s="44" t="e">
        <f t="shared" si="467"/>
        <v>#DIV/0!</v>
      </c>
      <c r="FH92" s="44" t="e">
        <f t="shared" si="467"/>
        <v>#DIV/0!</v>
      </c>
      <c r="FI92" s="44" t="e">
        <f t="shared" si="467"/>
        <v>#DIV/0!</v>
      </c>
      <c r="FJ92" s="44" t="e">
        <f t="shared" si="467"/>
        <v>#DIV/0!</v>
      </c>
      <c r="FK92" s="44" t="e">
        <f t="shared" si="467"/>
        <v>#DIV/0!</v>
      </c>
      <c r="FL92" s="44" t="e">
        <f t="shared" si="467"/>
        <v>#DIV/0!</v>
      </c>
      <c r="FM92" s="44" t="e">
        <f t="shared" si="467"/>
        <v>#DIV/0!</v>
      </c>
      <c r="FN92" s="44" t="e">
        <f t="shared" si="467"/>
        <v>#DIV/0!</v>
      </c>
      <c r="FO92" s="44" t="e">
        <f t="shared" si="467"/>
        <v>#DIV/0!</v>
      </c>
      <c r="FP92" s="44" t="e">
        <f t="shared" si="467"/>
        <v>#DIV/0!</v>
      </c>
      <c r="FQ92" s="44" t="e">
        <f t="shared" si="467"/>
        <v>#DIV/0!</v>
      </c>
      <c r="FR92" s="44" t="e">
        <f t="shared" si="467"/>
        <v>#DIV/0!</v>
      </c>
      <c r="FS92" s="44" t="e">
        <f t="shared" si="467"/>
        <v>#DIV/0!</v>
      </c>
      <c r="FT92" s="45" t="e">
        <f t="shared" si="467"/>
        <v>#DIV/0!</v>
      </c>
      <c r="FU92" s="45" t="e">
        <f t="shared" si="467"/>
        <v>#DIV/0!</v>
      </c>
      <c r="FV92" s="45" t="e">
        <f t="shared" si="467"/>
        <v>#DIV/0!</v>
      </c>
      <c r="FW92" s="45" t="e">
        <f t="shared" si="467"/>
        <v>#DIV/0!</v>
      </c>
      <c r="FX92" s="45" t="e">
        <f t="shared" si="467"/>
        <v>#DIV/0!</v>
      </c>
      <c r="FY92" s="45" t="e">
        <f t="shared" si="467"/>
        <v>#DIV/0!</v>
      </c>
      <c r="FZ92" s="45" t="e">
        <f t="shared" si="467"/>
        <v>#DIV/0!</v>
      </c>
      <c r="GA92" s="225" t="e">
        <f t="shared" si="467"/>
        <v>#DIV/0!</v>
      </c>
      <c r="GB92" s="45" t="e">
        <f t="shared" si="467"/>
        <v>#DIV/0!</v>
      </c>
      <c r="GC92" s="45" t="e">
        <f t="shared" si="467"/>
        <v>#DIV/0!</v>
      </c>
      <c r="GD92" s="45" t="e">
        <f t="shared" si="467"/>
        <v>#DIV/0!</v>
      </c>
      <c r="GE92" s="45" t="e">
        <f t="shared" si="467"/>
        <v>#DIV/0!</v>
      </c>
      <c r="GF92" s="45" t="e">
        <f t="shared" ref="GF92:IQ92" si="468">GF27/GF$28</f>
        <v>#DIV/0!</v>
      </c>
      <c r="GG92" s="45" t="e">
        <f t="shared" si="468"/>
        <v>#DIV/0!</v>
      </c>
      <c r="GH92" s="45" t="e">
        <f t="shared" si="468"/>
        <v>#DIV/0!</v>
      </c>
      <c r="GI92" s="45" t="e">
        <f t="shared" si="468"/>
        <v>#DIV/0!</v>
      </c>
      <c r="GJ92" s="45" t="e">
        <f t="shared" si="468"/>
        <v>#DIV/0!</v>
      </c>
      <c r="GK92" s="45" t="e">
        <f t="shared" si="468"/>
        <v>#DIV/0!</v>
      </c>
      <c r="GL92" s="45" t="e">
        <f t="shared" si="468"/>
        <v>#DIV/0!</v>
      </c>
      <c r="GM92" s="45" t="e">
        <f t="shared" si="468"/>
        <v>#DIV/0!</v>
      </c>
      <c r="GN92" s="45" t="e">
        <f t="shared" si="468"/>
        <v>#DIV/0!</v>
      </c>
      <c r="GO92" s="45" t="e">
        <f t="shared" si="468"/>
        <v>#DIV/0!</v>
      </c>
      <c r="GP92" s="45" t="e">
        <f t="shared" si="468"/>
        <v>#DIV/0!</v>
      </c>
      <c r="GQ92" s="45" t="e">
        <f t="shared" si="468"/>
        <v>#DIV/0!</v>
      </c>
      <c r="GR92" s="45" t="e">
        <f t="shared" si="468"/>
        <v>#DIV/0!</v>
      </c>
      <c r="GS92" s="45" t="e">
        <f t="shared" si="468"/>
        <v>#DIV/0!</v>
      </c>
      <c r="GT92" s="45" t="e">
        <f t="shared" si="468"/>
        <v>#DIV/0!</v>
      </c>
      <c r="GU92" s="45" t="e">
        <f t="shared" si="468"/>
        <v>#DIV/0!</v>
      </c>
      <c r="GV92" s="45" t="e">
        <f t="shared" si="468"/>
        <v>#DIV/0!</v>
      </c>
      <c r="GW92" s="45" t="e">
        <f t="shared" si="468"/>
        <v>#DIV/0!</v>
      </c>
      <c r="GX92" s="45" t="e">
        <f t="shared" si="468"/>
        <v>#DIV/0!</v>
      </c>
      <c r="GY92" s="45" t="e">
        <f t="shared" si="468"/>
        <v>#DIV/0!</v>
      </c>
      <c r="GZ92" s="45" t="e">
        <f t="shared" si="468"/>
        <v>#DIV/0!</v>
      </c>
      <c r="HA92" s="45" t="e">
        <f t="shared" si="468"/>
        <v>#DIV/0!</v>
      </c>
      <c r="HB92" s="45" t="e">
        <f t="shared" si="468"/>
        <v>#DIV/0!</v>
      </c>
      <c r="HC92" s="45" t="e">
        <f t="shared" si="468"/>
        <v>#DIV/0!</v>
      </c>
      <c r="HD92" s="45" t="e">
        <f t="shared" si="468"/>
        <v>#DIV/0!</v>
      </c>
      <c r="HE92" s="45" t="e">
        <f t="shared" si="468"/>
        <v>#DIV/0!</v>
      </c>
      <c r="HF92" s="45" t="e">
        <f t="shared" si="468"/>
        <v>#DIV/0!</v>
      </c>
      <c r="HG92" s="45" t="e">
        <f t="shared" si="468"/>
        <v>#DIV/0!</v>
      </c>
      <c r="HH92" s="45" t="e">
        <f t="shared" si="468"/>
        <v>#DIV/0!</v>
      </c>
      <c r="HI92" s="45" t="e">
        <f t="shared" si="468"/>
        <v>#DIV/0!</v>
      </c>
      <c r="HJ92" s="45" t="e">
        <f t="shared" si="468"/>
        <v>#DIV/0!</v>
      </c>
      <c r="HK92" s="45" t="e">
        <f t="shared" si="468"/>
        <v>#DIV/0!</v>
      </c>
      <c r="HL92" s="45" t="e">
        <f t="shared" si="468"/>
        <v>#DIV/0!</v>
      </c>
      <c r="HM92" s="45" t="e">
        <f t="shared" si="468"/>
        <v>#DIV/0!</v>
      </c>
      <c r="HN92" s="45" t="e">
        <f t="shared" si="468"/>
        <v>#DIV/0!</v>
      </c>
      <c r="HO92" s="45" t="e">
        <f t="shared" si="468"/>
        <v>#DIV/0!</v>
      </c>
      <c r="HP92" s="45" t="e">
        <f t="shared" si="468"/>
        <v>#DIV/0!</v>
      </c>
      <c r="HQ92" s="45" t="e">
        <f t="shared" si="468"/>
        <v>#DIV/0!</v>
      </c>
      <c r="HR92" s="45" t="e">
        <f t="shared" si="468"/>
        <v>#DIV/0!</v>
      </c>
      <c r="HS92" s="45" t="e">
        <f t="shared" si="468"/>
        <v>#DIV/0!</v>
      </c>
      <c r="HT92" s="45" t="e">
        <f t="shared" si="468"/>
        <v>#DIV/0!</v>
      </c>
      <c r="HU92" s="45" t="e">
        <f t="shared" si="468"/>
        <v>#DIV/0!</v>
      </c>
      <c r="HV92" s="45" t="e">
        <f t="shared" si="468"/>
        <v>#DIV/0!</v>
      </c>
      <c r="HW92" s="45" t="e">
        <f t="shared" si="468"/>
        <v>#DIV/0!</v>
      </c>
      <c r="HX92" s="45" t="e">
        <f t="shared" si="468"/>
        <v>#DIV/0!</v>
      </c>
      <c r="HY92" s="45" t="e">
        <f t="shared" si="468"/>
        <v>#DIV/0!</v>
      </c>
      <c r="HZ92" s="45" t="e">
        <f t="shared" si="468"/>
        <v>#DIV/0!</v>
      </c>
      <c r="IA92" s="45" t="e">
        <f t="shared" si="468"/>
        <v>#DIV/0!</v>
      </c>
      <c r="IB92" s="45" t="e">
        <f t="shared" si="468"/>
        <v>#DIV/0!</v>
      </c>
      <c r="IC92" s="45" t="e">
        <f t="shared" si="468"/>
        <v>#DIV/0!</v>
      </c>
      <c r="ID92" s="45" t="e">
        <f t="shared" si="468"/>
        <v>#DIV/0!</v>
      </c>
      <c r="IE92" s="45" t="e">
        <f t="shared" si="468"/>
        <v>#DIV/0!</v>
      </c>
      <c r="IF92" s="45" t="e">
        <f t="shared" si="468"/>
        <v>#DIV/0!</v>
      </c>
      <c r="IG92" s="45" t="e">
        <f t="shared" si="468"/>
        <v>#DIV/0!</v>
      </c>
      <c r="IH92" s="45" t="e">
        <f t="shared" si="468"/>
        <v>#DIV/0!</v>
      </c>
      <c r="II92" s="45" t="e">
        <f t="shared" si="468"/>
        <v>#DIV/0!</v>
      </c>
      <c r="IJ92" s="45" t="e">
        <f t="shared" si="468"/>
        <v>#DIV/0!</v>
      </c>
      <c r="IK92" s="45" t="e">
        <f t="shared" si="468"/>
        <v>#DIV/0!</v>
      </c>
      <c r="IL92" s="45" t="e">
        <f t="shared" si="468"/>
        <v>#DIV/0!</v>
      </c>
      <c r="IM92" s="204" t="e">
        <f t="shared" si="468"/>
        <v>#DIV/0!</v>
      </c>
      <c r="IN92" s="45" t="e">
        <f t="shared" si="468"/>
        <v>#DIV/0!</v>
      </c>
      <c r="IO92" s="45" t="e">
        <f t="shared" si="468"/>
        <v>#DIV/0!</v>
      </c>
      <c r="IP92" s="45" t="e">
        <f t="shared" si="468"/>
        <v>#DIV/0!</v>
      </c>
      <c r="IQ92" s="45" t="e">
        <f t="shared" si="468"/>
        <v>#DIV/0!</v>
      </c>
      <c r="IR92" s="45" t="e">
        <f t="shared" ref="IR92:LC92" si="469">IR27/IR$28</f>
        <v>#DIV/0!</v>
      </c>
      <c r="IS92" s="45" t="e">
        <f t="shared" si="469"/>
        <v>#DIV/0!</v>
      </c>
      <c r="IT92" s="45" t="e">
        <f t="shared" si="469"/>
        <v>#DIV/0!</v>
      </c>
      <c r="IU92" s="45" t="e">
        <f t="shared" si="469"/>
        <v>#DIV/0!</v>
      </c>
      <c r="IV92" s="45" t="e">
        <f t="shared" si="469"/>
        <v>#DIV/0!</v>
      </c>
      <c r="IW92" s="45" t="e">
        <f t="shared" si="469"/>
        <v>#DIV/0!</v>
      </c>
      <c r="IX92" s="45" t="e">
        <f t="shared" si="469"/>
        <v>#DIV/0!</v>
      </c>
      <c r="IY92" s="45" t="e">
        <f t="shared" si="469"/>
        <v>#DIV/0!</v>
      </c>
      <c r="IZ92" s="45" t="e">
        <f t="shared" si="469"/>
        <v>#DIV/0!</v>
      </c>
      <c r="JA92" s="45" t="e">
        <f t="shared" si="469"/>
        <v>#DIV/0!</v>
      </c>
      <c r="JB92" s="45" t="e">
        <f t="shared" si="469"/>
        <v>#DIV/0!</v>
      </c>
      <c r="JC92" s="45" t="e">
        <f t="shared" si="469"/>
        <v>#DIV/0!</v>
      </c>
      <c r="JD92" s="45" t="e">
        <f t="shared" si="469"/>
        <v>#DIV/0!</v>
      </c>
      <c r="JE92" s="45" t="e">
        <f t="shared" si="469"/>
        <v>#DIV/0!</v>
      </c>
      <c r="JF92" s="45" t="e">
        <f t="shared" si="469"/>
        <v>#DIV/0!</v>
      </c>
      <c r="JG92" s="45" t="e">
        <f t="shared" si="469"/>
        <v>#DIV/0!</v>
      </c>
      <c r="JH92" s="45" t="e">
        <f t="shared" si="469"/>
        <v>#DIV/0!</v>
      </c>
      <c r="JI92" s="45" t="e">
        <f t="shared" si="469"/>
        <v>#DIV/0!</v>
      </c>
      <c r="JJ92" s="45" t="e">
        <f t="shared" si="469"/>
        <v>#DIV/0!</v>
      </c>
      <c r="JK92" s="45" t="e">
        <f t="shared" si="469"/>
        <v>#DIV/0!</v>
      </c>
      <c r="JL92" s="45" t="e">
        <f t="shared" si="469"/>
        <v>#DIV/0!</v>
      </c>
      <c r="JM92" s="45" t="e">
        <f t="shared" si="469"/>
        <v>#DIV/0!</v>
      </c>
      <c r="JN92" s="45" t="e">
        <f t="shared" si="469"/>
        <v>#DIV/0!</v>
      </c>
      <c r="JO92" s="45" t="e">
        <f t="shared" si="469"/>
        <v>#DIV/0!</v>
      </c>
      <c r="JP92" s="283" t="e">
        <f t="shared" si="469"/>
        <v>#DIV/0!</v>
      </c>
      <c r="JQ92" s="45" t="e">
        <f t="shared" si="469"/>
        <v>#DIV/0!</v>
      </c>
      <c r="JR92" s="45" t="e">
        <f t="shared" si="469"/>
        <v>#DIV/0!</v>
      </c>
      <c r="JS92" s="45" t="e">
        <f t="shared" si="469"/>
        <v>#DIV/0!</v>
      </c>
      <c r="JT92" s="45" t="e">
        <f t="shared" si="469"/>
        <v>#DIV/0!</v>
      </c>
      <c r="JU92" s="45" t="e">
        <f t="shared" si="469"/>
        <v>#DIV/0!</v>
      </c>
      <c r="JV92" s="45" t="e">
        <f t="shared" si="469"/>
        <v>#DIV/0!</v>
      </c>
      <c r="JW92" s="45" t="e">
        <f t="shared" si="469"/>
        <v>#DIV/0!</v>
      </c>
      <c r="JX92" s="45" t="e">
        <f t="shared" si="469"/>
        <v>#DIV/0!</v>
      </c>
      <c r="JY92" s="45" t="e">
        <f t="shared" si="469"/>
        <v>#DIV/0!</v>
      </c>
      <c r="JZ92" s="45" t="e">
        <f t="shared" si="469"/>
        <v>#DIV/0!</v>
      </c>
      <c r="KA92" s="45" t="e">
        <f t="shared" si="469"/>
        <v>#DIV/0!</v>
      </c>
      <c r="KB92" s="45" t="e">
        <f t="shared" si="469"/>
        <v>#DIV/0!</v>
      </c>
      <c r="KC92" s="45" t="e">
        <f t="shared" si="469"/>
        <v>#DIV/0!</v>
      </c>
      <c r="KD92" s="45" t="e">
        <f t="shared" si="469"/>
        <v>#DIV/0!</v>
      </c>
      <c r="KE92" s="45" t="e">
        <f t="shared" si="469"/>
        <v>#DIV/0!</v>
      </c>
      <c r="KF92" s="45" t="e">
        <f t="shared" si="469"/>
        <v>#DIV/0!</v>
      </c>
      <c r="KG92" s="45" t="e">
        <f t="shared" si="469"/>
        <v>#DIV/0!</v>
      </c>
      <c r="KH92" s="45" t="e">
        <f t="shared" si="469"/>
        <v>#DIV/0!</v>
      </c>
      <c r="KI92" s="45" t="e">
        <f t="shared" si="469"/>
        <v>#DIV/0!</v>
      </c>
      <c r="KJ92" s="45" t="e">
        <f t="shared" si="469"/>
        <v>#DIV/0!</v>
      </c>
      <c r="KK92" s="45" t="e">
        <f t="shared" si="469"/>
        <v>#DIV/0!</v>
      </c>
      <c r="KL92" s="45" t="e">
        <f t="shared" si="469"/>
        <v>#DIV/0!</v>
      </c>
      <c r="KM92" s="45" t="e">
        <f t="shared" si="469"/>
        <v>#DIV/0!</v>
      </c>
      <c r="KN92" s="45" t="e">
        <f t="shared" si="469"/>
        <v>#DIV/0!</v>
      </c>
      <c r="KO92" s="45" t="e">
        <f t="shared" si="469"/>
        <v>#DIV/0!</v>
      </c>
      <c r="KP92" s="45" t="e">
        <f t="shared" si="469"/>
        <v>#DIV/0!</v>
      </c>
      <c r="KQ92" s="45" t="e">
        <f t="shared" si="469"/>
        <v>#DIV/0!</v>
      </c>
      <c r="KR92" s="45" t="e">
        <f t="shared" si="469"/>
        <v>#DIV/0!</v>
      </c>
      <c r="KS92" s="45" t="e">
        <f t="shared" si="469"/>
        <v>#DIV/0!</v>
      </c>
      <c r="KT92" s="45" t="e">
        <f t="shared" si="469"/>
        <v>#DIV/0!</v>
      </c>
      <c r="KU92" s="45" t="e">
        <f t="shared" si="469"/>
        <v>#DIV/0!</v>
      </c>
      <c r="KV92" s="45" t="e">
        <f t="shared" si="469"/>
        <v>#DIV/0!</v>
      </c>
      <c r="KW92" s="45" t="e">
        <f t="shared" si="469"/>
        <v>#DIV/0!</v>
      </c>
      <c r="KX92" s="45" t="e">
        <f t="shared" si="469"/>
        <v>#DIV/0!</v>
      </c>
      <c r="KY92" s="45" t="e">
        <f t="shared" si="469"/>
        <v>#DIV/0!</v>
      </c>
      <c r="KZ92" s="45" t="e">
        <f t="shared" si="469"/>
        <v>#DIV/0!</v>
      </c>
      <c r="LA92" s="45" t="e">
        <f t="shared" si="469"/>
        <v>#DIV/0!</v>
      </c>
      <c r="LB92" s="45" t="e">
        <f t="shared" si="469"/>
        <v>#DIV/0!</v>
      </c>
      <c r="LC92" s="45" t="e">
        <f t="shared" si="469"/>
        <v>#DIV/0!</v>
      </c>
      <c r="LD92" s="45" t="e">
        <f t="shared" ref="LD92:NO92" si="470">LD27/LD$28</f>
        <v>#DIV/0!</v>
      </c>
      <c r="LE92" s="45" t="e">
        <f t="shared" si="470"/>
        <v>#DIV/0!</v>
      </c>
      <c r="LF92" s="45" t="e">
        <f t="shared" si="470"/>
        <v>#DIV/0!</v>
      </c>
      <c r="LG92" s="45" t="e">
        <f t="shared" si="470"/>
        <v>#DIV/0!</v>
      </c>
      <c r="LH92" s="45" t="e">
        <f t="shared" si="470"/>
        <v>#DIV/0!</v>
      </c>
      <c r="LI92" s="45" t="e">
        <f t="shared" si="470"/>
        <v>#DIV/0!</v>
      </c>
      <c r="LJ92" s="45" t="e">
        <f t="shared" si="470"/>
        <v>#DIV/0!</v>
      </c>
      <c r="LK92" s="45" t="e">
        <f t="shared" si="470"/>
        <v>#DIV/0!</v>
      </c>
      <c r="LL92" s="45" t="e">
        <f t="shared" si="470"/>
        <v>#DIV/0!</v>
      </c>
      <c r="LM92" s="45" t="e">
        <f t="shared" si="470"/>
        <v>#DIV/0!</v>
      </c>
      <c r="LN92" s="45" t="e">
        <f t="shared" si="470"/>
        <v>#DIV/0!</v>
      </c>
      <c r="LO92" s="45" t="e">
        <f t="shared" si="470"/>
        <v>#DIV/0!</v>
      </c>
      <c r="LP92" s="45" t="e">
        <f t="shared" si="470"/>
        <v>#DIV/0!</v>
      </c>
      <c r="LQ92" s="45" t="e">
        <f t="shared" si="470"/>
        <v>#DIV/0!</v>
      </c>
      <c r="LR92" s="45" t="e">
        <f t="shared" si="470"/>
        <v>#DIV/0!</v>
      </c>
      <c r="LS92" s="45" t="e">
        <f t="shared" si="470"/>
        <v>#DIV/0!</v>
      </c>
      <c r="LT92" s="45" t="e">
        <f t="shared" si="470"/>
        <v>#DIV/0!</v>
      </c>
      <c r="LU92" s="45" t="e">
        <f t="shared" si="470"/>
        <v>#DIV/0!</v>
      </c>
      <c r="LV92" s="45" t="e">
        <f t="shared" si="470"/>
        <v>#DIV/0!</v>
      </c>
      <c r="LW92" s="45" t="e">
        <f t="shared" si="470"/>
        <v>#DIV/0!</v>
      </c>
      <c r="LX92" s="45" t="e">
        <f t="shared" si="470"/>
        <v>#DIV/0!</v>
      </c>
      <c r="LY92" s="45" t="e">
        <f t="shared" si="470"/>
        <v>#DIV/0!</v>
      </c>
      <c r="LZ92" s="45" t="e">
        <f t="shared" si="470"/>
        <v>#DIV/0!</v>
      </c>
      <c r="MA92" s="45" t="e">
        <f t="shared" si="470"/>
        <v>#DIV/0!</v>
      </c>
      <c r="MB92" s="45" t="e">
        <f t="shared" si="470"/>
        <v>#DIV/0!</v>
      </c>
      <c r="MC92" s="45" t="e">
        <f t="shared" si="470"/>
        <v>#DIV/0!</v>
      </c>
      <c r="MD92" s="45" t="e">
        <f t="shared" si="470"/>
        <v>#DIV/0!</v>
      </c>
      <c r="ME92" s="45" t="e">
        <f t="shared" si="470"/>
        <v>#DIV/0!</v>
      </c>
      <c r="MF92" s="45" t="e">
        <f t="shared" si="470"/>
        <v>#DIV/0!</v>
      </c>
      <c r="MG92" s="45" t="e">
        <f t="shared" si="470"/>
        <v>#DIV/0!</v>
      </c>
      <c r="MH92" s="45" t="e">
        <f t="shared" si="470"/>
        <v>#DIV/0!</v>
      </c>
      <c r="MI92" s="45" t="e">
        <f t="shared" si="470"/>
        <v>#DIV/0!</v>
      </c>
      <c r="MJ92" s="45" t="e">
        <f t="shared" si="470"/>
        <v>#DIV/0!</v>
      </c>
      <c r="MK92" s="45" t="e">
        <f t="shared" si="470"/>
        <v>#DIV/0!</v>
      </c>
      <c r="ML92" s="45" t="e">
        <f t="shared" si="470"/>
        <v>#DIV/0!</v>
      </c>
      <c r="MM92" s="45" t="e">
        <f t="shared" si="470"/>
        <v>#DIV/0!</v>
      </c>
      <c r="MN92" s="45" t="e">
        <f t="shared" si="470"/>
        <v>#DIV/0!</v>
      </c>
      <c r="MO92" s="45" t="e">
        <f t="shared" si="470"/>
        <v>#DIV/0!</v>
      </c>
      <c r="MP92" s="45" t="e">
        <f t="shared" si="470"/>
        <v>#DIV/0!</v>
      </c>
      <c r="MQ92" s="45" t="e">
        <f t="shared" si="470"/>
        <v>#DIV/0!</v>
      </c>
      <c r="MR92" s="45" t="e">
        <f t="shared" si="470"/>
        <v>#DIV/0!</v>
      </c>
      <c r="MS92" s="45" t="e">
        <f t="shared" si="470"/>
        <v>#DIV/0!</v>
      </c>
      <c r="MT92" s="45" t="e">
        <f t="shared" si="470"/>
        <v>#DIV/0!</v>
      </c>
      <c r="MU92" s="45" t="e">
        <f t="shared" si="470"/>
        <v>#DIV/0!</v>
      </c>
      <c r="MV92" s="45" t="e">
        <f t="shared" si="470"/>
        <v>#DIV/0!</v>
      </c>
      <c r="MW92" s="45" t="e">
        <f t="shared" si="470"/>
        <v>#DIV/0!</v>
      </c>
      <c r="MX92" s="45" t="e">
        <f t="shared" si="470"/>
        <v>#DIV/0!</v>
      </c>
      <c r="MY92" s="45" t="e">
        <f t="shared" si="470"/>
        <v>#DIV/0!</v>
      </c>
      <c r="MZ92" s="45" t="e">
        <f t="shared" si="470"/>
        <v>#DIV/0!</v>
      </c>
      <c r="NA92" s="45" t="e">
        <f t="shared" si="470"/>
        <v>#DIV/0!</v>
      </c>
      <c r="NB92" s="45" t="e">
        <f t="shared" si="470"/>
        <v>#DIV/0!</v>
      </c>
      <c r="NC92" s="45" t="e">
        <f t="shared" si="470"/>
        <v>#DIV/0!</v>
      </c>
      <c r="ND92" s="45" t="e">
        <f t="shared" si="470"/>
        <v>#DIV/0!</v>
      </c>
      <c r="NE92" s="45">
        <f t="shared" si="470"/>
        <v>0</v>
      </c>
      <c r="NF92" s="45">
        <f t="shared" si="470"/>
        <v>0</v>
      </c>
      <c r="NG92" s="45">
        <f t="shared" si="470"/>
        <v>0</v>
      </c>
      <c r="NH92" s="45">
        <f t="shared" si="470"/>
        <v>0</v>
      </c>
      <c r="NI92" s="45">
        <f t="shared" si="470"/>
        <v>0</v>
      </c>
      <c r="NJ92" s="45">
        <f t="shared" si="470"/>
        <v>0</v>
      </c>
      <c r="NK92" s="45">
        <f t="shared" si="470"/>
        <v>0</v>
      </c>
      <c r="NL92" s="45">
        <f t="shared" si="470"/>
        <v>0</v>
      </c>
      <c r="NM92" s="45">
        <f t="shared" si="470"/>
        <v>0</v>
      </c>
      <c r="NN92" s="45">
        <f t="shared" si="470"/>
        <v>0</v>
      </c>
      <c r="NO92" s="45">
        <f t="shared" si="470"/>
        <v>0</v>
      </c>
      <c r="NP92" s="45">
        <f t="shared" ref="NP92:OL92" si="471">NP27/NP$28</f>
        <v>0</v>
      </c>
      <c r="NQ92" s="45">
        <f t="shared" si="471"/>
        <v>0</v>
      </c>
      <c r="NR92" s="283">
        <f t="shared" si="471"/>
        <v>0</v>
      </c>
      <c r="NS92" s="45">
        <f t="shared" si="471"/>
        <v>0</v>
      </c>
      <c r="NT92" s="45">
        <f t="shared" si="471"/>
        <v>0</v>
      </c>
      <c r="NU92" s="45">
        <f t="shared" si="471"/>
        <v>0</v>
      </c>
      <c r="NV92" s="45">
        <f t="shared" si="471"/>
        <v>0</v>
      </c>
      <c r="NW92" s="45">
        <f t="shared" si="471"/>
        <v>0</v>
      </c>
      <c r="NX92" s="45">
        <f t="shared" si="471"/>
        <v>0</v>
      </c>
      <c r="NY92" s="45" t="e">
        <f t="shared" si="471"/>
        <v>#DIV/0!</v>
      </c>
      <c r="NZ92" s="45" t="e">
        <f t="shared" si="471"/>
        <v>#DIV/0!</v>
      </c>
      <c r="OA92" s="45">
        <f t="shared" si="471"/>
        <v>0</v>
      </c>
      <c r="OB92" s="45">
        <f t="shared" si="471"/>
        <v>0</v>
      </c>
      <c r="OC92" s="45">
        <f t="shared" si="471"/>
        <v>0</v>
      </c>
      <c r="OD92" s="45">
        <f t="shared" si="471"/>
        <v>0</v>
      </c>
      <c r="OE92" s="45">
        <f t="shared" si="471"/>
        <v>0</v>
      </c>
      <c r="OF92" s="45" t="e">
        <f t="shared" si="471"/>
        <v>#DIV/0!</v>
      </c>
      <c r="OG92" s="45" t="e">
        <f t="shared" si="471"/>
        <v>#DIV/0!</v>
      </c>
      <c r="OH92" s="45" t="e">
        <f t="shared" si="471"/>
        <v>#DIV/0!</v>
      </c>
      <c r="OI92" s="45" t="e">
        <f t="shared" si="471"/>
        <v>#DIV/0!</v>
      </c>
      <c r="OJ92" s="45" t="e">
        <f t="shared" si="471"/>
        <v>#DIV/0!</v>
      </c>
      <c r="OK92" s="45" t="e">
        <f t="shared" si="471"/>
        <v>#DIV/0!</v>
      </c>
      <c r="OL92" s="45" t="e">
        <f t="shared" si="471"/>
        <v>#DIV/0!</v>
      </c>
      <c r="OM92" s="45"/>
      <c r="ON92" s="45" t="e">
        <f t="shared" si="284"/>
        <v>#DIV/0!</v>
      </c>
      <c r="OO92" s="45" t="e">
        <f t="shared" si="284"/>
        <v>#DIV/0!</v>
      </c>
    </row>
    <row r="93" spans="1:416" x14ac:dyDescent="0.2">
      <c r="A93" s="177"/>
      <c r="B93" s="178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220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99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228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228"/>
      <c r="NS93" s="145"/>
      <c r="NT93" s="145"/>
      <c r="NU93" s="145"/>
      <c r="NV93" s="145"/>
      <c r="NW93" s="145"/>
      <c r="NX93" s="145"/>
      <c r="NY93" s="145"/>
      <c r="NZ93" s="145"/>
      <c r="OA93" s="254"/>
      <c r="OB93" s="145"/>
      <c r="OC93" s="254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85" t="e">
        <f>AVERAGE(IM93:JC93)</f>
        <v>#DIV/0!</v>
      </c>
    </row>
    <row r="95" spans="1:416" ht="21" customHeight="1" x14ac:dyDescent="0.2"/>
    <row r="96" spans="1:416" s="288" customFormat="1" ht="16" x14ac:dyDescent="0.2">
      <c r="A96" s="287"/>
      <c r="C96" s="289">
        <f t="shared" ref="C96:BN96" si="472">(C8+C10)/(C8+C10+C17)</f>
        <v>0.84706362153344206</v>
      </c>
      <c r="D96" s="289">
        <f t="shared" si="472"/>
        <v>0.983909133932797</v>
      </c>
      <c r="E96" s="289">
        <f t="shared" si="472"/>
        <v>0.6129831516352825</v>
      </c>
      <c r="F96" s="289">
        <f t="shared" si="472"/>
        <v>0.57032258064516128</v>
      </c>
      <c r="G96" s="289">
        <f t="shared" si="472"/>
        <v>0.61436170212765961</v>
      </c>
      <c r="H96" s="289">
        <f t="shared" si="472"/>
        <v>0.95037220843672454</v>
      </c>
      <c r="I96" s="289">
        <f t="shared" si="472"/>
        <v>0.57501652346331789</v>
      </c>
      <c r="J96" s="289">
        <f t="shared" si="472"/>
        <v>0.7629945694336695</v>
      </c>
      <c r="K96" s="289">
        <f t="shared" si="472"/>
        <v>0.84193398419339838</v>
      </c>
      <c r="L96" s="289">
        <f t="shared" si="472"/>
        <v>0.69475021168501272</v>
      </c>
      <c r="M96" s="289">
        <f t="shared" si="472"/>
        <v>0.8504464285714286</v>
      </c>
      <c r="N96" s="289">
        <f t="shared" si="472"/>
        <v>0.98952270081490101</v>
      </c>
      <c r="O96" s="289">
        <f t="shared" si="472"/>
        <v>0.60994867745756021</v>
      </c>
      <c r="P96" s="289">
        <f t="shared" si="472"/>
        <v>0.87</v>
      </c>
      <c r="Q96" s="289">
        <f t="shared" si="472"/>
        <v>0.78838412880966069</v>
      </c>
      <c r="R96" s="289">
        <f t="shared" si="472"/>
        <v>0.65339578454332548</v>
      </c>
      <c r="S96" s="289">
        <f t="shared" si="472"/>
        <v>0.85002621919244892</v>
      </c>
      <c r="T96" s="289">
        <f t="shared" si="472"/>
        <v>0.82508891044293564</v>
      </c>
      <c r="U96" s="289">
        <f t="shared" si="472"/>
        <v>0.6966292134831461</v>
      </c>
      <c r="V96" s="289">
        <f t="shared" si="472"/>
        <v>0.5537037037037037</v>
      </c>
      <c r="W96" s="289" t="e">
        <f t="shared" si="472"/>
        <v>#DIV/0!</v>
      </c>
      <c r="X96" s="289" t="e">
        <f t="shared" si="472"/>
        <v>#DIV/0!</v>
      </c>
      <c r="Y96" s="289" t="e">
        <f t="shared" si="472"/>
        <v>#DIV/0!</v>
      </c>
      <c r="Z96" s="289" t="e">
        <f t="shared" si="472"/>
        <v>#DIV/0!</v>
      </c>
      <c r="AA96" s="289" t="e">
        <f t="shared" si="472"/>
        <v>#DIV/0!</v>
      </c>
      <c r="AB96" s="289" t="e">
        <f t="shared" si="472"/>
        <v>#DIV/0!</v>
      </c>
      <c r="AC96" s="289" t="e">
        <f t="shared" si="472"/>
        <v>#DIV/0!</v>
      </c>
      <c r="AD96" s="289" t="e">
        <f t="shared" si="472"/>
        <v>#DIV/0!</v>
      </c>
      <c r="AE96" s="289" t="e">
        <f t="shared" si="472"/>
        <v>#DIV/0!</v>
      </c>
      <c r="AF96" s="289" t="e">
        <f t="shared" si="472"/>
        <v>#DIV/0!</v>
      </c>
      <c r="AG96" s="289" t="e">
        <f t="shared" si="472"/>
        <v>#DIV/0!</v>
      </c>
      <c r="AH96" s="289" t="e">
        <f t="shared" si="472"/>
        <v>#DIV/0!</v>
      </c>
      <c r="AI96" s="289" t="e">
        <f t="shared" si="472"/>
        <v>#DIV/0!</v>
      </c>
      <c r="AJ96" s="289" t="e">
        <f t="shared" si="472"/>
        <v>#DIV/0!</v>
      </c>
      <c r="AK96" s="289" t="e">
        <f t="shared" si="472"/>
        <v>#DIV/0!</v>
      </c>
      <c r="AL96" s="289" t="e">
        <f t="shared" si="472"/>
        <v>#DIV/0!</v>
      </c>
      <c r="AM96" s="289" t="e">
        <f t="shared" si="472"/>
        <v>#DIV/0!</v>
      </c>
      <c r="AN96" s="289" t="e">
        <f t="shared" si="472"/>
        <v>#DIV/0!</v>
      </c>
      <c r="AO96" s="289" t="e">
        <f t="shared" si="472"/>
        <v>#DIV/0!</v>
      </c>
      <c r="AP96" s="289" t="e">
        <f t="shared" si="472"/>
        <v>#DIV/0!</v>
      </c>
      <c r="AQ96" s="289" t="e">
        <f t="shared" si="472"/>
        <v>#DIV/0!</v>
      </c>
      <c r="AR96" s="289" t="e">
        <f t="shared" si="472"/>
        <v>#DIV/0!</v>
      </c>
      <c r="AS96" s="289" t="e">
        <f t="shared" si="472"/>
        <v>#DIV/0!</v>
      </c>
      <c r="AT96" s="289" t="e">
        <f t="shared" si="472"/>
        <v>#DIV/0!</v>
      </c>
      <c r="AU96" s="289" t="e">
        <f t="shared" si="472"/>
        <v>#DIV/0!</v>
      </c>
      <c r="AV96" s="289" t="e">
        <f t="shared" si="472"/>
        <v>#DIV/0!</v>
      </c>
      <c r="AW96" s="289" t="e">
        <f t="shared" si="472"/>
        <v>#DIV/0!</v>
      </c>
      <c r="AX96" s="289" t="e">
        <f t="shared" si="472"/>
        <v>#DIV/0!</v>
      </c>
      <c r="AY96" s="289" t="e">
        <f t="shared" si="472"/>
        <v>#DIV/0!</v>
      </c>
      <c r="AZ96" s="289" t="e">
        <f t="shared" si="472"/>
        <v>#DIV/0!</v>
      </c>
      <c r="BA96" s="289" t="e">
        <f t="shared" si="472"/>
        <v>#DIV/0!</v>
      </c>
      <c r="BB96" s="289" t="e">
        <f t="shared" si="472"/>
        <v>#DIV/0!</v>
      </c>
      <c r="BC96" s="289" t="e">
        <f t="shared" si="472"/>
        <v>#DIV/0!</v>
      </c>
      <c r="BD96" s="289" t="e">
        <f t="shared" si="472"/>
        <v>#DIV/0!</v>
      </c>
      <c r="BE96" s="289" t="e">
        <f t="shared" si="472"/>
        <v>#DIV/0!</v>
      </c>
      <c r="BF96" s="289" t="e">
        <f t="shared" si="472"/>
        <v>#DIV/0!</v>
      </c>
      <c r="BG96" s="289" t="e">
        <f t="shared" si="472"/>
        <v>#DIV/0!</v>
      </c>
      <c r="BH96" s="289" t="e">
        <f t="shared" si="472"/>
        <v>#DIV/0!</v>
      </c>
      <c r="BI96" s="289" t="e">
        <f t="shared" si="472"/>
        <v>#DIV/0!</v>
      </c>
      <c r="BJ96" s="289" t="e">
        <f t="shared" si="472"/>
        <v>#DIV/0!</v>
      </c>
      <c r="BK96" s="289" t="e">
        <f t="shared" si="472"/>
        <v>#DIV/0!</v>
      </c>
      <c r="BL96" s="289" t="e">
        <f t="shared" si="472"/>
        <v>#DIV/0!</v>
      </c>
      <c r="BM96" s="289" t="e">
        <f t="shared" si="472"/>
        <v>#DIV/0!</v>
      </c>
      <c r="BN96" s="289" t="e">
        <f t="shared" si="472"/>
        <v>#DIV/0!</v>
      </c>
      <c r="BO96" s="289" t="e">
        <f t="shared" ref="BO96:DZ96" si="473">(BO8+BO10)/(BO8+BO10+BO17)</f>
        <v>#DIV/0!</v>
      </c>
      <c r="BP96" s="289" t="e">
        <f t="shared" si="473"/>
        <v>#DIV/0!</v>
      </c>
      <c r="BQ96" s="289" t="e">
        <f t="shared" si="473"/>
        <v>#DIV/0!</v>
      </c>
      <c r="BR96" s="289" t="e">
        <f t="shared" si="473"/>
        <v>#DIV/0!</v>
      </c>
      <c r="BS96" s="289" t="e">
        <f t="shared" si="473"/>
        <v>#DIV/0!</v>
      </c>
      <c r="BT96" s="289" t="e">
        <f t="shared" si="473"/>
        <v>#DIV/0!</v>
      </c>
      <c r="BU96" s="289" t="e">
        <f t="shared" si="473"/>
        <v>#DIV/0!</v>
      </c>
      <c r="BV96" s="289" t="e">
        <f t="shared" si="473"/>
        <v>#DIV/0!</v>
      </c>
      <c r="BW96" s="289" t="e">
        <f t="shared" si="473"/>
        <v>#DIV/0!</v>
      </c>
      <c r="BX96" s="289" t="e">
        <f t="shared" si="473"/>
        <v>#DIV/0!</v>
      </c>
      <c r="BY96" s="289" t="e">
        <f t="shared" si="473"/>
        <v>#DIV/0!</v>
      </c>
      <c r="BZ96" s="289" t="e">
        <f t="shared" si="473"/>
        <v>#DIV/0!</v>
      </c>
      <c r="CA96" s="289" t="e">
        <f t="shared" si="473"/>
        <v>#DIV/0!</v>
      </c>
      <c r="CB96" s="289" t="e">
        <f t="shared" si="473"/>
        <v>#DIV/0!</v>
      </c>
      <c r="CC96" s="289" t="e">
        <f t="shared" si="473"/>
        <v>#DIV/0!</v>
      </c>
      <c r="CD96" s="289" t="e">
        <f t="shared" si="473"/>
        <v>#DIV/0!</v>
      </c>
      <c r="CE96" s="289" t="e">
        <f t="shared" si="473"/>
        <v>#DIV/0!</v>
      </c>
      <c r="CF96" s="289" t="e">
        <f t="shared" si="473"/>
        <v>#DIV/0!</v>
      </c>
      <c r="CG96" s="289" t="e">
        <f t="shared" si="473"/>
        <v>#DIV/0!</v>
      </c>
      <c r="CH96" s="289" t="e">
        <f t="shared" si="473"/>
        <v>#DIV/0!</v>
      </c>
      <c r="CI96" s="289" t="e">
        <f t="shared" si="473"/>
        <v>#DIV/0!</v>
      </c>
      <c r="CJ96" s="289" t="e">
        <f t="shared" si="473"/>
        <v>#DIV/0!</v>
      </c>
      <c r="CK96" s="289" t="e">
        <f t="shared" si="473"/>
        <v>#DIV/0!</v>
      </c>
      <c r="CL96" s="289" t="e">
        <f t="shared" si="473"/>
        <v>#DIV/0!</v>
      </c>
      <c r="CM96" s="289" t="e">
        <f t="shared" si="473"/>
        <v>#DIV/0!</v>
      </c>
      <c r="CN96" s="289" t="e">
        <f t="shared" si="473"/>
        <v>#DIV/0!</v>
      </c>
      <c r="CO96" s="289" t="e">
        <f t="shared" si="473"/>
        <v>#DIV/0!</v>
      </c>
      <c r="CP96" s="289" t="e">
        <f t="shared" si="473"/>
        <v>#DIV/0!</v>
      </c>
      <c r="CQ96" s="289" t="e">
        <f t="shared" si="473"/>
        <v>#DIV/0!</v>
      </c>
      <c r="CR96" s="289" t="e">
        <f t="shared" si="473"/>
        <v>#DIV/0!</v>
      </c>
      <c r="CS96" s="289" t="e">
        <f t="shared" si="473"/>
        <v>#DIV/0!</v>
      </c>
      <c r="CT96" s="289" t="e">
        <f t="shared" si="473"/>
        <v>#DIV/0!</v>
      </c>
      <c r="CU96" s="289" t="e">
        <f t="shared" si="473"/>
        <v>#DIV/0!</v>
      </c>
      <c r="CV96" s="289" t="e">
        <f t="shared" si="473"/>
        <v>#DIV/0!</v>
      </c>
      <c r="CW96" s="289" t="e">
        <f t="shared" si="473"/>
        <v>#DIV/0!</v>
      </c>
      <c r="CX96" s="289" t="e">
        <f t="shared" si="473"/>
        <v>#DIV/0!</v>
      </c>
      <c r="CY96" s="289" t="e">
        <f t="shared" si="473"/>
        <v>#DIV/0!</v>
      </c>
      <c r="CZ96" s="289" t="e">
        <f t="shared" si="473"/>
        <v>#DIV/0!</v>
      </c>
      <c r="DA96" s="289" t="e">
        <f t="shared" si="473"/>
        <v>#DIV/0!</v>
      </c>
      <c r="DB96" s="289" t="e">
        <f t="shared" si="473"/>
        <v>#DIV/0!</v>
      </c>
      <c r="DC96" s="289" t="e">
        <f t="shared" si="473"/>
        <v>#DIV/0!</v>
      </c>
      <c r="DD96" s="289" t="e">
        <f t="shared" si="473"/>
        <v>#DIV/0!</v>
      </c>
      <c r="DE96" s="289" t="e">
        <f t="shared" si="473"/>
        <v>#DIV/0!</v>
      </c>
      <c r="DF96" s="289" t="e">
        <f t="shared" si="473"/>
        <v>#DIV/0!</v>
      </c>
      <c r="DG96" s="289" t="e">
        <f t="shared" si="473"/>
        <v>#DIV/0!</v>
      </c>
      <c r="DH96" s="289" t="e">
        <f t="shared" si="473"/>
        <v>#DIV/0!</v>
      </c>
      <c r="DI96" s="289" t="e">
        <f t="shared" si="473"/>
        <v>#DIV/0!</v>
      </c>
      <c r="DJ96" s="289" t="e">
        <f t="shared" si="473"/>
        <v>#DIV/0!</v>
      </c>
      <c r="DK96" s="289" t="e">
        <f t="shared" si="473"/>
        <v>#DIV/0!</v>
      </c>
      <c r="DL96" s="289" t="e">
        <f t="shared" si="473"/>
        <v>#DIV/0!</v>
      </c>
      <c r="DM96" s="289" t="e">
        <f t="shared" si="473"/>
        <v>#DIV/0!</v>
      </c>
      <c r="DN96" s="289" t="e">
        <f t="shared" si="473"/>
        <v>#DIV/0!</v>
      </c>
      <c r="DO96" s="289" t="e">
        <f t="shared" si="473"/>
        <v>#DIV/0!</v>
      </c>
      <c r="DP96" s="289" t="e">
        <f t="shared" si="473"/>
        <v>#DIV/0!</v>
      </c>
      <c r="DQ96" s="289" t="e">
        <f t="shared" si="473"/>
        <v>#DIV/0!</v>
      </c>
      <c r="DR96" s="289" t="e">
        <f t="shared" si="473"/>
        <v>#DIV/0!</v>
      </c>
      <c r="DS96" s="289" t="e">
        <f t="shared" si="473"/>
        <v>#DIV/0!</v>
      </c>
      <c r="DT96" s="289" t="e">
        <f t="shared" si="473"/>
        <v>#DIV/0!</v>
      </c>
      <c r="DU96" s="289" t="e">
        <f t="shared" si="473"/>
        <v>#DIV/0!</v>
      </c>
      <c r="DV96" s="289" t="e">
        <f t="shared" si="473"/>
        <v>#DIV/0!</v>
      </c>
      <c r="DW96" s="289" t="e">
        <f t="shared" si="473"/>
        <v>#DIV/0!</v>
      </c>
      <c r="DX96" s="289" t="e">
        <f t="shared" si="473"/>
        <v>#DIV/0!</v>
      </c>
      <c r="DY96" s="289" t="e">
        <f t="shared" si="473"/>
        <v>#DIV/0!</v>
      </c>
      <c r="DZ96" s="289" t="e">
        <f t="shared" si="473"/>
        <v>#DIV/0!</v>
      </c>
      <c r="EA96" s="289" t="e">
        <f t="shared" ref="EA96:GL96" si="474">(EA8+EA10)/(EA8+EA10+EA17)</f>
        <v>#DIV/0!</v>
      </c>
      <c r="EB96" s="289" t="e">
        <f t="shared" si="474"/>
        <v>#DIV/0!</v>
      </c>
      <c r="EC96" s="289" t="e">
        <f t="shared" si="474"/>
        <v>#DIV/0!</v>
      </c>
      <c r="ED96" s="289" t="e">
        <f t="shared" si="474"/>
        <v>#DIV/0!</v>
      </c>
      <c r="EE96" s="289" t="e">
        <f t="shared" si="474"/>
        <v>#DIV/0!</v>
      </c>
      <c r="EF96" s="289" t="e">
        <f t="shared" si="474"/>
        <v>#DIV/0!</v>
      </c>
      <c r="EG96" s="289" t="e">
        <f t="shared" si="474"/>
        <v>#DIV/0!</v>
      </c>
      <c r="EH96" s="289" t="e">
        <f t="shared" si="474"/>
        <v>#DIV/0!</v>
      </c>
      <c r="EI96" s="289" t="e">
        <f t="shared" si="474"/>
        <v>#DIV/0!</v>
      </c>
      <c r="EJ96" s="289" t="e">
        <f t="shared" si="474"/>
        <v>#DIV/0!</v>
      </c>
      <c r="EK96" s="289" t="e">
        <f t="shared" si="474"/>
        <v>#DIV/0!</v>
      </c>
      <c r="EL96" s="289" t="e">
        <f t="shared" si="474"/>
        <v>#DIV/0!</v>
      </c>
      <c r="EM96" s="289" t="e">
        <f t="shared" si="474"/>
        <v>#DIV/0!</v>
      </c>
      <c r="EN96" s="289" t="e">
        <f t="shared" si="474"/>
        <v>#DIV/0!</v>
      </c>
      <c r="EO96" s="289" t="e">
        <f t="shared" si="474"/>
        <v>#DIV/0!</v>
      </c>
      <c r="EP96" s="289" t="e">
        <f t="shared" si="474"/>
        <v>#DIV/0!</v>
      </c>
      <c r="EQ96" s="289" t="e">
        <f t="shared" si="474"/>
        <v>#DIV/0!</v>
      </c>
      <c r="ER96" s="289" t="e">
        <f t="shared" si="474"/>
        <v>#DIV/0!</v>
      </c>
      <c r="ES96" s="289" t="e">
        <f t="shared" si="474"/>
        <v>#DIV/0!</v>
      </c>
      <c r="ET96" s="289" t="e">
        <f t="shared" si="474"/>
        <v>#DIV/0!</v>
      </c>
      <c r="EU96" s="289" t="e">
        <f t="shared" si="474"/>
        <v>#DIV/0!</v>
      </c>
      <c r="EV96" s="289" t="e">
        <f t="shared" si="474"/>
        <v>#DIV/0!</v>
      </c>
      <c r="EW96" s="289" t="e">
        <f t="shared" si="474"/>
        <v>#DIV/0!</v>
      </c>
      <c r="EX96" s="289" t="e">
        <f t="shared" si="474"/>
        <v>#DIV/0!</v>
      </c>
      <c r="EY96" s="289" t="e">
        <f t="shared" si="474"/>
        <v>#DIV/0!</v>
      </c>
      <c r="EZ96" s="289" t="e">
        <f t="shared" si="474"/>
        <v>#DIV/0!</v>
      </c>
      <c r="FA96" s="289" t="e">
        <f t="shared" si="474"/>
        <v>#DIV/0!</v>
      </c>
      <c r="FB96" s="289" t="e">
        <f t="shared" si="474"/>
        <v>#DIV/0!</v>
      </c>
      <c r="FC96" s="289" t="e">
        <f t="shared" si="474"/>
        <v>#DIV/0!</v>
      </c>
      <c r="FD96" s="289" t="e">
        <f t="shared" si="474"/>
        <v>#DIV/0!</v>
      </c>
      <c r="FE96" s="289" t="e">
        <f t="shared" si="474"/>
        <v>#DIV/0!</v>
      </c>
      <c r="FF96" s="289" t="e">
        <f t="shared" si="474"/>
        <v>#DIV/0!</v>
      </c>
      <c r="FG96" s="289" t="e">
        <f t="shared" si="474"/>
        <v>#DIV/0!</v>
      </c>
      <c r="FH96" s="289" t="e">
        <f t="shared" si="474"/>
        <v>#DIV/0!</v>
      </c>
      <c r="FI96" s="289" t="e">
        <f t="shared" si="474"/>
        <v>#DIV/0!</v>
      </c>
      <c r="FJ96" s="289" t="e">
        <f t="shared" si="474"/>
        <v>#DIV/0!</v>
      </c>
      <c r="FK96" s="289" t="e">
        <f t="shared" si="474"/>
        <v>#DIV/0!</v>
      </c>
      <c r="FL96" s="289" t="e">
        <f t="shared" si="474"/>
        <v>#DIV/0!</v>
      </c>
      <c r="FM96" s="289" t="e">
        <f t="shared" si="474"/>
        <v>#DIV/0!</v>
      </c>
      <c r="FN96" s="289" t="e">
        <f t="shared" si="474"/>
        <v>#DIV/0!</v>
      </c>
      <c r="FO96" s="289" t="e">
        <f t="shared" si="474"/>
        <v>#DIV/0!</v>
      </c>
      <c r="FP96" s="289" t="e">
        <f t="shared" si="474"/>
        <v>#DIV/0!</v>
      </c>
      <c r="FQ96" s="289" t="e">
        <f t="shared" si="474"/>
        <v>#DIV/0!</v>
      </c>
      <c r="FR96" s="289" t="e">
        <f t="shared" si="474"/>
        <v>#DIV/0!</v>
      </c>
      <c r="FS96" s="289" t="e">
        <f t="shared" si="474"/>
        <v>#DIV/0!</v>
      </c>
      <c r="FT96" s="289" t="e">
        <f t="shared" si="474"/>
        <v>#DIV/0!</v>
      </c>
      <c r="FU96" s="289" t="e">
        <f t="shared" si="474"/>
        <v>#DIV/0!</v>
      </c>
      <c r="FV96" s="289" t="e">
        <f t="shared" si="474"/>
        <v>#DIV/0!</v>
      </c>
      <c r="FW96" s="289" t="e">
        <f t="shared" si="474"/>
        <v>#DIV/0!</v>
      </c>
      <c r="FX96" s="289" t="e">
        <f t="shared" si="474"/>
        <v>#DIV/0!</v>
      </c>
      <c r="FY96" s="289" t="e">
        <f t="shared" si="474"/>
        <v>#DIV/0!</v>
      </c>
      <c r="FZ96" s="289" t="e">
        <f t="shared" si="474"/>
        <v>#DIV/0!</v>
      </c>
      <c r="GA96" s="289" t="e">
        <f t="shared" si="474"/>
        <v>#DIV/0!</v>
      </c>
      <c r="GB96" s="289" t="e">
        <f t="shared" si="474"/>
        <v>#DIV/0!</v>
      </c>
      <c r="GC96" s="289" t="e">
        <f t="shared" si="474"/>
        <v>#DIV/0!</v>
      </c>
      <c r="GD96" s="289" t="e">
        <f t="shared" si="474"/>
        <v>#DIV/0!</v>
      </c>
      <c r="GE96" s="289" t="e">
        <f t="shared" si="474"/>
        <v>#DIV/0!</v>
      </c>
      <c r="GF96" s="289" t="e">
        <f t="shared" si="474"/>
        <v>#DIV/0!</v>
      </c>
      <c r="GG96" s="289" t="e">
        <f t="shared" si="474"/>
        <v>#DIV/0!</v>
      </c>
      <c r="GH96" s="289" t="e">
        <f t="shared" si="474"/>
        <v>#DIV/0!</v>
      </c>
      <c r="GI96" s="289" t="e">
        <f t="shared" si="474"/>
        <v>#DIV/0!</v>
      </c>
      <c r="GJ96" s="289" t="e">
        <f t="shared" si="474"/>
        <v>#DIV/0!</v>
      </c>
      <c r="GK96" s="289" t="e">
        <f t="shared" si="474"/>
        <v>#DIV/0!</v>
      </c>
      <c r="GL96" s="289" t="e">
        <f t="shared" si="474"/>
        <v>#DIV/0!</v>
      </c>
      <c r="GM96" s="289" t="e">
        <f t="shared" ref="GM96:IX96" si="475">(GM8+GM10)/(GM8+GM10+GM17)</f>
        <v>#DIV/0!</v>
      </c>
      <c r="GN96" s="289" t="e">
        <f t="shared" si="475"/>
        <v>#DIV/0!</v>
      </c>
      <c r="GO96" s="289" t="e">
        <f t="shared" si="475"/>
        <v>#DIV/0!</v>
      </c>
      <c r="GP96" s="289" t="e">
        <f t="shared" si="475"/>
        <v>#DIV/0!</v>
      </c>
      <c r="GQ96" s="289" t="e">
        <f t="shared" si="475"/>
        <v>#DIV/0!</v>
      </c>
      <c r="GR96" s="289" t="e">
        <f t="shared" si="475"/>
        <v>#DIV/0!</v>
      </c>
      <c r="GS96" s="289" t="e">
        <f t="shared" si="475"/>
        <v>#DIV/0!</v>
      </c>
      <c r="GT96" s="289" t="e">
        <f t="shared" si="475"/>
        <v>#DIV/0!</v>
      </c>
      <c r="GU96" s="289" t="e">
        <f t="shared" si="475"/>
        <v>#DIV/0!</v>
      </c>
      <c r="GV96" s="289" t="e">
        <f t="shared" si="475"/>
        <v>#DIV/0!</v>
      </c>
      <c r="GW96" s="289" t="e">
        <f t="shared" si="475"/>
        <v>#DIV/0!</v>
      </c>
      <c r="GX96" s="289" t="e">
        <f t="shared" si="475"/>
        <v>#DIV/0!</v>
      </c>
      <c r="GY96" s="289" t="e">
        <f t="shared" si="475"/>
        <v>#DIV/0!</v>
      </c>
      <c r="GZ96" s="289" t="e">
        <f t="shared" si="475"/>
        <v>#DIV/0!</v>
      </c>
      <c r="HA96" s="289" t="e">
        <f t="shared" si="475"/>
        <v>#DIV/0!</v>
      </c>
      <c r="HB96" s="289" t="e">
        <f t="shared" si="475"/>
        <v>#DIV/0!</v>
      </c>
      <c r="HC96" s="289" t="e">
        <f t="shared" si="475"/>
        <v>#DIV/0!</v>
      </c>
      <c r="HD96" s="289" t="e">
        <f t="shared" si="475"/>
        <v>#DIV/0!</v>
      </c>
      <c r="HE96" s="289" t="e">
        <f t="shared" si="475"/>
        <v>#DIV/0!</v>
      </c>
      <c r="HF96" s="289" t="e">
        <f t="shared" si="475"/>
        <v>#DIV/0!</v>
      </c>
      <c r="HG96" s="289" t="e">
        <f t="shared" si="475"/>
        <v>#DIV/0!</v>
      </c>
      <c r="HH96" s="289" t="e">
        <f t="shared" si="475"/>
        <v>#DIV/0!</v>
      </c>
      <c r="HI96" s="289" t="e">
        <f t="shared" si="475"/>
        <v>#DIV/0!</v>
      </c>
      <c r="HJ96" s="289" t="e">
        <f t="shared" si="475"/>
        <v>#DIV/0!</v>
      </c>
      <c r="HK96" s="289" t="e">
        <f t="shared" si="475"/>
        <v>#DIV/0!</v>
      </c>
      <c r="HL96" s="289" t="e">
        <f t="shared" si="475"/>
        <v>#DIV/0!</v>
      </c>
      <c r="HM96" s="289" t="e">
        <f t="shared" si="475"/>
        <v>#DIV/0!</v>
      </c>
      <c r="HN96" s="289" t="e">
        <f t="shared" si="475"/>
        <v>#DIV/0!</v>
      </c>
      <c r="HO96" s="289" t="e">
        <f t="shared" si="475"/>
        <v>#DIV/0!</v>
      </c>
      <c r="HP96" s="289" t="e">
        <f t="shared" si="475"/>
        <v>#DIV/0!</v>
      </c>
      <c r="HQ96" s="289" t="e">
        <f t="shared" si="475"/>
        <v>#DIV/0!</v>
      </c>
      <c r="HR96" s="289" t="e">
        <f t="shared" si="475"/>
        <v>#DIV/0!</v>
      </c>
      <c r="HS96" s="289" t="e">
        <f t="shared" si="475"/>
        <v>#DIV/0!</v>
      </c>
      <c r="HT96" s="289" t="e">
        <f t="shared" si="475"/>
        <v>#DIV/0!</v>
      </c>
      <c r="HU96" s="289" t="e">
        <f t="shared" si="475"/>
        <v>#DIV/0!</v>
      </c>
      <c r="HV96" s="289" t="e">
        <f t="shared" si="475"/>
        <v>#DIV/0!</v>
      </c>
      <c r="HW96" s="289" t="e">
        <f t="shared" si="475"/>
        <v>#DIV/0!</v>
      </c>
      <c r="HX96" s="289" t="e">
        <f t="shared" si="475"/>
        <v>#DIV/0!</v>
      </c>
      <c r="HY96" s="289" t="e">
        <f t="shared" si="475"/>
        <v>#DIV/0!</v>
      </c>
      <c r="HZ96" s="289" t="e">
        <f t="shared" si="475"/>
        <v>#DIV/0!</v>
      </c>
      <c r="IA96" s="289" t="e">
        <f t="shared" si="475"/>
        <v>#DIV/0!</v>
      </c>
      <c r="IB96" s="289" t="e">
        <f t="shared" si="475"/>
        <v>#DIV/0!</v>
      </c>
      <c r="IC96" s="289" t="e">
        <f t="shared" si="475"/>
        <v>#DIV/0!</v>
      </c>
      <c r="ID96" s="289" t="e">
        <f t="shared" si="475"/>
        <v>#DIV/0!</v>
      </c>
      <c r="IE96" s="289" t="e">
        <f t="shared" si="475"/>
        <v>#DIV/0!</v>
      </c>
      <c r="IF96" s="289" t="e">
        <f t="shared" si="475"/>
        <v>#DIV/0!</v>
      </c>
      <c r="IG96" s="289" t="e">
        <f t="shared" si="475"/>
        <v>#DIV/0!</v>
      </c>
      <c r="IH96" s="289" t="e">
        <f t="shared" si="475"/>
        <v>#DIV/0!</v>
      </c>
      <c r="II96" s="289" t="e">
        <f t="shared" si="475"/>
        <v>#DIV/0!</v>
      </c>
      <c r="IJ96" s="289" t="e">
        <f t="shared" si="475"/>
        <v>#DIV/0!</v>
      </c>
      <c r="IK96" s="289" t="e">
        <f t="shared" si="475"/>
        <v>#DIV/0!</v>
      </c>
      <c r="IL96" s="289" t="e">
        <f t="shared" si="475"/>
        <v>#DIV/0!</v>
      </c>
      <c r="IM96" s="289" t="e">
        <f t="shared" si="475"/>
        <v>#DIV/0!</v>
      </c>
      <c r="IN96" s="289" t="e">
        <f t="shared" si="475"/>
        <v>#DIV/0!</v>
      </c>
      <c r="IO96" s="289" t="e">
        <f t="shared" si="475"/>
        <v>#DIV/0!</v>
      </c>
      <c r="IP96" s="289" t="e">
        <f t="shared" si="475"/>
        <v>#DIV/0!</v>
      </c>
      <c r="IQ96" s="289" t="e">
        <f t="shared" si="475"/>
        <v>#DIV/0!</v>
      </c>
      <c r="IR96" s="289" t="e">
        <f t="shared" si="475"/>
        <v>#DIV/0!</v>
      </c>
      <c r="IS96" s="289" t="e">
        <f t="shared" si="475"/>
        <v>#DIV/0!</v>
      </c>
      <c r="IT96" s="289" t="e">
        <f t="shared" si="475"/>
        <v>#DIV/0!</v>
      </c>
      <c r="IU96" s="289" t="e">
        <f t="shared" si="475"/>
        <v>#DIV/0!</v>
      </c>
      <c r="IV96" s="289" t="e">
        <f t="shared" si="475"/>
        <v>#DIV/0!</v>
      </c>
      <c r="IW96" s="289" t="e">
        <f t="shared" si="475"/>
        <v>#DIV/0!</v>
      </c>
      <c r="IX96" s="289" t="e">
        <f t="shared" si="475"/>
        <v>#DIV/0!</v>
      </c>
      <c r="IY96" s="289" t="e">
        <f t="shared" ref="IY96:LJ96" si="476">(IY8+IY10)/(IY8+IY10+IY17)</f>
        <v>#DIV/0!</v>
      </c>
      <c r="IZ96" s="289" t="e">
        <f t="shared" si="476"/>
        <v>#DIV/0!</v>
      </c>
      <c r="JA96" s="289" t="e">
        <f t="shared" si="476"/>
        <v>#DIV/0!</v>
      </c>
      <c r="JB96" s="289" t="e">
        <f t="shared" si="476"/>
        <v>#DIV/0!</v>
      </c>
      <c r="JC96" s="289" t="e">
        <f t="shared" si="476"/>
        <v>#DIV/0!</v>
      </c>
      <c r="JD96" s="289" t="e">
        <f t="shared" si="476"/>
        <v>#DIV/0!</v>
      </c>
      <c r="JE96" s="289" t="e">
        <f t="shared" si="476"/>
        <v>#DIV/0!</v>
      </c>
      <c r="JF96" s="289" t="e">
        <f t="shared" si="476"/>
        <v>#DIV/0!</v>
      </c>
      <c r="JG96" s="289" t="e">
        <f t="shared" si="476"/>
        <v>#DIV/0!</v>
      </c>
      <c r="JH96" s="289" t="e">
        <f t="shared" si="476"/>
        <v>#DIV/0!</v>
      </c>
      <c r="JI96" s="289" t="e">
        <f t="shared" si="476"/>
        <v>#DIV/0!</v>
      </c>
      <c r="JJ96" s="289" t="e">
        <f t="shared" si="476"/>
        <v>#DIV/0!</v>
      </c>
      <c r="JK96" s="289" t="e">
        <f t="shared" si="476"/>
        <v>#DIV/0!</v>
      </c>
      <c r="JL96" s="289" t="e">
        <f t="shared" si="476"/>
        <v>#DIV/0!</v>
      </c>
      <c r="JM96" s="289" t="e">
        <f t="shared" si="476"/>
        <v>#DIV/0!</v>
      </c>
      <c r="JN96" s="289" t="e">
        <f t="shared" si="476"/>
        <v>#DIV/0!</v>
      </c>
      <c r="JO96" s="289" t="e">
        <f t="shared" si="476"/>
        <v>#DIV/0!</v>
      </c>
      <c r="JP96" s="289" t="e">
        <f t="shared" si="476"/>
        <v>#DIV/0!</v>
      </c>
      <c r="JQ96" s="289" t="e">
        <f t="shared" si="476"/>
        <v>#DIV/0!</v>
      </c>
      <c r="JR96" s="289" t="e">
        <f t="shared" si="476"/>
        <v>#DIV/0!</v>
      </c>
      <c r="JS96" s="289" t="e">
        <f t="shared" si="476"/>
        <v>#DIV/0!</v>
      </c>
      <c r="JT96" s="289" t="e">
        <f t="shared" si="476"/>
        <v>#DIV/0!</v>
      </c>
      <c r="JU96" s="289" t="e">
        <f t="shared" si="476"/>
        <v>#DIV/0!</v>
      </c>
      <c r="JV96" s="289" t="e">
        <f t="shared" si="476"/>
        <v>#DIV/0!</v>
      </c>
      <c r="JW96" s="289" t="e">
        <f t="shared" si="476"/>
        <v>#DIV/0!</v>
      </c>
      <c r="JX96" s="289" t="e">
        <f t="shared" si="476"/>
        <v>#DIV/0!</v>
      </c>
      <c r="JY96" s="289" t="e">
        <f t="shared" si="476"/>
        <v>#DIV/0!</v>
      </c>
      <c r="JZ96" s="289" t="e">
        <f t="shared" si="476"/>
        <v>#DIV/0!</v>
      </c>
      <c r="KA96" s="289" t="e">
        <f t="shared" si="476"/>
        <v>#DIV/0!</v>
      </c>
      <c r="KB96" s="289" t="e">
        <f t="shared" si="476"/>
        <v>#DIV/0!</v>
      </c>
      <c r="KC96" s="289" t="e">
        <f t="shared" si="476"/>
        <v>#DIV/0!</v>
      </c>
      <c r="KD96" s="289" t="e">
        <f t="shared" si="476"/>
        <v>#DIV/0!</v>
      </c>
      <c r="KE96" s="289" t="e">
        <f t="shared" si="476"/>
        <v>#DIV/0!</v>
      </c>
      <c r="KF96" s="289" t="e">
        <f t="shared" si="476"/>
        <v>#DIV/0!</v>
      </c>
      <c r="KG96" s="289" t="e">
        <f t="shared" si="476"/>
        <v>#DIV/0!</v>
      </c>
      <c r="KH96" s="289" t="e">
        <f t="shared" si="476"/>
        <v>#DIV/0!</v>
      </c>
      <c r="KI96" s="289" t="e">
        <f t="shared" si="476"/>
        <v>#DIV/0!</v>
      </c>
      <c r="KJ96" s="289" t="e">
        <f t="shared" si="476"/>
        <v>#DIV/0!</v>
      </c>
      <c r="KK96" s="289" t="e">
        <f t="shared" si="476"/>
        <v>#DIV/0!</v>
      </c>
      <c r="KL96" s="289" t="e">
        <f t="shared" si="476"/>
        <v>#DIV/0!</v>
      </c>
      <c r="KM96" s="289" t="e">
        <f t="shared" si="476"/>
        <v>#DIV/0!</v>
      </c>
      <c r="KN96" s="289" t="e">
        <f t="shared" si="476"/>
        <v>#DIV/0!</v>
      </c>
      <c r="KO96" s="289" t="e">
        <f t="shared" si="476"/>
        <v>#DIV/0!</v>
      </c>
      <c r="KP96" s="289" t="e">
        <f t="shared" si="476"/>
        <v>#DIV/0!</v>
      </c>
      <c r="KQ96" s="289" t="e">
        <f t="shared" si="476"/>
        <v>#DIV/0!</v>
      </c>
      <c r="KR96" s="289" t="e">
        <f t="shared" si="476"/>
        <v>#DIV/0!</v>
      </c>
      <c r="KS96" s="289" t="e">
        <f t="shared" si="476"/>
        <v>#DIV/0!</v>
      </c>
      <c r="KT96" s="289" t="e">
        <f t="shared" si="476"/>
        <v>#DIV/0!</v>
      </c>
      <c r="KU96" s="289" t="e">
        <f t="shared" si="476"/>
        <v>#DIV/0!</v>
      </c>
      <c r="KV96" s="289" t="e">
        <f t="shared" si="476"/>
        <v>#DIV/0!</v>
      </c>
      <c r="KW96" s="289" t="e">
        <f t="shared" si="476"/>
        <v>#DIV/0!</v>
      </c>
      <c r="KX96" s="289" t="e">
        <f t="shared" si="476"/>
        <v>#DIV/0!</v>
      </c>
      <c r="KY96" s="289" t="e">
        <f t="shared" si="476"/>
        <v>#DIV/0!</v>
      </c>
      <c r="KZ96" s="289" t="e">
        <f t="shared" si="476"/>
        <v>#DIV/0!</v>
      </c>
      <c r="LA96" s="289" t="e">
        <f t="shared" si="476"/>
        <v>#DIV/0!</v>
      </c>
      <c r="LB96" s="289" t="e">
        <f t="shared" si="476"/>
        <v>#DIV/0!</v>
      </c>
      <c r="LC96" s="289" t="e">
        <f t="shared" si="476"/>
        <v>#DIV/0!</v>
      </c>
      <c r="LD96" s="289" t="e">
        <f t="shared" si="476"/>
        <v>#DIV/0!</v>
      </c>
      <c r="LE96" s="289" t="e">
        <f t="shared" si="476"/>
        <v>#DIV/0!</v>
      </c>
      <c r="LF96" s="289" t="e">
        <f t="shared" si="476"/>
        <v>#DIV/0!</v>
      </c>
      <c r="LG96" s="289" t="e">
        <f t="shared" si="476"/>
        <v>#DIV/0!</v>
      </c>
      <c r="LH96" s="289" t="e">
        <f t="shared" si="476"/>
        <v>#DIV/0!</v>
      </c>
      <c r="LI96" s="289" t="e">
        <f t="shared" si="476"/>
        <v>#DIV/0!</v>
      </c>
      <c r="LJ96" s="289" t="e">
        <f t="shared" si="476"/>
        <v>#DIV/0!</v>
      </c>
      <c r="LK96" s="289" t="e">
        <f t="shared" ref="LK96:NV96" si="477">(LK8+LK10)/(LK8+LK10+LK17)</f>
        <v>#DIV/0!</v>
      </c>
      <c r="LL96" s="289" t="e">
        <f t="shared" si="477"/>
        <v>#DIV/0!</v>
      </c>
      <c r="LM96" s="289" t="e">
        <f t="shared" si="477"/>
        <v>#DIV/0!</v>
      </c>
      <c r="LN96" s="289" t="e">
        <f t="shared" si="477"/>
        <v>#DIV/0!</v>
      </c>
      <c r="LO96" s="289" t="e">
        <f t="shared" si="477"/>
        <v>#DIV/0!</v>
      </c>
      <c r="LP96" s="289" t="e">
        <f t="shared" si="477"/>
        <v>#DIV/0!</v>
      </c>
      <c r="LQ96" s="289" t="e">
        <f t="shared" si="477"/>
        <v>#DIV/0!</v>
      </c>
      <c r="LR96" s="289" t="e">
        <f t="shared" si="477"/>
        <v>#DIV/0!</v>
      </c>
      <c r="LS96" s="289" t="e">
        <f t="shared" si="477"/>
        <v>#DIV/0!</v>
      </c>
      <c r="LT96" s="289" t="e">
        <f t="shared" si="477"/>
        <v>#DIV/0!</v>
      </c>
      <c r="LU96" s="289" t="e">
        <f t="shared" si="477"/>
        <v>#DIV/0!</v>
      </c>
      <c r="LV96" s="289" t="e">
        <f t="shared" si="477"/>
        <v>#DIV/0!</v>
      </c>
      <c r="LW96" s="289" t="e">
        <f t="shared" si="477"/>
        <v>#DIV/0!</v>
      </c>
      <c r="LX96" s="289" t="e">
        <f t="shared" si="477"/>
        <v>#DIV/0!</v>
      </c>
      <c r="LY96" s="289" t="e">
        <f t="shared" si="477"/>
        <v>#DIV/0!</v>
      </c>
      <c r="LZ96" s="289" t="e">
        <f t="shared" si="477"/>
        <v>#DIV/0!</v>
      </c>
      <c r="MA96" s="289" t="e">
        <f t="shared" si="477"/>
        <v>#DIV/0!</v>
      </c>
      <c r="MB96" s="289" t="e">
        <f t="shared" si="477"/>
        <v>#DIV/0!</v>
      </c>
      <c r="MC96" s="289" t="e">
        <f t="shared" si="477"/>
        <v>#DIV/0!</v>
      </c>
      <c r="MD96" s="289" t="e">
        <f t="shared" si="477"/>
        <v>#DIV/0!</v>
      </c>
      <c r="ME96" s="289" t="e">
        <f t="shared" si="477"/>
        <v>#DIV/0!</v>
      </c>
      <c r="MF96" s="289" t="e">
        <f t="shared" si="477"/>
        <v>#DIV/0!</v>
      </c>
      <c r="MG96" s="289" t="e">
        <f t="shared" si="477"/>
        <v>#DIV/0!</v>
      </c>
      <c r="MH96" s="289" t="e">
        <f t="shared" si="477"/>
        <v>#DIV/0!</v>
      </c>
      <c r="MI96" s="289" t="e">
        <f t="shared" si="477"/>
        <v>#DIV/0!</v>
      </c>
      <c r="MJ96" s="289" t="e">
        <f t="shared" si="477"/>
        <v>#DIV/0!</v>
      </c>
      <c r="MK96" s="289" t="e">
        <f t="shared" si="477"/>
        <v>#DIV/0!</v>
      </c>
      <c r="ML96" s="289" t="e">
        <f t="shared" si="477"/>
        <v>#DIV/0!</v>
      </c>
      <c r="MM96" s="289" t="e">
        <f t="shared" si="477"/>
        <v>#DIV/0!</v>
      </c>
      <c r="MN96" s="289" t="e">
        <f t="shared" si="477"/>
        <v>#DIV/0!</v>
      </c>
      <c r="MO96" s="289" t="e">
        <f t="shared" si="477"/>
        <v>#DIV/0!</v>
      </c>
      <c r="MP96" s="289" t="e">
        <f t="shared" si="477"/>
        <v>#DIV/0!</v>
      </c>
      <c r="MQ96" s="289" t="e">
        <f t="shared" si="477"/>
        <v>#DIV/0!</v>
      </c>
      <c r="MR96" s="289" t="e">
        <f t="shared" si="477"/>
        <v>#DIV/0!</v>
      </c>
      <c r="MS96" s="289" t="e">
        <f t="shared" si="477"/>
        <v>#DIV/0!</v>
      </c>
      <c r="MT96" s="289" t="e">
        <f t="shared" si="477"/>
        <v>#DIV/0!</v>
      </c>
      <c r="MU96" s="289" t="e">
        <f t="shared" si="477"/>
        <v>#DIV/0!</v>
      </c>
      <c r="MV96" s="289" t="e">
        <f t="shared" si="477"/>
        <v>#DIV/0!</v>
      </c>
      <c r="MW96" s="289" t="e">
        <f t="shared" si="477"/>
        <v>#DIV/0!</v>
      </c>
      <c r="MX96" s="289" t="e">
        <f t="shared" si="477"/>
        <v>#DIV/0!</v>
      </c>
      <c r="MY96" s="289" t="e">
        <f t="shared" si="477"/>
        <v>#DIV/0!</v>
      </c>
      <c r="MZ96" s="289" t="e">
        <f t="shared" si="477"/>
        <v>#DIV/0!</v>
      </c>
      <c r="NA96" s="289" t="e">
        <f t="shared" si="477"/>
        <v>#DIV/0!</v>
      </c>
      <c r="NB96" s="289" t="e">
        <f t="shared" si="477"/>
        <v>#DIV/0!</v>
      </c>
      <c r="NC96" s="289" t="e">
        <f t="shared" si="477"/>
        <v>#DIV/0!</v>
      </c>
      <c r="ND96" s="289" t="e">
        <f t="shared" si="477"/>
        <v>#DIV/0!</v>
      </c>
      <c r="NE96" s="289">
        <f t="shared" si="477"/>
        <v>0.84706362153344206</v>
      </c>
      <c r="NF96" s="289">
        <f t="shared" si="477"/>
        <v>0.983909133932797</v>
      </c>
      <c r="NG96" s="289">
        <f t="shared" si="477"/>
        <v>0.6129831516352825</v>
      </c>
      <c r="NH96" s="289">
        <f t="shared" si="477"/>
        <v>0.57032258064516128</v>
      </c>
      <c r="NI96" s="289">
        <f t="shared" si="477"/>
        <v>0.61436170212765961</v>
      </c>
      <c r="NJ96" s="289">
        <f t="shared" si="477"/>
        <v>0.95037220843672454</v>
      </c>
      <c r="NK96" s="289">
        <f t="shared" si="477"/>
        <v>0.57501652346331789</v>
      </c>
      <c r="NL96" s="289">
        <f t="shared" si="477"/>
        <v>0.7629945694336695</v>
      </c>
      <c r="NM96" s="289">
        <f t="shared" si="477"/>
        <v>0.84193398419339838</v>
      </c>
      <c r="NN96" s="289">
        <f t="shared" si="477"/>
        <v>0.69475021168501272</v>
      </c>
      <c r="NO96" s="289">
        <f t="shared" si="477"/>
        <v>0.8504464285714286</v>
      </c>
      <c r="NP96" s="289">
        <f t="shared" si="477"/>
        <v>0.98952270081490101</v>
      </c>
      <c r="NQ96" s="289">
        <f t="shared" si="477"/>
        <v>0.60994867745756021</v>
      </c>
      <c r="NR96" s="289">
        <f t="shared" si="477"/>
        <v>0.87</v>
      </c>
      <c r="NS96" s="289">
        <f t="shared" si="477"/>
        <v>0.78838412880966069</v>
      </c>
      <c r="NT96" s="289">
        <f t="shared" si="477"/>
        <v>0.65339578454332548</v>
      </c>
      <c r="NU96" s="289">
        <f t="shared" si="477"/>
        <v>0.85002621919244892</v>
      </c>
      <c r="NV96" s="289">
        <f t="shared" si="477"/>
        <v>0.82508891044293564</v>
      </c>
      <c r="NW96" s="289">
        <f t="shared" ref="NW96:OZ96" si="478">(NW8+NW10)/(NW8+NW10+NW17)</f>
        <v>0.6966292134831461</v>
      </c>
      <c r="NX96" s="289">
        <f t="shared" si="478"/>
        <v>0.5537037037037037</v>
      </c>
      <c r="NY96" s="289">
        <f t="shared" si="478"/>
        <v>0.54060476510602395</v>
      </c>
      <c r="NZ96" s="289">
        <f t="shared" si="478"/>
        <v>0.58263056797857582</v>
      </c>
      <c r="OA96" s="289">
        <f t="shared" si="478"/>
        <v>0.7517896781354052</v>
      </c>
      <c r="OB96" s="289">
        <f t="shared" si="478"/>
        <v>0.74743554952510172</v>
      </c>
      <c r="OC96" s="289">
        <f t="shared" si="478"/>
        <v>0.75634402497871134</v>
      </c>
      <c r="OD96" s="289">
        <f t="shared" si="478"/>
        <v>0.75634402497871134</v>
      </c>
      <c r="OE96" s="289">
        <f t="shared" si="478"/>
        <v>0.66666666666666663</v>
      </c>
      <c r="OF96" s="289" t="e">
        <f t="shared" si="478"/>
        <v>#DIV/0!</v>
      </c>
      <c r="OG96" s="289" t="e">
        <f t="shared" si="478"/>
        <v>#DIV/0!</v>
      </c>
      <c r="OH96" s="289" t="e">
        <f t="shared" si="478"/>
        <v>#DIV/0!</v>
      </c>
      <c r="OI96" s="289" t="e">
        <f t="shared" si="478"/>
        <v>#DIV/0!</v>
      </c>
      <c r="OJ96" s="289" t="e">
        <f t="shared" si="478"/>
        <v>#DIV/0!</v>
      </c>
      <c r="OK96" s="289" t="e">
        <f t="shared" si="478"/>
        <v>#DIV/0!</v>
      </c>
      <c r="OL96" s="289" t="e">
        <f t="shared" si="478"/>
        <v>#DIV/0!</v>
      </c>
      <c r="OM96" s="289" t="e">
        <f t="shared" si="478"/>
        <v>#DIV/0!</v>
      </c>
      <c r="ON96" s="289" t="e">
        <f t="shared" si="478"/>
        <v>#DIV/0!</v>
      </c>
      <c r="OO96" s="289" t="e">
        <f t="shared" si="478"/>
        <v>#DIV/0!</v>
      </c>
      <c r="OP96" s="289" t="e">
        <f t="shared" si="478"/>
        <v>#DIV/0!</v>
      </c>
      <c r="OQ96" s="289" t="e">
        <f t="shared" si="478"/>
        <v>#DIV/0!</v>
      </c>
      <c r="OR96" s="289" t="e">
        <f t="shared" si="478"/>
        <v>#DIV/0!</v>
      </c>
      <c r="OS96" s="289" t="e">
        <f t="shared" si="478"/>
        <v>#DIV/0!</v>
      </c>
      <c r="OT96" s="289" t="e">
        <f t="shared" si="478"/>
        <v>#DIV/0!</v>
      </c>
      <c r="OU96" s="289" t="e">
        <f t="shared" si="478"/>
        <v>#DIV/0!</v>
      </c>
      <c r="OV96" s="289" t="e">
        <f t="shared" si="478"/>
        <v>#DIV/0!</v>
      </c>
      <c r="OW96" s="289" t="e">
        <f t="shared" si="478"/>
        <v>#DIV/0!</v>
      </c>
      <c r="OX96" s="289" t="e">
        <f t="shared" si="478"/>
        <v>#DIV/0!</v>
      </c>
      <c r="OY96" s="289" t="e">
        <f t="shared" si="478"/>
        <v>#DIV/0!</v>
      </c>
      <c r="OZ96" s="289" t="e">
        <f t="shared" si="478"/>
        <v>#DIV/0!</v>
      </c>
    </row>
    <row r="97" spans="1:416" s="288" customFormat="1" ht="16" x14ac:dyDescent="0.2">
      <c r="A97" s="287"/>
      <c r="C97" s="289">
        <f t="shared" ref="C97:BN97" si="479">(C17)/(C8+C10+C17)</f>
        <v>0.15293637846655792</v>
      </c>
      <c r="D97" s="289">
        <f t="shared" si="479"/>
        <v>1.609086606720303E-2</v>
      </c>
      <c r="E97" s="289">
        <f t="shared" si="479"/>
        <v>0.38701684836471756</v>
      </c>
      <c r="F97" s="289">
        <f t="shared" si="479"/>
        <v>0.42967741935483872</v>
      </c>
      <c r="G97" s="289">
        <f t="shared" si="479"/>
        <v>0.38563829787234044</v>
      </c>
      <c r="H97" s="289">
        <f t="shared" si="479"/>
        <v>4.9627791563275438E-2</v>
      </c>
      <c r="I97" s="289">
        <f t="shared" si="479"/>
        <v>0.42498347653668211</v>
      </c>
      <c r="J97" s="289">
        <f t="shared" si="479"/>
        <v>0.2370054305663305</v>
      </c>
      <c r="K97" s="289">
        <f t="shared" si="479"/>
        <v>0.15806601580660157</v>
      </c>
      <c r="L97" s="289">
        <f t="shared" si="479"/>
        <v>0.30524978831498728</v>
      </c>
      <c r="M97" s="289">
        <f t="shared" si="479"/>
        <v>0.14955357142857142</v>
      </c>
      <c r="N97" s="289">
        <f t="shared" si="479"/>
        <v>1.0477299185098952E-2</v>
      </c>
      <c r="O97" s="289">
        <f t="shared" si="479"/>
        <v>0.39005132254243979</v>
      </c>
      <c r="P97" s="289">
        <f t="shared" si="479"/>
        <v>0.13</v>
      </c>
      <c r="Q97" s="289">
        <f t="shared" si="479"/>
        <v>0.21161587119033928</v>
      </c>
      <c r="R97" s="289">
        <f t="shared" si="479"/>
        <v>0.34660421545667447</v>
      </c>
      <c r="S97" s="289">
        <f t="shared" si="479"/>
        <v>0.14997378080755114</v>
      </c>
      <c r="T97" s="289">
        <f t="shared" si="479"/>
        <v>0.17491108955706433</v>
      </c>
      <c r="U97" s="289">
        <f t="shared" si="479"/>
        <v>0.30337078651685395</v>
      </c>
      <c r="V97" s="289">
        <f t="shared" si="479"/>
        <v>0.4462962962962963</v>
      </c>
      <c r="W97" s="289" t="e">
        <f t="shared" si="479"/>
        <v>#DIV/0!</v>
      </c>
      <c r="X97" s="289" t="e">
        <f t="shared" si="479"/>
        <v>#DIV/0!</v>
      </c>
      <c r="Y97" s="289" t="e">
        <f t="shared" si="479"/>
        <v>#DIV/0!</v>
      </c>
      <c r="Z97" s="289" t="e">
        <f t="shared" si="479"/>
        <v>#DIV/0!</v>
      </c>
      <c r="AA97" s="289" t="e">
        <f t="shared" si="479"/>
        <v>#DIV/0!</v>
      </c>
      <c r="AB97" s="289" t="e">
        <f t="shared" si="479"/>
        <v>#DIV/0!</v>
      </c>
      <c r="AC97" s="289" t="e">
        <f t="shared" si="479"/>
        <v>#DIV/0!</v>
      </c>
      <c r="AD97" s="289" t="e">
        <f t="shared" si="479"/>
        <v>#DIV/0!</v>
      </c>
      <c r="AE97" s="289" t="e">
        <f t="shared" si="479"/>
        <v>#DIV/0!</v>
      </c>
      <c r="AF97" s="289" t="e">
        <f t="shared" si="479"/>
        <v>#DIV/0!</v>
      </c>
      <c r="AG97" s="289" t="e">
        <f t="shared" si="479"/>
        <v>#DIV/0!</v>
      </c>
      <c r="AH97" s="289" t="e">
        <f t="shared" si="479"/>
        <v>#DIV/0!</v>
      </c>
      <c r="AI97" s="289" t="e">
        <f t="shared" si="479"/>
        <v>#DIV/0!</v>
      </c>
      <c r="AJ97" s="289" t="e">
        <f t="shared" si="479"/>
        <v>#DIV/0!</v>
      </c>
      <c r="AK97" s="289" t="e">
        <f t="shared" si="479"/>
        <v>#DIV/0!</v>
      </c>
      <c r="AL97" s="289" t="e">
        <f t="shared" si="479"/>
        <v>#DIV/0!</v>
      </c>
      <c r="AM97" s="289" t="e">
        <f t="shared" si="479"/>
        <v>#DIV/0!</v>
      </c>
      <c r="AN97" s="289" t="e">
        <f t="shared" si="479"/>
        <v>#DIV/0!</v>
      </c>
      <c r="AO97" s="289" t="e">
        <f t="shared" si="479"/>
        <v>#DIV/0!</v>
      </c>
      <c r="AP97" s="289" t="e">
        <f t="shared" si="479"/>
        <v>#DIV/0!</v>
      </c>
      <c r="AQ97" s="289" t="e">
        <f t="shared" si="479"/>
        <v>#DIV/0!</v>
      </c>
      <c r="AR97" s="289" t="e">
        <f t="shared" si="479"/>
        <v>#DIV/0!</v>
      </c>
      <c r="AS97" s="289" t="e">
        <f t="shared" si="479"/>
        <v>#DIV/0!</v>
      </c>
      <c r="AT97" s="289" t="e">
        <f t="shared" si="479"/>
        <v>#DIV/0!</v>
      </c>
      <c r="AU97" s="289" t="e">
        <f t="shared" si="479"/>
        <v>#DIV/0!</v>
      </c>
      <c r="AV97" s="289" t="e">
        <f t="shared" si="479"/>
        <v>#DIV/0!</v>
      </c>
      <c r="AW97" s="289" t="e">
        <f t="shared" si="479"/>
        <v>#DIV/0!</v>
      </c>
      <c r="AX97" s="289" t="e">
        <f t="shared" si="479"/>
        <v>#DIV/0!</v>
      </c>
      <c r="AY97" s="289" t="e">
        <f t="shared" si="479"/>
        <v>#DIV/0!</v>
      </c>
      <c r="AZ97" s="289" t="e">
        <f t="shared" si="479"/>
        <v>#DIV/0!</v>
      </c>
      <c r="BA97" s="289" t="e">
        <f t="shared" si="479"/>
        <v>#DIV/0!</v>
      </c>
      <c r="BB97" s="289" t="e">
        <f t="shared" si="479"/>
        <v>#DIV/0!</v>
      </c>
      <c r="BC97" s="289" t="e">
        <f t="shared" si="479"/>
        <v>#DIV/0!</v>
      </c>
      <c r="BD97" s="289" t="e">
        <f t="shared" si="479"/>
        <v>#DIV/0!</v>
      </c>
      <c r="BE97" s="289" t="e">
        <f t="shared" si="479"/>
        <v>#DIV/0!</v>
      </c>
      <c r="BF97" s="289" t="e">
        <f t="shared" si="479"/>
        <v>#DIV/0!</v>
      </c>
      <c r="BG97" s="289" t="e">
        <f t="shared" si="479"/>
        <v>#DIV/0!</v>
      </c>
      <c r="BH97" s="289" t="e">
        <f t="shared" si="479"/>
        <v>#DIV/0!</v>
      </c>
      <c r="BI97" s="289" t="e">
        <f t="shared" si="479"/>
        <v>#DIV/0!</v>
      </c>
      <c r="BJ97" s="289" t="e">
        <f t="shared" si="479"/>
        <v>#DIV/0!</v>
      </c>
      <c r="BK97" s="289" t="e">
        <f t="shared" si="479"/>
        <v>#DIV/0!</v>
      </c>
      <c r="BL97" s="289" t="e">
        <f t="shared" si="479"/>
        <v>#DIV/0!</v>
      </c>
      <c r="BM97" s="289" t="e">
        <f t="shared" si="479"/>
        <v>#DIV/0!</v>
      </c>
      <c r="BN97" s="289" t="e">
        <f t="shared" si="479"/>
        <v>#DIV/0!</v>
      </c>
      <c r="BO97" s="289" t="e">
        <f t="shared" ref="BO97:DZ97" si="480">(BO17)/(BO8+BO10+BO17)</f>
        <v>#DIV/0!</v>
      </c>
      <c r="BP97" s="289" t="e">
        <f t="shared" si="480"/>
        <v>#DIV/0!</v>
      </c>
      <c r="BQ97" s="289" t="e">
        <f t="shared" si="480"/>
        <v>#DIV/0!</v>
      </c>
      <c r="BR97" s="289" t="e">
        <f t="shared" si="480"/>
        <v>#DIV/0!</v>
      </c>
      <c r="BS97" s="289" t="e">
        <f t="shared" si="480"/>
        <v>#DIV/0!</v>
      </c>
      <c r="BT97" s="289" t="e">
        <f t="shared" si="480"/>
        <v>#DIV/0!</v>
      </c>
      <c r="BU97" s="289" t="e">
        <f t="shared" si="480"/>
        <v>#DIV/0!</v>
      </c>
      <c r="BV97" s="289" t="e">
        <f t="shared" si="480"/>
        <v>#DIV/0!</v>
      </c>
      <c r="BW97" s="289" t="e">
        <f t="shared" si="480"/>
        <v>#DIV/0!</v>
      </c>
      <c r="BX97" s="289" t="e">
        <f t="shared" si="480"/>
        <v>#DIV/0!</v>
      </c>
      <c r="BY97" s="289" t="e">
        <f t="shared" si="480"/>
        <v>#DIV/0!</v>
      </c>
      <c r="BZ97" s="289" t="e">
        <f t="shared" si="480"/>
        <v>#DIV/0!</v>
      </c>
      <c r="CA97" s="289" t="e">
        <f t="shared" si="480"/>
        <v>#DIV/0!</v>
      </c>
      <c r="CB97" s="289" t="e">
        <f t="shared" si="480"/>
        <v>#DIV/0!</v>
      </c>
      <c r="CC97" s="289" t="e">
        <f t="shared" si="480"/>
        <v>#DIV/0!</v>
      </c>
      <c r="CD97" s="289" t="e">
        <f t="shared" si="480"/>
        <v>#DIV/0!</v>
      </c>
      <c r="CE97" s="289" t="e">
        <f t="shared" si="480"/>
        <v>#DIV/0!</v>
      </c>
      <c r="CF97" s="289" t="e">
        <f t="shared" si="480"/>
        <v>#DIV/0!</v>
      </c>
      <c r="CG97" s="289" t="e">
        <f t="shared" si="480"/>
        <v>#DIV/0!</v>
      </c>
      <c r="CH97" s="289" t="e">
        <f t="shared" si="480"/>
        <v>#DIV/0!</v>
      </c>
      <c r="CI97" s="289" t="e">
        <f t="shared" si="480"/>
        <v>#DIV/0!</v>
      </c>
      <c r="CJ97" s="289" t="e">
        <f t="shared" si="480"/>
        <v>#DIV/0!</v>
      </c>
      <c r="CK97" s="289" t="e">
        <f t="shared" si="480"/>
        <v>#DIV/0!</v>
      </c>
      <c r="CL97" s="289" t="e">
        <f t="shared" si="480"/>
        <v>#DIV/0!</v>
      </c>
      <c r="CM97" s="289" t="e">
        <f t="shared" si="480"/>
        <v>#DIV/0!</v>
      </c>
      <c r="CN97" s="289" t="e">
        <f t="shared" si="480"/>
        <v>#DIV/0!</v>
      </c>
      <c r="CO97" s="289" t="e">
        <f t="shared" si="480"/>
        <v>#DIV/0!</v>
      </c>
      <c r="CP97" s="289" t="e">
        <f t="shared" si="480"/>
        <v>#DIV/0!</v>
      </c>
      <c r="CQ97" s="289" t="e">
        <f t="shared" si="480"/>
        <v>#DIV/0!</v>
      </c>
      <c r="CR97" s="289" t="e">
        <f t="shared" si="480"/>
        <v>#DIV/0!</v>
      </c>
      <c r="CS97" s="289" t="e">
        <f t="shared" si="480"/>
        <v>#DIV/0!</v>
      </c>
      <c r="CT97" s="289" t="e">
        <f t="shared" si="480"/>
        <v>#DIV/0!</v>
      </c>
      <c r="CU97" s="289" t="e">
        <f t="shared" si="480"/>
        <v>#DIV/0!</v>
      </c>
      <c r="CV97" s="289" t="e">
        <f t="shared" si="480"/>
        <v>#DIV/0!</v>
      </c>
      <c r="CW97" s="289" t="e">
        <f t="shared" si="480"/>
        <v>#DIV/0!</v>
      </c>
      <c r="CX97" s="289" t="e">
        <f t="shared" si="480"/>
        <v>#DIV/0!</v>
      </c>
      <c r="CY97" s="289" t="e">
        <f t="shared" si="480"/>
        <v>#DIV/0!</v>
      </c>
      <c r="CZ97" s="289" t="e">
        <f t="shared" si="480"/>
        <v>#DIV/0!</v>
      </c>
      <c r="DA97" s="289" t="e">
        <f t="shared" si="480"/>
        <v>#DIV/0!</v>
      </c>
      <c r="DB97" s="289" t="e">
        <f t="shared" si="480"/>
        <v>#DIV/0!</v>
      </c>
      <c r="DC97" s="289" t="e">
        <f t="shared" si="480"/>
        <v>#DIV/0!</v>
      </c>
      <c r="DD97" s="289" t="e">
        <f t="shared" si="480"/>
        <v>#DIV/0!</v>
      </c>
      <c r="DE97" s="289" t="e">
        <f t="shared" si="480"/>
        <v>#DIV/0!</v>
      </c>
      <c r="DF97" s="289" t="e">
        <f t="shared" si="480"/>
        <v>#DIV/0!</v>
      </c>
      <c r="DG97" s="289" t="e">
        <f t="shared" si="480"/>
        <v>#DIV/0!</v>
      </c>
      <c r="DH97" s="289" t="e">
        <f t="shared" si="480"/>
        <v>#DIV/0!</v>
      </c>
      <c r="DI97" s="289" t="e">
        <f t="shared" si="480"/>
        <v>#DIV/0!</v>
      </c>
      <c r="DJ97" s="289" t="e">
        <f t="shared" si="480"/>
        <v>#DIV/0!</v>
      </c>
      <c r="DK97" s="289" t="e">
        <f t="shared" si="480"/>
        <v>#DIV/0!</v>
      </c>
      <c r="DL97" s="289" t="e">
        <f t="shared" si="480"/>
        <v>#DIV/0!</v>
      </c>
      <c r="DM97" s="289" t="e">
        <f t="shared" si="480"/>
        <v>#DIV/0!</v>
      </c>
      <c r="DN97" s="289" t="e">
        <f t="shared" si="480"/>
        <v>#DIV/0!</v>
      </c>
      <c r="DO97" s="289" t="e">
        <f t="shared" si="480"/>
        <v>#DIV/0!</v>
      </c>
      <c r="DP97" s="289" t="e">
        <f t="shared" si="480"/>
        <v>#DIV/0!</v>
      </c>
      <c r="DQ97" s="289" t="e">
        <f t="shared" si="480"/>
        <v>#DIV/0!</v>
      </c>
      <c r="DR97" s="289" t="e">
        <f t="shared" si="480"/>
        <v>#DIV/0!</v>
      </c>
      <c r="DS97" s="289" t="e">
        <f t="shared" si="480"/>
        <v>#DIV/0!</v>
      </c>
      <c r="DT97" s="289" t="e">
        <f t="shared" si="480"/>
        <v>#DIV/0!</v>
      </c>
      <c r="DU97" s="289" t="e">
        <f t="shared" si="480"/>
        <v>#DIV/0!</v>
      </c>
      <c r="DV97" s="289" t="e">
        <f t="shared" si="480"/>
        <v>#DIV/0!</v>
      </c>
      <c r="DW97" s="289" t="e">
        <f t="shared" si="480"/>
        <v>#DIV/0!</v>
      </c>
      <c r="DX97" s="289" t="e">
        <f t="shared" si="480"/>
        <v>#DIV/0!</v>
      </c>
      <c r="DY97" s="289" t="e">
        <f t="shared" si="480"/>
        <v>#DIV/0!</v>
      </c>
      <c r="DZ97" s="289" t="e">
        <f t="shared" si="480"/>
        <v>#DIV/0!</v>
      </c>
      <c r="EA97" s="289" t="e">
        <f t="shared" ref="EA97:GL97" si="481">(EA17)/(EA8+EA10+EA17)</f>
        <v>#DIV/0!</v>
      </c>
      <c r="EB97" s="289" t="e">
        <f t="shared" si="481"/>
        <v>#DIV/0!</v>
      </c>
      <c r="EC97" s="289" t="e">
        <f t="shared" si="481"/>
        <v>#DIV/0!</v>
      </c>
      <c r="ED97" s="289" t="e">
        <f t="shared" si="481"/>
        <v>#DIV/0!</v>
      </c>
      <c r="EE97" s="289" t="e">
        <f t="shared" si="481"/>
        <v>#DIV/0!</v>
      </c>
      <c r="EF97" s="289" t="e">
        <f t="shared" si="481"/>
        <v>#DIV/0!</v>
      </c>
      <c r="EG97" s="289" t="e">
        <f t="shared" si="481"/>
        <v>#DIV/0!</v>
      </c>
      <c r="EH97" s="289" t="e">
        <f t="shared" si="481"/>
        <v>#DIV/0!</v>
      </c>
      <c r="EI97" s="289" t="e">
        <f t="shared" si="481"/>
        <v>#DIV/0!</v>
      </c>
      <c r="EJ97" s="289" t="e">
        <f t="shared" si="481"/>
        <v>#DIV/0!</v>
      </c>
      <c r="EK97" s="289" t="e">
        <f t="shared" si="481"/>
        <v>#DIV/0!</v>
      </c>
      <c r="EL97" s="289" t="e">
        <f t="shared" si="481"/>
        <v>#DIV/0!</v>
      </c>
      <c r="EM97" s="289" t="e">
        <f t="shared" si="481"/>
        <v>#DIV/0!</v>
      </c>
      <c r="EN97" s="289" t="e">
        <f t="shared" si="481"/>
        <v>#DIV/0!</v>
      </c>
      <c r="EO97" s="289" t="e">
        <f t="shared" si="481"/>
        <v>#DIV/0!</v>
      </c>
      <c r="EP97" s="289" t="e">
        <f t="shared" si="481"/>
        <v>#DIV/0!</v>
      </c>
      <c r="EQ97" s="289" t="e">
        <f t="shared" si="481"/>
        <v>#DIV/0!</v>
      </c>
      <c r="ER97" s="289" t="e">
        <f t="shared" si="481"/>
        <v>#DIV/0!</v>
      </c>
      <c r="ES97" s="289" t="e">
        <f t="shared" si="481"/>
        <v>#DIV/0!</v>
      </c>
      <c r="ET97" s="289" t="e">
        <f t="shared" si="481"/>
        <v>#DIV/0!</v>
      </c>
      <c r="EU97" s="289" t="e">
        <f t="shared" si="481"/>
        <v>#DIV/0!</v>
      </c>
      <c r="EV97" s="289" t="e">
        <f t="shared" si="481"/>
        <v>#DIV/0!</v>
      </c>
      <c r="EW97" s="289" t="e">
        <f t="shared" si="481"/>
        <v>#DIV/0!</v>
      </c>
      <c r="EX97" s="289" t="e">
        <f t="shared" si="481"/>
        <v>#DIV/0!</v>
      </c>
      <c r="EY97" s="289" t="e">
        <f t="shared" si="481"/>
        <v>#DIV/0!</v>
      </c>
      <c r="EZ97" s="289" t="e">
        <f t="shared" si="481"/>
        <v>#DIV/0!</v>
      </c>
      <c r="FA97" s="289" t="e">
        <f t="shared" si="481"/>
        <v>#DIV/0!</v>
      </c>
      <c r="FB97" s="289" t="e">
        <f t="shared" si="481"/>
        <v>#DIV/0!</v>
      </c>
      <c r="FC97" s="289" t="e">
        <f t="shared" si="481"/>
        <v>#DIV/0!</v>
      </c>
      <c r="FD97" s="289" t="e">
        <f t="shared" si="481"/>
        <v>#DIV/0!</v>
      </c>
      <c r="FE97" s="289" t="e">
        <f t="shared" si="481"/>
        <v>#DIV/0!</v>
      </c>
      <c r="FF97" s="289" t="e">
        <f t="shared" si="481"/>
        <v>#DIV/0!</v>
      </c>
      <c r="FG97" s="289" t="e">
        <f t="shared" si="481"/>
        <v>#DIV/0!</v>
      </c>
      <c r="FH97" s="289" t="e">
        <f t="shared" si="481"/>
        <v>#DIV/0!</v>
      </c>
      <c r="FI97" s="289" t="e">
        <f t="shared" si="481"/>
        <v>#DIV/0!</v>
      </c>
      <c r="FJ97" s="289" t="e">
        <f t="shared" si="481"/>
        <v>#DIV/0!</v>
      </c>
      <c r="FK97" s="289" t="e">
        <f t="shared" si="481"/>
        <v>#DIV/0!</v>
      </c>
      <c r="FL97" s="289" t="e">
        <f t="shared" si="481"/>
        <v>#DIV/0!</v>
      </c>
      <c r="FM97" s="289" t="e">
        <f t="shared" si="481"/>
        <v>#DIV/0!</v>
      </c>
      <c r="FN97" s="289" t="e">
        <f t="shared" si="481"/>
        <v>#DIV/0!</v>
      </c>
      <c r="FO97" s="289" t="e">
        <f t="shared" si="481"/>
        <v>#DIV/0!</v>
      </c>
      <c r="FP97" s="289" t="e">
        <f t="shared" si="481"/>
        <v>#DIV/0!</v>
      </c>
      <c r="FQ97" s="289" t="e">
        <f t="shared" si="481"/>
        <v>#DIV/0!</v>
      </c>
      <c r="FR97" s="289" t="e">
        <f t="shared" si="481"/>
        <v>#DIV/0!</v>
      </c>
      <c r="FS97" s="289" t="e">
        <f t="shared" si="481"/>
        <v>#DIV/0!</v>
      </c>
      <c r="FT97" s="289" t="e">
        <f t="shared" si="481"/>
        <v>#DIV/0!</v>
      </c>
      <c r="FU97" s="289" t="e">
        <f t="shared" si="481"/>
        <v>#DIV/0!</v>
      </c>
      <c r="FV97" s="289" t="e">
        <f t="shared" si="481"/>
        <v>#DIV/0!</v>
      </c>
      <c r="FW97" s="289" t="e">
        <f t="shared" si="481"/>
        <v>#DIV/0!</v>
      </c>
      <c r="FX97" s="289" t="e">
        <f t="shared" si="481"/>
        <v>#DIV/0!</v>
      </c>
      <c r="FY97" s="289" t="e">
        <f t="shared" si="481"/>
        <v>#DIV/0!</v>
      </c>
      <c r="FZ97" s="289" t="e">
        <f t="shared" si="481"/>
        <v>#DIV/0!</v>
      </c>
      <c r="GA97" s="289" t="e">
        <f t="shared" si="481"/>
        <v>#DIV/0!</v>
      </c>
      <c r="GB97" s="289" t="e">
        <f t="shared" si="481"/>
        <v>#DIV/0!</v>
      </c>
      <c r="GC97" s="289" t="e">
        <f t="shared" si="481"/>
        <v>#DIV/0!</v>
      </c>
      <c r="GD97" s="289" t="e">
        <f t="shared" si="481"/>
        <v>#DIV/0!</v>
      </c>
      <c r="GE97" s="289" t="e">
        <f t="shared" si="481"/>
        <v>#DIV/0!</v>
      </c>
      <c r="GF97" s="289" t="e">
        <f t="shared" si="481"/>
        <v>#DIV/0!</v>
      </c>
      <c r="GG97" s="289" t="e">
        <f t="shared" si="481"/>
        <v>#DIV/0!</v>
      </c>
      <c r="GH97" s="289" t="e">
        <f t="shared" si="481"/>
        <v>#DIV/0!</v>
      </c>
      <c r="GI97" s="289" t="e">
        <f t="shared" si="481"/>
        <v>#DIV/0!</v>
      </c>
      <c r="GJ97" s="289" t="e">
        <f t="shared" si="481"/>
        <v>#DIV/0!</v>
      </c>
      <c r="GK97" s="289" t="e">
        <f t="shared" si="481"/>
        <v>#DIV/0!</v>
      </c>
      <c r="GL97" s="289" t="e">
        <f t="shared" si="481"/>
        <v>#DIV/0!</v>
      </c>
      <c r="GM97" s="289" t="e">
        <f t="shared" ref="GM97:IX97" si="482">(GM17)/(GM8+GM10+GM17)</f>
        <v>#DIV/0!</v>
      </c>
      <c r="GN97" s="289" t="e">
        <f t="shared" si="482"/>
        <v>#DIV/0!</v>
      </c>
      <c r="GO97" s="289" t="e">
        <f t="shared" si="482"/>
        <v>#DIV/0!</v>
      </c>
      <c r="GP97" s="289" t="e">
        <f t="shared" si="482"/>
        <v>#DIV/0!</v>
      </c>
      <c r="GQ97" s="289" t="e">
        <f t="shared" si="482"/>
        <v>#DIV/0!</v>
      </c>
      <c r="GR97" s="289" t="e">
        <f t="shared" si="482"/>
        <v>#DIV/0!</v>
      </c>
      <c r="GS97" s="289" t="e">
        <f t="shared" si="482"/>
        <v>#DIV/0!</v>
      </c>
      <c r="GT97" s="289" t="e">
        <f t="shared" si="482"/>
        <v>#DIV/0!</v>
      </c>
      <c r="GU97" s="289" t="e">
        <f t="shared" si="482"/>
        <v>#DIV/0!</v>
      </c>
      <c r="GV97" s="289" t="e">
        <f t="shared" si="482"/>
        <v>#DIV/0!</v>
      </c>
      <c r="GW97" s="289" t="e">
        <f t="shared" si="482"/>
        <v>#DIV/0!</v>
      </c>
      <c r="GX97" s="289" t="e">
        <f t="shared" si="482"/>
        <v>#DIV/0!</v>
      </c>
      <c r="GY97" s="289" t="e">
        <f t="shared" si="482"/>
        <v>#DIV/0!</v>
      </c>
      <c r="GZ97" s="289" t="e">
        <f t="shared" si="482"/>
        <v>#DIV/0!</v>
      </c>
      <c r="HA97" s="289" t="e">
        <f t="shared" si="482"/>
        <v>#DIV/0!</v>
      </c>
      <c r="HB97" s="289" t="e">
        <f t="shared" si="482"/>
        <v>#DIV/0!</v>
      </c>
      <c r="HC97" s="289" t="e">
        <f t="shared" si="482"/>
        <v>#DIV/0!</v>
      </c>
      <c r="HD97" s="289" t="e">
        <f t="shared" si="482"/>
        <v>#DIV/0!</v>
      </c>
      <c r="HE97" s="289" t="e">
        <f t="shared" si="482"/>
        <v>#DIV/0!</v>
      </c>
      <c r="HF97" s="289" t="e">
        <f t="shared" si="482"/>
        <v>#DIV/0!</v>
      </c>
      <c r="HG97" s="289" t="e">
        <f t="shared" si="482"/>
        <v>#DIV/0!</v>
      </c>
      <c r="HH97" s="289" t="e">
        <f t="shared" si="482"/>
        <v>#DIV/0!</v>
      </c>
      <c r="HI97" s="289" t="e">
        <f t="shared" si="482"/>
        <v>#DIV/0!</v>
      </c>
      <c r="HJ97" s="289" t="e">
        <f t="shared" si="482"/>
        <v>#DIV/0!</v>
      </c>
      <c r="HK97" s="289" t="e">
        <f t="shared" si="482"/>
        <v>#DIV/0!</v>
      </c>
      <c r="HL97" s="289" t="e">
        <f t="shared" si="482"/>
        <v>#DIV/0!</v>
      </c>
      <c r="HM97" s="289" t="e">
        <f t="shared" si="482"/>
        <v>#DIV/0!</v>
      </c>
      <c r="HN97" s="289" t="e">
        <f t="shared" si="482"/>
        <v>#DIV/0!</v>
      </c>
      <c r="HO97" s="289" t="e">
        <f t="shared" si="482"/>
        <v>#DIV/0!</v>
      </c>
      <c r="HP97" s="289" t="e">
        <f t="shared" si="482"/>
        <v>#DIV/0!</v>
      </c>
      <c r="HQ97" s="289" t="e">
        <f t="shared" si="482"/>
        <v>#DIV/0!</v>
      </c>
      <c r="HR97" s="289" t="e">
        <f t="shared" si="482"/>
        <v>#DIV/0!</v>
      </c>
      <c r="HS97" s="289" t="e">
        <f t="shared" si="482"/>
        <v>#DIV/0!</v>
      </c>
      <c r="HT97" s="289" t="e">
        <f t="shared" si="482"/>
        <v>#DIV/0!</v>
      </c>
      <c r="HU97" s="289" t="e">
        <f t="shared" si="482"/>
        <v>#DIV/0!</v>
      </c>
      <c r="HV97" s="289" t="e">
        <f t="shared" si="482"/>
        <v>#DIV/0!</v>
      </c>
      <c r="HW97" s="289" t="e">
        <f t="shared" si="482"/>
        <v>#DIV/0!</v>
      </c>
      <c r="HX97" s="289" t="e">
        <f t="shared" si="482"/>
        <v>#DIV/0!</v>
      </c>
      <c r="HY97" s="289" t="e">
        <f t="shared" si="482"/>
        <v>#DIV/0!</v>
      </c>
      <c r="HZ97" s="289" t="e">
        <f t="shared" si="482"/>
        <v>#DIV/0!</v>
      </c>
      <c r="IA97" s="289" t="e">
        <f t="shared" si="482"/>
        <v>#DIV/0!</v>
      </c>
      <c r="IB97" s="289" t="e">
        <f t="shared" si="482"/>
        <v>#DIV/0!</v>
      </c>
      <c r="IC97" s="289" t="e">
        <f t="shared" si="482"/>
        <v>#DIV/0!</v>
      </c>
      <c r="ID97" s="289" t="e">
        <f t="shared" si="482"/>
        <v>#DIV/0!</v>
      </c>
      <c r="IE97" s="289" t="e">
        <f t="shared" si="482"/>
        <v>#DIV/0!</v>
      </c>
      <c r="IF97" s="289" t="e">
        <f t="shared" si="482"/>
        <v>#DIV/0!</v>
      </c>
      <c r="IG97" s="289" t="e">
        <f t="shared" si="482"/>
        <v>#DIV/0!</v>
      </c>
      <c r="IH97" s="289" t="e">
        <f t="shared" si="482"/>
        <v>#DIV/0!</v>
      </c>
      <c r="II97" s="289" t="e">
        <f t="shared" si="482"/>
        <v>#DIV/0!</v>
      </c>
      <c r="IJ97" s="289" t="e">
        <f t="shared" si="482"/>
        <v>#DIV/0!</v>
      </c>
      <c r="IK97" s="289" t="e">
        <f t="shared" si="482"/>
        <v>#DIV/0!</v>
      </c>
      <c r="IL97" s="289" t="e">
        <f t="shared" si="482"/>
        <v>#DIV/0!</v>
      </c>
      <c r="IM97" s="289" t="e">
        <f t="shared" si="482"/>
        <v>#DIV/0!</v>
      </c>
      <c r="IN97" s="289" t="e">
        <f t="shared" si="482"/>
        <v>#DIV/0!</v>
      </c>
      <c r="IO97" s="289" t="e">
        <f t="shared" si="482"/>
        <v>#DIV/0!</v>
      </c>
      <c r="IP97" s="289" t="e">
        <f t="shared" si="482"/>
        <v>#DIV/0!</v>
      </c>
      <c r="IQ97" s="289" t="e">
        <f t="shared" si="482"/>
        <v>#DIV/0!</v>
      </c>
      <c r="IR97" s="289" t="e">
        <f t="shared" si="482"/>
        <v>#DIV/0!</v>
      </c>
      <c r="IS97" s="289" t="e">
        <f t="shared" si="482"/>
        <v>#DIV/0!</v>
      </c>
      <c r="IT97" s="289" t="e">
        <f t="shared" si="482"/>
        <v>#DIV/0!</v>
      </c>
      <c r="IU97" s="289" t="e">
        <f t="shared" si="482"/>
        <v>#DIV/0!</v>
      </c>
      <c r="IV97" s="289" t="e">
        <f t="shared" si="482"/>
        <v>#DIV/0!</v>
      </c>
      <c r="IW97" s="289" t="e">
        <f t="shared" si="482"/>
        <v>#DIV/0!</v>
      </c>
      <c r="IX97" s="289" t="e">
        <f t="shared" si="482"/>
        <v>#DIV/0!</v>
      </c>
      <c r="IY97" s="289" t="e">
        <f t="shared" ref="IY97:LJ97" si="483">(IY17)/(IY8+IY10+IY17)</f>
        <v>#DIV/0!</v>
      </c>
      <c r="IZ97" s="289" t="e">
        <f t="shared" si="483"/>
        <v>#DIV/0!</v>
      </c>
      <c r="JA97" s="289" t="e">
        <f t="shared" si="483"/>
        <v>#DIV/0!</v>
      </c>
      <c r="JB97" s="289" t="e">
        <f t="shared" si="483"/>
        <v>#DIV/0!</v>
      </c>
      <c r="JC97" s="289" t="e">
        <f t="shared" si="483"/>
        <v>#DIV/0!</v>
      </c>
      <c r="JD97" s="289" t="e">
        <f t="shared" si="483"/>
        <v>#DIV/0!</v>
      </c>
      <c r="JE97" s="289" t="e">
        <f t="shared" si="483"/>
        <v>#DIV/0!</v>
      </c>
      <c r="JF97" s="289" t="e">
        <f t="shared" si="483"/>
        <v>#DIV/0!</v>
      </c>
      <c r="JG97" s="289" t="e">
        <f t="shared" si="483"/>
        <v>#DIV/0!</v>
      </c>
      <c r="JH97" s="289" t="e">
        <f t="shared" si="483"/>
        <v>#DIV/0!</v>
      </c>
      <c r="JI97" s="289" t="e">
        <f t="shared" si="483"/>
        <v>#DIV/0!</v>
      </c>
      <c r="JJ97" s="289" t="e">
        <f t="shared" si="483"/>
        <v>#DIV/0!</v>
      </c>
      <c r="JK97" s="289" t="e">
        <f t="shared" si="483"/>
        <v>#DIV/0!</v>
      </c>
      <c r="JL97" s="289" t="e">
        <f t="shared" si="483"/>
        <v>#DIV/0!</v>
      </c>
      <c r="JM97" s="289" t="e">
        <f t="shared" si="483"/>
        <v>#DIV/0!</v>
      </c>
      <c r="JN97" s="289" t="e">
        <f t="shared" si="483"/>
        <v>#DIV/0!</v>
      </c>
      <c r="JO97" s="289" t="e">
        <f t="shared" si="483"/>
        <v>#DIV/0!</v>
      </c>
      <c r="JP97" s="289" t="e">
        <f t="shared" si="483"/>
        <v>#DIV/0!</v>
      </c>
      <c r="JQ97" s="289" t="e">
        <f t="shared" si="483"/>
        <v>#DIV/0!</v>
      </c>
      <c r="JR97" s="289" t="e">
        <f t="shared" si="483"/>
        <v>#DIV/0!</v>
      </c>
      <c r="JS97" s="289" t="e">
        <f t="shared" si="483"/>
        <v>#DIV/0!</v>
      </c>
      <c r="JT97" s="289" t="e">
        <f t="shared" si="483"/>
        <v>#DIV/0!</v>
      </c>
      <c r="JU97" s="289" t="e">
        <f t="shared" si="483"/>
        <v>#DIV/0!</v>
      </c>
      <c r="JV97" s="289" t="e">
        <f t="shared" si="483"/>
        <v>#DIV/0!</v>
      </c>
      <c r="JW97" s="289" t="e">
        <f t="shared" si="483"/>
        <v>#DIV/0!</v>
      </c>
      <c r="JX97" s="289" t="e">
        <f t="shared" si="483"/>
        <v>#DIV/0!</v>
      </c>
      <c r="JY97" s="289" t="e">
        <f t="shared" si="483"/>
        <v>#DIV/0!</v>
      </c>
      <c r="JZ97" s="289" t="e">
        <f t="shared" si="483"/>
        <v>#DIV/0!</v>
      </c>
      <c r="KA97" s="289" t="e">
        <f t="shared" si="483"/>
        <v>#DIV/0!</v>
      </c>
      <c r="KB97" s="289" t="e">
        <f t="shared" si="483"/>
        <v>#DIV/0!</v>
      </c>
      <c r="KC97" s="289" t="e">
        <f t="shared" si="483"/>
        <v>#DIV/0!</v>
      </c>
      <c r="KD97" s="289" t="e">
        <f t="shared" si="483"/>
        <v>#DIV/0!</v>
      </c>
      <c r="KE97" s="289" t="e">
        <f t="shared" si="483"/>
        <v>#DIV/0!</v>
      </c>
      <c r="KF97" s="289" t="e">
        <f t="shared" si="483"/>
        <v>#DIV/0!</v>
      </c>
      <c r="KG97" s="289" t="e">
        <f t="shared" si="483"/>
        <v>#DIV/0!</v>
      </c>
      <c r="KH97" s="289" t="e">
        <f t="shared" si="483"/>
        <v>#DIV/0!</v>
      </c>
      <c r="KI97" s="289" t="e">
        <f t="shared" si="483"/>
        <v>#DIV/0!</v>
      </c>
      <c r="KJ97" s="289" t="e">
        <f t="shared" si="483"/>
        <v>#DIV/0!</v>
      </c>
      <c r="KK97" s="289" t="e">
        <f t="shared" si="483"/>
        <v>#DIV/0!</v>
      </c>
      <c r="KL97" s="289" t="e">
        <f t="shared" si="483"/>
        <v>#DIV/0!</v>
      </c>
      <c r="KM97" s="289" t="e">
        <f t="shared" si="483"/>
        <v>#DIV/0!</v>
      </c>
      <c r="KN97" s="289" t="e">
        <f t="shared" si="483"/>
        <v>#DIV/0!</v>
      </c>
      <c r="KO97" s="289" t="e">
        <f t="shared" si="483"/>
        <v>#DIV/0!</v>
      </c>
      <c r="KP97" s="289" t="e">
        <f t="shared" si="483"/>
        <v>#DIV/0!</v>
      </c>
      <c r="KQ97" s="289" t="e">
        <f t="shared" si="483"/>
        <v>#DIV/0!</v>
      </c>
      <c r="KR97" s="289" t="e">
        <f t="shared" si="483"/>
        <v>#DIV/0!</v>
      </c>
      <c r="KS97" s="289" t="e">
        <f t="shared" si="483"/>
        <v>#DIV/0!</v>
      </c>
      <c r="KT97" s="289" t="e">
        <f t="shared" si="483"/>
        <v>#DIV/0!</v>
      </c>
      <c r="KU97" s="289" t="e">
        <f t="shared" si="483"/>
        <v>#DIV/0!</v>
      </c>
      <c r="KV97" s="289" t="e">
        <f t="shared" si="483"/>
        <v>#DIV/0!</v>
      </c>
      <c r="KW97" s="289" t="e">
        <f t="shared" si="483"/>
        <v>#DIV/0!</v>
      </c>
      <c r="KX97" s="289" t="e">
        <f t="shared" si="483"/>
        <v>#DIV/0!</v>
      </c>
      <c r="KY97" s="289" t="e">
        <f t="shared" si="483"/>
        <v>#DIV/0!</v>
      </c>
      <c r="KZ97" s="289" t="e">
        <f t="shared" si="483"/>
        <v>#DIV/0!</v>
      </c>
      <c r="LA97" s="289" t="e">
        <f t="shared" si="483"/>
        <v>#DIV/0!</v>
      </c>
      <c r="LB97" s="289" t="e">
        <f t="shared" si="483"/>
        <v>#DIV/0!</v>
      </c>
      <c r="LC97" s="289" t="e">
        <f t="shared" si="483"/>
        <v>#DIV/0!</v>
      </c>
      <c r="LD97" s="289" t="e">
        <f t="shared" si="483"/>
        <v>#DIV/0!</v>
      </c>
      <c r="LE97" s="289" t="e">
        <f t="shared" si="483"/>
        <v>#DIV/0!</v>
      </c>
      <c r="LF97" s="289" t="e">
        <f t="shared" si="483"/>
        <v>#DIV/0!</v>
      </c>
      <c r="LG97" s="289" t="e">
        <f t="shared" si="483"/>
        <v>#DIV/0!</v>
      </c>
      <c r="LH97" s="289" t="e">
        <f t="shared" si="483"/>
        <v>#DIV/0!</v>
      </c>
      <c r="LI97" s="289" t="e">
        <f t="shared" si="483"/>
        <v>#DIV/0!</v>
      </c>
      <c r="LJ97" s="289" t="e">
        <f t="shared" si="483"/>
        <v>#DIV/0!</v>
      </c>
      <c r="LK97" s="289" t="e">
        <f t="shared" ref="LK97:NV97" si="484">(LK17)/(LK8+LK10+LK17)</f>
        <v>#DIV/0!</v>
      </c>
      <c r="LL97" s="289" t="e">
        <f t="shared" si="484"/>
        <v>#DIV/0!</v>
      </c>
      <c r="LM97" s="289" t="e">
        <f t="shared" si="484"/>
        <v>#DIV/0!</v>
      </c>
      <c r="LN97" s="289" t="e">
        <f t="shared" si="484"/>
        <v>#DIV/0!</v>
      </c>
      <c r="LO97" s="289" t="e">
        <f t="shared" si="484"/>
        <v>#DIV/0!</v>
      </c>
      <c r="LP97" s="289" t="e">
        <f t="shared" si="484"/>
        <v>#DIV/0!</v>
      </c>
      <c r="LQ97" s="289" t="e">
        <f t="shared" si="484"/>
        <v>#DIV/0!</v>
      </c>
      <c r="LR97" s="289" t="e">
        <f t="shared" si="484"/>
        <v>#DIV/0!</v>
      </c>
      <c r="LS97" s="289" t="e">
        <f t="shared" si="484"/>
        <v>#DIV/0!</v>
      </c>
      <c r="LT97" s="289" t="e">
        <f t="shared" si="484"/>
        <v>#DIV/0!</v>
      </c>
      <c r="LU97" s="289" t="e">
        <f t="shared" si="484"/>
        <v>#DIV/0!</v>
      </c>
      <c r="LV97" s="289" t="e">
        <f t="shared" si="484"/>
        <v>#DIV/0!</v>
      </c>
      <c r="LW97" s="289" t="e">
        <f t="shared" si="484"/>
        <v>#DIV/0!</v>
      </c>
      <c r="LX97" s="289" t="e">
        <f t="shared" si="484"/>
        <v>#DIV/0!</v>
      </c>
      <c r="LY97" s="289" t="e">
        <f t="shared" si="484"/>
        <v>#DIV/0!</v>
      </c>
      <c r="LZ97" s="289" t="e">
        <f t="shared" si="484"/>
        <v>#DIV/0!</v>
      </c>
      <c r="MA97" s="289" t="e">
        <f t="shared" si="484"/>
        <v>#DIV/0!</v>
      </c>
      <c r="MB97" s="289" t="e">
        <f t="shared" si="484"/>
        <v>#DIV/0!</v>
      </c>
      <c r="MC97" s="289" t="e">
        <f t="shared" si="484"/>
        <v>#DIV/0!</v>
      </c>
      <c r="MD97" s="289" t="e">
        <f t="shared" si="484"/>
        <v>#DIV/0!</v>
      </c>
      <c r="ME97" s="289" t="e">
        <f t="shared" si="484"/>
        <v>#DIV/0!</v>
      </c>
      <c r="MF97" s="289" t="e">
        <f t="shared" si="484"/>
        <v>#DIV/0!</v>
      </c>
      <c r="MG97" s="289" t="e">
        <f t="shared" si="484"/>
        <v>#DIV/0!</v>
      </c>
      <c r="MH97" s="289" t="e">
        <f t="shared" si="484"/>
        <v>#DIV/0!</v>
      </c>
      <c r="MI97" s="289" t="e">
        <f t="shared" si="484"/>
        <v>#DIV/0!</v>
      </c>
      <c r="MJ97" s="289" t="e">
        <f t="shared" si="484"/>
        <v>#DIV/0!</v>
      </c>
      <c r="MK97" s="289" t="e">
        <f t="shared" si="484"/>
        <v>#DIV/0!</v>
      </c>
      <c r="ML97" s="289" t="e">
        <f t="shared" si="484"/>
        <v>#DIV/0!</v>
      </c>
      <c r="MM97" s="289" t="e">
        <f t="shared" si="484"/>
        <v>#DIV/0!</v>
      </c>
      <c r="MN97" s="289" t="e">
        <f t="shared" si="484"/>
        <v>#DIV/0!</v>
      </c>
      <c r="MO97" s="289" t="e">
        <f t="shared" si="484"/>
        <v>#DIV/0!</v>
      </c>
      <c r="MP97" s="289" t="e">
        <f t="shared" si="484"/>
        <v>#DIV/0!</v>
      </c>
      <c r="MQ97" s="289" t="e">
        <f t="shared" si="484"/>
        <v>#DIV/0!</v>
      </c>
      <c r="MR97" s="289" t="e">
        <f t="shared" si="484"/>
        <v>#DIV/0!</v>
      </c>
      <c r="MS97" s="289" t="e">
        <f t="shared" si="484"/>
        <v>#DIV/0!</v>
      </c>
      <c r="MT97" s="289" t="e">
        <f t="shared" si="484"/>
        <v>#DIV/0!</v>
      </c>
      <c r="MU97" s="289" t="e">
        <f t="shared" si="484"/>
        <v>#DIV/0!</v>
      </c>
      <c r="MV97" s="289" t="e">
        <f t="shared" si="484"/>
        <v>#DIV/0!</v>
      </c>
      <c r="MW97" s="289" t="e">
        <f t="shared" si="484"/>
        <v>#DIV/0!</v>
      </c>
      <c r="MX97" s="289" t="e">
        <f t="shared" si="484"/>
        <v>#DIV/0!</v>
      </c>
      <c r="MY97" s="289" t="e">
        <f t="shared" si="484"/>
        <v>#DIV/0!</v>
      </c>
      <c r="MZ97" s="289" t="e">
        <f t="shared" si="484"/>
        <v>#DIV/0!</v>
      </c>
      <c r="NA97" s="289" t="e">
        <f t="shared" si="484"/>
        <v>#DIV/0!</v>
      </c>
      <c r="NB97" s="289" t="e">
        <f t="shared" si="484"/>
        <v>#DIV/0!</v>
      </c>
      <c r="NC97" s="289" t="e">
        <f t="shared" si="484"/>
        <v>#DIV/0!</v>
      </c>
      <c r="ND97" s="289" t="e">
        <f t="shared" si="484"/>
        <v>#DIV/0!</v>
      </c>
      <c r="NE97" s="289">
        <f t="shared" si="484"/>
        <v>0.15293637846655792</v>
      </c>
      <c r="NF97" s="289">
        <f t="shared" si="484"/>
        <v>1.609086606720303E-2</v>
      </c>
      <c r="NG97" s="289">
        <f t="shared" si="484"/>
        <v>0.38701684836471756</v>
      </c>
      <c r="NH97" s="289">
        <f t="shared" si="484"/>
        <v>0.42967741935483872</v>
      </c>
      <c r="NI97" s="289">
        <f t="shared" si="484"/>
        <v>0.38563829787234044</v>
      </c>
      <c r="NJ97" s="289">
        <f t="shared" si="484"/>
        <v>4.9627791563275438E-2</v>
      </c>
      <c r="NK97" s="289">
        <f t="shared" si="484"/>
        <v>0.42498347653668211</v>
      </c>
      <c r="NL97" s="289">
        <f t="shared" si="484"/>
        <v>0.2370054305663305</v>
      </c>
      <c r="NM97" s="289">
        <f t="shared" si="484"/>
        <v>0.15806601580660157</v>
      </c>
      <c r="NN97" s="289">
        <f t="shared" si="484"/>
        <v>0.30524978831498728</v>
      </c>
      <c r="NO97" s="289">
        <f t="shared" si="484"/>
        <v>0.14955357142857142</v>
      </c>
      <c r="NP97" s="289">
        <f t="shared" si="484"/>
        <v>1.0477299185098952E-2</v>
      </c>
      <c r="NQ97" s="289">
        <f t="shared" si="484"/>
        <v>0.39005132254243979</v>
      </c>
      <c r="NR97" s="289">
        <f t="shared" si="484"/>
        <v>0.13</v>
      </c>
      <c r="NS97" s="289">
        <f t="shared" si="484"/>
        <v>0.21161587119033928</v>
      </c>
      <c r="NT97" s="289">
        <f t="shared" si="484"/>
        <v>0.34660421545667447</v>
      </c>
      <c r="NU97" s="289">
        <f t="shared" si="484"/>
        <v>0.14997378080755114</v>
      </c>
      <c r="NV97" s="289">
        <f t="shared" si="484"/>
        <v>0.17491108955706433</v>
      </c>
      <c r="NW97" s="289">
        <f t="shared" ref="NW97:OZ97" si="485">(NW17)/(NW8+NW10+NW17)</f>
        <v>0.30337078651685395</v>
      </c>
      <c r="NX97" s="289">
        <f t="shared" si="485"/>
        <v>0.4462962962962963</v>
      </c>
      <c r="NY97" s="289">
        <f t="shared" si="485"/>
        <v>0.45939523489397599</v>
      </c>
      <c r="NZ97" s="289">
        <f t="shared" si="485"/>
        <v>0.41736943202142418</v>
      </c>
      <c r="OA97" s="289">
        <f t="shared" si="485"/>
        <v>0.24821032186459491</v>
      </c>
      <c r="OB97" s="289">
        <f t="shared" si="485"/>
        <v>0.25256445047489823</v>
      </c>
      <c r="OC97" s="289">
        <f t="shared" si="485"/>
        <v>0.24365597502128866</v>
      </c>
      <c r="OD97" s="289">
        <f t="shared" si="485"/>
        <v>0.24365597502128866</v>
      </c>
      <c r="OE97" s="289">
        <f t="shared" si="485"/>
        <v>0.33333333333333331</v>
      </c>
      <c r="OF97" s="289" t="e">
        <f t="shared" si="485"/>
        <v>#DIV/0!</v>
      </c>
      <c r="OG97" s="289" t="e">
        <f t="shared" si="485"/>
        <v>#DIV/0!</v>
      </c>
      <c r="OH97" s="289" t="e">
        <f t="shared" si="485"/>
        <v>#DIV/0!</v>
      </c>
      <c r="OI97" s="289" t="e">
        <f t="shared" si="485"/>
        <v>#DIV/0!</v>
      </c>
      <c r="OJ97" s="289" t="e">
        <f t="shared" si="485"/>
        <v>#DIV/0!</v>
      </c>
      <c r="OK97" s="289" t="e">
        <f t="shared" si="485"/>
        <v>#DIV/0!</v>
      </c>
      <c r="OL97" s="289" t="e">
        <f t="shared" si="485"/>
        <v>#DIV/0!</v>
      </c>
      <c r="OM97" s="289" t="e">
        <f t="shared" si="485"/>
        <v>#DIV/0!</v>
      </c>
      <c r="ON97" s="289" t="e">
        <f t="shared" si="485"/>
        <v>#DIV/0!</v>
      </c>
      <c r="OO97" s="289" t="e">
        <f t="shared" si="485"/>
        <v>#DIV/0!</v>
      </c>
      <c r="OP97" s="289" t="e">
        <f t="shared" si="485"/>
        <v>#DIV/0!</v>
      </c>
      <c r="OQ97" s="289" t="e">
        <f t="shared" si="485"/>
        <v>#DIV/0!</v>
      </c>
      <c r="OR97" s="289" t="e">
        <f t="shared" si="485"/>
        <v>#DIV/0!</v>
      </c>
      <c r="OS97" s="289" t="e">
        <f t="shared" si="485"/>
        <v>#DIV/0!</v>
      </c>
      <c r="OT97" s="289" t="e">
        <f t="shared" si="485"/>
        <v>#DIV/0!</v>
      </c>
      <c r="OU97" s="289" t="e">
        <f t="shared" si="485"/>
        <v>#DIV/0!</v>
      </c>
      <c r="OV97" s="289" t="e">
        <f t="shared" si="485"/>
        <v>#DIV/0!</v>
      </c>
      <c r="OW97" s="289" t="e">
        <f t="shared" si="485"/>
        <v>#DIV/0!</v>
      </c>
      <c r="OX97" s="289" t="e">
        <f t="shared" si="485"/>
        <v>#DIV/0!</v>
      </c>
      <c r="OY97" s="289" t="e">
        <f t="shared" si="485"/>
        <v>#DIV/0!</v>
      </c>
      <c r="OZ97" s="289" t="e">
        <f t="shared" si="485"/>
        <v>#DIV/0!</v>
      </c>
    </row>
  </sheetData>
  <mergeCells count="28">
    <mergeCell ref="NE3:NN3"/>
    <mergeCell ref="PE4:PF4"/>
    <mergeCell ref="OA4:OC4"/>
    <mergeCell ref="GC4:HG4"/>
    <mergeCell ref="HH4:IL4"/>
    <mergeCell ref="JQ4:KU4"/>
    <mergeCell ref="KV4:LY4"/>
    <mergeCell ref="NE4:NK4"/>
    <mergeCell ref="LZ4:ND4"/>
    <mergeCell ref="A85:A89"/>
    <mergeCell ref="DT4:EX4"/>
    <mergeCell ref="A73:A75"/>
    <mergeCell ref="A76:A77"/>
    <mergeCell ref="A49:A54"/>
    <mergeCell ref="A56:A60"/>
    <mergeCell ref="A78:A83"/>
    <mergeCell ref="DT42:EX42"/>
    <mergeCell ref="A2:B2"/>
    <mergeCell ref="BK42:CO42"/>
    <mergeCell ref="CP42:DS42"/>
    <mergeCell ref="A47:A48"/>
    <mergeCell ref="BK4:CO4"/>
    <mergeCell ref="CP4:DS4"/>
    <mergeCell ref="A44:A46"/>
    <mergeCell ref="C4:AG4"/>
    <mergeCell ref="AH4:BJ4"/>
    <mergeCell ref="C3:NC3"/>
    <mergeCell ref="EY4:GB4"/>
  </mergeCells>
  <conditionalFormatting sqref="C8:HH8 HH9:HH24 HI8:HR24 C25:HR25 HS8:HS25 C26:HS27">
    <cfRule type="cellIs" dxfId="31" priority="26" operator="greaterThan">
      <formula>$OC$8</formula>
    </cfRule>
  </conditionalFormatting>
  <conditionalFormatting sqref="C9:HG9">
    <cfRule type="cellIs" dxfId="30" priority="25" operator="greaterThan">
      <formula>$OC$9</formula>
    </cfRule>
  </conditionalFormatting>
  <conditionalFormatting sqref="C10:HG10">
    <cfRule type="cellIs" dxfId="29" priority="24" operator="greaterThan">
      <formula>$OC$10</formula>
    </cfRule>
  </conditionalFormatting>
  <conditionalFormatting sqref="C11:HG11">
    <cfRule type="cellIs" dxfId="28" priority="23" operator="greaterThan">
      <formula>$OC$11</formula>
    </cfRule>
  </conditionalFormatting>
  <conditionalFormatting sqref="C12:HG12">
    <cfRule type="cellIs" dxfId="27" priority="22" operator="greaterThan">
      <formula>$OC$12</formula>
    </cfRule>
  </conditionalFormatting>
  <conditionalFormatting sqref="C13:HG13">
    <cfRule type="cellIs" dxfId="26" priority="21" operator="greaterThan">
      <formula>$OC$13</formula>
    </cfRule>
  </conditionalFormatting>
  <conditionalFormatting sqref="C14:HG14">
    <cfRule type="cellIs" dxfId="25" priority="20" operator="greaterThan">
      <formula>$OC$14</formula>
    </cfRule>
  </conditionalFormatting>
  <conditionalFormatting sqref="C15:HG15">
    <cfRule type="cellIs" dxfId="24" priority="19" operator="greaterThan">
      <formula>$OC$15</formula>
    </cfRule>
  </conditionalFormatting>
  <conditionalFormatting sqref="C17:HG17">
    <cfRule type="cellIs" dxfId="23" priority="18" operator="greaterThan">
      <formula>$OC$17</formula>
    </cfRule>
  </conditionalFormatting>
  <conditionalFormatting sqref="C18:HG18">
    <cfRule type="cellIs" dxfId="22" priority="17" operator="greaterThan">
      <formula>$OC$18</formula>
    </cfRule>
  </conditionalFormatting>
  <conditionalFormatting sqref="C19:HG19">
    <cfRule type="cellIs" dxfId="21" priority="16" operator="greaterThan">
      <formula>$OC$19</formula>
    </cfRule>
  </conditionalFormatting>
  <conditionalFormatting sqref="C20:HG20">
    <cfRule type="cellIs" dxfId="20" priority="15" operator="greaterThan">
      <formula>$OC$20</formula>
    </cfRule>
  </conditionalFormatting>
  <conditionalFormatting sqref="C21:HG21">
    <cfRule type="cellIs" dxfId="19" priority="14" operator="greaterThan">
      <formula>$OC$21</formula>
    </cfRule>
  </conditionalFormatting>
  <conditionalFormatting sqref="C22:HG22">
    <cfRule type="cellIs" dxfId="18" priority="13" operator="greaterThan">
      <formula>$OC$22</formula>
    </cfRule>
  </conditionalFormatting>
  <conditionalFormatting sqref="C23:HG23">
    <cfRule type="cellIs" dxfId="17" priority="12" operator="greaterThan">
      <formula>$OC$23</formula>
    </cfRule>
  </conditionalFormatting>
  <conditionalFormatting sqref="C24:HG24 C25:HS27">
    <cfRule type="cellIs" dxfId="16" priority="11" operator="greaterThan">
      <formula>$OC$24</formula>
    </cfRule>
  </conditionalFormatting>
  <conditionalFormatting sqref="HT8:HT27">
    <cfRule type="cellIs" dxfId="15" priority="10" operator="greaterThan">
      <formula>$OC$8</formula>
    </cfRule>
  </conditionalFormatting>
  <conditionalFormatting sqref="HT25:HT27">
    <cfRule type="cellIs" dxfId="14" priority="9" operator="greaterThan">
      <formula>$OC$24</formula>
    </cfRule>
  </conditionalFormatting>
  <conditionalFormatting sqref="HU8:HW27">
    <cfRule type="cellIs" dxfId="13" priority="8" operator="greaterThan">
      <formula>$OC$8</formula>
    </cfRule>
  </conditionalFormatting>
  <conditionalFormatting sqref="HU25:HW27">
    <cfRule type="cellIs" dxfId="12" priority="7" operator="greaterThan">
      <formula>$OC$24</formula>
    </cfRule>
  </conditionalFormatting>
  <conditionalFormatting sqref="HX8:NN27">
    <cfRule type="cellIs" dxfId="11" priority="6" operator="greaterThan">
      <formula>$OC$8</formula>
    </cfRule>
  </conditionalFormatting>
  <conditionalFormatting sqref="HX25:IL27">
    <cfRule type="cellIs" dxfId="10" priority="5" operator="greaterThan">
      <formula>$OC$24</formula>
    </cfRule>
  </conditionalFormatting>
  <conditionalFormatting sqref="NO8:NO27">
    <cfRule type="cellIs" dxfId="9" priority="4" operator="greaterThan">
      <formula>$OC$8</formula>
    </cfRule>
  </conditionalFormatting>
  <conditionalFormatting sqref="NP8:NP27">
    <cfRule type="cellIs" dxfId="8" priority="3" operator="greaterThan">
      <formula>$OC$8</formula>
    </cfRule>
  </conditionalFormatting>
  <conditionalFormatting sqref="NQ8:NQ27">
    <cfRule type="cellIs" dxfId="7" priority="2" operator="greaterThan">
      <formula>$OC$8</formula>
    </cfRule>
  </conditionalFormatting>
  <conditionalFormatting sqref="NR8:NX27">
    <cfRule type="cellIs" dxfId="6" priority="1" operator="greaterThan">
      <formula>$OC$8</formula>
    </cfRule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V33"/>
  <sheetViews>
    <sheetView zoomScale="89" zoomScaleNormal="89" workbookViewId="0">
      <selection activeCell="C5" sqref="C5"/>
    </sheetView>
  </sheetViews>
  <sheetFormatPr baseColWidth="10" defaultColWidth="11.5" defaultRowHeight="15" x14ac:dyDescent="0.2"/>
  <cols>
    <col min="1" max="1" width="16.5" style="130" bestFit="1" customWidth="1"/>
    <col min="2" max="2" width="46.5" style="130" bestFit="1" customWidth="1"/>
    <col min="3" max="22" width="8.5" style="130" customWidth="1"/>
    <col min="23" max="23" width="11.5" style="130" customWidth="1"/>
    <col min="24" max="16384" width="11.5" style="130"/>
  </cols>
  <sheetData>
    <row r="1" spans="1:22" x14ac:dyDescent="0.2">
      <c r="C1" s="340">
        <v>2021</v>
      </c>
      <c r="D1" s="321"/>
      <c r="E1" s="321"/>
      <c r="F1" s="321"/>
      <c r="G1" s="321"/>
      <c r="H1" s="321"/>
      <c r="I1" s="321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</row>
    <row r="2" spans="1:22" ht="16" customHeight="1" thickBot="1" x14ac:dyDescent="0.25">
      <c r="A2" s="2" t="s">
        <v>5</v>
      </c>
      <c r="C2" s="340" t="s">
        <v>74</v>
      </c>
      <c r="D2" s="321"/>
      <c r="E2" s="321"/>
      <c r="F2" s="321"/>
      <c r="G2" s="321"/>
      <c r="H2" s="321"/>
      <c r="I2" s="321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</row>
    <row r="3" spans="1:22" ht="17" customHeight="1" thickBot="1" x14ac:dyDescent="0.25">
      <c r="A3" s="15" t="s">
        <v>25</v>
      </c>
      <c r="B3" s="16" t="s">
        <v>26</v>
      </c>
      <c r="C3" s="36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</row>
    <row r="4" spans="1:22" s="268" customFormat="1" x14ac:dyDescent="0.2">
      <c r="A4" s="98" t="s">
        <v>37</v>
      </c>
      <c r="B4" s="99" t="s">
        <v>75</v>
      </c>
      <c r="C4" s="300">
        <f>Datos!NE6/1000000</f>
        <v>-2.157471044045677E-3</v>
      </c>
      <c r="D4" s="300">
        <f>Datos!NF6/1000000</f>
        <v>-2.1557449124467581E-3</v>
      </c>
      <c r="E4" s="300">
        <f>Datos!NG6/1000000</f>
        <v>-1.4944529236868187E-3</v>
      </c>
      <c r="F4" s="300">
        <f>Datos!NH6/1000000</f>
        <v>-1.6453806451612904E-3</v>
      </c>
      <c r="G4" s="300">
        <f>Datos!NI6/1000000</f>
        <v>-1.7933218085106383E-3</v>
      </c>
      <c r="H4" s="300">
        <f>Datos!NJ6/1000000</f>
        <v>-1.0235508684863523E-3</v>
      </c>
      <c r="I4" s="300">
        <f>Datos!NK6/1000000</f>
        <v>-1.2454857898215467E-3</v>
      </c>
      <c r="J4" s="300">
        <f>Datos!NL6/1000000</f>
        <v>-2.576632660977502E-3</v>
      </c>
      <c r="K4" s="300">
        <f>Datos!NM6/1000000</f>
        <v>-2.0265350999535098E-3</v>
      </c>
      <c r="L4" s="300">
        <f>Datos!NN6/1000000</f>
        <v>-2.1634521591871298E-3</v>
      </c>
      <c r="M4" s="300">
        <f>Datos!NO6/1000000</f>
        <v>-1.8556741071428572E-3</v>
      </c>
      <c r="N4" s="300">
        <f>Datos!NP6/1000000</f>
        <v>-1.50209545983702E-3</v>
      </c>
      <c r="O4" s="300">
        <f>Datos!NQ6/1000000</f>
        <v>-1.956715357283853E-3</v>
      </c>
      <c r="P4" s="300">
        <f>Datos!NR6/1000000</f>
        <v>-8.3346000000000006E-4</v>
      </c>
      <c r="Q4" s="300">
        <f>Datos!NS6/1000000</f>
        <v>-1.8834496837262795E-3</v>
      </c>
      <c r="R4" s="300">
        <f>Datos!NT6/1000000</f>
        <v>-8.7097658079625287E-4</v>
      </c>
      <c r="S4" s="300">
        <f>Datos!NU6/1000000</f>
        <v>-1.927859465128474E-3</v>
      </c>
      <c r="T4" s="300">
        <f>Datos!NV6/1000000</f>
        <v>-3.1394633042353703E-3</v>
      </c>
      <c r="U4" s="300">
        <f>Datos!NW6/1000000</f>
        <v>-7.20314606741573E-4</v>
      </c>
      <c r="V4" s="300">
        <f>Datos!NX6/1000000</f>
        <v>-1.2181481481481483E-3</v>
      </c>
    </row>
    <row r="5" spans="1:22" x14ac:dyDescent="0.2">
      <c r="A5" s="295" t="s">
        <v>37</v>
      </c>
      <c r="B5" s="12" t="s">
        <v>39</v>
      </c>
      <c r="C5" s="346">
        <v>2.8472222222222222E-2</v>
      </c>
      <c r="D5" s="301">
        <f>Datos!NF9/1000000</f>
        <v>-1.0089999999999999E-3</v>
      </c>
      <c r="E5" s="301">
        <f>Datos!NG9/1000000</f>
        <v>-5.1500000000000005E-4</v>
      </c>
      <c r="F5" s="301">
        <f>Datos!NH9/1000000</f>
        <v>-6.4999999999999997E-4</v>
      </c>
      <c r="G5" s="301">
        <f>Datos!NI9/1000000</f>
        <v>-1.1299999999999999E-3</v>
      </c>
      <c r="H5" s="301">
        <f>Datos!NJ9/1000000</f>
        <v>-5.6999999999999998E-4</v>
      </c>
      <c r="I5" s="301">
        <f>Datos!NK9/1000000</f>
        <v>-5.6499999999999996E-4</v>
      </c>
      <c r="J5" s="301">
        <f>Datos!NL9/1000000</f>
        <v>-1.2099999999999999E-3</v>
      </c>
      <c r="K5" s="301">
        <f>Datos!NM9/1000000</f>
        <v>-1.0349999999999999E-3</v>
      </c>
      <c r="L5" s="301">
        <f>Datos!NN9/1000000</f>
        <v>-2.3080000000000002E-3</v>
      </c>
      <c r="M5" s="301">
        <f>Datos!NO9/1000000</f>
        <v>-1.0579999999999999E-3</v>
      </c>
      <c r="N5" s="301">
        <f>Datos!NP9/1000000</f>
        <v>-1.1100000000000001E-3</v>
      </c>
      <c r="O5" s="301">
        <f>Datos!NQ9/1000000</f>
        <v>-6.2500000000000001E-4</v>
      </c>
      <c r="P5" s="301">
        <f>Datos!NR9/1000000</f>
        <v>-1.895E-3</v>
      </c>
      <c r="Q5" s="301">
        <f>Datos!NS9/1000000</f>
        <v>-6.2E-4</v>
      </c>
      <c r="R5" s="301">
        <f>Datos!NT9/1000000</f>
        <v>-1.155E-3</v>
      </c>
      <c r="S5" s="301">
        <f>Datos!NU9/1000000</f>
        <v>-8.5999999999999998E-4</v>
      </c>
      <c r="T5" s="301">
        <f>Datos!NV9/1000000</f>
        <v>-7.6000000000000004E-4</v>
      </c>
      <c r="U5" s="301">
        <f>Datos!NW9/1000000</f>
        <v>-1.1299999999999999E-3</v>
      </c>
      <c r="V5" s="301">
        <f>Datos!NX9/1000000</f>
        <v>-2.2899999999999999E-3</v>
      </c>
    </row>
    <row r="6" spans="1:22" x14ac:dyDescent="0.2">
      <c r="A6" s="295" t="s">
        <v>37</v>
      </c>
      <c r="B6" s="12" t="s">
        <v>40</v>
      </c>
      <c r="C6" s="301">
        <f>Datos!NE10/1000000</f>
        <v>-8.8999999999999995E-4</v>
      </c>
      <c r="D6" s="301">
        <f>Datos!NF10/1000000</f>
        <v>-1.3339999999999999E-3</v>
      </c>
      <c r="E6" s="301">
        <f>Datos!NG10/1000000</f>
        <v>-2.3E-5</v>
      </c>
      <c r="F6" s="301">
        <f>Datos!NH10/1000000</f>
        <v>-7.45E-4</v>
      </c>
      <c r="G6" s="301">
        <f>Datos!NI10/1000000</f>
        <v>-7.9600000000000005E-4</v>
      </c>
      <c r="H6" s="301">
        <f>Datos!NJ10/1000000</f>
        <v>-1.75E-4</v>
      </c>
      <c r="I6" s="301">
        <f>Datos!NK10/1000000</f>
        <v>-3.5199999999999999E-4</v>
      </c>
      <c r="J6" s="301">
        <f>Datos!NL10/1000000</f>
        <v>-5.6400000000000005E-4</v>
      </c>
      <c r="K6" s="301">
        <f>Datos!NM10/1000000</f>
        <v>-8.8999999999999995E-4</v>
      </c>
      <c r="L6" s="301">
        <f>Datos!NN10/1000000</f>
        <v>-7.7800000000000005E-4</v>
      </c>
      <c r="M6" s="301">
        <f>Datos!NO10/1000000</f>
        <v>-1.0319999999999999E-3</v>
      </c>
      <c r="N6" s="301">
        <f>Datos!NP10/1000000</f>
        <v>-5.0799999999999999E-4</v>
      </c>
      <c r="O6" s="301">
        <f>Datos!NQ10/1000000</f>
        <v>-5.5999999999999995E-4</v>
      </c>
      <c r="P6" s="301">
        <f>Datos!NR10/1000000</f>
        <v>-5.1199999999999998E-4</v>
      </c>
      <c r="Q6" s="301">
        <f>Datos!NS10/1000000</f>
        <v>-5.31E-4</v>
      </c>
      <c r="R6" s="301">
        <f>Datos!NT10/1000000</f>
        <v>-5.0299999999999997E-4</v>
      </c>
      <c r="S6" s="301">
        <f>Datos!NU10/1000000</f>
        <v>-1.315E-3</v>
      </c>
      <c r="T6" s="301">
        <f>Datos!NV10/1000000</f>
        <v>-1.7329999999999999E-3</v>
      </c>
      <c r="U6" s="301">
        <f>Datos!NW10/1000000</f>
        <v>-5.1999999999999995E-4</v>
      </c>
      <c r="V6" s="301">
        <f>Datos!NX10/1000000</f>
        <v>-5.8100000000000003E-4</v>
      </c>
    </row>
    <row r="7" spans="1:22" x14ac:dyDescent="0.2">
      <c r="A7" s="295" t="s">
        <v>41</v>
      </c>
      <c r="B7" s="12" t="s">
        <v>42</v>
      </c>
      <c r="C7" s="301">
        <f>Datos!NE11/1000000</f>
        <v>0</v>
      </c>
      <c r="D7" s="301">
        <f>Datos!NF11/1000000</f>
        <v>0</v>
      </c>
      <c r="E7" s="301">
        <f>Datos!NG11/1000000</f>
        <v>0</v>
      </c>
      <c r="F7" s="301">
        <f>Datos!NH11/1000000</f>
        <v>0</v>
      </c>
      <c r="G7" s="301">
        <f>Datos!NI11/1000000</f>
        <v>0</v>
      </c>
      <c r="H7" s="301">
        <f>Datos!NJ11/1000000</f>
        <v>0</v>
      </c>
      <c r="I7" s="301">
        <f>Datos!NK11/1000000</f>
        <v>0</v>
      </c>
      <c r="J7" s="301">
        <f>Datos!NL11/1000000</f>
        <v>0</v>
      </c>
      <c r="K7" s="301">
        <f>Datos!NM11/1000000</f>
        <v>0</v>
      </c>
      <c r="L7" s="301">
        <f>Datos!NN11/1000000</f>
        <v>0</v>
      </c>
      <c r="M7" s="301">
        <f>Datos!NO11/1000000</f>
        <v>-2.9999999999999997E-4</v>
      </c>
      <c r="N7" s="301">
        <f>Datos!NP11/1000000</f>
        <v>-2.0000000000000001E-4</v>
      </c>
      <c r="O7" s="301">
        <f>Datos!NQ11/1000000</f>
        <v>0</v>
      </c>
      <c r="P7" s="301">
        <f>Datos!NR11/1000000</f>
        <v>-5.9999999999999995E-4</v>
      </c>
      <c r="Q7" s="301">
        <f>Datos!NS11/1000000</f>
        <v>0</v>
      </c>
      <c r="R7" s="301">
        <f>Datos!NT11/1000000</f>
        <v>0</v>
      </c>
      <c r="S7" s="301">
        <f>Datos!NU11/1000000</f>
        <v>0</v>
      </c>
      <c r="T7" s="301">
        <f>Datos!NV11/1000000</f>
        <v>0</v>
      </c>
      <c r="U7" s="301">
        <f>Datos!NW11/1000000</f>
        <v>0</v>
      </c>
      <c r="V7" s="301">
        <f>Datos!NX11/1000000</f>
        <v>0</v>
      </c>
    </row>
    <row r="8" spans="1:22" x14ac:dyDescent="0.2">
      <c r="A8" s="295" t="s">
        <v>41</v>
      </c>
      <c r="B8" s="12" t="s">
        <v>43</v>
      </c>
      <c r="C8" s="301">
        <f>Datos!NE12/1000000</f>
        <v>0</v>
      </c>
      <c r="D8" s="301">
        <f>Datos!NF12/1000000</f>
        <v>0</v>
      </c>
      <c r="E8" s="301">
        <f>Datos!NG12/1000000</f>
        <v>0</v>
      </c>
      <c r="F8" s="301">
        <f>Datos!NH12/1000000</f>
        <v>0</v>
      </c>
      <c r="G8" s="301">
        <f>Datos!NI12/1000000</f>
        <v>0</v>
      </c>
      <c r="H8" s="301">
        <f>Datos!NJ12/1000000</f>
        <v>0</v>
      </c>
      <c r="I8" s="301">
        <f>Datos!NK12/1000000</f>
        <v>0</v>
      </c>
      <c r="J8" s="301">
        <f>Datos!NL12/1000000</f>
        <v>0</v>
      </c>
      <c r="K8" s="301">
        <f>Datos!NM12/1000000</f>
        <v>0</v>
      </c>
      <c r="L8" s="301">
        <f>Datos!NN12/1000000</f>
        <v>0</v>
      </c>
      <c r="M8" s="301">
        <f>Datos!NO12/1000000</f>
        <v>0</v>
      </c>
      <c r="N8" s="301">
        <f>Datos!NP12/1000000</f>
        <v>0</v>
      </c>
      <c r="O8" s="301">
        <f>Datos!NQ12/1000000</f>
        <v>0</v>
      </c>
      <c r="P8" s="301">
        <f>Datos!NR12/1000000</f>
        <v>0</v>
      </c>
      <c r="Q8" s="301">
        <f>Datos!NS12/1000000</f>
        <v>0</v>
      </c>
      <c r="R8" s="301">
        <f>Datos!NT12/1000000</f>
        <v>0</v>
      </c>
      <c r="S8" s="301">
        <f>Datos!NU12/1000000</f>
        <v>0</v>
      </c>
      <c r="T8" s="301">
        <f>Datos!NV12/1000000</f>
        <v>0</v>
      </c>
      <c r="U8" s="301">
        <f>Datos!NW12/1000000</f>
        <v>0</v>
      </c>
      <c r="V8" s="301">
        <f>Datos!NX12/1000000</f>
        <v>0</v>
      </c>
    </row>
    <row r="9" spans="1:22" x14ac:dyDescent="0.2">
      <c r="A9" s="295" t="s">
        <v>44</v>
      </c>
      <c r="B9" s="12" t="s">
        <v>45</v>
      </c>
      <c r="C9" s="301">
        <f>Datos!NE13/1000000</f>
        <v>0</v>
      </c>
      <c r="D9" s="301">
        <f>Datos!NF13/1000000</f>
        <v>0</v>
      </c>
      <c r="E9" s="301">
        <f>Datos!NG13/1000000</f>
        <v>0</v>
      </c>
      <c r="F9" s="301">
        <f>Datos!NH13/1000000</f>
        <v>0</v>
      </c>
      <c r="G9" s="301">
        <f>Datos!NI13/1000000</f>
        <v>-2.9999999999999997E-4</v>
      </c>
      <c r="H9" s="301">
        <f>Datos!NJ13/1000000</f>
        <v>-1E-4</v>
      </c>
      <c r="I9" s="301">
        <f>Datos!NK13/1000000</f>
        <v>0</v>
      </c>
      <c r="J9" s="301">
        <f>Datos!NL13/1000000</f>
        <v>-2.5000000000000001E-4</v>
      </c>
      <c r="K9" s="301">
        <f>Datos!NM13/1000000</f>
        <v>-1E-4</v>
      </c>
      <c r="L9" s="301">
        <f>Datos!NN13/1000000</f>
        <v>-5.9999999999999995E-4</v>
      </c>
      <c r="M9" s="301">
        <f>Datos!NO13/1000000</f>
        <v>-1E-4</v>
      </c>
      <c r="N9" s="301">
        <f>Datos!NP13/1000000</f>
        <v>0</v>
      </c>
      <c r="O9" s="301">
        <f>Datos!NQ13/1000000</f>
        <v>0</v>
      </c>
      <c r="P9" s="301">
        <f>Datos!NR13/1000000</f>
        <v>-2.9999999999999997E-4</v>
      </c>
      <c r="Q9" s="301">
        <f>Datos!NS13/1000000</f>
        <v>-5.0000000000000001E-4</v>
      </c>
      <c r="R9" s="301">
        <f>Datos!NT13/1000000</f>
        <v>0</v>
      </c>
      <c r="S9" s="301">
        <f>Datos!NU13/1000000</f>
        <v>0</v>
      </c>
      <c r="T9" s="301">
        <f>Datos!NV13/1000000</f>
        <v>0</v>
      </c>
      <c r="U9" s="301">
        <f>Datos!NW13/1000000</f>
        <v>-8.0000000000000004E-4</v>
      </c>
      <c r="V9" s="301">
        <f>Datos!NX13/1000000</f>
        <v>0</v>
      </c>
    </row>
    <row r="10" spans="1:22" x14ac:dyDescent="0.2">
      <c r="A10" s="295" t="s">
        <v>44</v>
      </c>
      <c r="B10" s="12" t="s">
        <v>46</v>
      </c>
      <c r="C10" s="301">
        <f>Datos!NE14/1000000</f>
        <v>0</v>
      </c>
      <c r="D10" s="301">
        <f>Datos!NF14/1000000</f>
        <v>-5.6700000000000001E-4</v>
      </c>
      <c r="E10" s="301">
        <f>Datos!NG14/1000000</f>
        <v>-3.9599999999999998E-4</v>
      </c>
      <c r="F10" s="301">
        <f>Datos!NH14/1000000</f>
        <v>0</v>
      </c>
      <c r="G10" s="301">
        <f>Datos!NI14/1000000</f>
        <v>0</v>
      </c>
      <c r="H10" s="301">
        <f>Datos!NJ14/1000000</f>
        <v>-1.7000000000000001E-4</v>
      </c>
      <c r="I10" s="301">
        <f>Datos!NK14/1000000</f>
        <v>0</v>
      </c>
      <c r="J10" s="301">
        <f>Datos!NL14/1000000</f>
        <v>-8.0099999999999995E-4</v>
      </c>
      <c r="K10" s="301">
        <f>Datos!NM14/1000000</f>
        <v>0</v>
      </c>
      <c r="L10" s="301">
        <f>Datos!NN14/1000000</f>
        <v>-3.6900000000000002E-4</v>
      </c>
      <c r="M10" s="301">
        <f>Datos!NO14/1000000</f>
        <v>-6.2100000000000002E-4</v>
      </c>
      <c r="N10" s="301">
        <f>Datos!NP14/1000000</f>
        <v>0</v>
      </c>
      <c r="O10" s="301">
        <f>Datos!NQ14/1000000</f>
        <v>-8.0500000000000005E-4</v>
      </c>
      <c r="P10" s="301">
        <f>Datos!NR14/1000000</f>
        <v>-4.0000000000000003E-5</v>
      </c>
      <c r="Q10" s="301">
        <f>Datos!NS14/1000000</f>
        <v>-7.2900000000000005E-4</v>
      </c>
      <c r="R10" s="301">
        <f>Datos!NT14/1000000</f>
        <v>0</v>
      </c>
      <c r="S10" s="301">
        <f>Datos!NU14/1000000</f>
        <v>-2.63E-4</v>
      </c>
      <c r="T10" s="301">
        <f>Datos!NV14/1000000</f>
        <v>-9.4600000000000001E-4</v>
      </c>
      <c r="U10" s="301">
        <f>Datos!NW14/1000000</f>
        <v>0</v>
      </c>
      <c r="V10" s="301">
        <f>Datos!NX14/1000000</f>
        <v>0</v>
      </c>
    </row>
    <row r="11" spans="1:22" x14ac:dyDescent="0.2">
      <c r="A11" s="295" t="s">
        <v>44</v>
      </c>
      <c r="B11" s="12" t="s">
        <v>47</v>
      </c>
      <c r="C11" s="301">
        <f>Datos!NE15/1000000</f>
        <v>0</v>
      </c>
      <c r="D11" s="301">
        <f>Datos!NF15/1000000</f>
        <v>-4.5899999999999999E-4</v>
      </c>
      <c r="E11" s="301">
        <f>Datos!NG15/1000000</f>
        <v>-6.3500000000000004E-4</v>
      </c>
      <c r="F11" s="301">
        <f>Datos!NH15/1000000</f>
        <v>-1.25E-4</v>
      </c>
      <c r="G11" s="301">
        <f>Datos!NI15/1000000</f>
        <v>-3.3300000000000002E-4</v>
      </c>
      <c r="H11" s="301">
        <f>Datos!NJ15/1000000</f>
        <v>0</v>
      </c>
      <c r="I11" s="301">
        <f>Datos!NK15/1000000</f>
        <v>-6.7699999999999998E-4</v>
      </c>
      <c r="J11" s="301">
        <f>Datos!NL15/1000000</f>
        <v>0</v>
      </c>
      <c r="K11" s="301">
        <f>Datos!NM15/1000000</f>
        <v>0</v>
      </c>
      <c r="L11" s="301">
        <f>Datos!NN15/1000000</f>
        <v>-4.0000000000000003E-5</v>
      </c>
      <c r="M11" s="301">
        <f>Datos!NO15/1000000</f>
        <v>-9.2999999999999997E-5</v>
      </c>
      <c r="N11" s="301">
        <f>Datos!NP15/1000000</f>
        <v>0</v>
      </c>
      <c r="O11" s="301">
        <f>Datos!NQ15/1000000</f>
        <v>0</v>
      </c>
      <c r="P11" s="301">
        <f>Datos!NR15/1000000</f>
        <v>-1.56E-4</v>
      </c>
      <c r="Q11" s="301">
        <f>Datos!NS15/1000000</f>
        <v>-4.0099999999999999E-4</v>
      </c>
      <c r="R11" s="301">
        <f>Datos!NT15/1000000</f>
        <v>-7.2800000000000002E-4</v>
      </c>
      <c r="S11" s="301">
        <f>Datos!NU15/1000000</f>
        <v>-3.3399999999999999E-4</v>
      </c>
      <c r="T11" s="301">
        <f>Datos!NV15/1000000</f>
        <v>-2.92E-4</v>
      </c>
      <c r="U11" s="301">
        <f>Datos!NW15/1000000</f>
        <v>0</v>
      </c>
      <c r="V11" s="301">
        <f>Datos!NX15/1000000</f>
        <v>0</v>
      </c>
    </row>
    <row r="12" spans="1:22" x14ac:dyDescent="0.2">
      <c r="A12" s="295" t="s">
        <v>44</v>
      </c>
      <c r="B12" s="12" t="s">
        <v>48</v>
      </c>
      <c r="C12" s="301">
        <f>Datos!NE16/1000000</f>
        <v>0</v>
      </c>
      <c r="D12" s="301">
        <f>Datos!NF16/1000000</f>
        <v>0</v>
      </c>
      <c r="E12" s="301">
        <f>Datos!NG16/1000000</f>
        <v>0</v>
      </c>
      <c r="F12" s="301">
        <f>Datos!NH16/1000000</f>
        <v>0</v>
      </c>
      <c r="G12" s="301">
        <f>Datos!NI16/1000000</f>
        <v>0</v>
      </c>
      <c r="H12" s="301">
        <f>Datos!NJ16/1000000</f>
        <v>0</v>
      </c>
      <c r="I12" s="301">
        <f>Datos!NK16/1000000</f>
        <v>0</v>
      </c>
      <c r="J12" s="301">
        <f>Datos!NL16/1000000</f>
        <v>-2.4000000000000001E-4</v>
      </c>
      <c r="K12" s="301">
        <f>Datos!NM16/1000000</f>
        <v>0</v>
      </c>
      <c r="L12" s="301">
        <f>Datos!NN16/1000000</f>
        <v>0</v>
      </c>
      <c r="M12" s="301">
        <f>Datos!NO16/1000000</f>
        <v>0</v>
      </c>
      <c r="N12" s="301">
        <f>Datos!NP16/1000000</f>
        <v>0</v>
      </c>
      <c r="O12" s="301">
        <f>Datos!NQ16/1000000</f>
        <v>0</v>
      </c>
      <c r="P12" s="301">
        <f>Datos!NR16/1000000</f>
        <v>0</v>
      </c>
      <c r="Q12" s="301">
        <f>Datos!NS16/1000000</f>
        <v>0</v>
      </c>
      <c r="R12" s="301">
        <f>Datos!NT16/1000000</f>
        <v>0</v>
      </c>
      <c r="S12" s="301">
        <f>Datos!NU16/1000000</f>
        <v>0</v>
      </c>
      <c r="T12" s="301">
        <f>Datos!NV16/1000000</f>
        <v>0</v>
      </c>
      <c r="U12" s="301">
        <f>Datos!NW16/1000000</f>
        <v>0</v>
      </c>
      <c r="V12" s="301">
        <f>Datos!NX16/1000000</f>
        <v>0</v>
      </c>
    </row>
    <row r="13" spans="1:22" s="268" customFormat="1" x14ac:dyDescent="0.2">
      <c r="A13" s="98" t="s">
        <v>44</v>
      </c>
      <c r="B13" s="99" t="s">
        <v>36</v>
      </c>
      <c r="C13" s="300">
        <f>Datos!NE7/1000000</f>
        <v>-3.8952895595432301E-4</v>
      </c>
      <c r="D13" s="300">
        <f>Datos!NF7/1000000</f>
        <v>-3.5255087553241838E-5</v>
      </c>
      <c r="E13" s="300">
        <f>Datos!NG7/1000000</f>
        <v>-9.4354707631318134E-4</v>
      </c>
      <c r="F13" s="300">
        <f>Datos!NH7/1000000</f>
        <v>-1.2396193548387096E-3</v>
      </c>
      <c r="G13" s="300">
        <f>Datos!NI7/1000000</f>
        <v>-1.1256781914893619E-3</v>
      </c>
      <c r="H13" s="300">
        <f>Datos!NJ7/1000000</f>
        <v>-5.3449131513647645E-5</v>
      </c>
      <c r="I13" s="300">
        <f>Datos!NK7/1000000</f>
        <v>-9.2051421017845341E-4</v>
      </c>
      <c r="J13" s="300">
        <f>Datos!NL7/1000000</f>
        <v>-8.0036733902249808E-4</v>
      </c>
      <c r="K13" s="300">
        <f>Datos!NM7/1000000</f>
        <v>-3.8046490004649004E-4</v>
      </c>
      <c r="L13" s="300">
        <f>Datos!NN7/1000000</f>
        <v>-9.5054784081287044E-4</v>
      </c>
      <c r="M13" s="300">
        <f>Datos!NO7/1000000</f>
        <v>-3.2632589285714285E-4</v>
      </c>
      <c r="N13" s="300">
        <f>Datos!NP7/1000000</f>
        <v>-1.5904540162980211E-5</v>
      </c>
      <c r="O13" s="300">
        <f>Datos!NQ7/1000000</f>
        <v>-1.2512846427161469E-3</v>
      </c>
      <c r="P13" s="300">
        <f>Datos!NR7/1000000</f>
        <v>-1.2454E-4</v>
      </c>
      <c r="Q13" s="300">
        <f>Datos!NS7/1000000</f>
        <v>-5.0555031627372055E-4</v>
      </c>
      <c r="R13" s="300">
        <f>Datos!NT7/1000000</f>
        <v>-4.6202341920374706E-4</v>
      </c>
      <c r="S13" s="300">
        <f>Datos!NU7/1000000</f>
        <v>-3.4014053487152598E-4</v>
      </c>
      <c r="T13" s="300">
        <f>Datos!NV7/1000000</f>
        <v>-6.6553669576462982E-4</v>
      </c>
      <c r="U13" s="300">
        <f>Datos!NW7/1000000</f>
        <v>-3.1368539325842698E-4</v>
      </c>
      <c r="V13" s="300">
        <f>Datos!NX7/1000000</f>
        <v>-9.8185185185185181E-4</v>
      </c>
    </row>
    <row r="14" spans="1:22" x14ac:dyDescent="0.2">
      <c r="A14" s="295" t="s">
        <v>44</v>
      </c>
      <c r="B14" s="12" t="s">
        <v>49</v>
      </c>
      <c r="C14" s="301">
        <f>Datos!NE18/1000000</f>
        <v>0</v>
      </c>
      <c r="D14" s="301">
        <f>Datos!NF18/1000000</f>
        <v>0</v>
      </c>
      <c r="E14" s="301">
        <f>Datos!NG18/1000000</f>
        <v>0</v>
      </c>
      <c r="F14" s="301">
        <f>Datos!NH18/1000000</f>
        <v>0</v>
      </c>
      <c r="G14" s="301">
        <f>Datos!NI18/1000000</f>
        <v>0</v>
      </c>
      <c r="H14" s="301">
        <f>Datos!NJ18/1000000</f>
        <v>0</v>
      </c>
      <c r="I14" s="301">
        <f>Datos!NK18/1000000</f>
        <v>0</v>
      </c>
      <c r="J14" s="301">
        <f>Datos!NL18/1000000</f>
        <v>0</v>
      </c>
      <c r="K14" s="301">
        <f>Datos!NM18/1000000</f>
        <v>0</v>
      </c>
      <c r="L14" s="301">
        <f>Datos!NN18/1000000</f>
        <v>0</v>
      </c>
      <c r="M14" s="301">
        <f>Datos!NO18/1000000</f>
        <v>0</v>
      </c>
      <c r="N14" s="301">
        <f>Datos!NP18/1000000</f>
        <v>0</v>
      </c>
      <c r="O14" s="301">
        <f>Datos!NQ18/1000000</f>
        <v>0</v>
      </c>
      <c r="P14" s="301">
        <f>Datos!NR18/1000000</f>
        <v>0</v>
      </c>
      <c r="Q14" s="301">
        <f>Datos!NS18/1000000</f>
        <v>0</v>
      </c>
      <c r="R14" s="301">
        <f>Datos!NT18/1000000</f>
        <v>0</v>
      </c>
      <c r="S14" s="301">
        <f>Datos!NU18/1000000</f>
        <v>0</v>
      </c>
      <c r="T14" s="301">
        <f>Datos!NV18/1000000</f>
        <v>0</v>
      </c>
      <c r="U14" s="301">
        <f>Datos!NW18/1000000</f>
        <v>0</v>
      </c>
      <c r="V14" s="301">
        <f>Datos!NX18/1000000</f>
        <v>0</v>
      </c>
    </row>
    <row r="15" spans="1:22" x14ac:dyDescent="0.2">
      <c r="A15" s="295" t="s">
        <v>50</v>
      </c>
      <c r="B15" s="12" t="s">
        <v>51</v>
      </c>
      <c r="C15" s="301">
        <f>Datos!NE19/1000000</f>
        <v>0</v>
      </c>
      <c r="D15" s="301">
        <f>Datos!NF19/1000000</f>
        <v>-4.0000000000000002E-4</v>
      </c>
      <c r="E15" s="301">
        <f>Datos!NG19/1000000</f>
        <v>0</v>
      </c>
      <c r="F15" s="301">
        <f>Datos!NH19/1000000</f>
        <v>-5.9999999999999995E-4</v>
      </c>
      <c r="G15" s="301">
        <f>Datos!NI19/1000000</f>
        <v>-5.0000000000000001E-4</v>
      </c>
      <c r="H15" s="301">
        <f>Datos!NJ19/1000000</f>
        <v>-4.0000000000000002E-4</v>
      </c>
      <c r="I15" s="301">
        <f>Datos!NK19/1000000</f>
        <v>-6.9999999999999999E-4</v>
      </c>
      <c r="J15" s="301">
        <f>Datos!NL19/1000000</f>
        <v>0</v>
      </c>
      <c r="K15" s="301">
        <f>Datos!NM19/1000000</f>
        <v>0</v>
      </c>
      <c r="L15" s="301">
        <f>Datos!NN19/1000000</f>
        <v>0</v>
      </c>
      <c r="M15" s="301">
        <f>Datos!NO19/1000000</f>
        <v>-2.0000000000000001E-4</v>
      </c>
      <c r="N15" s="301">
        <f>Datos!NP19/1000000</f>
        <v>0</v>
      </c>
      <c r="O15" s="301">
        <f>Datos!NQ19/1000000</f>
        <v>-5.9999999999999995E-4</v>
      </c>
      <c r="P15" s="301">
        <f>Datos!NR19/1000000</f>
        <v>-5.9999999999999995E-4</v>
      </c>
      <c r="Q15" s="301">
        <f>Datos!NS19/1000000</f>
        <v>-4.0000000000000002E-4</v>
      </c>
      <c r="R15" s="301">
        <f>Datos!NT19/1000000</f>
        <v>-5.0000000000000001E-4</v>
      </c>
      <c r="S15" s="301">
        <f>Datos!NU19/1000000</f>
        <v>-2.0000000000000001E-4</v>
      </c>
      <c r="T15" s="301">
        <f>Datos!NV19/1000000</f>
        <v>-8.9999999999999998E-4</v>
      </c>
      <c r="U15" s="301">
        <f>Datos!NW19/1000000</f>
        <v>-8.0000000000000004E-4</v>
      </c>
      <c r="V15" s="301">
        <f>Datos!NX19/1000000</f>
        <v>-1E-4</v>
      </c>
    </row>
    <row r="16" spans="1:22" x14ac:dyDescent="0.2">
      <c r="A16" s="295" t="s">
        <v>52</v>
      </c>
      <c r="B16" s="12" t="s">
        <v>53</v>
      </c>
      <c r="C16" s="301">
        <f>Datos!NE20/1000000</f>
        <v>-1.6000000000000001E-4</v>
      </c>
      <c r="D16" s="301">
        <f>Datos!NF20/1000000</f>
        <v>0</v>
      </c>
      <c r="E16" s="301">
        <f>Datos!NG20/1000000</f>
        <v>0</v>
      </c>
      <c r="F16" s="301">
        <f>Datos!NH20/1000000</f>
        <v>-4.2000000000000002E-4</v>
      </c>
      <c r="G16" s="301">
        <f>Datos!NI20/1000000</f>
        <v>0</v>
      </c>
      <c r="H16" s="301">
        <f>Datos!NJ20/1000000</f>
        <v>0</v>
      </c>
      <c r="I16" s="301">
        <f>Datos!NK20/1000000</f>
        <v>-6.0999999999999997E-4</v>
      </c>
      <c r="J16" s="301">
        <f>Datos!NL20/1000000</f>
        <v>0</v>
      </c>
      <c r="K16" s="301">
        <f>Datos!NM20/1000000</f>
        <v>0</v>
      </c>
      <c r="L16" s="301">
        <f>Datos!NN20/1000000</f>
        <v>-1.7000000000000001E-4</v>
      </c>
      <c r="M16" s="301">
        <f>Datos!NO20/1000000</f>
        <v>-4.4999999999999999E-4</v>
      </c>
      <c r="N16" s="301">
        <f>Datos!NP20/1000000</f>
        <v>-3.0499999999999999E-4</v>
      </c>
      <c r="O16" s="301">
        <f>Datos!NQ20/1000000</f>
        <v>-4.0000000000000003E-5</v>
      </c>
      <c r="P16" s="301">
        <f>Datos!NR20/1000000</f>
        <v>0</v>
      </c>
      <c r="Q16" s="301">
        <f>Datos!NS20/1000000</f>
        <v>0</v>
      </c>
      <c r="R16" s="301">
        <f>Datos!NT20/1000000</f>
        <v>0</v>
      </c>
      <c r="S16" s="301">
        <f>Datos!NU20/1000000</f>
        <v>0</v>
      </c>
      <c r="T16" s="301">
        <f>Datos!NV20/1000000</f>
        <v>0</v>
      </c>
      <c r="U16" s="301">
        <f>Datos!NW20/1000000</f>
        <v>0</v>
      </c>
      <c r="V16" s="301">
        <f>Datos!NX20/1000000</f>
        <v>-1.06E-3</v>
      </c>
    </row>
    <row r="17" spans="1:22" x14ac:dyDescent="0.2">
      <c r="A17" s="295" t="s">
        <v>52</v>
      </c>
      <c r="B17" s="12" t="s">
        <v>54</v>
      </c>
      <c r="C17" s="301">
        <f>Datos!NE21/1000000</f>
        <v>0</v>
      </c>
      <c r="D17" s="301">
        <f>Datos!NF21/1000000</f>
        <v>0</v>
      </c>
      <c r="E17" s="301">
        <f>Datos!NG21/1000000</f>
        <v>0</v>
      </c>
      <c r="F17" s="301">
        <f>Datos!NH21/1000000</f>
        <v>-6.9999999999999999E-4</v>
      </c>
      <c r="G17" s="301">
        <f>Datos!NI21/1000000</f>
        <v>0</v>
      </c>
      <c r="H17" s="301">
        <f>Datos!NJ21/1000000</f>
        <v>0</v>
      </c>
      <c r="I17" s="301">
        <f>Datos!NK21/1000000</f>
        <v>0</v>
      </c>
      <c r="J17" s="301">
        <f>Datos!NL21/1000000</f>
        <v>0</v>
      </c>
      <c r="K17" s="301">
        <f>Datos!NM21/1000000</f>
        <v>0</v>
      </c>
      <c r="L17" s="301">
        <f>Datos!NN21/1000000</f>
        <v>-8.0000000000000004E-4</v>
      </c>
      <c r="M17" s="301">
        <f>Datos!NO21/1000000</f>
        <v>0</v>
      </c>
      <c r="N17" s="301">
        <f>Datos!NP21/1000000</f>
        <v>-4.0000000000000002E-4</v>
      </c>
      <c r="O17" s="301">
        <f>Datos!NQ21/1000000</f>
        <v>0</v>
      </c>
      <c r="P17" s="301">
        <f>Datos!NR21/1000000</f>
        <v>0</v>
      </c>
      <c r="Q17" s="301">
        <f>Datos!NS21/1000000</f>
        <v>-4.0000000000000002E-4</v>
      </c>
      <c r="R17" s="301">
        <f>Datos!NT21/1000000</f>
        <v>0</v>
      </c>
      <c r="S17" s="301">
        <f>Datos!NU21/1000000</f>
        <v>0</v>
      </c>
      <c r="T17" s="301">
        <f>Datos!NV21/1000000</f>
        <v>0</v>
      </c>
      <c r="U17" s="301">
        <f>Datos!NW21/1000000</f>
        <v>-5.0000000000000002E-5</v>
      </c>
      <c r="V17" s="301">
        <f>Datos!NX21/1000000</f>
        <v>-1E-4</v>
      </c>
    </row>
    <row r="18" spans="1:22" x14ac:dyDescent="0.2">
      <c r="A18" s="295" t="s">
        <v>52</v>
      </c>
      <c r="B18" s="12" t="s">
        <v>55</v>
      </c>
      <c r="C18" s="301">
        <f>Datos!NE22/1000000</f>
        <v>-5.0500000000000002E-4</v>
      </c>
      <c r="D18" s="301">
        <f>Datos!NF22/1000000</f>
        <v>-1.428E-3</v>
      </c>
      <c r="E18" s="301">
        <f>Datos!NG22/1000000</f>
        <v>-8.4999999999999995E-4</v>
      </c>
      <c r="F18" s="301">
        <f>Datos!NH22/1000000</f>
        <v>-6.6600000000000003E-4</v>
      </c>
      <c r="G18" s="301">
        <f>Datos!NI22/1000000</f>
        <v>-1.4270000000000001E-3</v>
      </c>
      <c r="H18" s="301">
        <f>Datos!NJ22/1000000</f>
        <v>-3.3E-4</v>
      </c>
      <c r="I18" s="301">
        <f>Datos!NK22/1000000</f>
        <v>-4.9600000000000002E-4</v>
      </c>
      <c r="J18" s="301">
        <f>Datos!NL22/1000000</f>
        <v>-7.9900000000000001E-4</v>
      </c>
      <c r="K18" s="301">
        <f>Datos!NM22/1000000</f>
        <v>-3.21E-4</v>
      </c>
      <c r="L18" s="301">
        <f>Datos!NN22/1000000</f>
        <v>-1.508E-3</v>
      </c>
      <c r="M18" s="301">
        <f>Datos!NO22/1000000</f>
        <v>-1.828E-3</v>
      </c>
      <c r="N18" s="301">
        <f>Datos!NP22/1000000</f>
        <v>-7.0399999999999998E-4</v>
      </c>
      <c r="O18" s="301">
        <f>Datos!NQ22/1000000</f>
        <v>-1.1119999999999999E-3</v>
      </c>
      <c r="P18" s="301">
        <f>Datos!NR22/1000000</f>
        <v>-9.9200000000000004E-4</v>
      </c>
      <c r="Q18" s="301">
        <f>Datos!NS22/1000000</f>
        <v>-3.6999999999999999E-4</v>
      </c>
      <c r="R18" s="301">
        <f>Datos!NT22/1000000</f>
        <v>-1.0660000000000001E-3</v>
      </c>
      <c r="S18" s="301">
        <f>Datos!NU22/1000000</f>
        <v>-2.5000000000000001E-4</v>
      </c>
      <c r="T18" s="301">
        <f>Datos!NV22/1000000</f>
        <v>-3.9500000000000001E-4</v>
      </c>
      <c r="U18" s="301">
        <f>Datos!NW22/1000000</f>
        <v>-9.3999999999999997E-4</v>
      </c>
      <c r="V18" s="301">
        <f>Datos!NX22/1000000</f>
        <v>-1.0560000000000001E-3</v>
      </c>
    </row>
    <row r="19" spans="1:22" x14ac:dyDescent="0.2">
      <c r="A19" s="295" t="s">
        <v>52</v>
      </c>
      <c r="B19" s="12" t="s">
        <v>56</v>
      </c>
      <c r="C19" s="301">
        <f>Datos!NE23/1000000</f>
        <v>0</v>
      </c>
      <c r="D19" s="301">
        <f>Datos!NF23/1000000</f>
        <v>0</v>
      </c>
      <c r="E19" s="301">
        <f>Datos!NG23/1000000</f>
        <v>0</v>
      </c>
      <c r="F19" s="301">
        <f>Datos!NH23/1000000</f>
        <v>0</v>
      </c>
      <c r="G19" s="301">
        <f>Datos!NI23/1000000</f>
        <v>0</v>
      </c>
      <c r="H19" s="301">
        <f>Datos!NJ23/1000000</f>
        <v>0</v>
      </c>
      <c r="I19" s="301">
        <f>Datos!NK23/1000000</f>
        <v>0</v>
      </c>
      <c r="J19" s="301">
        <f>Datos!NL23/1000000</f>
        <v>0</v>
      </c>
      <c r="K19" s="301">
        <f>Datos!NM23/1000000</f>
        <v>0</v>
      </c>
      <c r="L19" s="301">
        <f>Datos!NN23/1000000</f>
        <v>0</v>
      </c>
      <c r="M19" s="301">
        <f>Datos!NO23/1000000</f>
        <v>0</v>
      </c>
      <c r="N19" s="301">
        <f>Datos!NP23/1000000</f>
        <v>0</v>
      </c>
      <c r="O19" s="301">
        <f>Datos!NQ23/1000000</f>
        <v>0</v>
      </c>
      <c r="P19" s="301">
        <f>Datos!NR23/1000000</f>
        <v>0</v>
      </c>
      <c r="Q19" s="301">
        <f>Datos!NS23/1000000</f>
        <v>0</v>
      </c>
      <c r="R19" s="301">
        <f>Datos!NT23/1000000</f>
        <v>0</v>
      </c>
      <c r="S19" s="301">
        <f>Datos!NU23/1000000</f>
        <v>0</v>
      </c>
      <c r="T19" s="301">
        <f>Datos!NV23/1000000</f>
        <v>0</v>
      </c>
      <c r="U19" s="301">
        <f>Datos!NW23/1000000</f>
        <v>0</v>
      </c>
      <c r="V19" s="301">
        <f>Datos!NX23/1000000</f>
        <v>0</v>
      </c>
    </row>
    <row r="20" spans="1:22" ht="16" customHeight="1" thickBot="1" x14ac:dyDescent="0.25">
      <c r="A20" s="296" t="s">
        <v>52</v>
      </c>
      <c r="B20" s="12" t="s">
        <v>57</v>
      </c>
      <c r="C20" s="301">
        <f>Datos!NE24/1000000</f>
        <v>0</v>
      </c>
      <c r="D20" s="301">
        <f>Datos!NF24/1000000</f>
        <v>-3.8000000000000002E-4</v>
      </c>
      <c r="E20" s="301">
        <f>Datos!NG24/1000000</f>
        <v>-2.7E-4</v>
      </c>
      <c r="F20" s="301">
        <f>Datos!NH24/1000000</f>
        <v>-9.7000000000000005E-4</v>
      </c>
      <c r="G20" s="301">
        <f>Datos!NI24/1000000</f>
        <v>-5.5000000000000003E-4</v>
      </c>
      <c r="H20" s="301">
        <f>Datos!NJ24/1000000</f>
        <v>-4.6000000000000001E-4</v>
      </c>
      <c r="I20" s="301">
        <f>Datos!NK24/1000000</f>
        <v>-6.0999999999999997E-4</v>
      </c>
      <c r="J20" s="301">
        <f>Datos!NL24/1000000</f>
        <v>-7.7999999999999999E-4</v>
      </c>
      <c r="K20" s="301">
        <f>Datos!NM24/1000000</f>
        <v>-6.6E-4</v>
      </c>
      <c r="L20" s="301">
        <f>Datos!NN24/1000000</f>
        <v>-1.7000000000000001E-4</v>
      </c>
      <c r="M20" s="301">
        <f>Datos!NO24/1000000</f>
        <v>-7.6999999999999996E-4</v>
      </c>
      <c r="N20" s="301">
        <f>Datos!NP24/1000000</f>
        <v>-7.9000000000000001E-4</v>
      </c>
      <c r="O20" s="301">
        <f>Datos!NQ24/1000000</f>
        <v>-2.0000000000000002E-5</v>
      </c>
      <c r="P20" s="301">
        <f>Datos!NR24/1000000</f>
        <v>-7.5000000000000002E-4</v>
      </c>
      <c r="Q20" s="301">
        <f>Datos!NS24/1000000</f>
        <v>-9.7999999999999997E-4</v>
      </c>
      <c r="R20" s="301">
        <f>Datos!NT24/1000000</f>
        <v>-3.6999999999999999E-4</v>
      </c>
      <c r="S20" s="301">
        <f>Datos!NU24/1000000</f>
        <v>-4.6999999999999999E-4</v>
      </c>
      <c r="T20" s="301">
        <f>Datos!NV24/1000000</f>
        <v>-1.1E-4</v>
      </c>
      <c r="U20" s="301">
        <f>Datos!NW24/1000000</f>
        <v>-5.4000000000000001E-4</v>
      </c>
      <c r="V20" s="301">
        <f>Datos!NX24/1000000</f>
        <v>-2.9E-4</v>
      </c>
    </row>
    <row r="21" spans="1:22" s="268" customFormat="1" x14ac:dyDescent="0.2">
      <c r="A21" s="269"/>
      <c r="B21" s="99" t="s">
        <v>58</v>
      </c>
      <c r="C21" s="300">
        <f>Datos!NE25/1000000</f>
        <v>-9.5000000000000005E-5</v>
      </c>
      <c r="D21" s="300">
        <f>Datos!NF25/1000000</f>
        <v>-7.7999999999999999E-5</v>
      </c>
      <c r="E21" s="300">
        <f>Datos!NG25/1000000</f>
        <v>-4.2000000000000002E-4</v>
      </c>
      <c r="F21" s="300">
        <f>Datos!NH25/1000000</f>
        <v>-5.5999999999999995E-4</v>
      </c>
      <c r="G21" s="300">
        <f>Datos!NI25/1000000</f>
        <v>-6.6299999999999996E-4</v>
      </c>
      <c r="H21" s="300">
        <f>Datos!NJ25/1000000</f>
        <v>-2.7099999999999997E-4</v>
      </c>
      <c r="I21" s="300">
        <f>Datos!NK25/1000000</f>
        <v>-6.5300000000000004E-4</v>
      </c>
      <c r="J21" s="300">
        <f>Datos!NL25/1000000</f>
        <v>-7.9900000000000001E-4</v>
      </c>
      <c r="K21" s="300">
        <f>Datos!NM25/1000000</f>
        <v>-2.5599999999999999E-4</v>
      </c>
      <c r="L21" s="300">
        <f>Datos!NN25/1000000</f>
        <v>-7.5199999999999996E-4</v>
      </c>
      <c r="M21" s="300">
        <f>Datos!NO25/1000000</f>
        <v>-3.8999999999999999E-4</v>
      </c>
      <c r="N21" s="300">
        <f>Datos!NP25/1000000</f>
        <v>-6.5899999999999997E-4</v>
      </c>
      <c r="O21" s="300">
        <f>Datos!NQ25/1000000</f>
        <v>-6.7500000000000004E-4</v>
      </c>
      <c r="P21" s="300">
        <f>Datos!NR25/1000000</f>
        <v>-5.8E-5</v>
      </c>
      <c r="Q21" s="300">
        <f>Datos!NS25/1000000</f>
        <v>-6.4999999999999997E-4</v>
      </c>
      <c r="R21" s="300">
        <f>Datos!NT25/1000000</f>
        <v>-4.7899999999999999E-4</v>
      </c>
      <c r="S21" s="300">
        <f>Datos!NU25/1000000</f>
        <v>-3.6099999999999999E-4</v>
      </c>
      <c r="T21" s="300">
        <f>Datos!NV25/1000000</f>
        <v>-7.1199999999999996E-4</v>
      </c>
      <c r="U21" s="300">
        <f>Datos!NW25/1000000</f>
        <v>-5.5000000000000002E-5</v>
      </c>
      <c r="V21" s="300">
        <f>Datos!NX25/1000000</f>
        <v>-5.8E-4</v>
      </c>
    </row>
    <row r="22" spans="1:22" x14ac:dyDescent="0.2">
      <c r="A22" s="129"/>
      <c r="B22" s="12" t="s">
        <v>59</v>
      </c>
      <c r="C22" s="301">
        <f>Datos!NE26/1000000</f>
        <v>0</v>
      </c>
      <c r="D22" s="301">
        <f>Datos!NF26/1000000</f>
        <v>-7.2999999999999996E-4</v>
      </c>
      <c r="E22" s="301">
        <f>Datos!NG26/1000000</f>
        <v>-9.1E-4</v>
      </c>
      <c r="F22" s="301">
        <f>Datos!NH26/1000000</f>
        <v>-2.9300000000000002E-4</v>
      </c>
      <c r="G22" s="301">
        <f>Datos!NI26/1000000</f>
        <v>-7.2999999999999996E-4</v>
      </c>
      <c r="H22" s="301">
        <f>Datos!NJ26/1000000</f>
        <v>-8.1499999999999997E-4</v>
      </c>
      <c r="I22" s="301">
        <f>Datos!NK26/1000000</f>
        <v>-5.8600000000000004E-4</v>
      </c>
      <c r="J22" s="301">
        <f>Datos!NL26/1000000</f>
        <v>0</v>
      </c>
      <c r="K22" s="301">
        <f>Datos!NM26/1000000</f>
        <v>0</v>
      </c>
      <c r="L22" s="301">
        <f>Datos!NN26/1000000</f>
        <v>0</v>
      </c>
      <c r="M22" s="301">
        <f>Datos!NO26/1000000</f>
        <v>0</v>
      </c>
      <c r="N22" s="301">
        <f>Datos!NP26/1000000</f>
        <v>0</v>
      </c>
      <c r="O22" s="301">
        <f>Datos!NQ26/1000000</f>
        <v>0</v>
      </c>
      <c r="P22" s="301">
        <f>Datos!NR26/1000000</f>
        <v>0</v>
      </c>
      <c r="Q22" s="301">
        <f>Datos!NS26/1000000</f>
        <v>-7.2999999999999996E-4</v>
      </c>
      <c r="R22" s="301">
        <f>Datos!NT26/1000000</f>
        <v>0</v>
      </c>
      <c r="S22" s="301">
        <f>Datos!NU26/1000000</f>
        <v>0</v>
      </c>
      <c r="T22" s="301">
        <f>Datos!NV26/1000000</f>
        <v>0</v>
      </c>
      <c r="U22" s="301">
        <f>Datos!NW26/1000000</f>
        <v>-1.64E-4</v>
      </c>
      <c r="V22" s="301">
        <f>Datos!NX26/1000000</f>
        <v>-9.1E-4</v>
      </c>
    </row>
    <row r="23" spans="1:22" ht="16" customHeight="1" thickBot="1" x14ac:dyDescent="0.25">
      <c r="A23" s="129"/>
      <c r="B23" s="12" t="s">
        <v>60</v>
      </c>
      <c r="C23" s="301">
        <f>Datos!NE27/1000000</f>
        <v>0</v>
      </c>
      <c r="D23" s="301">
        <f>Datos!NF27/1000000</f>
        <v>0</v>
      </c>
      <c r="E23" s="301">
        <f>Datos!NG27/1000000</f>
        <v>0</v>
      </c>
      <c r="F23" s="301">
        <f>Datos!NH27/1000000</f>
        <v>0</v>
      </c>
      <c r="G23" s="301">
        <f>Datos!NI27/1000000</f>
        <v>0</v>
      </c>
      <c r="H23" s="301">
        <f>Datos!NJ27/1000000</f>
        <v>0</v>
      </c>
      <c r="I23" s="301">
        <f>Datos!NK27/1000000</f>
        <v>0</v>
      </c>
      <c r="J23" s="301">
        <f>Datos!NL27/1000000</f>
        <v>0</v>
      </c>
      <c r="K23" s="301">
        <f>Datos!NM27/1000000</f>
        <v>0</v>
      </c>
      <c r="L23" s="301">
        <f>Datos!NN27/1000000</f>
        <v>0</v>
      </c>
      <c r="M23" s="301">
        <f>Datos!NO27/1000000</f>
        <v>0</v>
      </c>
      <c r="N23" s="301">
        <f>Datos!NP27/1000000</f>
        <v>0</v>
      </c>
      <c r="O23" s="301">
        <f>Datos!NQ27/1000000</f>
        <v>0</v>
      </c>
      <c r="P23" s="301">
        <f>Datos!NR27/1000000</f>
        <v>0</v>
      </c>
      <c r="Q23" s="301">
        <f>Datos!NS27/1000000</f>
        <v>0</v>
      </c>
      <c r="R23" s="301">
        <f>Datos!NT27/1000000</f>
        <v>0</v>
      </c>
      <c r="S23" s="301">
        <f>Datos!NU27/1000000</f>
        <v>0</v>
      </c>
      <c r="T23" s="301">
        <f>Datos!NV27/1000000</f>
        <v>0</v>
      </c>
      <c r="U23" s="301">
        <f>Datos!NW27/1000000</f>
        <v>0</v>
      </c>
      <c r="V23" s="301">
        <f>Datos!NX27/1000000</f>
        <v>0</v>
      </c>
    </row>
    <row r="24" spans="1:22" s="126" customFormat="1" ht="16" customHeight="1" thickBot="1" x14ac:dyDescent="0.25">
      <c r="A24" s="341" t="s">
        <v>76</v>
      </c>
      <c r="B24" s="125" t="s">
        <v>77</v>
      </c>
      <c r="C24" s="302">
        <f>Datos!NE28/1000000</f>
        <v>-4.0829999999999998E-3</v>
      </c>
      <c r="D24" s="302">
        <f>Datos!NF28/1000000</f>
        <v>-7.1640000000000002E-3</v>
      </c>
      <c r="E24" s="302">
        <f>Datos!NG28/1000000</f>
        <v>-6.0140000000000002E-3</v>
      </c>
      <c r="F24" s="302">
        <f>Datos!NH28/1000000</f>
        <v>-7.3090000000000004E-3</v>
      </c>
      <c r="G24" s="302">
        <f>Datos!NI28/1000000</f>
        <v>-7.8890000000000002E-3</v>
      </c>
      <c r="H24" s="302">
        <f>Datos!NJ28/1000000</f>
        <v>-3.9220000000000001E-3</v>
      </c>
      <c r="I24" s="302">
        <f>Datos!NK28/1000000</f>
        <v>-6.4099999999999999E-3</v>
      </c>
      <c r="J24" s="302">
        <f>Datos!NL28/1000000</f>
        <v>-7.4570000000000001E-3</v>
      </c>
      <c r="K24" s="302">
        <f>Datos!NM28/1000000</f>
        <v>-4.5230000000000001E-3</v>
      </c>
      <c r="L24" s="302">
        <f>Datos!NN28/1000000</f>
        <v>-9.0790000000000003E-3</v>
      </c>
      <c r="M24" s="302">
        <f>Datos!NO28/1000000</f>
        <v>-7.6020000000000003E-3</v>
      </c>
      <c r="N24" s="302">
        <f>Datos!NP28/1000000</f>
        <v>-5.0270000000000002E-3</v>
      </c>
      <c r="O24" s="302">
        <f>Datos!NQ28/1000000</f>
        <v>-6.4099999999999999E-3</v>
      </c>
      <c r="P24" s="302">
        <f>Datos!NR28/1000000</f>
        <v>-6.2909999999999997E-3</v>
      </c>
      <c r="Q24" s="302">
        <f>Datos!NS28/1000000</f>
        <v>-7.5189999999999996E-3</v>
      </c>
      <c r="R24" s="302">
        <f>Datos!NT28/1000000</f>
        <v>-5.1520000000000003E-3</v>
      </c>
      <c r="S24" s="302">
        <f>Datos!NU28/1000000</f>
        <v>-4.6449999999999998E-3</v>
      </c>
      <c r="T24" s="302">
        <f>Datos!NV28/1000000</f>
        <v>-7.208E-3</v>
      </c>
      <c r="U24" s="302">
        <f>Datos!NW28/1000000</f>
        <v>-5.4580000000000002E-3</v>
      </c>
      <c r="V24" s="302">
        <f>Datos!NX28/1000000</f>
        <v>-8.0059999999999992E-3</v>
      </c>
    </row>
    <row r="25" spans="1:22" ht="23.25" customHeight="1" x14ac:dyDescent="0.2">
      <c r="A25" s="321"/>
      <c r="B25" s="108" t="s">
        <v>78</v>
      </c>
      <c r="C25" s="109">
        <f>Datos!NE29/1000000</f>
        <v>-6.3981818181818183E-4</v>
      </c>
      <c r="D25" s="109">
        <f>Datos!NF29/1000000</f>
        <v>-6.3981818181818183E-4</v>
      </c>
      <c r="E25" s="109">
        <f>Datos!NG29/1000000</f>
        <v>-6.3981818181818183E-4</v>
      </c>
      <c r="F25" s="109">
        <f>Datos!NH29/1000000</f>
        <v>-6.3981818181818183E-4</v>
      </c>
      <c r="G25" s="109">
        <f>Datos!NI29/1000000</f>
        <v>-6.3981818181818183E-4</v>
      </c>
      <c r="H25" s="109">
        <f>Datos!NJ29/1000000</f>
        <v>-6.3981818181818183E-4</v>
      </c>
      <c r="I25" s="109">
        <f>Datos!NK29/1000000</f>
        <v>-6.3981818181818183E-4</v>
      </c>
      <c r="J25" s="109">
        <f>Datos!NL29/1000000</f>
        <v>-6.3981818181818183E-4</v>
      </c>
      <c r="K25" s="109">
        <f>Datos!NM29/1000000</f>
        <v>-6.3981818181818183E-4</v>
      </c>
      <c r="L25" s="109">
        <f>Datos!NN29/1000000</f>
        <v>-6.3981818181818183E-4</v>
      </c>
      <c r="M25" s="109">
        <f>Datos!NO29/1000000</f>
        <v>-6.3981818181818183E-4</v>
      </c>
      <c r="N25" s="109">
        <f>Datos!NP29/1000000</f>
        <v>-6.3981818181818183E-4</v>
      </c>
      <c r="O25" s="109">
        <f>Datos!NQ29/1000000</f>
        <v>-6.3981818181818183E-4</v>
      </c>
      <c r="P25" s="109">
        <f>Datos!NR29/1000000</f>
        <v>-6.3981818181818183E-4</v>
      </c>
      <c r="Q25" s="109">
        <f>Datos!NS29/1000000</f>
        <v>-6.3981818181818183E-4</v>
      </c>
      <c r="R25" s="109">
        <f>Datos!NT29/1000000</f>
        <v>-6.3981818181818183E-4</v>
      </c>
      <c r="S25" s="109">
        <f>Datos!NU29/1000000</f>
        <v>-6.3981818181818183E-4</v>
      </c>
      <c r="T25" s="109">
        <f>Datos!NV29/1000000</f>
        <v>-6.3981818181818183E-4</v>
      </c>
      <c r="U25" s="109">
        <f>Datos!NW29/1000000</f>
        <v>-6.3981818181818183E-4</v>
      </c>
      <c r="V25" s="109">
        <f>Datos!NX29/1000000</f>
        <v>-6.3981818181818183E-4</v>
      </c>
    </row>
    <row r="26" spans="1:22" x14ac:dyDescent="0.2">
      <c r="A26" s="321"/>
      <c r="B26" s="94" t="s">
        <v>79</v>
      </c>
      <c r="C26" s="109">
        <f>Datos!NE30/1000000</f>
        <v>-4.0669624573378836E-4</v>
      </c>
      <c r="D26" s="109">
        <f>Datos!NF30/1000000</f>
        <v>-4.0669624573378836E-4</v>
      </c>
      <c r="E26" s="109">
        <f>Datos!NG30/1000000</f>
        <v>-4.0669624573378836E-4</v>
      </c>
      <c r="F26" s="109">
        <f>Datos!NH30/1000000</f>
        <v>-4.0669624573378836E-4</v>
      </c>
      <c r="G26" s="109">
        <f>Datos!NI30/1000000</f>
        <v>-4.0669624573378836E-4</v>
      </c>
      <c r="H26" s="109">
        <f>Datos!NJ30/1000000</f>
        <v>-4.0669624573378836E-4</v>
      </c>
      <c r="I26" s="109">
        <f>Datos!NK30/1000000</f>
        <v>-4.0669624573378836E-4</v>
      </c>
      <c r="J26" s="109">
        <f>Datos!NL30/1000000</f>
        <v>-4.0669624573378836E-4</v>
      </c>
      <c r="K26" s="109">
        <f>Datos!NM30/1000000</f>
        <v>-4.0669624573378836E-4</v>
      </c>
      <c r="L26" s="109">
        <f>Datos!NN30/1000000</f>
        <v>-4.0669624573378836E-4</v>
      </c>
      <c r="M26" s="109">
        <f>Datos!NO30/1000000</f>
        <v>-4.0669624573378836E-4</v>
      </c>
      <c r="N26" s="109">
        <f>Datos!NP30/1000000</f>
        <v>-4.0669624573378836E-4</v>
      </c>
      <c r="O26" s="109">
        <f>Datos!NQ30/1000000</f>
        <v>-4.0669624573378836E-4</v>
      </c>
      <c r="P26" s="109">
        <f>Datos!NR30/1000000</f>
        <v>-4.0669624573378836E-4</v>
      </c>
      <c r="Q26" s="109">
        <f>Datos!NS30/1000000</f>
        <v>-4.0669624573378836E-4</v>
      </c>
      <c r="R26" s="109">
        <f>Datos!NT30/1000000</f>
        <v>-4.0669624573378836E-4</v>
      </c>
      <c r="S26" s="109">
        <f>Datos!NU30/1000000</f>
        <v>-4.0669624573378836E-4</v>
      </c>
      <c r="T26" s="109">
        <f>Datos!NV30/1000000</f>
        <v>-4.0669624573378836E-4</v>
      </c>
      <c r="U26" s="109">
        <f>Datos!NW30/1000000</f>
        <v>-4.0669624573378836E-4</v>
      </c>
      <c r="V26" s="109">
        <f>Datos!NX30/1000000</f>
        <v>-4.0669624573378836E-4</v>
      </c>
    </row>
    <row r="27" spans="1:22" x14ac:dyDescent="0.2">
      <c r="A27" s="342"/>
      <c r="B27" s="114" t="s">
        <v>80</v>
      </c>
      <c r="C27" s="109">
        <f>Datos!NE31/1000000</f>
        <v>-1.6955733333333333E-3</v>
      </c>
      <c r="D27" s="109">
        <f>Datos!NF31/1000000</f>
        <v>-1.6955733333333333E-3</v>
      </c>
      <c r="E27" s="109">
        <f>Datos!NG31/1000000</f>
        <v>-1.6955733333333333E-3</v>
      </c>
      <c r="F27" s="109">
        <f>Datos!NH31/1000000</f>
        <v>-1.6955733333333333E-3</v>
      </c>
      <c r="G27" s="109">
        <f>Datos!NI31/1000000</f>
        <v>-1.6955733333333333E-3</v>
      </c>
      <c r="H27" s="109">
        <f>Datos!NJ31/1000000</f>
        <v>-1.6955733333333333E-3</v>
      </c>
      <c r="I27" s="109">
        <f>Datos!NK31/1000000</f>
        <v>-1.6955733333333333E-3</v>
      </c>
      <c r="J27" s="109">
        <f>Datos!NL31/1000000</f>
        <v>-1.6955733333333333E-3</v>
      </c>
      <c r="K27" s="109">
        <f>Datos!NM31/1000000</f>
        <v>-1.6955733333333333E-3</v>
      </c>
      <c r="L27" s="109">
        <f>Datos!NN31/1000000</f>
        <v>-1.6955733333333333E-3</v>
      </c>
      <c r="M27" s="109">
        <f>Datos!NO31/1000000</f>
        <v>-1.6955733333333333E-3</v>
      </c>
      <c r="N27" s="109">
        <f>Datos!NP31/1000000</f>
        <v>-1.6955733333333333E-3</v>
      </c>
      <c r="O27" s="109">
        <f>Datos!NQ31/1000000</f>
        <v>-1.6955733333333333E-3</v>
      </c>
      <c r="P27" s="109">
        <f>Datos!NR31/1000000</f>
        <v>-1.6955733333333333E-3</v>
      </c>
      <c r="Q27" s="109">
        <f>Datos!NS31/1000000</f>
        <v>-1.6955733333333333E-3</v>
      </c>
      <c r="R27" s="109">
        <f>Datos!NT31/1000000</f>
        <v>-1.6955733333333333E-3</v>
      </c>
      <c r="S27" s="109">
        <f>Datos!NU31/1000000</f>
        <v>-1.6955733333333333E-3</v>
      </c>
      <c r="T27" s="109">
        <f>Datos!NV31/1000000</f>
        <v>-1.6955733333333333E-3</v>
      </c>
      <c r="U27" s="109">
        <f>Datos!NW31/1000000</f>
        <v>-1.6955733333333333E-3</v>
      </c>
      <c r="V27" s="109">
        <f>Datos!NX31/1000000</f>
        <v>-1.6955733333333333E-3</v>
      </c>
    </row>
    <row r="28" spans="1:22" x14ac:dyDescent="0.2">
      <c r="A28" s="292"/>
      <c r="B28" s="112" t="s">
        <v>81</v>
      </c>
      <c r="C28" s="113">
        <f>Datos!NE35/1000000</f>
        <v>-2.157471044045677E-3</v>
      </c>
      <c r="D28" s="113">
        <f>Datos!NF35/1000000</f>
        <v>-2.1557449124467581E-3</v>
      </c>
      <c r="E28" s="113">
        <f>Datos!NG35/1000000</f>
        <v>-1.4944529236868187E-3</v>
      </c>
      <c r="F28" s="113">
        <f>Datos!NH35/1000000</f>
        <v>-1.6453806451612904E-3</v>
      </c>
      <c r="G28" s="113">
        <f>Datos!NI35/1000000</f>
        <v>-1.7933218085106383E-3</v>
      </c>
      <c r="H28" s="113">
        <f>Datos!NJ35/1000000</f>
        <v>-1.0235508684863523E-3</v>
      </c>
      <c r="I28" s="113">
        <f>Datos!NK35/1000000</f>
        <v>-1.2454857898215467E-3</v>
      </c>
      <c r="J28" s="113">
        <f>Datos!NL35/1000000</f>
        <v>-2.576632660977502E-3</v>
      </c>
      <c r="K28" s="113">
        <f>Datos!NM35/1000000</f>
        <v>-2.0265350999535098E-3</v>
      </c>
      <c r="L28" s="113">
        <f>Datos!NN35/1000000</f>
        <v>-2.1634521591871298E-3</v>
      </c>
      <c r="M28" s="113">
        <f>Datos!NO35/1000000</f>
        <v>-1.8556741071428572E-3</v>
      </c>
      <c r="N28" s="113">
        <f>Datos!NP35/1000000</f>
        <v>-1.50209545983702E-3</v>
      </c>
      <c r="O28" s="113">
        <f>Datos!NQ35/1000000</f>
        <v>-1.956715357283853E-3</v>
      </c>
      <c r="P28" s="113">
        <f>Datos!NR35/1000000</f>
        <v>-8.3346000000000006E-4</v>
      </c>
      <c r="Q28" s="113">
        <f>Datos!NS35/1000000</f>
        <v>-1.8834496837262795E-3</v>
      </c>
      <c r="R28" s="113">
        <f>Datos!NT35/1000000</f>
        <v>-8.7097658079625287E-4</v>
      </c>
      <c r="S28" s="113">
        <f>Datos!NU35/1000000</f>
        <v>-1.927859465128474E-3</v>
      </c>
      <c r="T28" s="113">
        <f>Datos!NV35/1000000</f>
        <v>-3.1394633042353703E-3</v>
      </c>
      <c r="U28" s="113">
        <f>Datos!NW35/1000000</f>
        <v>-7.20314606741573E-4</v>
      </c>
      <c r="V28" s="113">
        <f>Datos!NX35/1000000</f>
        <v>-1.2181481481481483E-3</v>
      </c>
    </row>
    <row r="30" spans="1:22" x14ac:dyDescent="0.2">
      <c r="B30" s="110" t="s">
        <v>82</v>
      </c>
      <c r="C30" s="111" t="e">
        <f>(C24-#REF!)/#REF!</f>
        <v>#REF!</v>
      </c>
      <c r="D30" s="111">
        <f t="shared" ref="D30:V30" si="0">(D24-C24)/C24</f>
        <v>0.75459221160911105</v>
      </c>
      <c r="E30" s="111">
        <f t="shared" si="0"/>
        <v>-0.16052484645449469</v>
      </c>
      <c r="F30" s="111">
        <f t="shared" si="0"/>
        <v>0.21533089457931495</v>
      </c>
      <c r="G30" s="111">
        <f t="shared" si="0"/>
        <v>7.9354220823642047E-2</v>
      </c>
      <c r="H30" s="111">
        <f t="shared" si="0"/>
        <v>-0.50285207250602104</v>
      </c>
      <c r="I30" s="111">
        <f t="shared" si="0"/>
        <v>0.63437021927587955</v>
      </c>
      <c r="J30" s="111">
        <f t="shared" si="0"/>
        <v>0.16333853354134167</v>
      </c>
      <c r="K30" s="111">
        <f t="shared" si="0"/>
        <v>-0.39345581332975726</v>
      </c>
      <c r="L30" s="111">
        <f t="shared" si="0"/>
        <v>1.0072960424497015</v>
      </c>
      <c r="M30" s="111">
        <f t="shared" si="0"/>
        <v>-0.16268311488049345</v>
      </c>
      <c r="N30" s="111">
        <f t="shared" si="0"/>
        <v>-0.33872665088134701</v>
      </c>
      <c r="O30" s="111">
        <f t="shared" si="0"/>
        <v>0.27511438233538882</v>
      </c>
      <c r="P30" s="111">
        <f t="shared" si="0"/>
        <v>-1.8564742589703618E-2</v>
      </c>
      <c r="Q30" s="111">
        <f t="shared" si="0"/>
        <v>0.1951994913368304</v>
      </c>
      <c r="R30" s="111">
        <f t="shared" si="0"/>
        <v>-0.31480250033249096</v>
      </c>
      <c r="S30" s="111">
        <f t="shared" si="0"/>
        <v>-9.8408385093167794E-2</v>
      </c>
      <c r="T30" s="111">
        <f t="shared" si="0"/>
        <v>0.55177610333692151</v>
      </c>
      <c r="U30" s="111">
        <f t="shared" si="0"/>
        <v>-0.24278579356270807</v>
      </c>
      <c r="V30" s="111">
        <f t="shared" si="0"/>
        <v>0.46683766947599836</v>
      </c>
    </row>
    <row r="31" spans="1:22" x14ac:dyDescent="0.2">
      <c r="B31" s="110" t="s">
        <v>83</v>
      </c>
      <c r="C31" s="111" t="e">
        <f>(C13-#REF!)/#REF!</f>
        <v>#REF!</v>
      </c>
      <c r="D31" s="111">
        <f t="shared" ref="D31:V31" si="1">(D13-C13)/C13</f>
        <v>-0.90949302480769645</v>
      </c>
      <c r="E31" s="111">
        <f t="shared" si="1"/>
        <v>25.763430239344807</v>
      </c>
      <c r="F31" s="111">
        <f t="shared" si="1"/>
        <v>0.31378644050533433</v>
      </c>
      <c r="G31" s="111">
        <f t="shared" si="1"/>
        <v>-9.1916250665651247E-2</v>
      </c>
      <c r="H31" s="111">
        <f t="shared" si="1"/>
        <v>-0.95251828460589583</v>
      </c>
      <c r="I31" s="111">
        <f t="shared" si="1"/>
        <v>16.222248222001703</v>
      </c>
      <c r="J31" s="111">
        <f t="shared" si="1"/>
        <v>-0.13052147357145452</v>
      </c>
      <c r="K31" s="111">
        <f t="shared" si="1"/>
        <v>-0.52463714909811521</v>
      </c>
      <c r="L31" s="111">
        <f t="shared" si="1"/>
        <v>1.498385109103942</v>
      </c>
      <c r="M31" s="111">
        <f t="shared" si="1"/>
        <v>-0.6566970342301951</v>
      </c>
      <c r="N31" s="111">
        <f t="shared" si="1"/>
        <v>-0.95126178917729087</v>
      </c>
      <c r="O31" s="111">
        <f t="shared" si="1"/>
        <v>77.674682190980093</v>
      </c>
      <c r="P31" s="111">
        <f t="shared" si="1"/>
        <v>-0.90047028809555063</v>
      </c>
      <c r="Q31" s="111">
        <f t="shared" si="1"/>
        <v>3.0593409047191304</v>
      </c>
      <c r="R31" s="111">
        <f t="shared" si="1"/>
        <v>-8.6098051309311571E-2</v>
      </c>
      <c r="S31" s="111">
        <f t="shared" si="1"/>
        <v>-0.26380239456751892</v>
      </c>
      <c r="T31" s="111">
        <f t="shared" si="1"/>
        <v>0.95665211150446616</v>
      </c>
      <c r="U31" s="111">
        <f t="shared" si="1"/>
        <v>-0.52867303147268785</v>
      </c>
      <c r="V31" s="111">
        <f t="shared" si="1"/>
        <v>2.1300528266643317</v>
      </c>
    </row>
    <row r="32" spans="1:22" x14ac:dyDescent="0.2">
      <c r="B32" s="110" t="s">
        <v>84</v>
      </c>
      <c r="C32" s="111" t="e">
        <f>(C28-#REF!)/#REF!</f>
        <v>#REF!</v>
      </c>
      <c r="D32" s="111">
        <f t="shared" ref="D32:V32" si="2">(D28-C28)/C28</f>
        <v>-8.0007173383985148E-4</v>
      </c>
      <c r="E32" s="111">
        <f t="shared" si="2"/>
        <v>-0.30675799578224533</v>
      </c>
      <c r="F32" s="111">
        <f t="shared" si="2"/>
        <v>0.10099195436824643</v>
      </c>
      <c r="G32" s="111">
        <f t="shared" si="2"/>
        <v>8.99130324550802E-2</v>
      </c>
      <c r="H32" s="111">
        <f t="shared" si="2"/>
        <v>-0.4292430596511756</v>
      </c>
      <c r="I32" s="111">
        <f t="shared" si="2"/>
        <v>0.21682842364580884</v>
      </c>
      <c r="J32" s="111">
        <f t="shared" si="2"/>
        <v>1.0687772450191362</v>
      </c>
      <c r="K32" s="111">
        <f t="shared" si="2"/>
        <v>-0.21349475590956016</v>
      </c>
      <c r="L32" s="111">
        <f t="shared" si="2"/>
        <v>6.7562145475181259E-2</v>
      </c>
      <c r="M32" s="111">
        <f t="shared" si="2"/>
        <v>-0.14226247191891386</v>
      </c>
      <c r="N32" s="111">
        <f t="shared" si="2"/>
        <v>-0.19053919324780302</v>
      </c>
      <c r="O32" s="111">
        <f t="shared" si="2"/>
        <v>0.30265712772752812</v>
      </c>
      <c r="P32" s="111">
        <f t="shared" si="2"/>
        <v>-0.57405148536425921</v>
      </c>
      <c r="Q32" s="111">
        <f t="shared" si="2"/>
        <v>1.2597961314595534</v>
      </c>
      <c r="R32" s="111">
        <f t="shared" si="2"/>
        <v>-0.53756312774276838</v>
      </c>
      <c r="S32" s="111">
        <f t="shared" si="2"/>
        <v>1.2134458120171399</v>
      </c>
      <c r="T32" s="111">
        <f t="shared" si="2"/>
        <v>0.62847103796860737</v>
      </c>
      <c r="U32" s="111">
        <f t="shared" si="2"/>
        <v>-0.77056122752898093</v>
      </c>
      <c r="V32" s="111">
        <f t="shared" si="2"/>
        <v>0.69113348076971992</v>
      </c>
    </row>
    <row r="33" spans="2:2" x14ac:dyDescent="0.2">
      <c r="B33" t="s">
        <v>85</v>
      </c>
    </row>
  </sheetData>
  <mergeCells count="3">
    <mergeCell ref="C2:I2"/>
    <mergeCell ref="C1:I1"/>
    <mergeCell ref="A24:A27"/>
  </mergeCells>
  <conditionalFormatting sqref="C4:V23">
    <cfRule type="cellIs" dxfId="5" priority="27" operator="greaterThan">
      <formula>#REF!</formula>
    </cfRule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4F57"/>
  </sheetPr>
  <dimension ref="A1:P308"/>
  <sheetViews>
    <sheetView zoomScale="78" zoomScaleNormal="80" workbookViewId="0">
      <selection activeCell="F1" sqref="A1:XFD1048576"/>
    </sheetView>
  </sheetViews>
  <sheetFormatPr baseColWidth="10" defaultRowHeight="15" x14ac:dyDescent="0.2"/>
  <cols>
    <col min="1" max="1" width="14.5" style="130" bestFit="1" customWidth="1"/>
    <col min="2" max="2" width="10.6640625" style="130" bestFit="1" customWidth="1"/>
    <col min="3" max="3" width="16.1640625" style="130" bestFit="1" customWidth="1"/>
    <col min="4" max="4" width="15.33203125" style="130" bestFit="1" customWidth="1"/>
    <col min="5" max="5" width="16" style="130" bestFit="1" customWidth="1"/>
    <col min="6" max="6" width="8.83203125" style="130" customWidth="1"/>
    <col min="7" max="7" width="15.83203125" style="130" bestFit="1" customWidth="1"/>
    <col min="8" max="8" width="16.33203125" style="124" bestFit="1" customWidth="1"/>
    <col min="9" max="9" width="15.5" style="67" bestFit="1" customWidth="1"/>
    <col min="10" max="10" width="23.1640625" style="67" bestFit="1" customWidth="1"/>
    <col min="11" max="11" width="16" style="130" customWidth="1"/>
    <col min="12" max="12" width="13.33203125" style="299" customWidth="1"/>
    <col min="13" max="13" width="11.1640625" style="130" customWidth="1"/>
    <col min="14" max="14" width="8.6640625" style="130" bestFit="1" customWidth="1"/>
    <col min="15" max="15" width="11" style="130" bestFit="1" customWidth="1"/>
    <col min="16" max="16" width="21.5" style="130" bestFit="1" customWidth="1"/>
  </cols>
  <sheetData>
    <row r="1" spans="1:16" ht="24" customHeight="1" x14ac:dyDescent="0.2">
      <c r="K1" s="71">
        <v>42133296</v>
      </c>
      <c r="N1" t="s">
        <v>86</v>
      </c>
      <c r="O1" t="s">
        <v>36</v>
      </c>
    </row>
    <row r="2" spans="1:16" ht="24" customHeight="1" thickBot="1" x14ac:dyDescent="0.3">
      <c r="A2" s="343" t="s">
        <v>87</v>
      </c>
      <c r="B2" s="307"/>
      <c r="C2" s="307"/>
      <c r="D2" s="307"/>
    </row>
    <row r="3" spans="1:16" ht="17" customHeight="1" thickTop="1" thickBot="1" x14ac:dyDescent="0.25">
      <c r="A3" s="344"/>
      <c r="B3" s="345"/>
      <c r="C3" s="345"/>
      <c r="D3" s="345"/>
      <c r="E3" s="345"/>
      <c r="F3" s="345"/>
      <c r="G3" s="345"/>
      <c r="H3" s="345"/>
      <c r="I3" s="345"/>
    </row>
    <row r="4" spans="1:16" s="23" customFormat="1" ht="17" customHeight="1" x14ac:dyDescent="0.2">
      <c r="A4" s="24" t="s">
        <v>88</v>
      </c>
      <c r="B4" s="25" t="s">
        <v>89</v>
      </c>
      <c r="C4" s="25" t="s">
        <v>90</v>
      </c>
      <c r="D4" s="25" t="s">
        <v>91</v>
      </c>
      <c r="E4" s="25" t="s">
        <v>92</v>
      </c>
      <c r="F4" s="25" t="s">
        <v>93</v>
      </c>
      <c r="G4" s="25" t="s">
        <v>94</v>
      </c>
      <c r="H4" s="26" t="s">
        <v>95</v>
      </c>
      <c r="I4" s="127" t="s">
        <v>96</v>
      </c>
      <c r="J4" s="127" t="s">
        <v>97</v>
      </c>
      <c r="K4" s="25" t="s">
        <v>98</v>
      </c>
      <c r="L4" s="303" t="s">
        <v>26</v>
      </c>
      <c r="M4" s="27" t="s">
        <v>25</v>
      </c>
      <c r="N4" s="25" t="s">
        <v>99</v>
      </c>
      <c r="O4" s="28" t="s">
        <v>100</v>
      </c>
      <c r="P4" s="23" t="s">
        <v>101</v>
      </c>
    </row>
    <row r="5" spans="1:16" x14ac:dyDescent="0.2">
      <c r="A5">
        <v>1</v>
      </c>
      <c r="B5">
        <v>2021</v>
      </c>
      <c r="C5" t="s">
        <v>102</v>
      </c>
      <c r="D5" t="s">
        <v>103</v>
      </c>
      <c r="E5" t="s">
        <v>104</v>
      </c>
      <c r="F5" t="s">
        <v>105</v>
      </c>
      <c r="G5" t="s">
        <v>106</v>
      </c>
      <c r="H5" s="124">
        <v>44197</v>
      </c>
      <c r="I5">
        <v>1</v>
      </c>
      <c r="J5" s="128">
        <f t="shared" ref="J5:J68" si="0">I5*-1</f>
        <v>-1</v>
      </c>
      <c r="K5" s="150" t="str">
        <f t="shared" ref="K5:K68" si="1">F5&amp;G5</f>
        <v>AMCHG</v>
      </c>
      <c r="L5" s="70" t="str">
        <f>VLOOKUP(K5,CAtalogo!$E:$G,2,0)</f>
        <v>Cargos Salones/memembrecias/ ancillaries</v>
      </c>
      <c r="M5" s="150" t="str">
        <f>VLOOKUP(K5,CAtalogo!$E:$G,3,0)</f>
        <v>Aereo</v>
      </c>
      <c r="N5" s="150">
        <f t="shared" ref="N5:N68" si="2">DAY(H5)</f>
        <v>1</v>
      </c>
      <c r="O5" s="151" t="str">
        <f t="shared" ref="O5:O68" si="3">UPPER(TEXT(H5,"mmmm"))</f>
        <v>ENERO</v>
      </c>
      <c r="P5" s="70" t="str">
        <f t="shared" ref="P5:P68" si="4">TEXT(H5,"dddd")</f>
        <v>viernes</v>
      </c>
    </row>
    <row r="6" spans="1:16" x14ac:dyDescent="0.2">
      <c r="A6">
        <v>1</v>
      </c>
      <c r="B6">
        <v>2021</v>
      </c>
      <c r="C6" t="s">
        <v>102</v>
      </c>
      <c r="D6" t="s">
        <v>103</v>
      </c>
      <c r="E6" t="s">
        <v>104</v>
      </c>
      <c r="F6" t="s">
        <v>107</v>
      </c>
      <c r="G6" t="s">
        <v>108</v>
      </c>
      <c r="H6" s="124">
        <v>44197</v>
      </c>
      <c r="I6">
        <v>50</v>
      </c>
      <c r="J6" s="128">
        <f t="shared" si="0"/>
        <v>-50</v>
      </c>
      <c r="K6" s="150" t="str">
        <f t="shared" si="1"/>
        <v>AMVMRDCN</v>
      </c>
      <c r="L6" s="70" t="e">
        <f>VLOOKUP(K6,CAtalogo!$E:$G,2,0)</f>
        <v>#N/A</v>
      </c>
      <c r="M6" s="150" t="e">
        <f>VLOOKUP(K6,CAtalogo!$E:$G,3,0)</f>
        <v>#N/A</v>
      </c>
      <c r="N6" s="150">
        <f t="shared" si="2"/>
        <v>1</v>
      </c>
      <c r="O6" s="151" t="str">
        <f t="shared" si="3"/>
        <v>ENERO</v>
      </c>
      <c r="P6" s="70" t="str">
        <f t="shared" si="4"/>
        <v>viernes</v>
      </c>
    </row>
    <row r="7" spans="1:16" x14ac:dyDescent="0.2">
      <c r="A7">
        <v>1</v>
      </c>
      <c r="B7">
        <v>2021</v>
      </c>
      <c r="C7" t="s">
        <v>102</v>
      </c>
      <c r="D7" t="s">
        <v>103</v>
      </c>
      <c r="E7" t="s">
        <v>104</v>
      </c>
      <c r="F7" t="s">
        <v>109</v>
      </c>
      <c r="G7" t="s">
        <v>106</v>
      </c>
      <c r="H7" s="124">
        <v>44197</v>
      </c>
      <c r="I7">
        <v>870</v>
      </c>
      <c r="J7" s="128">
        <f t="shared" si="0"/>
        <v>-870</v>
      </c>
      <c r="K7" s="150" t="str">
        <f t="shared" si="1"/>
        <v>CPCHG</v>
      </c>
      <c r="L7" s="70" t="str">
        <f>VLOOKUP(K7,CAtalogo!$E:$G,2,0)</f>
        <v>Cargos Salones/memembrecias/ ancillaries</v>
      </c>
      <c r="M7" s="150" t="str">
        <f>VLOOKUP(K7,CAtalogo!$E:$G,3,0)</f>
        <v>Aereo</v>
      </c>
      <c r="N7" s="150">
        <f t="shared" si="2"/>
        <v>1</v>
      </c>
      <c r="O7" s="151" t="str">
        <f t="shared" si="3"/>
        <v>ENERO</v>
      </c>
      <c r="P7" s="70" t="str">
        <f t="shared" si="4"/>
        <v>viernes</v>
      </c>
    </row>
    <row r="8" spans="1:16" x14ac:dyDescent="0.2">
      <c r="A8">
        <v>1</v>
      </c>
      <c r="B8">
        <v>2021</v>
      </c>
      <c r="C8" t="s">
        <v>102</v>
      </c>
      <c r="D8" t="s">
        <v>103</v>
      </c>
      <c r="E8" t="s">
        <v>104</v>
      </c>
      <c r="F8" t="s">
        <v>109</v>
      </c>
      <c r="G8" t="s">
        <v>58</v>
      </c>
      <c r="H8" s="124">
        <v>44197</v>
      </c>
      <c r="I8">
        <v>95</v>
      </c>
      <c r="J8" s="128">
        <f t="shared" si="0"/>
        <v>-95</v>
      </c>
      <c r="K8" s="150" t="str">
        <f t="shared" si="1"/>
        <v>CPCPM</v>
      </c>
      <c r="L8" s="70" t="str">
        <f>VLOOKUP(K8,CAtalogo!$E:$G,2,0)</f>
        <v>CPM</v>
      </c>
      <c r="M8" s="150" t="str">
        <f>VLOOKUP(K8,CAtalogo!$E:$G,3,0)</f>
        <v>Retail</v>
      </c>
      <c r="N8" s="150">
        <f t="shared" si="2"/>
        <v>1</v>
      </c>
      <c r="O8" s="151" t="str">
        <f t="shared" si="3"/>
        <v>ENERO</v>
      </c>
      <c r="P8" s="70" t="str">
        <f t="shared" si="4"/>
        <v>viernes</v>
      </c>
    </row>
    <row r="9" spans="1:16" x14ac:dyDescent="0.2">
      <c r="A9">
        <v>1</v>
      </c>
      <c r="B9">
        <v>2021</v>
      </c>
      <c r="C9" t="s">
        <v>102</v>
      </c>
      <c r="D9" t="s">
        <v>103</v>
      </c>
      <c r="E9" t="s">
        <v>110</v>
      </c>
      <c r="F9" t="s">
        <v>109</v>
      </c>
      <c r="G9" t="s">
        <v>111</v>
      </c>
      <c r="H9" s="124">
        <v>44197</v>
      </c>
      <c r="I9">
        <v>722</v>
      </c>
      <c r="J9" s="128">
        <f t="shared" si="0"/>
        <v>-722</v>
      </c>
      <c r="K9" s="150" t="str">
        <f t="shared" si="1"/>
        <v>CPFLT</v>
      </c>
      <c r="L9" s="70" t="str">
        <f>VLOOKUP(K9,CAtalogo!$E:$G,2,0)</f>
        <v>Aeromexico</v>
      </c>
      <c r="M9" s="150" t="str">
        <f>VLOOKUP(K9,CAtalogo!$E:$G,3,0)</f>
        <v>Aereo</v>
      </c>
      <c r="N9" s="150">
        <f t="shared" si="2"/>
        <v>1</v>
      </c>
      <c r="O9" s="151" t="str">
        <f t="shared" si="3"/>
        <v>ENERO</v>
      </c>
      <c r="P9" s="70" t="str">
        <f t="shared" si="4"/>
        <v>viernes</v>
      </c>
    </row>
    <row r="10" spans="1:16" x14ac:dyDescent="0.2">
      <c r="A10">
        <v>1</v>
      </c>
      <c r="B10">
        <v>2021</v>
      </c>
      <c r="C10" t="s">
        <v>102</v>
      </c>
      <c r="D10" t="s">
        <v>103</v>
      </c>
      <c r="E10" t="s">
        <v>104</v>
      </c>
      <c r="F10" t="s">
        <v>109</v>
      </c>
      <c r="G10" t="s">
        <v>111</v>
      </c>
      <c r="H10" s="124">
        <v>44197</v>
      </c>
      <c r="I10">
        <v>465</v>
      </c>
      <c r="J10" s="128">
        <f t="shared" si="0"/>
        <v>-465</v>
      </c>
      <c r="K10" s="150" t="str">
        <f t="shared" si="1"/>
        <v>CPFLT</v>
      </c>
      <c r="L10" s="70" t="str">
        <f>VLOOKUP(K10,CAtalogo!$E:$G,2,0)</f>
        <v>Aeromexico</v>
      </c>
      <c r="M10" s="150" t="str">
        <f>VLOOKUP(K10,CAtalogo!$E:$G,3,0)</f>
        <v>Aereo</v>
      </c>
      <c r="N10" s="150">
        <f t="shared" si="2"/>
        <v>1</v>
      </c>
      <c r="O10" s="151" t="str">
        <f t="shared" si="3"/>
        <v>ENERO</v>
      </c>
      <c r="P10" s="70" t="str">
        <f t="shared" si="4"/>
        <v>viernes</v>
      </c>
    </row>
    <row r="11" spans="1:16" x14ac:dyDescent="0.2">
      <c r="A11">
        <v>1</v>
      </c>
      <c r="B11">
        <v>2021</v>
      </c>
      <c r="C11" t="s">
        <v>102</v>
      </c>
      <c r="D11" t="s">
        <v>103</v>
      </c>
      <c r="E11" t="s">
        <v>104</v>
      </c>
      <c r="F11" t="s">
        <v>109</v>
      </c>
      <c r="G11" t="s">
        <v>112</v>
      </c>
      <c r="H11" s="124">
        <v>44197</v>
      </c>
      <c r="I11">
        <v>375</v>
      </c>
      <c r="J11" s="128">
        <f t="shared" si="0"/>
        <v>-375</v>
      </c>
      <c r="K11" s="150" t="str">
        <f t="shared" si="1"/>
        <v>CPMCH</v>
      </c>
      <c r="L11" s="70" t="str">
        <f>VLOOKUP(K11,CAtalogo!$E:$G,2,0)</f>
        <v>Linio</v>
      </c>
      <c r="M11" s="150" t="str">
        <f>VLOOKUP(K11,CAtalogo!$E:$G,3,0)</f>
        <v>Retail</v>
      </c>
      <c r="N11" s="150">
        <f t="shared" si="2"/>
        <v>1</v>
      </c>
      <c r="O11" s="151" t="str">
        <f t="shared" si="3"/>
        <v>ENERO</v>
      </c>
      <c r="P11" s="70" t="str">
        <f t="shared" si="4"/>
        <v>viernes</v>
      </c>
    </row>
    <row r="12" spans="1:16" x14ac:dyDescent="0.2">
      <c r="A12">
        <v>1</v>
      </c>
      <c r="B12">
        <v>2021</v>
      </c>
      <c r="C12" t="s">
        <v>102</v>
      </c>
      <c r="D12" t="s">
        <v>103</v>
      </c>
      <c r="E12" t="s">
        <v>104</v>
      </c>
      <c r="F12" t="s">
        <v>109</v>
      </c>
      <c r="G12" t="s">
        <v>113</v>
      </c>
      <c r="H12" s="124">
        <v>44197</v>
      </c>
      <c r="I12">
        <v>160</v>
      </c>
      <c r="J12" s="128">
        <f t="shared" si="0"/>
        <v>-160</v>
      </c>
      <c r="K12" s="150" t="str">
        <f t="shared" si="1"/>
        <v>CPREX</v>
      </c>
      <c r="L12" s="70" t="str">
        <f>VLOOKUP(K12,CAtalogo!$E:$G,2,0)</f>
        <v>Auto y Actividad</v>
      </c>
      <c r="M12" s="150" t="str">
        <f>VLOOKUP(K12,CAtalogo!$E:$G,3,0)</f>
        <v>Travel</v>
      </c>
      <c r="N12" s="150">
        <f t="shared" si="2"/>
        <v>1</v>
      </c>
      <c r="O12" s="151" t="str">
        <f t="shared" si="3"/>
        <v>ENERO</v>
      </c>
      <c r="P12" s="70" t="str">
        <f t="shared" si="4"/>
        <v>viernes</v>
      </c>
    </row>
    <row r="13" spans="1:16" x14ac:dyDescent="0.2">
      <c r="A13">
        <v>1</v>
      </c>
      <c r="B13">
        <v>2021</v>
      </c>
      <c r="C13" t="s">
        <v>102</v>
      </c>
      <c r="D13" t="s">
        <v>103</v>
      </c>
      <c r="E13" t="s">
        <v>104</v>
      </c>
      <c r="F13" t="s">
        <v>114</v>
      </c>
      <c r="G13" t="s">
        <v>115</v>
      </c>
      <c r="H13" s="124">
        <v>44197</v>
      </c>
      <c r="I13">
        <v>0</v>
      </c>
      <c r="J13" s="128">
        <f t="shared" si="0"/>
        <v>0</v>
      </c>
      <c r="K13" s="150" t="str">
        <f t="shared" si="1"/>
        <v>PINVCH</v>
      </c>
      <c r="L13" s="70" t="str">
        <f>VLOOKUP(K13,CAtalogo!$E:$G,2,0)</f>
        <v>Uber</v>
      </c>
      <c r="M13" s="150" t="str">
        <f>VLOOKUP(K13,CAtalogo!$E:$G,3,0)</f>
        <v>Travel</v>
      </c>
      <c r="N13" s="150">
        <f t="shared" si="2"/>
        <v>1</v>
      </c>
      <c r="O13" s="151" t="str">
        <f t="shared" si="3"/>
        <v>ENERO</v>
      </c>
      <c r="P13" s="70" t="str">
        <f t="shared" si="4"/>
        <v>viernes</v>
      </c>
    </row>
    <row r="14" spans="1:16" x14ac:dyDescent="0.2">
      <c r="A14">
        <v>1</v>
      </c>
      <c r="B14">
        <v>2021</v>
      </c>
      <c r="C14" t="s">
        <v>102</v>
      </c>
      <c r="D14" t="s">
        <v>103</v>
      </c>
      <c r="E14" t="s">
        <v>110</v>
      </c>
      <c r="F14" t="s">
        <v>116</v>
      </c>
      <c r="G14" t="s">
        <v>113</v>
      </c>
      <c r="H14" s="124">
        <v>44197</v>
      </c>
      <c r="I14">
        <v>110</v>
      </c>
      <c r="J14" s="128">
        <f t="shared" si="0"/>
        <v>-110</v>
      </c>
      <c r="K14" s="150" t="str">
        <f t="shared" si="1"/>
        <v>RKMREX</v>
      </c>
      <c r="L14" s="70" t="str">
        <f>VLOOKUP(K14,CAtalogo!$E:$G,2,0)</f>
        <v>Hoteles</v>
      </c>
      <c r="M14" s="150" t="str">
        <f>VLOOKUP(K14,CAtalogo!$E:$G,3,0)</f>
        <v>Travel</v>
      </c>
      <c r="N14" s="150">
        <f t="shared" si="2"/>
        <v>1</v>
      </c>
      <c r="O14" s="151" t="str">
        <f t="shared" si="3"/>
        <v>ENERO</v>
      </c>
      <c r="P14" s="70" t="str">
        <f t="shared" si="4"/>
        <v>viernes</v>
      </c>
    </row>
    <row r="15" spans="1:16" x14ac:dyDescent="0.2">
      <c r="A15">
        <v>1</v>
      </c>
      <c r="B15">
        <v>2021</v>
      </c>
      <c r="C15" t="s">
        <v>102</v>
      </c>
      <c r="D15" t="s">
        <v>103</v>
      </c>
      <c r="E15" t="s">
        <v>104</v>
      </c>
      <c r="F15" t="s">
        <v>116</v>
      </c>
      <c r="G15" t="s">
        <v>113</v>
      </c>
      <c r="H15" s="124">
        <v>44197</v>
      </c>
      <c r="I15">
        <v>395</v>
      </c>
      <c r="J15" s="128">
        <f t="shared" si="0"/>
        <v>-395</v>
      </c>
      <c r="K15" s="150" t="str">
        <f t="shared" si="1"/>
        <v>RKMREX</v>
      </c>
      <c r="L15" s="70" t="str">
        <f>VLOOKUP(K15,CAtalogo!$E:$G,2,0)</f>
        <v>Hoteles</v>
      </c>
      <c r="M15" s="150" t="str">
        <f>VLOOKUP(K15,CAtalogo!$E:$G,3,0)</f>
        <v>Travel</v>
      </c>
      <c r="N15" s="150">
        <f t="shared" si="2"/>
        <v>1</v>
      </c>
      <c r="O15" s="151" t="str">
        <f t="shared" si="3"/>
        <v>ENERO</v>
      </c>
      <c r="P15" s="70" t="str">
        <f t="shared" si="4"/>
        <v>viernes</v>
      </c>
    </row>
    <row r="16" spans="1:16" x14ac:dyDescent="0.2">
      <c r="A16">
        <v>1</v>
      </c>
      <c r="B16">
        <v>2021</v>
      </c>
      <c r="C16" t="s">
        <v>102</v>
      </c>
      <c r="D16" t="s">
        <v>103</v>
      </c>
      <c r="E16" t="s">
        <v>104</v>
      </c>
      <c r="F16" t="s">
        <v>117</v>
      </c>
      <c r="G16" t="s">
        <v>111</v>
      </c>
      <c r="H16" s="124">
        <v>44197</v>
      </c>
      <c r="I16">
        <v>890</v>
      </c>
      <c r="J16" s="128">
        <f t="shared" si="0"/>
        <v>-890</v>
      </c>
      <c r="K16" s="150" t="str">
        <f t="shared" si="1"/>
        <v>SKYFLT</v>
      </c>
      <c r="L16" s="70" t="str">
        <f>VLOOKUP(K16,CAtalogo!$E:$G,2,0)</f>
        <v>Oals</v>
      </c>
      <c r="M16" s="150" t="str">
        <f>VLOOKUP(K16,CAtalogo!$E:$G,3,0)</f>
        <v>Aereo</v>
      </c>
      <c r="N16" s="150">
        <f t="shared" si="2"/>
        <v>1</v>
      </c>
      <c r="O16" s="151" t="str">
        <f t="shared" si="3"/>
        <v>ENERO</v>
      </c>
      <c r="P16" s="70" t="str">
        <f t="shared" si="4"/>
        <v>viernes</v>
      </c>
    </row>
    <row r="17" spans="1:16" x14ac:dyDescent="0.2">
      <c r="A17">
        <v>1</v>
      </c>
      <c r="B17">
        <v>2021</v>
      </c>
      <c r="C17" t="s">
        <v>102</v>
      </c>
      <c r="D17" t="s">
        <v>103</v>
      </c>
      <c r="E17" t="s">
        <v>104</v>
      </c>
      <c r="F17" t="s">
        <v>118</v>
      </c>
      <c r="G17" t="s">
        <v>119</v>
      </c>
      <c r="H17" s="124">
        <v>44197</v>
      </c>
      <c r="I17">
        <v>0</v>
      </c>
      <c r="J17" s="128">
        <f t="shared" si="0"/>
        <v>0</v>
      </c>
      <c r="K17" s="150" t="str">
        <f t="shared" si="1"/>
        <v>SVIREDSEG</v>
      </c>
      <c r="L17" s="70" t="str">
        <f>VLOOKUP(K17,CAtalogo!$E:$G,2,0)</f>
        <v>Assist Card</v>
      </c>
      <c r="M17" s="150" t="str">
        <f>VLOOKUP(K17,CAtalogo!$E:$G,3,0)</f>
        <v>Seguros</v>
      </c>
      <c r="N17" s="150">
        <f t="shared" si="2"/>
        <v>1</v>
      </c>
      <c r="O17" s="151" t="str">
        <f t="shared" si="3"/>
        <v>ENERO</v>
      </c>
      <c r="P17" s="70" t="str">
        <f t="shared" si="4"/>
        <v>viernes</v>
      </c>
    </row>
    <row r="18" spans="1:16" x14ac:dyDescent="0.2">
      <c r="A18">
        <v>1</v>
      </c>
      <c r="B18">
        <v>2021</v>
      </c>
      <c r="C18" t="s">
        <v>102</v>
      </c>
      <c r="D18" t="s">
        <v>103</v>
      </c>
      <c r="E18" t="s">
        <v>104</v>
      </c>
      <c r="F18" t="s">
        <v>120</v>
      </c>
      <c r="G18" t="s">
        <v>121</v>
      </c>
      <c r="H18" s="124">
        <v>44198</v>
      </c>
      <c r="I18">
        <v>730</v>
      </c>
      <c r="J18" s="128">
        <f t="shared" si="0"/>
        <v>-730</v>
      </c>
      <c r="K18" s="150" t="str">
        <f t="shared" si="1"/>
        <v>ACPMEM</v>
      </c>
      <c r="L18" s="70" t="str">
        <f>VLOOKUP(K18,CAtalogo!$E:$G,2,0)</f>
        <v>AMEX</v>
      </c>
      <c r="M18" s="150" t="str">
        <f>VLOOKUP(K18,CAtalogo!$E:$G,3,0)</f>
        <v>Bancos</v>
      </c>
      <c r="N18" s="150">
        <f t="shared" si="2"/>
        <v>2</v>
      </c>
      <c r="O18" s="151" t="str">
        <f t="shared" si="3"/>
        <v>ENERO</v>
      </c>
      <c r="P18" s="70" t="str">
        <f t="shared" si="4"/>
        <v>sábado</v>
      </c>
    </row>
    <row r="19" spans="1:16" x14ac:dyDescent="0.2">
      <c r="A19">
        <v>1</v>
      </c>
      <c r="B19">
        <v>2021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s="124">
        <v>44198</v>
      </c>
      <c r="I19">
        <v>189</v>
      </c>
      <c r="J19" s="128">
        <f t="shared" si="0"/>
        <v>-189</v>
      </c>
      <c r="K19" s="150" t="str">
        <f t="shared" si="1"/>
        <v>AMCHG</v>
      </c>
      <c r="L19" s="70" t="str">
        <f>VLOOKUP(K19,CAtalogo!$E:$G,2,0)</f>
        <v>Cargos Salones/memembrecias/ ancillaries</v>
      </c>
      <c r="M19" s="150" t="str">
        <f>VLOOKUP(K19,CAtalogo!$E:$G,3,0)</f>
        <v>Aereo</v>
      </c>
      <c r="N19" s="150">
        <f t="shared" si="2"/>
        <v>2</v>
      </c>
      <c r="O19" s="151" t="str">
        <f t="shared" si="3"/>
        <v>ENERO</v>
      </c>
      <c r="P19" s="70" t="str">
        <f t="shared" si="4"/>
        <v>sábado</v>
      </c>
    </row>
    <row r="20" spans="1:16" x14ac:dyDescent="0.2">
      <c r="A20">
        <v>1</v>
      </c>
      <c r="B20">
        <v>2021</v>
      </c>
      <c r="C20" t="s">
        <v>102</v>
      </c>
      <c r="D20" t="s">
        <v>103</v>
      </c>
      <c r="E20" t="s">
        <v>104</v>
      </c>
      <c r="F20" t="s">
        <v>109</v>
      </c>
      <c r="G20" t="s">
        <v>106</v>
      </c>
      <c r="H20" s="124">
        <v>44198</v>
      </c>
      <c r="I20">
        <v>820</v>
      </c>
      <c r="J20" s="128">
        <f t="shared" si="0"/>
        <v>-820</v>
      </c>
      <c r="K20" s="150" t="str">
        <f t="shared" si="1"/>
        <v>CPCHG</v>
      </c>
      <c r="L20" s="70" t="str">
        <f>VLOOKUP(K20,CAtalogo!$E:$G,2,0)</f>
        <v>Cargos Salones/memembrecias/ ancillaries</v>
      </c>
      <c r="M20" s="150" t="str">
        <f>VLOOKUP(K20,CAtalogo!$E:$G,3,0)</f>
        <v>Aereo</v>
      </c>
      <c r="N20" s="150">
        <f t="shared" si="2"/>
        <v>2</v>
      </c>
      <c r="O20" s="151" t="str">
        <f t="shared" si="3"/>
        <v>ENERO</v>
      </c>
      <c r="P20" s="70" t="str">
        <f t="shared" si="4"/>
        <v>sábado</v>
      </c>
    </row>
    <row r="21" spans="1:16" x14ac:dyDescent="0.2">
      <c r="A21">
        <v>1</v>
      </c>
      <c r="B21">
        <v>2021</v>
      </c>
      <c r="C21" t="s">
        <v>102</v>
      </c>
      <c r="D21" t="s">
        <v>103</v>
      </c>
      <c r="E21" t="s">
        <v>104</v>
      </c>
      <c r="F21" t="s">
        <v>109</v>
      </c>
      <c r="G21" t="s">
        <v>58</v>
      </c>
      <c r="H21" s="124">
        <v>44198</v>
      </c>
      <c r="I21">
        <v>78</v>
      </c>
      <c r="J21" s="128">
        <f t="shared" si="0"/>
        <v>-78</v>
      </c>
      <c r="K21" s="150" t="str">
        <f t="shared" si="1"/>
        <v>CPCPM</v>
      </c>
      <c r="L21" s="70" t="str">
        <f>VLOOKUP(K21,CAtalogo!$E:$G,2,0)</f>
        <v>CPM</v>
      </c>
      <c r="M21" s="150" t="str">
        <f>VLOOKUP(K21,CAtalogo!$E:$G,3,0)</f>
        <v>Retail</v>
      </c>
      <c r="N21" s="150">
        <f t="shared" si="2"/>
        <v>2</v>
      </c>
      <c r="O21" s="151" t="str">
        <f t="shared" si="3"/>
        <v>ENERO</v>
      </c>
      <c r="P21" s="70" t="str">
        <f t="shared" si="4"/>
        <v>sábado</v>
      </c>
    </row>
    <row r="22" spans="1:16" x14ac:dyDescent="0.2">
      <c r="A22">
        <v>1</v>
      </c>
      <c r="B22">
        <v>2021</v>
      </c>
      <c r="C22" t="s">
        <v>102</v>
      </c>
      <c r="D22" t="s">
        <v>103</v>
      </c>
      <c r="E22" t="s">
        <v>110</v>
      </c>
      <c r="F22" t="s">
        <v>109</v>
      </c>
      <c r="G22" t="s">
        <v>111</v>
      </c>
      <c r="H22" s="124">
        <v>44198</v>
      </c>
      <c r="I22">
        <v>100</v>
      </c>
      <c r="J22" s="128">
        <f t="shared" si="0"/>
        <v>-100</v>
      </c>
      <c r="K22" s="150" t="str">
        <f t="shared" si="1"/>
        <v>CPFLT</v>
      </c>
      <c r="L22" s="70" t="str">
        <f>VLOOKUP(K22,CAtalogo!$E:$G,2,0)</f>
        <v>Aeromexico</v>
      </c>
      <c r="M22" s="150" t="str">
        <f>VLOOKUP(K22,CAtalogo!$E:$G,3,0)</f>
        <v>Aereo</v>
      </c>
      <c r="N22" s="150">
        <f t="shared" si="2"/>
        <v>2</v>
      </c>
      <c r="O22" s="151" t="str">
        <f t="shared" si="3"/>
        <v>ENERO</v>
      </c>
      <c r="P22" s="70" t="str">
        <f t="shared" si="4"/>
        <v>sábado</v>
      </c>
    </row>
    <row r="23" spans="1:16" x14ac:dyDescent="0.2">
      <c r="A23">
        <v>1</v>
      </c>
      <c r="B23">
        <v>2021</v>
      </c>
      <c r="C23" t="s">
        <v>102</v>
      </c>
      <c r="D23" t="s">
        <v>103</v>
      </c>
      <c r="E23" t="s">
        <v>104</v>
      </c>
      <c r="F23" t="s">
        <v>109</v>
      </c>
      <c r="G23" t="s">
        <v>111</v>
      </c>
      <c r="H23" s="124">
        <v>44198</v>
      </c>
      <c r="I23">
        <v>645</v>
      </c>
      <c r="J23" s="128">
        <f t="shared" si="0"/>
        <v>-645</v>
      </c>
      <c r="K23" s="150" t="str">
        <f t="shared" si="1"/>
        <v>CPFLT</v>
      </c>
      <c r="L23" s="70" t="str">
        <f>VLOOKUP(K23,CAtalogo!$E:$G,2,0)</f>
        <v>Aeromexico</v>
      </c>
      <c r="M23" s="150" t="str">
        <f>VLOOKUP(K23,CAtalogo!$E:$G,3,0)</f>
        <v>Aereo</v>
      </c>
      <c r="N23" s="150">
        <f t="shared" si="2"/>
        <v>2</v>
      </c>
      <c r="O23" s="151" t="str">
        <f t="shared" si="3"/>
        <v>ENERO</v>
      </c>
      <c r="P23" s="70" t="str">
        <f t="shared" si="4"/>
        <v>sábado</v>
      </c>
    </row>
    <row r="24" spans="1:16" x14ac:dyDescent="0.2">
      <c r="A24">
        <v>1</v>
      </c>
      <c r="B24">
        <v>2021</v>
      </c>
      <c r="C24" t="s">
        <v>102</v>
      </c>
      <c r="D24" t="s">
        <v>103</v>
      </c>
      <c r="E24" t="s">
        <v>104</v>
      </c>
      <c r="F24" t="s">
        <v>109</v>
      </c>
      <c r="G24" t="s">
        <v>112</v>
      </c>
      <c r="H24" s="124">
        <v>44198</v>
      </c>
      <c r="I24">
        <v>34</v>
      </c>
      <c r="J24" s="128">
        <f t="shared" si="0"/>
        <v>-34</v>
      </c>
      <c r="K24" s="150" t="str">
        <f t="shared" si="1"/>
        <v>CPMCH</v>
      </c>
      <c r="L24" s="70" t="str">
        <f>VLOOKUP(K24,CAtalogo!$E:$G,2,0)</f>
        <v>Linio</v>
      </c>
      <c r="M24" s="150" t="str">
        <f>VLOOKUP(K24,CAtalogo!$E:$G,3,0)</f>
        <v>Retail</v>
      </c>
      <c r="N24" s="150">
        <f t="shared" si="2"/>
        <v>2</v>
      </c>
      <c r="O24" s="151" t="str">
        <f t="shared" si="3"/>
        <v>ENERO</v>
      </c>
      <c r="P24" s="70" t="str">
        <f t="shared" si="4"/>
        <v>sábado</v>
      </c>
    </row>
    <row r="25" spans="1:16" x14ac:dyDescent="0.2">
      <c r="A25">
        <v>1</v>
      </c>
      <c r="B25">
        <v>2021</v>
      </c>
      <c r="C25" t="s">
        <v>102</v>
      </c>
      <c r="D25" t="s">
        <v>103</v>
      </c>
      <c r="E25" t="s">
        <v>104</v>
      </c>
      <c r="F25" t="s">
        <v>122</v>
      </c>
      <c r="G25" t="s">
        <v>112</v>
      </c>
      <c r="H25" s="124">
        <v>44198</v>
      </c>
      <c r="I25">
        <v>459</v>
      </c>
      <c r="J25" s="128">
        <f t="shared" si="0"/>
        <v>-459</v>
      </c>
      <c r="K25" s="150" t="str">
        <f t="shared" si="1"/>
        <v>GDHMCH</v>
      </c>
      <c r="L25" s="70" t="str">
        <f>VLOOKUP(K25,CAtalogo!$E:$G,2,0)</f>
        <v>Gandhi</v>
      </c>
      <c r="M25" s="150" t="str">
        <f>VLOOKUP(K25,CAtalogo!$E:$G,3,0)</f>
        <v>Retail</v>
      </c>
      <c r="N25" s="150">
        <f t="shared" si="2"/>
        <v>2</v>
      </c>
      <c r="O25" s="151" t="str">
        <f t="shared" si="3"/>
        <v>ENERO</v>
      </c>
      <c r="P25" s="70" t="str">
        <f t="shared" si="4"/>
        <v>sábado</v>
      </c>
    </row>
    <row r="26" spans="1:16" x14ac:dyDescent="0.2">
      <c r="A26">
        <v>1</v>
      </c>
      <c r="B26">
        <v>2021</v>
      </c>
      <c r="C26" t="s">
        <v>102</v>
      </c>
      <c r="D26" t="s">
        <v>103</v>
      </c>
      <c r="E26" t="s">
        <v>104</v>
      </c>
      <c r="F26" t="s">
        <v>123</v>
      </c>
      <c r="G26" t="s">
        <v>111</v>
      </c>
      <c r="H26" s="124">
        <v>44198</v>
      </c>
      <c r="I26">
        <v>500</v>
      </c>
      <c r="J26" s="128">
        <f t="shared" si="0"/>
        <v>-500</v>
      </c>
      <c r="K26" s="150" t="str">
        <f t="shared" si="1"/>
        <v>LAFLT</v>
      </c>
      <c r="L26" s="70" t="str">
        <f>VLOOKUP(K26,CAtalogo!$E:$G,2,0)</f>
        <v>Oals</v>
      </c>
      <c r="M26" s="150" t="str">
        <f>VLOOKUP(K26,CAtalogo!$E:$G,3,0)</f>
        <v>Aereo</v>
      </c>
      <c r="N26" s="150">
        <f t="shared" si="2"/>
        <v>2</v>
      </c>
      <c r="O26" s="151" t="str">
        <f t="shared" si="3"/>
        <v>ENERO</v>
      </c>
      <c r="P26" s="70" t="str">
        <f t="shared" si="4"/>
        <v>sábado</v>
      </c>
    </row>
    <row r="27" spans="1:16" x14ac:dyDescent="0.2">
      <c r="A27">
        <v>1</v>
      </c>
      <c r="B27">
        <v>2021</v>
      </c>
      <c r="C27" t="s">
        <v>102</v>
      </c>
      <c r="D27" t="s">
        <v>103</v>
      </c>
      <c r="E27" t="s">
        <v>104</v>
      </c>
      <c r="F27" t="s">
        <v>114</v>
      </c>
      <c r="G27" t="s">
        <v>115</v>
      </c>
      <c r="H27" s="124">
        <v>44198</v>
      </c>
      <c r="I27">
        <v>380</v>
      </c>
      <c r="J27" s="128">
        <f t="shared" si="0"/>
        <v>-380</v>
      </c>
      <c r="K27" s="150" t="str">
        <f t="shared" si="1"/>
        <v>PINVCH</v>
      </c>
      <c r="L27" s="70" t="str">
        <f>VLOOKUP(K27,CAtalogo!$E:$G,2,0)</f>
        <v>Uber</v>
      </c>
      <c r="M27" s="150" t="str">
        <f>VLOOKUP(K27,CAtalogo!$E:$G,3,0)</f>
        <v>Travel</v>
      </c>
      <c r="N27" s="150">
        <f t="shared" si="2"/>
        <v>2</v>
      </c>
      <c r="O27" s="151" t="str">
        <f t="shared" si="3"/>
        <v>ENERO</v>
      </c>
      <c r="P27" s="70" t="str">
        <f t="shared" si="4"/>
        <v>sábado</v>
      </c>
    </row>
    <row r="28" spans="1:16" x14ac:dyDescent="0.2">
      <c r="A28">
        <v>1</v>
      </c>
      <c r="B28">
        <v>2021</v>
      </c>
      <c r="C28" t="s">
        <v>102</v>
      </c>
      <c r="D28" t="s">
        <v>103</v>
      </c>
      <c r="E28" t="s">
        <v>110</v>
      </c>
      <c r="F28" t="s">
        <v>116</v>
      </c>
      <c r="G28" t="s">
        <v>113</v>
      </c>
      <c r="H28" s="124">
        <v>44198</v>
      </c>
      <c r="I28">
        <v>646</v>
      </c>
      <c r="J28" s="128">
        <f t="shared" si="0"/>
        <v>-646</v>
      </c>
      <c r="K28" s="150" t="str">
        <f t="shared" si="1"/>
        <v>RKMREX</v>
      </c>
      <c r="L28" s="70" t="str">
        <f>VLOOKUP(K28,CAtalogo!$E:$G,2,0)</f>
        <v>Hoteles</v>
      </c>
      <c r="M28" s="150" t="str">
        <f>VLOOKUP(K28,CAtalogo!$E:$G,3,0)</f>
        <v>Travel</v>
      </c>
      <c r="N28" s="150">
        <f t="shared" si="2"/>
        <v>2</v>
      </c>
      <c r="O28" s="151" t="str">
        <f t="shared" si="3"/>
        <v>ENERO</v>
      </c>
      <c r="P28" s="70" t="str">
        <f t="shared" si="4"/>
        <v>sábado</v>
      </c>
    </row>
    <row r="29" spans="1:16" x14ac:dyDescent="0.2">
      <c r="A29">
        <v>1</v>
      </c>
      <c r="B29">
        <v>2021</v>
      </c>
      <c r="C29" t="s">
        <v>102</v>
      </c>
      <c r="D29" t="s">
        <v>103</v>
      </c>
      <c r="E29" t="s">
        <v>104</v>
      </c>
      <c r="F29" t="s">
        <v>116</v>
      </c>
      <c r="G29" t="s">
        <v>113</v>
      </c>
      <c r="H29" s="124">
        <v>44198</v>
      </c>
      <c r="I29">
        <v>782</v>
      </c>
      <c r="J29" s="128">
        <f t="shared" si="0"/>
        <v>-782</v>
      </c>
      <c r="K29" s="150" t="str">
        <f t="shared" si="1"/>
        <v>RKMREX</v>
      </c>
      <c r="L29" s="70" t="str">
        <f>VLOOKUP(K29,CAtalogo!$E:$G,2,0)</f>
        <v>Hoteles</v>
      </c>
      <c r="M29" s="150" t="str">
        <f>VLOOKUP(K29,CAtalogo!$E:$G,3,0)</f>
        <v>Travel</v>
      </c>
      <c r="N29" s="150">
        <f t="shared" si="2"/>
        <v>2</v>
      </c>
      <c r="O29" s="151" t="str">
        <f t="shared" si="3"/>
        <v>ENERO</v>
      </c>
      <c r="P29" s="70" t="str">
        <f t="shared" si="4"/>
        <v>sábado</v>
      </c>
    </row>
    <row r="30" spans="1:16" x14ac:dyDescent="0.2">
      <c r="A30">
        <v>1</v>
      </c>
      <c r="B30">
        <v>2021</v>
      </c>
      <c r="C30" t="s">
        <v>102</v>
      </c>
      <c r="D30" t="s">
        <v>103</v>
      </c>
      <c r="E30" t="s">
        <v>104</v>
      </c>
      <c r="F30" t="s">
        <v>124</v>
      </c>
      <c r="G30" t="s">
        <v>112</v>
      </c>
      <c r="H30" s="124">
        <v>44198</v>
      </c>
      <c r="I30">
        <v>567</v>
      </c>
      <c r="J30" s="128">
        <f t="shared" si="0"/>
        <v>-567</v>
      </c>
      <c r="K30" s="150" t="str">
        <f t="shared" si="1"/>
        <v>SEDMCH</v>
      </c>
      <c r="L30" s="70" t="str">
        <f>VLOOKUP(K30,CAtalogo!$E:$G,2,0)</f>
        <v>Compudabo</v>
      </c>
      <c r="M30" s="150" t="str">
        <f>VLOOKUP(K30,CAtalogo!$E:$G,3,0)</f>
        <v>Retail</v>
      </c>
      <c r="N30" s="150">
        <f t="shared" si="2"/>
        <v>2</v>
      </c>
      <c r="O30" s="151" t="str">
        <f t="shared" si="3"/>
        <v>ENERO</v>
      </c>
      <c r="P30" s="70" t="str">
        <f t="shared" si="4"/>
        <v>sábado</v>
      </c>
    </row>
    <row r="31" spans="1:16" x14ac:dyDescent="0.2">
      <c r="A31">
        <v>1</v>
      </c>
      <c r="B31">
        <v>2021</v>
      </c>
      <c r="C31" t="s">
        <v>102</v>
      </c>
      <c r="D31" t="s">
        <v>103</v>
      </c>
      <c r="E31" t="s">
        <v>104</v>
      </c>
      <c r="F31" t="s">
        <v>117</v>
      </c>
      <c r="G31" t="s">
        <v>111</v>
      </c>
      <c r="H31" s="124">
        <v>44198</v>
      </c>
      <c r="I31">
        <v>834</v>
      </c>
      <c r="J31" s="128">
        <f t="shared" si="0"/>
        <v>-834</v>
      </c>
      <c r="K31" s="150" t="str">
        <f t="shared" si="1"/>
        <v>SKYFLT</v>
      </c>
      <c r="L31" s="70" t="str">
        <f>VLOOKUP(K31,CAtalogo!$E:$G,2,0)</f>
        <v>Oals</v>
      </c>
      <c r="M31" s="150" t="str">
        <f>VLOOKUP(K31,CAtalogo!$E:$G,3,0)</f>
        <v>Aereo</v>
      </c>
      <c r="N31" s="150">
        <f t="shared" si="2"/>
        <v>2</v>
      </c>
      <c r="O31" s="151" t="str">
        <f t="shared" si="3"/>
        <v>ENERO</v>
      </c>
      <c r="P31" s="70" t="str">
        <f t="shared" si="4"/>
        <v>sábado</v>
      </c>
    </row>
    <row r="32" spans="1:16" x14ac:dyDescent="0.2">
      <c r="A32">
        <v>1</v>
      </c>
      <c r="B32">
        <v>2021</v>
      </c>
      <c r="C32" t="s">
        <v>102</v>
      </c>
      <c r="D32" t="s">
        <v>103</v>
      </c>
      <c r="E32" t="s">
        <v>104</v>
      </c>
      <c r="F32" t="s">
        <v>118</v>
      </c>
      <c r="G32" t="s">
        <v>119</v>
      </c>
      <c r="H32" s="124">
        <v>44198</v>
      </c>
      <c r="I32">
        <v>400</v>
      </c>
      <c r="J32" s="128">
        <f t="shared" si="0"/>
        <v>-400</v>
      </c>
      <c r="K32" s="150" t="str">
        <f t="shared" si="1"/>
        <v>SVIREDSEG</v>
      </c>
      <c r="L32" s="70" t="str">
        <f>VLOOKUP(K32,CAtalogo!$E:$G,2,0)</f>
        <v>Assist Card</v>
      </c>
      <c r="M32" s="150" t="str">
        <f>VLOOKUP(K32,CAtalogo!$E:$G,3,0)</f>
        <v>Seguros</v>
      </c>
      <c r="N32" s="150">
        <f t="shared" si="2"/>
        <v>2</v>
      </c>
      <c r="O32" s="151" t="str">
        <f t="shared" si="3"/>
        <v>ENERO</v>
      </c>
      <c r="P32" s="70" t="str">
        <f t="shared" si="4"/>
        <v>sábado</v>
      </c>
    </row>
    <row r="33" spans="1:16" x14ac:dyDescent="0.2">
      <c r="A33">
        <v>1</v>
      </c>
      <c r="B33">
        <v>2021</v>
      </c>
      <c r="C33" t="s">
        <v>102</v>
      </c>
      <c r="D33" t="s">
        <v>103</v>
      </c>
      <c r="E33" t="s">
        <v>104</v>
      </c>
      <c r="F33" t="s">
        <v>120</v>
      </c>
      <c r="G33" t="s">
        <v>121</v>
      </c>
      <c r="H33" s="124">
        <v>44199</v>
      </c>
      <c r="I33">
        <v>910</v>
      </c>
      <c r="J33" s="128">
        <f t="shared" si="0"/>
        <v>-910</v>
      </c>
      <c r="K33" s="150" t="str">
        <f t="shared" si="1"/>
        <v>ACPMEM</v>
      </c>
      <c r="L33" s="70" t="str">
        <f>VLOOKUP(K33,CAtalogo!$E:$G,2,0)</f>
        <v>AMEX</v>
      </c>
      <c r="M33" s="150" t="str">
        <f>VLOOKUP(K33,CAtalogo!$E:$G,3,0)</f>
        <v>Bancos</v>
      </c>
      <c r="N33" s="150">
        <f t="shared" si="2"/>
        <v>3</v>
      </c>
      <c r="O33" s="151" t="str">
        <f t="shared" si="3"/>
        <v>ENERO</v>
      </c>
      <c r="P33" s="70" t="str">
        <f t="shared" si="4"/>
        <v>domingo</v>
      </c>
    </row>
    <row r="34" spans="1:16" x14ac:dyDescent="0.2">
      <c r="A34">
        <v>1</v>
      </c>
      <c r="B34">
        <v>2021</v>
      </c>
      <c r="C34" t="s">
        <v>102</v>
      </c>
      <c r="D34" t="s">
        <v>103</v>
      </c>
      <c r="E34" t="s">
        <v>104</v>
      </c>
      <c r="F34" t="s">
        <v>105</v>
      </c>
      <c r="G34" t="s">
        <v>106</v>
      </c>
      <c r="H34" s="124">
        <v>44199</v>
      </c>
      <c r="I34">
        <v>365</v>
      </c>
      <c r="J34" s="128">
        <f t="shared" si="0"/>
        <v>-365</v>
      </c>
      <c r="K34" s="150" t="str">
        <f t="shared" si="1"/>
        <v>AMCHG</v>
      </c>
      <c r="L34" s="70" t="str">
        <f>VLOOKUP(K34,CAtalogo!$E:$G,2,0)</f>
        <v>Cargos Salones/memembrecias/ ancillaries</v>
      </c>
      <c r="M34" s="150" t="str">
        <f>VLOOKUP(K34,CAtalogo!$E:$G,3,0)</f>
        <v>Aereo</v>
      </c>
      <c r="N34" s="150">
        <f t="shared" si="2"/>
        <v>3</v>
      </c>
      <c r="O34" s="151" t="str">
        <f t="shared" si="3"/>
        <v>ENERO</v>
      </c>
      <c r="P34" s="70" t="str">
        <f t="shared" si="4"/>
        <v>domingo</v>
      </c>
    </row>
    <row r="35" spans="1:16" x14ac:dyDescent="0.2">
      <c r="A35">
        <v>1</v>
      </c>
      <c r="B35">
        <v>2021</v>
      </c>
      <c r="C35" t="s">
        <v>102</v>
      </c>
      <c r="D35" t="s">
        <v>103</v>
      </c>
      <c r="E35" t="s">
        <v>104</v>
      </c>
      <c r="F35" t="s">
        <v>125</v>
      </c>
      <c r="G35" t="s">
        <v>112</v>
      </c>
      <c r="H35" s="124">
        <v>44199</v>
      </c>
      <c r="I35">
        <v>0</v>
      </c>
      <c r="J35" s="128">
        <f t="shared" si="0"/>
        <v>0</v>
      </c>
      <c r="K35" s="150" t="str">
        <f t="shared" si="1"/>
        <v>CNPMCH</v>
      </c>
      <c r="L35" s="70" t="str">
        <f>VLOOKUP(K35,CAtalogo!$E:$G,2,0)</f>
        <v>Cinepolis</v>
      </c>
      <c r="M35" s="150" t="str">
        <f>VLOOKUP(K35,CAtalogo!$E:$G,3,0)</f>
        <v>Retail</v>
      </c>
      <c r="N35" s="150">
        <f t="shared" si="2"/>
        <v>3</v>
      </c>
      <c r="O35" s="151" t="str">
        <f t="shared" si="3"/>
        <v>ENERO</v>
      </c>
      <c r="P35" s="70" t="str">
        <f t="shared" si="4"/>
        <v>domingo</v>
      </c>
    </row>
    <row r="36" spans="1:16" x14ac:dyDescent="0.2">
      <c r="A36">
        <v>1</v>
      </c>
      <c r="B36">
        <v>2021</v>
      </c>
      <c r="C36" t="s">
        <v>102</v>
      </c>
      <c r="D36" t="s">
        <v>103</v>
      </c>
      <c r="E36" t="s">
        <v>104</v>
      </c>
      <c r="F36" t="s">
        <v>109</v>
      </c>
      <c r="G36" t="s">
        <v>106</v>
      </c>
      <c r="H36" s="124">
        <v>44199</v>
      </c>
      <c r="I36">
        <v>150</v>
      </c>
      <c r="J36" s="128">
        <f t="shared" si="0"/>
        <v>-150</v>
      </c>
      <c r="K36" s="150" t="str">
        <f t="shared" si="1"/>
        <v>CPCHG</v>
      </c>
      <c r="L36" s="70" t="str">
        <f>VLOOKUP(K36,CAtalogo!$E:$G,2,0)</f>
        <v>Cargos Salones/memembrecias/ ancillaries</v>
      </c>
      <c r="M36" s="150" t="str">
        <f>VLOOKUP(K36,CAtalogo!$E:$G,3,0)</f>
        <v>Aereo</v>
      </c>
      <c r="N36" s="150">
        <f t="shared" si="2"/>
        <v>3</v>
      </c>
      <c r="O36" s="151" t="str">
        <f t="shared" si="3"/>
        <v>ENERO</v>
      </c>
      <c r="P36" s="70" t="str">
        <f t="shared" si="4"/>
        <v>domingo</v>
      </c>
    </row>
    <row r="37" spans="1:16" x14ac:dyDescent="0.2">
      <c r="A37">
        <v>1</v>
      </c>
      <c r="B37">
        <v>2021</v>
      </c>
      <c r="C37" t="s">
        <v>102</v>
      </c>
      <c r="D37" t="s">
        <v>103</v>
      </c>
      <c r="E37" t="s">
        <v>104</v>
      </c>
      <c r="F37" t="s">
        <v>109</v>
      </c>
      <c r="G37" t="s">
        <v>58</v>
      </c>
      <c r="H37" s="124">
        <v>44199</v>
      </c>
      <c r="I37">
        <v>420</v>
      </c>
      <c r="J37" s="128">
        <f t="shared" si="0"/>
        <v>-420</v>
      </c>
      <c r="K37" s="150" t="str">
        <f t="shared" si="1"/>
        <v>CPCPM</v>
      </c>
      <c r="L37" s="70" t="str">
        <f>VLOOKUP(K37,CAtalogo!$E:$G,2,0)</f>
        <v>CPM</v>
      </c>
      <c r="M37" s="150" t="str">
        <f>VLOOKUP(K37,CAtalogo!$E:$G,3,0)</f>
        <v>Retail</v>
      </c>
      <c r="N37" s="150">
        <f t="shared" si="2"/>
        <v>3</v>
      </c>
      <c r="O37" s="151" t="str">
        <f t="shared" si="3"/>
        <v>ENERO</v>
      </c>
      <c r="P37" s="70" t="str">
        <f t="shared" si="4"/>
        <v>domingo</v>
      </c>
    </row>
    <row r="38" spans="1:16" x14ac:dyDescent="0.2">
      <c r="A38">
        <v>1</v>
      </c>
      <c r="B38">
        <v>2021</v>
      </c>
      <c r="C38" t="s">
        <v>102</v>
      </c>
      <c r="D38" t="s">
        <v>103</v>
      </c>
      <c r="E38" t="s">
        <v>110</v>
      </c>
      <c r="F38" t="s">
        <v>109</v>
      </c>
      <c r="G38" t="s">
        <v>111</v>
      </c>
      <c r="H38" s="124">
        <v>44199</v>
      </c>
      <c r="I38">
        <v>400</v>
      </c>
      <c r="J38" s="128">
        <f t="shared" si="0"/>
        <v>-400</v>
      </c>
      <c r="K38" s="150" t="str">
        <f t="shared" si="1"/>
        <v>CPFLT</v>
      </c>
      <c r="L38" s="70" t="str">
        <f>VLOOKUP(K38,CAtalogo!$E:$G,2,0)</f>
        <v>Aeromexico</v>
      </c>
      <c r="M38" s="150" t="str">
        <f>VLOOKUP(K38,CAtalogo!$E:$G,3,0)</f>
        <v>Aereo</v>
      </c>
      <c r="N38" s="150">
        <f t="shared" si="2"/>
        <v>3</v>
      </c>
      <c r="O38" s="151" t="str">
        <f t="shared" si="3"/>
        <v>ENERO</v>
      </c>
      <c r="P38" s="70" t="str">
        <f t="shared" si="4"/>
        <v>domingo</v>
      </c>
    </row>
    <row r="39" spans="1:16" x14ac:dyDescent="0.2">
      <c r="A39">
        <v>1</v>
      </c>
      <c r="B39">
        <v>2021</v>
      </c>
      <c r="C39" t="s">
        <v>102</v>
      </c>
      <c r="D39" t="s">
        <v>103</v>
      </c>
      <c r="E39" t="s">
        <v>104</v>
      </c>
      <c r="F39" t="s">
        <v>109</v>
      </c>
      <c r="G39" t="s">
        <v>111</v>
      </c>
      <c r="H39" s="124">
        <v>44199</v>
      </c>
      <c r="I39">
        <v>814</v>
      </c>
      <c r="J39" s="128">
        <f t="shared" si="0"/>
        <v>-814</v>
      </c>
      <c r="K39" s="150" t="str">
        <f t="shared" si="1"/>
        <v>CPFLT</v>
      </c>
      <c r="L39" s="70" t="str">
        <f>VLOOKUP(K39,CAtalogo!$E:$G,2,0)</f>
        <v>Aeromexico</v>
      </c>
      <c r="M39" s="150" t="str">
        <f>VLOOKUP(K39,CAtalogo!$E:$G,3,0)</f>
        <v>Aereo</v>
      </c>
      <c r="N39" s="150">
        <f t="shared" si="2"/>
        <v>3</v>
      </c>
      <c r="O39" s="151" t="str">
        <f t="shared" si="3"/>
        <v>ENERO</v>
      </c>
      <c r="P39" s="70" t="str">
        <f t="shared" si="4"/>
        <v>domingo</v>
      </c>
    </row>
    <row r="40" spans="1:16" x14ac:dyDescent="0.2">
      <c r="A40">
        <v>1</v>
      </c>
      <c r="B40">
        <v>2021</v>
      </c>
      <c r="C40" t="s">
        <v>102</v>
      </c>
      <c r="D40" t="s">
        <v>103</v>
      </c>
      <c r="E40" t="s">
        <v>104</v>
      </c>
      <c r="F40" t="s">
        <v>109</v>
      </c>
      <c r="G40" t="s">
        <v>112</v>
      </c>
      <c r="H40" s="124">
        <v>44199</v>
      </c>
      <c r="I40">
        <v>781</v>
      </c>
      <c r="J40" s="128">
        <f t="shared" si="0"/>
        <v>-781</v>
      </c>
      <c r="K40" s="150" t="str">
        <f t="shared" si="1"/>
        <v>CPMCH</v>
      </c>
      <c r="L40" s="70" t="str">
        <f>VLOOKUP(K40,CAtalogo!$E:$G,2,0)</f>
        <v>Linio</v>
      </c>
      <c r="M40" s="150" t="str">
        <f>VLOOKUP(K40,CAtalogo!$E:$G,3,0)</f>
        <v>Retail</v>
      </c>
      <c r="N40" s="150">
        <f t="shared" si="2"/>
        <v>3</v>
      </c>
      <c r="O40" s="151" t="str">
        <f t="shared" si="3"/>
        <v>ENERO</v>
      </c>
      <c r="P40" s="70" t="str">
        <f t="shared" si="4"/>
        <v>domingo</v>
      </c>
    </row>
    <row r="41" spans="1:16" x14ac:dyDescent="0.2">
      <c r="A41">
        <v>1</v>
      </c>
      <c r="B41">
        <v>2021</v>
      </c>
      <c r="C41" t="s">
        <v>102</v>
      </c>
      <c r="D41" t="s">
        <v>103</v>
      </c>
      <c r="E41" t="s">
        <v>104</v>
      </c>
      <c r="F41" t="s">
        <v>122</v>
      </c>
      <c r="G41" t="s">
        <v>112</v>
      </c>
      <c r="H41" s="124">
        <v>44199</v>
      </c>
      <c r="I41">
        <v>635</v>
      </c>
      <c r="J41" s="128">
        <f t="shared" si="0"/>
        <v>-635</v>
      </c>
      <c r="K41" s="150" t="str">
        <f t="shared" si="1"/>
        <v>GDHMCH</v>
      </c>
      <c r="L41" s="70" t="str">
        <f>VLOOKUP(K41,CAtalogo!$E:$G,2,0)</f>
        <v>Gandhi</v>
      </c>
      <c r="M41" s="150" t="str">
        <f>VLOOKUP(K41,CAtalogo!$E:$G,3,0)</f>
        <v>Retail</v>
      </c>
      <c r="N41" s="150">
        <f t="shared" si="2"/>
        <v>3</v>
      </c>
      <c r="O41" s="151" t="str">
        <f t="shared" si="3"/>
        <v>ENERO</v>
      </c>
      <c r="P41" s="70" t="str">
        <f t="shared" si="4"/>
        <v>domingo</v>
      </c>
    </row>
    <row r="42" spans="1:16" x14ac:dyDescent="0.2">
      <c r="A42">
        <v>1</v>
      </c>
      <c r="B42">
        <v>2021</v>
      </c>
      <c r="C42" t="s">
        <v>102</v>
      </c>
      <c r="D42" t="s">
        <v>103</v>
      </c>
      <c r="E42" t="s">
        <v>104</v>
      </c>
      <c r="F42" t="s">
        <v>114</v>
      </c>
      <c r="G42" t="s">
        <v>115</v>
      </c>
      <c r="H42" s="124">
        <v>44199</v>
      </c>
      <c r="I42">
        <v>270</v>
      </c>
      <c r="J42" s="128">
        <f t="shared" si="0"/>
        <v>-270</v>
      </c>
      <c r="K42" s="150" t="str">
        <f t="shared" si="1"/>
        <v>PINVCH</v>
      </c>
      <c r="L42" s="70" t="str">
        <f>VLOOKUP(K42,CAtalogo!$E:$G,2,0)</f>
        <v>Uber</v>
      </c>
      <c r="M42" s="150" t="str">
        <f>VLOOKUP(K42,CAtalogo!$E:$G,3,0)</f>
        <v>Travel</v>
      </c>
      <c r="N42" s="150">
        <f t="shared" si="2"/>
        <v>3</v>
      </c>
      <c r="O42" s="151" t="str">
        <f t="shared" si="3"/>
        <v>ENERO</v>
      </c>
      <c r="P42" s="70" t="str">
        <f t="shared" si="4"/>
        <v>domingo</v>
      </c>
    </row>
    <row r="43" spans="1:16" x14ac:dyDescent="0.2">
      <c r="A43">
        <v>1</v>
      </c>
      <c r="B43">
        <v>2021</v>
      </c>
      <c r="C43" t="s">
        <v>102</v>
      </c>
      <c r="D43" t="s">
        <v>103</v>
      </c>
      <c r="E43" t="s">
        <v>104</v>
      </c>
      <c r="F43" t="s">
        <v>116</v>
      </c>
      <c r="G43" t="s">
        <v>113</v>
      </c>
      <c r="H43" s="124">
        <v>44199</v>
      </c>
      <c r="I43">
        <v>850</v>
      </c>
      <c r="J43" s="128">
        <f t="shared" si="0"/>
        <v>-850</v>
      </c>
      <c r="K43" s="150" t="str">
        <f t="shared" si="1"/>
        <v>RKMREX</v>
      </c>
      <c r="L43" s="70" t="str">
        <f>VLOOKUP(K43,CAtalogo!$E:$G,2,0)</f>
        <v>Hoteles</v>
      </c>
      <c r="M43" s="150" t="str">
        <f>VLOOKUP(K43,CAtalogo!$E:$G,3,0)</f>
        <v>Travel</v>
      </c>
      <c r="N43" s="150">
        <f t="shared" si="2"/>
        <v>3</v>
      </c>
      <c r="O43" s="151" t="str">
        <f t="shared" si="3"/>
        <v>ENERO</v>
      </c>
      <c r="P43" s="70" t="str">
        <f t="shared" si="4"/>
        <v>domingo</v>
      </c>
    </row>
    <row r="44" spans="1:16" x14ac:dyDescent="0.2">
      <c r="A44">
        <v>1</v>
      </c>
      <c r="B44">
        <v>2021</v>
      </c>
      <c r="C44" t="s">
        <v>102</v>
      </c>
      <c r="D44" t="s">
        <v>103</v>
      </c>
      <c r="E44" t="s">
        <v>104</v>
      </c>
      <c r="F44" t="s">
        <v>124</v>
      </c>
      <c r="G44" t="s">
        <v>112</v>
      </c>
      <c r="H44" s="124">
        <v>44199</v>
      </c>
      <c r="I44">
        <v>396</v>
      </c>
      <c r="J44" s="128">
        <f t="shared" si="0"/>
        <v>-396</v>
      </c>
      <c r="K44" s="150" t="str">
        <f t="shared" si="1"/>
        <v>SEDMCH</v>
      </c>
      <c r="L44" s="70" t="str">
        <f>VLOOKUP(K44,CAtalogo!$E:$G,2,0)</f>
        <v>Compudabo</v>
      </c>
      <c r="M44" s="150" t="str">
        <f>VLOOKUP(K44,CAtalogo!$E:$G,3,0)</f>
        <v>Retail</v>
      </c>
      <c r="N44" s="150">
        <f t="shared" si="2"/>
        <v>3</v>
      </c>
      <c r="O44" s="151" t="str">
        <f t="shared" si="3"/>
        <v>ENERO</v>
      </c>
      <c r="P44" s="70" t="str">
        <f t="shared" si="4"/>
        <v>domingo</v>
      </c>
    </row>
    <row r="45" spans="1:16" x14ac:dyDescent="0.2">
      <c r="A45">
        <v>1</v>
      </c>
      <c r="B45">
        <v>2021</v>
      </c>
      <c r="C45" t="s">
        <v>102</v>
      </c>
      <c r="D45" t="s">
        <v>103</v>
      </c>
      <c r="E45" t="s">
        <v>104</v>
      </c>
      <c r="F45" t="s">
        <v>117</v>
      </c>
      <c r="G45" t="s">
        <v>111</v>
      </c>
      <c r="H45" s="124">
        <v>44199</v>
      </c>
      <c r="I45">
        <v>23</v>
      </c>
      <c r="J45" s="128">
        <f t="shared" si="0"/>
        <v>-23</v>
      </c>
      <c r="K45" s="150" t="str">
        <f t="shared" si="1"/>
        <v>SKYFLT</v>
      </c>
      <c r="L45" s="70" t="str">
        <f>VLOOKUP(K45,CAtalogo!$E:$G,2,0)</f>
        <v>Oals</v>
      </c>
      <c r="M45" s="150" t="str">
        <f>VLOOKUP(K45,CAtalogo!$E:$G,3,0)</f>
        <v>Aereo</v>
      </c>
      <c r="N45" s="150">
        <f t="shared" si="2"/>
        <v>3</v>
      </c>
      <c r="O45" s="151" t="str">
        <f t="shared" si="3"/>
        <v>ENERO</v>
      </c>
      <c r="P45" s="70" t="str">
        <f t="shared" si="4"/>
        <v>domingo</v>
      </c>
    </row>
    <row r="46" spans="1:16" x14ac:dyDescent="0.2">
      <c r="A46">
        <v>1</v>
      </c>
      <c r="B46">
        <v>2021</v>
      </c>
      <c r="C46" t="s">
        <v>102</v>
      </c>
      <c r="D46" t="s">
        <v>103</v>
      </c>
      <c r="E46" t="s">
        <v>104</v>
      </c>
      <c r="F46" t="s">
        <v>118</v>
      </c>
      <c r="G46" t="s">
        <v>119</v>
      </c>
      <c r="H46" s="124">
        <v>44199</v>
      </c>
      <c r="I46">
        <v>0</v>
      </c>
      <c r="J46" s="128">
        <f t="shared" si="0"/>
        <v>0</v>
      </c>
      <c r="K46" s="150" t="str">
        <f t="shared" si="1"/>
        <v>SVIREDSEG</v>
      </c>
      <c r="L46" s="70" t="str">
        <f>VLOOKUP(K46,CAtalogo!$E:$G,2,0)</f>
        <v>Assist Card</v>
      </c>
      <c r="M46" s="150" t="str">
        <f>VLOOKUP(K46,CAtalogo!$E:$G,3,0)</f>
        <v>Seguros</v>
      </c>
      <c r="N46" s="150">
        <f t="shared" si="2"/>
        <v>3</v>
      </c>
      <c r="O46" s="151" t="str">
        <f t="shared" si="3"/>
        <v>ENERO</v>
      </c>
      <c r="P46" s="70" t="str">
        <f t="shared" si="4"/>
        <v>domingo</v>
      </c>
    </row>
    <row r="47" spans="1:16" x14ac:dyDescent="0.2">
      <c r="A47">
        <v>1</v>
      </c>
      <c r="B47">
        <v>2021</v>
      </c>
      <c r="C47" t="s">
        <v>102</v>
      </c>
      <c r="D47" t="s">
        <v>103</v>
      </c>
      <c r="E47" t="s">
        <v>104</v>
      </c>
      <c r="F47" t="s">
        <v>120</v>
      </c>
      <c r="G47" t="s">
        <v>121</v>
      </c>
      <c r="H47" s="124">
        <v>44200</v>
      </c>
      <c r="I47">
        <v>293</v>
      </c>
      <c r="J47" s="128">
        <f t="shared" si="0"/>
        <v>-293</v>
      </c>
      <c r="K47" s="150" t="str">
        <f t="shared" si="1"/>
        <v>ACPMEM</v>
      </c>
      <c r="L47" s="70" t="str">
        <f>VLOOKUP(K47,CAtalogo!$E:$G,2,0)</f>
        <v>AMEX</v>
      </c>
      <c r="M47" s="150" t="str">
        <f>VLOOKUP(K47,CAtalogo!$E:$G,3,0)</f>
        <v>Bancos</v>
      </c>
      <c r="N47" s="150">
        <f t="shared" si="2"/>
        <v>4</v>
      </c>
      <c r="O47" s="151" t="str">
        <f t="shared" si="3"/>
        <v>ENERO</v>
      </c>
      <c r="P47" s="70" t="str">
        <f t="shared" si="4"/>
        <v>lunes</v>
      </c>
    </row>
    <row r="48" spans="1:16" x14ac:dyDescent="0.2">
      <c r="A48">
        <v>1</v>
      </c>
      <c r="B48">
        <v>2021</v>
      </c>
      <c r="C48" t="s">
        <v>102</v>
      </c>
      <c r="D48" t="s">
        <v>103</v>
      </c>
      <c r="E48" t="s">
        <v>104</v>
      </c>
      <c r="F48" t="s">
        <v>105</v>
      </c>
      <c r="G48" t="s">
        <v>106</v>
      </c>
      <c r="H48" s="124">
        <v>44200</v>
      </c>
      <c r="I48">
        <v>190</v>
      </c>
      <c r="J48" s="128">
        <f t="shared" si="0"/>
        <v>-190</v>
      </c>
      <c r="K48" s="150" t="str">
        <f t="shared" si="1"/>
        <v>AMCHG</v>
      </c>
      <c r="L48" s="70" t="str">
        <f>VLOOKUP(K48,CAtalogo!$E:$G,2,0)</f>
        <v>Cargos Salones/memembrecias/ ancillaries</v>
      </c>
      <c r="M48" s="150" t="str">
        <f>VLOOKUP(K48,CAtalogo!$E:$G,3,0)</f>
        <v>Aereo</v>
      </c>
      <c r="N48" s="150">
        <f t="shared" si="2"/>
        <v>4</v>
      </c>
      <c r="O48" s="151" t="str">
        <f t="shared" si="3"/>
        <v>ENERO</v>
      </c>
      <c r="P48" s="70" t="str">
        <f t="shared" si="4"/>
        <v>lunes</v>
      </c>
    </row>
    <row r="49" spans="1:16" x14ac:dyDescent="0.2">
      <c r="A49">
        <v>1</v>
      </c>
      <c r="B49">
        <v>2021</v>
      </c>
      <c r="C49" t="s">
        <v>102</v>
      </c>
      <c r="D49" t="s">
        <v>103</v>
      </c>
      <c r="E49" t="s">
        <v>104</v>
      </c>
      <c r="F49" t="s">
        <v>105</v>
      </c>
      <c r="G49" t="s">
        <v>126</v>
      </c>
      <c r="H49" s="124">
        <v>44200</v>
      </c>
      <c r="I49">
        <v>961</v>
      </c>
      <c r="J49" s="128">
        <f t="shared" si="0"/>
        <v>-961</v>
      </c>
      <c r="K49" s="150" t="str">
        <f t="shared" si="1"/>
        <v>AMMER</v>
      </c>
      <c r="L49" s="70" t="str">
        <f>VLOOKUP(K49,CAtalogo!$E:$G,2,0)</f>
        <v>No consideara</v>
      </c>
      <c r="M49" s="150">
        <f>VLOOKUP(K49,CAtalogo!$E:$G,3,0)</f>
        <v>0</v>
      </c>
      <c r="N49" s="150">
        <f t="shared" si="2"/>
        <v>4</v>
      </c>
      <c r="O49" s="151" t="str">
        <f t="shared" si="3"/>
        <v>ENERO</v>
      </c>
      <c r="P49" s="70" t="str">
        <f t="shared" si="4"/>
        <v>lunes</v>
      </c>
    </row>
    <row r="50" spans="1:16" x14ac:dyDescent="0.2">
      <c r="A50">
        <v>1</v>
      </c>
      <c r="B50">
        <v>2021</v>
      </c>
      <c r="C50" t="s">
        <v>102</v>
      </c>
      <c r="D50" t="s">
        <v>103</v>
      </c>
      <c r="E50" t="s">
        <v>104</v>
      </c>
      <c r="F50" t="s">
        <v>107</v>
      </c>
      <c r="G50" t="s">
        <v>108</v>
      </c>
      <c r="H50" s="124">
        <v>44200</v>
      </c>
      <c r="I50">
        <v>0</v>
      </c>
      <c r="J50" s="128">
        <f t="shared" si="0"/>
        <v>0</v>
      </c>
      <c r="K50" s="150" t="str">
        <f t="shared" si="1"/>
        <v>AMVMRDCN</v>
      </c>
      <c r="L50" s="70" t="e">
        <f>VLOOKUP(K50,CAtalogo!$E:$G,2,0)</f>
        <v>#N/A</v>
      </c>
      <c r="M50" s="150" t="e">
        <f>VLOOKUP(K50,CAtalogo!$E:$G,3,0)</f>
        <v>#N/A</v>
      </c>
      <c r="N50" s="150">
        <f t="shared" si="2"/>
        <v>4</v>
      </c>
      <c r="O50" s="151" t="str">
        <f t="shared" si="3"/>
        <v>ENERO</v>
      </c>
      <c r="P50" s="70" t="str">
        <f t="shared" si="4"/>
        <v>lunes</v>
      </c>
    </row>
    <row r="51" spans="1:16" x14ac:dyDescent="0.2">
      <c r="A51">
        <v>1</v>
      </c>
      <c r="B51">
        <v>2021</v>
      </c>
      <c r="C51" t="s">
        <v>102</v>
      </c>
      <c r="D51" t="s">
        <v>103</v>
      </c>
      <c r="E51" t="s">
        <v>104</v>
      </c>
      <c r="F51" t="s">
        <v>109</v>
      </c>
      <c r="G51" t="s">
        <v>106</v>
      </c>
      <c r="H51" s="124">
        <v>44200</v>
      </c>
      <c r="I51">
        <v>460</v>
      </c>
      <c r="J51" s="128">
        <f t="shared" si="0"/>
        <v>-460</v>
      </c>
      <c r="K51" s="150" t="str">
        <f t="shared" si="1"/>
        <v>CPCHG</v>
      </c>
      <c r="L51" s="70" t="str">
        <f>VLOOKUP(K51,CAtalogo!$E:$G,2,0)</f>
        <v>Cargos Salones/memembrecias/ ancillaries</v>
      </c>
      <c r="M51" s="150" t="str">
        <f>VLOOKUP(K51,CAtalogo!$E:$G,3,0)</f>
        <v>Aereo</v>
      </c>
      <c r="N51" s="150">
        <f t="shared" si="2"/>
        <v>4</v>
      </c>
      <c r="O51" s="151" t="str">
        <f t="shared" si="3"/>
        <v>ENERO</v>
      </c>
      <c r="P51" s="70" t="str">
        <f t="shared" si="4"/>
        <v>lunes</v>
      </c>
    </row>
    <row r="52" spans="1:16" x14ac:dyDescent="0.2">
      <c r="A52">
        <v>1</v>
      </c>
      <c r="B52">
        <v>2021</v>
      </c>
      <c r="C52" t="s">
        <v>102</v>
      </c>
      <c r="D52" t="s">
        <v>103</v>
      </c>
      <c r="E52" t="s">
        <v>104</v>
      </c>
      <c r="F52" t="s">
        <v>109</v>
      </c>
      <c r="G52" t="s">
        <v>58</v>
      </c>
      <c r="H52" s="124">
        <v>44200</v>
      </c>
      <c r="I52">
        <v>560</v>
      </c>
      <c r="J52" s="128">
        <f t="shared" si="0"/>
        <v>-560</v>
      </c>
      <c r="K52" s="150" t="str">
        <f t="shared" si="1"/>
        <v>CPCPM</v>
      </c>
      <c r="L52" s="70" t="str">
        <f>VLOOKUP(K52,CAtalogo!$E:$G,2,0)</f>
        <v>CPM</v>
      </c>
      <c r="M52" s="150" t="str">
        <f>VLOOKUP(K52,CAtalogo!$E:$G,3,0)</f>
        <v>Retail</v>
      </c>
      <c r="N52" s="150">
        <f t="shared" si="2"/>
        <v>4</v>
      </c>
      <c r="O52" s="151" t="str">
        <f t="shared" si="3"/>
        <v>ENERO</v>
      </c>
      <c r="P52" s="70" t="str">
        <f t="shared" si="4"/>
        <v>lunes</v>
      </c>
    </row>
    <row r="53" spans="1:16" x14ac:dyDescent="0.2">
      <c r="A53">
        <v>1</v>
      </c>
      <c r="B53">
        <v>2021</v>
      </c>
      <c r="C53" t="s">
        <v>102</v>
      </c>
      <c r="D53" t="s">
        <v>103</v>
      </c>
      <c r="E53" t="s">
        <v>110</v>
      </c>
      <c r="F53" t="s">
        <v>109</v>
      </c>
      <c r="G53" t="s">
        <v>111</v>
      </c>
      <c r="H53" s="124">
        <v>44200</v>
      </c>
      <c r="I53">
        <v>540</v>
      </c>
      <c r="J53" s="128">
        <f t="shared" si="0"/>
        <v>-540</v>
      </c>
      <c r="K53" s="150" t="str">
        <f t="shared" si="1"/>
        <v>CPFLT</v>
      </c>
      <c r="L53" s="70" t="str">
        <f>VLOOKUP(K53,CAtalogo!$E:$G,2,0)</f>
        <v>Aeromexico</v>
      </c>
      <c r="M53" s="150" t="str">
        <f>VLOOKUP(K53,CAtalogo!$E:$G,3,0)</f>
        <v>Aereo</v>
      </c>
      <c r="N53" s="150">
        <f t="shared" si="2"/>
        <v>4</v>
      </c>
      <c r="O53" s="151" t="str">
        <f t="shared" si="3"/>
        <v>ENERO</v>
      </c>
      <c r="P53" s="70" t="str">
        <f t="shared" si="4"/>
        <v>lunes</v>
      </c>
    </row>
    <row r="54" spans="1:16" x14ac:dyDescent="0.2">
      <c r="A54">
        <v>1</v>
      </c>
      <c r="B54">
        <v>2021</v>
      </c>
      <c r="C54" t="s">
        <v>102</v>
      </c>
      <c r="D54" t="s">
        <v>103</v>
      </c>
      <c r="E54" t="s">
        <v>104</v>
      </c>
      <c r="F54" t="s">
        <v>109</v>
      </c>
      <c r="G54" t="s">
        <v>111</v>
      </c>
      <c r="H54" s="124">
        <v>44200</v>
      </c>
      <c r="I54">
        <v>41</v>
      </c>
      <c r="J54" s="128">
        <f t="shared" si="0"/>
        <v>-41</v>
      </c>
      <c r="K54" s="150" t="str">
        <f t="shared" si="1"/>
        <v>CPFLT</v>
      </c>
      <c r="L54" s="70" t="str">
        <f>VLOOKUP(K54,CAtalogo!$E:$G,2,0)</f>
        <v>Aeromexico</v>
      </c>
      <c r="M54" s="150" t="str">
        <f>VLOOKUP(K54,CAtalogo!$E:$G,3,0)</f>
        <v>Aereo</v>
      </c>
      <c r="N54" s="150">
        <f t="shared" si="2"/>
        <v>4</v>
      </c>
      <c r="O54" s="151" t="str">
        <f t="shared" si="3"/>
        <v>ENERO</v>
      </c>
      <c r="P54" s="70" t="str">
        <f t="shared" si="4"/>
        <v>lunes</v>
      </c>
    </row>
    <row r="55" spans="1:16" x14ac:dyDescent="0.2">
      <c r="A55">
        <v>1</v>
      </c>
      <c r="B55">
        <v>2021</v>
      </c>
      <c r="C55" t="s">
        <v>102</v>
      </c>
      <c r="D55" t="s">
        <v>103</v>
      </c>
      <c r="E55" t="s">
        <v>104</v>
      </c>
      <c r="F55" t="s">
        <v>109</v>
      </c>
      <c r="G55" t="s">
        <v>112</v>
      </c>
      <c r="H55" s="124">
        <v>44200</v>
      </c>
      <c r="I55">
        <v>999</v>
      </c>
      <c r="J55" s="128">
        <f t="shared" si="0"/>
        <v>-999</v>
      </c>
      <c r="K55" s="150" t="str">
        <f t="shared" si="1"/>
        <v>CPMCH</v>
      </c>
      <c r="L55" s="70" t="str">
        <f>VLOOKUP(K55,CAtalogo!$E:$G,2,0)</f>
        <v>Linio</v>
      </c>
      <c r="M55" s="150" t="str">
        <f>VLOOKUP(K55,CAtalogo!$E:$G,3,0)</f>
        <v>Retail</v>
      </c>
      <c r="N55" s="150">
        <f t="shared" si="2"/>
        <v>4</v>
      </c>
      <c r="O55" s="151" t="str">
        <f t="shared" si="3"/>
        <v>ENERO</v>
      </c>
      <c r="P55" s="70" t="str">
        <f t="shared" si="4"/>
        <v>lunes</v>
      </c>
    </row>
    <row r="56" spans="1:16" x14ac:dyDescent="0.2">
      <c r="A56">
        <v>1</v>
      </c>
      <c r="B56">
        <v>2021</v>
      </c>
      <c r="C56" t="s">
        <v>102</v>
      </c>
      <c r="D56" t="s">
        <v>103</v>
      </c>
      <c r="E56" t="s">
        <v>104</v>
      </c>
      <c r="F56" t="s">
        <v>109</v>
      </c>
      <c r="G56" t="s">
        <v>113</v>
      </c>
      <c r="H56" s="124">
        <v>44200</v>
      </c>
      <c r="I56">
        <v>420</v>
      </c>
      <c r="J56" s="128">
        <f t="shared" si="0"/>
        <v>-420</v>
      </c>
      <c r="K56" s="150" t="str">
        <f t="shared" si="1"/>
        <v>CPREX</v>
      </c>
      <c r="L56" s="70" t="str">
        <f>VLOOKUP(K56,CAtalogo!$E:$G,2,0)</f>
        <v>Auto y Actividad</v>
      </c>
      <c r="M56" s="150" t="str">
        <f>VLOOKUP(K56,CAtalogo!$E:$G,3,0)</f>
        <v>Travel</v>
      </c>
      <c r="N56" s="150">
        <f t="shared" si="2"/>
        <v>4</v>
      </c>
      <c r="O56" s="151" t="str">
        <f t="shared" si="3"/>
        <v>ENERO</v>
      </c>
      <c r="P56" s="70" t="str">
        <f t="shared" si="4"/>
        <v>lunes</v>
      </c>
    </row>
    <row r="57" spans="1:16" x14ac:dyDescent="0.2">
      <c r="A57">
        <v>1</v>
      </c>
      <c r="B57">
        <v>2021</v>
      </c>
      <c r="C57" t="s">
        <v>102</v>
      </c>
      <c r="D57" t="s">
        <v>103</v>
      </c>
      <c r="E57" t="s">
        <v>104</v>
      </c>
      <c r="F57" t="s">
        <v>122</v>
      </c>
      <c r="G57" t="s">
        <v>112</v>
      </c>
      <c r="H57" s="124">
        <v>44200</v>
      </c>
      <c r="I57">
        <v>125</v>
      </c>
      <c r="J57" s="128">
        <f t="shared" si="0"/>
        <v>-125</v>
      </c>
      <c r="K57" s="150" t="str">
        <f t="shared" si="1"/>
        <v>GDHMCH</v>
      </c>
      <c r="L57" s="70" t="str">
        <f>VLOOKUP(K57,CAtalogo!$E:$G,2,0)</f>
        <v>Gandhi</v>
      </c>
      <c r="M57" s="150" t="str">
        <f>VLOOKUP(K57,CAtalogo!$E:$G,3,0)</f>
        <v>Retail</v>
      </c>
      <c r="N57" s="150">
        <f t="shared" si="2"/>
        <v>4</v>
      </c>
      <c r="O57" s="151" t="str">
        <f t="shared" si="3"/>
        <v>ENERO</v>
      </c>
      <c r="P57" s="70" t="str">
        <f t="shared" si="4"/>
        <v>lunes</v>
      </c>
    </row>
    <row r="58" spans="1:16" x14ac:dyDescent="0.2">
      <c r="A58">
        <v>1</v>
      </c>
      <c r="B58">
        <v>2021</v>
      </c>
      <c r="C58" t="s">
        <v>102</v>
      </c>
      <c r="D58" t="s">
        <v>127</v>
      </c>
      <c r="E58" t="s">
        <v>104</v>
      </c>
      <c r="F58" t="s">
        <v>128</v>
      </c>
      <c r="G58" t="s">
        <v>129</v>
      </c>
      <c r="H58" s="124">
        <v>44200</v>
      </c>
      <c r="I58">
        <v>700</v>
      </c>
      <c r="J58" s="128">
        <f t="shared" si="0"/>
        <v>-700</v>
      </c>
      <c r="K58" s="150" t="str">
        <f t="shared" si="1"/>
        <v>PCLYP</v>
      </c>
      <c r="L58" s="70" t="str">
        <f>VLOOKUP(K58,CAtalogo!$E:$G,2,0)</f>
        <v>Fiesta Rewards</v>
      </c>
      <c r="M58" s="150" t="str">
        <f>VLOOKUP(K58,CAtalogo!$E:$G,3,0)</f>
        <v>Travel</v>
      </c>
      <c r="N58" s="150">
        <f t="shared" si="2"/>
        <v>4</v>
      </c>
      <c r="O58" s="151" t="str">
        <f t="shared" si="3"/>
        <v>ENERO</v>
      </c>
      <c r="P58" s="70" t="str">
        <f t="shared" si="4"/>
        <v>lunes</v>
      </c>
    </row>
    <row r="59" spans="1:16" x14ac:dyDescent="0.2">
      <c r="A59">
        <v>1</v>
      </c>
      <c r="B59">
        <v>2021</v>
      </c>
      <c r="C59" t="s">
        <v>102</v>
      </c>
      <c r="D59" t="s">
        <v>103</v>
      </c>
      <c r="E59" t="s">
        <v>104</v>
      </c>
      <c r="F59" t="s">
        <v>114</v>
      </c>
      <c r="G59" t="s">
        <v>115</v>
      </c>
      <c r="H59" s="124">
        <v>44200</v>
      </c>
      <c r="I59">
        <v>970</v>
      </c>
      <c r="J59" s="128">
        <f t="shared" si="0"/>
        <v>-970</v>
      </c>
      <c r="K59" s="150" t="str">
        <f t="shared" si="1"/>
        <v>PINVCH</v>
      </c>
      <c r="L59" s="70" t="str">
        <f>VLOOKUP(K59,CAtalogo!$E:$G,2,0)</f>
        <v>Uber</v>
      </c>
      <c r="M59" s="150" t="str">
        <f>VLOOKUP(K59,CAtalogo!$E:$G,3,0)</f>
        <v>Travel</v>
      </c>
      <c r="N59" s="150">
        <f t="shared" si="2"/>
        <v>4</v>
      </c>
      <c r="O59" s="151" t="str">
        <f t="shared" si="3"/>
        <v>ENERO</v>
      </c>
      <c r="P59" s="70" t="str">
        <f t="shared" si="4"/>
        <v>lunes</v>
      </c>
    </row>
    <row r="60" spans="1:16" x14ac:dyDescent="0.2">
      <c r="A60">
        <v>1</v>
      </c>
      <c r="B60">
        <v>2021</v>
      </c>
      <c r="C60" t="s">
        <v>102</v>
      </c>
      <c r="D60" t="s">
        <v>103</v>
      </c>
      <c r="E60" t="s">
        <v>104</v>
      </c>
      <c r="F60" t="s">
        <v>116</v>
      </c>
      <c r="G60" t="s">
        <v>113</v>
      </c>
      <c r="H60" s="124">
        <v>44200</v>
      </c>
      <c r="I60">
        <v>666</v>
      </c>
      <c r="J60" s="128">
        <f t="shared" si="0"/>
        <v>-666</v>
      </c>
      <c r="K60" s="150" t="str">
        <f t="shared" si="1"/>
        <v>RKMREX</v>
      </c>
      <c r="L60" s="70" t="str">
        <f>VLOOKUP(K60,CAtalogo!$E:$G,2,0)</f>
        <v>Hoteles</v>
      </c>
      <c r="M60" s="150" t="str">
        <f>VLOOKUP(K60,CAtalogo!$E:$G,3,0)</f>
        <v>Travel</v>
      </c>
      <c r="N60" s="150">
        <f t="shared" si="2"/>
        <v>4</v>
      </c>
      <c r="O60" s="151" t="str">
        <f t="shared" si="3"/>
        <v>ENERO</v>
      </c>
      <c r="P60" s="70" t="str">
        <f t="shared" si="4"/>
        <v>lunes</v>
      </c>
    </row>
    <row r="61" spans="1:16" x14ac:dyDescent="0.2">
      <c r="A61">
        <v>1</v>
      </c>
      <c r="B61">
        <v>2021</v>
      </c>
      <c r="C61" t="s">
        <v>102</v>
      </c>
      <c r="D61" t="s">
        <v>103</v>
      </c>
      <c r="E61" t="s">
        <v>104</v>
      </c>
      <c r="F61" t="s">
        <v>117</v>
      </c>
      <c r="G61" t="s">
        <v>111</v>
      </c>
      <c r="H61" s="124">
        <v>44200</v>
      </c>
      <c r="I61">
        <v>745</v>
      </c>
      <c r="J61" s="128">
        <f t="shared" si="0"/>
        <v>-745</v>
      </c>
      <c r="K61" s="150" t="str">
        <f t="shared" si="1"/>
        <v>SKYFLT</v>
      </c>
      <c r="L61" s="70" t="str">
        <f>VLOOKUP(K61,CAtalogo!$E:$G,2,0)</f>
        <v>Oals</v>
      </c>
      <c r="M61" s="150" t="str">
        <f>VLOOKUP(K61,CAtalogo!$E:$G,3,0)</f>
        <v>Aereo</v>
      </c>
      <c r="N61" s="150">
        <f t="shared" si="2"/>
        <v>4</v>
      </c>
      <c r="O61" s="151" t="str">
        <f t="shared" si="3"/>
        <v>ENERO</v>
      </c>
      <c r="P61" s="70" t="str">
        <f t="shared" si="4"/>
        <v>lunes</v>
      </c>
    </row>
    <row r="62" spans="1:16" x14ac:dyDescent="0.2">
      <c r="A62">
        <v>1</v>
      </c>
      <c r="B62">
        <v>2021</v>
      </c>
      <c r="C62" t="s">
        <v>102</v>
      </c>
      <c r="D62" t="s">
        <v>103</v>
      </c>
      <c r="E62" t="s">
        <v>104</v>
      </c>
      <c r="F62" t="s">
        <v>118</v>
      </c>
      <c r="G62" t="s">
        <v>119</v>
      </c>
      <c r="H62" s="124">
        <v>44200</v>
      </c>
      <c r="I62">
        <v>600</v>
      </c>
      <c r="J62" s="128">
        <f t="shared" si="0"/>
        <v>-600</v>
      </c>
      <c r="K62" s="150" t="str">
        <f t="shared" si="1"/>
        <v>SVIREDSEG</v>
      </c>
      <c r="L62" s="70" t="str">
        <f>VLOOKUP(K62,CAtalogo!$E:$G,2,0)</f>
        <v>Assist Card</v>
      </c>
      <c r="M62" s="150" t="str">
        <f>VLOOKUP(K62,CAtalogo!$E:$G,3,0)</f>
        <v>Seguros</v>
      </c>
      <c r="N62" s="150">
        <f t="shared" si="2"/>
        <v>4</v>
      </c>
      <c r="O62" s="151" t="str">
        <f t="shared" si="3"/>
        <v>ENERO</v>
      </c>
      <c r="P62" s="70" t="str">
        <f t="shared" si="4"/>
        <v>lunes</v>
      </c>
    </row>
    <row r="63" spans="1:16" x14ac:dyDescent="0.2">
      <c r="A63">
        <v>1</v>
      </c>
      <c r="B63">
        <v>2021</v>
      </c>
      <c r="C63" t="s">
        <v>102</v>
      </c>
      <c r="D63" t="s">
        <v>103</v>
      </c>
      <c r="E63" t="s">
        <v>104</v>
      </c>
      <c r="F63" t="s">
        <v>120</v>
      </c>
      <c r="G63" t="s">
        <v>121</v>
      </c>
      <c r="H63" s="124">
        <v>44201</v>
      </c>
      <c r="I63">
        <v>730</v>
      </c>
      <c r="J63" s="128">
        <f t="shared" si="0"/>
        <v>-730</v>
      </c>
      <c r="K63" s="150" t="str">
        <f t="shared" si="1"/>
        <v>ACPMEM</v>
      </c>
      <c r="L63" s="70" t="str">
        <f>VLOOKUP(K63,CAtalogo!$E:$G,2,0)</f>
        <v>AMEX</v>
      </c>
      <c r="M63" s="150" t="str">
        <f>VLOOKUP(K63,CAtalogo!$E:$G,3,0)</f>
        <v>Bancos</v>
      </c>
      <c r="N63" s="150">
        <f t="shared" si="2"/>
        <v>5</v>
      </c>
      <c r="O63" s="151" t="str">
        <f t="shared" si="3"/>
        <v>ENERO</v>
      </c>
      <c r="P63" s="70" t="str">
        <f t="shared" si="4"/>
        <v>martes</v>
      </c>
    </row>
    <row r="64" spans="1:16" x14ac:dyDescent="0.2">
      <c r="A64">
        <v>1</v>
      </c>
      <c r="B64">
        <v>2021</v>
      </c>
      <c r="C64" t="s">
        <v>102</v>
      </c>
      <c r="D64" t="s">
        <v>103</v>
      </c>
      <c r="E64" t="s">
        <v>104</v>
      </c>
      <c r="F64" t="s">
        <v>105</v>
      </c>
      <c r="G64" t="s">
        <v>106</v>
      </c>
      <c r="H64" s="124">
        <v>44201</v>
      </c>
      <c r="I64">
        <v>770</v>
      </c>
      <c r="J64" s="128">
        <f t="shared" si="0"/>
        <v>-770</v>
      </c>
      <c r="K64" s="150" t="str">
        <f t="shared" si="1"/>
        <v>AMCHG</v>
      </c>
      <c r="L64" s="70" t="str">
        <f>VLOOKUP(K64,CAtalogo!$E:$G,2,0)</f>
        <v>Cargos Salones/memembrecias/ ancillaries</v>
      </c>
      <c r="M64" s="150" t="str">
        <f>VLOOKUP(K64,CAtalogo!$E:$G,3,0)</f>
        <v>Aereo</v>
      </c>
      <c r="N64" s="150">
        <f t="shared" si="2"/>
        <v>5</v>
      </c>
      <c r="O64" s="151" t="str">
        <f t="shared" si="3"/>
        <v>ENERO</v>
      </c>
      <c r="P64" s="70" t="str">
        <f t="shared" si="4"/>
        <v>martes</v>
      </c>
    </row>
    <row r="65" spans="1:16" x14ac:dyDescent="0.2">
      <c r="A65">
        <v>1</v>
      </c>
      <c r="B65">
        <v>2021</v>
      </c>
      <c r="C65" t="s">
        <v>102</v>
      </c>
      <c r="D65" t="s">
        <v>103</v>
      </c>
      <c r="E65" t="s">
        <v>104</v>
      </c>
      <c r="F65" t="s">
        <v>105</v>
      </c>
      <c r="G65" t="s">
        <v>126</v>
      </c>
      <c r="H65" s="124">
        <v>44201</v>
      </c>
      <c r="I65">
        <v>685</v>
      </c>
      <c r="J65" s="128">
        <f t="shared" si="0"/>
        <v>-685</v>
      </c>
      <c r="K65" s="150" t="str">
        <f t="shared" si="1"/>
        <v>AMMER</v>
      </c>
      <c r="L65" s="70" t="str">
        <f>VLOOKUP(K65,CAtalogo!$E:$G,2,0)</f>
        <v>No consideara</v>
      </c>
      <c r="M65" s="150">
        <f>VLOOKUP(K65,CAtalogo!$E:$G,3,0)</f>
        <v>0</v>
      </c>
      <c r="N65" s="150">
        <f t="shared" si="2"/>
        <v>5</v>
      </c>
      <c r="O65" s="151" t="str">
        <f t="shared" si="3"/>
        <v>ENERO</v>
      </c>
      <c r="P65" s="70" t="str">
        <f t="shared" si="4"/>
        <v>martes</v>
      </c>
    </row>
    <row r="66" spans="1:16" x14ac:dyDescent="0.2">
      <c r="A66">
        <v>1</v>
      </c>
      <c r="B66">
        <v>2021</v>
      </c>
      <c r="C66" t="s">
        <v>102</v>
      </c>
      <c r="D66" t="s">
        <v>103</v>
      </c>
      <c r="E66" t="s">
        <v>104</v>
      </c>
      <c r="F66" t="s">
        <v>125</v>
      </c>
      <c r="G66" t="s">
        <v>130</v>
      </c>
      <c r="H66" s="124">
        <v>44201</v>
      </c>
      <c r="I66">
        <v>300</v>
      </c>
      <c r="J66" s="128">
        <f t="shared" si="0"/>
        <v>-300</v>
      </c>
      <c r="K66" s="150" t="str">
        <f t="shared" si="1"/>
        <v>CNPLUS</v>
      </c>
      <c r="L66" s="70" t="str">
        <f>VLOOKUP(K66,CAtalogo!$E:$G,2,0)</f>
        <v>Cinepolis</v>
      </c>
      <c r="M66" s="150" t="str">
        <f>VLOOKUP(K66,CAtalogo!$E:$G,3,0)</f>
        <v>Retail</v>
      </c>
      <c r="N66" s="150">
        <f t="shared" si="2"/>
        <v>5</v>
      </c>
      <c r="O66" s="151" t="str">
        <f t="shared" si="3"/>
        <v>ENERO</v>
      </c>
      <c r="P66" s="70" t="str">
        <f t="shared" si="4"/>
        <v>martes</v>
      </c>
    </row>
    <row r="67" spans="1:16" x14ac:dyDescent="0.2">
      <c r="A67">
        <v>1</v>
      </c>
      <c r="B67">
        <v>2021</v>
      </c>
      <c r="C67" t="s">
        <v>102</v>
      </c>
      <c r="D67" t="s">
        <v>103</v>
      </c>
      <c r="E67" t="s">
        <v>104</v>
      </c>
      <c r="F67" t="s">
        <v>109</v>
      </c>
      <c r="G67" t="s">
        <v>106</v>
      </c>
      <c r="H67" s="124">
        <v>44201</v>
      </c>
      <c r="I67">
        <v>360</v>
      </c>
      <c r="J67" s="128">
        <f t="shared" si="0"/>
        <v>-360</v>
      </c>
      <c r="K67" s="150" t="str">
        <f t="shared" si="1"/>
        <v>CPCHG</v>
      </c>
      <c r="L67" s="70" t="str">
        <f>VLOOKUP(K67,CAtalogo!$E:$G,2,0)</f>
        <v>Cargos Salones/memembrecias/ ancillaries</v>
      </c>
      <c r="M67" s="150" t="str">
        <f>VLOOKUP(K67,CAtalogo!$E:$G,3,0)</f>
        <v>Aereo</v>
      </c>
      <c r="N67" s="150">
        <f t="shared" si="2"/>
        <v>5</v>
      </c>
      <c r="O67" s="151" t="str">
        <f t="shared" si="3"/>
        <v>ENERO</v>
      </c>
      <c r="P67" s="70" t="str">
        <f t="shared" si="4"/>
        <v>martes</v>
      </c>
    </row>
    <row r="68" spans="1:16" x14ac:dyDescent="0.2">
      <c r="A68">
        <v>1</v>
      </c>
      <c r="B68">
        <v>2021</v>
      </c>
      <c r="C68" t="s">
        <v>102</v>
      </c>
      <c r="D68" t="s">
        <v>103</v>
      </c>
      <c r="E68" t="s">
        <v>104</v>
      </c>
      <c r="F68" t="s">
        <v>109</v>
      </c>
      <c r="G68" t="s">
        <v>58</v>
      </c>
      <c r="H68" s="124">
        <v>44201</v>
      </c>
      <c r="I68">
        <v>663</v>
      </c>
      <c r="J68" s="128">
        <f t="shared" si="0"/>
        <v>-663</v>
      </c>
      <c r="K68" s="150" t="str">
        <f t="shared" si="1"/>
        <v>CPCPM</v>
      </c>
      <c r="L68" s="70" t="str">
        <f>VLOOKUP(K68,CAtalogo!$E:$G,2,0)</f>
        <v>CPM</v>
      </c>
      <c r="M68" s="150" t="str">
        <f>VLOOKUP(K68,CAtalogo!$E:$G,3,0)</f>
        <v>Retail</v>
      </c>
      <c r="N68" s="150">
        <f t="shared" si="2"/>
        <v>5</v>
      </c>
      <c r="O68" s="151" t="str">
        <f t="shared" si="3"/>
        <v>ENERO</v>
      </c>
      <c r="P68" s="70" t="str">
        <f t="shared" si="4"/>
        <v>martes</v>
      </c>
    </row>
    <row r="69" spans="1:16" x14ac:dyDescent="0.2">
      <c r="A69">
        <v>1</v>
      </c>
      <c r="B69">
        <v>2021</v>
      </c>
      <c r="C69" t="s">
        <v>102</v>
      </c>
      <c r="D69" t="s">
        <v>103</v>
      </c>
      <c r="E69" t="s">
        <v>110</v>
      </c>
      <c r="F69" t="s">
        <v>109</v>
      </c>
      <c r="G69" t="s">
        <v>111</v>
      </c>
      <c r="H69" s="124">
        <v>44201</v>
      </c>
      <c r="I69">
        <v>467</v>
      </c>
      <c r="J69" s="128">
        <f t="shared" ref="J69:J132" si="5">I69*-1</f>
        <v>-467</v>
      </c>
      <c r="K69" s="150" t="str">
        <f t="shared" ref="K69:K132" si="6">F69&amp;G69</f>
        <v>CPFLT</v>
      </c>
      <c r="L69" s="70" t="str">
        <f>VLOOKUP(K69,CAtalogo!$E:$G,2,0)</f>
        <v>Aeromexico</v>
      </c>
      <c r="M69" s="150" t="str">
        <f>VLOOKUP(K69,CAtalogo!$E:$G,3,0)</f>
        <v>Aereo</v>
      </c>
      <c r="N69" s="150">
        <f t="shared" ref="N69:N132" si="7">DAY(H69)</f>
        <v>5</v>
      </c>
      <c r="O69" s="151" t="str">
        <f t="shared" ref="O69:O132" si="8">UPPER(TEXT(H69,"mmmm"))</f>
        <v>ENERO</v>
      </c>
      <c r="P69" s="70" t="str">
        <f t="shared" ref="P69:P132" si="9">TEXT(H69,"dddd")</f>
        <v>martes</v>
      </c>
    </row>
    <row r="70" spans="1:16" x14ac:dyDescent="0.2">
      <c r="A70">
        <v>1</v>
      </c>
      <c r="B70">
        <v>2021</v>
      </c>
      <c r="C70" t="s">
        <v>102</v>
      </c>
      <c r="D70" t="s">
        <v>103</v>
      </c>
      <c r="E70" t="s">
        <v>104</v>
      </c>
      <c r="F70" t="s">
        <v>109</v>
      </c>
      <c r="G70" t="s">
        <v>111</v>
      </c>
      <c r="H70" s="124">
        <v>44201</v>
      </c>
      <c r="I70">
        <v>123</v>
      </c>
      <c r="J70" s="128">
        <f t="shared" si="5"/>
        <v>-123</v>
      </c>
      <c r="K70" s="150" t="str">
        <f t="shared" si="6"/>
        <v>CPFLT</v>
      </c>
      <c r="L70" s="70" t="str">
        <f>VLOOKUP(K70,CAtalogo!$E:$G,2,0)</f>
        <v>Aeromexico</v>
      </c>
      <c r="M70" s="150" t="str">
        <f>VLOOKUP(K70,CAtalogo!$E:$G,3,0)</f>
        <v>Aereo</v>
      </c>
      <c r="N70" s="150">
        <f t="shared" si="7"/>
        <v>5</v>
      </c>
      <c r="O70" s="151" t="str">
        <f t="shared" si="8"/>
        <v>ENERO</v>
      </c>
      <c r="P70" s="70" t="str">
        <f t="shared" si="9"/>
        <v>martes</v>
      </c>
    </row>
    <row r="71" spans="1:16" x14ac:dyDescent="0.2">
      <c r="A71">
        <v>1</v>
      </c>
      <c r="B71">
        <v>2021</v>
      </c>
      <c r="C71" t="s">
        <v>102</v>
      </c>
      <c r="D71" t="s">
        <v>103</v>
      </c>
      <c r="E71" t="s">
        <v>104</v>
      </c>
      <c r="F71" t="s">
        <v>109</v>
      </c>
      <c r="G71" t="s">
        <v>112</v>
      </c>
      <c r="H71" s="124">
        <v>44201</v>
      </c>
      <c r="I71">
        <v>870</v>
      </c>
      <c r="J71" s="128">
        <f t="shared" si="5"/>
        <v>-870</v>
      </c>
      <c r="K71" s="150" t="str">
        <f t="shared" si="6"/>
        <v>CPMCH</v>
      </c>
      <c r="L71" s="70" t="str">
        <f>VLOOKUP(K71,CAtalogo!$E:$G,2,0)</f>
        <v>Linio</v>
      </c>
      <c r="M71" s="150" t="str">
        <f>VLOOKUP(K71,CAtalogo!$E:$G,3,0)</f>
        <v>Retail</v>
      </c>
      <c r="N71" s="150">
        <f t="shared" si="7"/>
        <v>5</v>
      </c>
      <c r="O71" s="151" t="str">
        <f t="shared" si="8"/>
        <v>ENERO</v>
      </c>
      <c r="P71" s="70" t="str">
        <f t="shared" si="9"/>
        <v>martes</v>
      </c>
    </row>
    <row r="72" spans="1:16" x14ac:dyDescent="0.2">
      <c r="A72">
        <v>1</v>
      </c>
      <c r="B72">
        <v>2021</v>
      </c>
      <c r="C72" t="s">
        <v>102</v>
      </c>
      <c r="D72" t="s">
        <v>103</v>
      </c>
      <c r="E72" t="s">
        <v>104</v>
      </c>
      <c r="F72" t="s">
        <v>122</v>
      </c>
      <c r="G72" t="s">
        <v>112</v>
      </c>
      <c r="H72" s="124">
        <v>44201</v>
      </c>
      <c r="I72">
        <v>333</v>
      </c>
      <c r="J72" s="128">
        <f t="shared" si="5"/>
        <v>-333</v>
      </c>
      <c r="K72" s="150" t="str">
        <f t="shared" si="6"/>
        <v>GDHMCH</v>
      </c>
      <c r="L72" s="70" t="str">
        <f>VLOOKUP(K72,CAtalogo!$E:$G,2,0)</f>
        <v>Gandhi</v>
      </c>
      <c r="M72" s="150" t="str">
        <f>VLOOKUP(K72,CAtalogo!$E:$G,3,0)</f>
        <v>Retail</v>
      </c>
      <c r="N72" s="150">
        <f t="shared" si="7"/>
        <v>5</v>
      </c>
      <c r="O72" s="151" t="str">
        <f t="shared" si="8"/>
        <v>ENERO</v>
      </c>
      <c r="P72" s="70" t="str">
        <f t="shared" si="9"/>
        <v>martes</v>
      </c>
    </row>
    <row r="73" spans="1:16" x14ac:dyDescent="0.2">
      <c r="A73">
        <v>1</v>
      </c>
      <c r="B73">
        <v>2021</v>
      </c>
      <c r="C73" t="s">
        <v>102</v>
      </c>
      <c r="D73" t="s">
        <v>103</v>
      </c>
      <c r="E73" t="s">
        <v>104</v>
      </c>
      <c r="F73" t="s">
        <v>123</v>
      </c>
      <c r="G73" t="s">
        <v>111</v>
      </c>
      <c r="H73" s="124">
        <v>44201</v>
      </c>
      <c r="I73">
        <v>500</v>
      </c>
      <c r="J73" s="128">
        <f t="shared" si="5"/>
        <v>-500</v>
      </c>
      <c r="K73" s="150" t="str">
        <f t="shared" si="6"/>
        <v>LAFLT</v>
      </c>
      <c r="L73" s="70" t="str">
        <f>VLOOKUP(K73,CAtalogo!$E:$G,2,0)</f>
        <v>Oals</v>
      </c>
      <c r="M73" s="150" t="str">
        <f>VLOOKUP(K73,CAtalogo!$E:$G,3,0)</f>
        <v>Aereo</v>
      </c>
      <c r="N73" s="150">
        <f t="shared" si="7"/>
        <v>5</v>
      </c>
      <c r="O73" s="151" t="str">
        <f t="shared" si="8"/>
        <v>ENERO</v>
      </c>
      <c r="P73" s="70" t="str">
        <f t="shared" si="9"/>
        <v>martes</v>
      </c>
    </row>
    <row r="74" spans="1:16" x14ac:dyDescent="0.2">
      <c r="A74">
        <v>1</v>
      </c>
      <c r="B74">
        <v>2021</v>
      </c>
      <c r="C74" t="s">
        <v>102</v>
      </c>
      <c r="D74" t="s">
        <v>103</v>
      </c>
      <c r="E74" t="s">
        <v>104</v>
      </c>
      <c r="F74" t="s">
        <v>114</v>
      </c>
      <c r="G74" t="s">
        <v>115</v>
      </c>
      <c r="H74" s="124">
        <v>44201</v>
      </c>
      <c r="I74">
        <v>550</v>
      </c>
      <c r="J74" s="128">
        <f t="shared" si="5"/>
        <v>-550</v>
      </c>
      <c r="K74" s="150" t="str">
        <f t="shared" si="6"/>
        <v>PINVCH</v>
      </c>
      <c r="L74" s="70" t="str">
        <f>VLOOKUP(K74,CAtalogo!$E:$G,2,0)</f>
        <v>Uber</v>
      </c>
      <c r="M74" s="150" t="str">
        <f>VLOOKUP(K74,CAtalogo!$E:$G,3,0)</f>
        <v>Travel</v>
      </c>
      <c r="N74" s="150">
        <f t="shared" si="7"/>
        <v>5</v>
      </c>
      <c r="O74" s="151" t="str">
        <f t="shared" si="8"/>
        <v>ENERO</v>
      </c>
      <c r="P74" s="70" t="str">
        <f t="shared" si="9"/>
        <v>martes</v>
      </c>
    </row>
    <row r="75" spans="1:16" x14ac:dyDescent="0.2">
      <c r="A75">
        <v>1</v>
      </c>
      <c r="B75">
        <v>2021</v>
      </c>
      <c r="C75" t="s">
        <v>102</v>
      </c>
      <c r="D75" t="s">
        <v>103</v>
      </c>
      <c r="E75" t="s">
        <v>110</v>
      </c>
      <c r="F75" t="s">
        <v>116</v>
      </c>
      <c r="G75" t="s">
        <v>113</v>
      </c>
      <c r="H75" s="124">
        <v>44201</v>
      </c>
      <c r="I75">
        <v>630</v>
      </c>
      <c r="J75" s="128">
        <f t="shared" si="5"/>
        <v>-630</v>
      </c>
      <c r="K75" s="150" t="str">
        <f t="shared" si="6"/>
        <v>RKMREX</v>
      </c>
      <c r="L75" s="70" t="str">
        <f>VLOOKUP(K75,CAtalogo!$E:$G,2,0)</f>
        <v>Hoteles</v>
      </c>
      <c r="M75" s="150" t="str">
        <f>VLOOKUP(K75,CAtalogo!$E:$G,3,0)</f>
        <v>Travel</v>
      </c>
      <c r="N75" s="150">
        <f t="shared" si="7"/>
        <v>5</v>
      </c>
      <c r="O75" s="151" t="str">
        <f t="shared" si="8"/>
        <v>ENERO</v>
      </c>
      <c r="P75" s="70" t="str">
        <f t="shared" si="9"/>
        <v>martes</v>
      </c>
    </row>
    <row r="76" spans="1:16" x14ac:dyDescent="0.2">
      <c r="A76">
        <v>1</v>
      </c>
      <c r="B76">
        <v>2021</v>
      </c>
      <c r="C76" t="s">
        <v>102</v>
      </c>
      <c r="D76" t="s">
        <v>103</v>
      </c>
      <c r="E76" t="s">
        <v>104</v>
      </c>
      <c r="F76" t="s">
        <v>116</v>
      </c>
      <c r="G76" t="s">
        <v>113</v>
      </c>
      <c r="H76" s="124">
        <v>44201</v>
      </c>
      <c r="I76">
        <v>797</v>
      </c>
      <c r="J76" s="128">
        <f t="shared" si="5"/>
        <v>-797</v>
      </c>
      <c r="K76" s="150" t="str">
        <f t="shared" si="6"/>
        <v>RKMREX</v>
      </c>
      <c r="L76" s="70" t="str">
        <f>VLOOKUP(K76,CAtalogo!$E:$G,2,0)</f>
        <v>Hoteles</v>
      </c>
      <c r="M76" s="150" t="str">
        <f>VLOOKUP(K76,CAtalogo!$E:$G,3,0)</f>
        <v>Travel</v>
      </c>
      <c r="N76" s="150">
        <f t="shared" si="7"/>
        <v>5</v>
      </c>
      <c r="O76" s="151" t="str">
        <f t="shared" si="8"/>
        <v>ENERO</v>
      </c>
      <c r="P76" s="70" t="str">
        <f t="shared" si="9"/>
        <v>martes</v>
      </c>
    </row>
    <row r="77" spans="1:16" x14ac:dyDescent="0.2">
      <c r="A77">
        <v>1</v>
      </c>
      <c r="B77">
        <v>2021</v>
      </c>
      <c r="C77" t="s">
        <v>102</v>
      </c>
      <c r="D77" t="s">
        <v>103</v>
      </c>
      <c r="E77" t="s">
        <v>104</v>
      </c>
      <c r="F77" t="s">
        <v>117</v>
      </c>
      <c r="G77" t="s">
        <v>111</v>
      </c>
      <c r="H77" s="124">
        <v>44201</v>
      </c>
      <c r="I77">
        <v>296</v>
      </c>
      <c r="J77" s="128">
        <f t="shared" si="5"/>
        <v>-296</v>
      </c>
      <c r="K77" s="150" t="str">
        <f t="shared" si="6"/>
        <v>SKYFLT</v>
      </c>
      <c r="L77" s="70" t="str">
        <f>VLOOKUP(K77,CAtalogo!$E:$G,2,0)</f>
        <v>Oals</v>
      </c>
      <c r="M77" s="150" t="str">
        <f>VLOOKUP(K77,CAtalogo!$E:$G,3,0)</f>
        <v>Aereo</v>
      </c>
      <c r="N77" s="150">
        <f t="shared" si="7"/>
        <v>5</v>
      </c>
      <c r="O77" s="151" t="str">
        <f t="shared" si="8"/>
        <v>ENERO</v>
      </c>
      <c r="P77" s="70" t="str">
        <f t="shared" si="9"/>
        <v>martes</v>
      </c>
    </row>
    <row r="78" spans="1:16" x14ac:dyDescent="0.2">
      <c r="A78">
        <v>1</v>
      </c>
      <c r="B78">
        <v>2021</v>
      </c>
      <c r="C78" t="s">
        <v>102</v>
      </c>
      <c r="D78" t="s">
        <v>103</v>
      </c>
      <c r="E78" t="s">
        <v>104</v>
      </c>
      <c r="F78" t="s">
        <v>118</v>
      </c>
      <c r="G78" t="s">
        <v>119</v>
      </c>
      <c r="H78" s="124">
        <v>44201</v>
      </c>
      <c r="I78">
        <v>500</v>
      </c>
      <c r="J78" s="128">
        <f t="shared" si="5"/>
        <v>-500</v>
      </c>
      <c r="K78" s="150" t="str">
        <f t="shared" si="6"/>
        <v>SVIREDSEG</v>
      </c>
      <c r="L78" s="70" t="str">
        <f>VLOOKUP(K78,CAtalogo!$E:$G,2,0)</f>
        <v>Assist Card</v>
      </c>
      <c r="M78" s="150" t="str">
        <f>VLOOKUP(K78,CAtalogo!$E:$G,3,0)</f>
        <v>Seguros</v>
      </c>
      <c r="N78" s="150">
        <f t="shared" si="7"/>
        <v>5</v>
      </c>
      <c r="O78" s="151" t="str">
        <f t="shared" si="8"/>
        <v>ENERO</v>
      </c>
      <c r="P78" s="70" t="str">
        <f t="shared" si="9"/>
        <v>martes</v>
      </c>
    </row>
    <row r="79" spans="1:16" x14ac:dyDescent="0.2">
      <c r="A79">
        <v>1</v>
      </c>
      <c r="B79">
        <v>2021</v>
      </c>
      <c r="C79" t="s">
        <v>102</v>
      </c>
      <c r="D79" t="s">
        <v>103</v>
      </c>
      <c r="E79" t="s">
        <v>104</v>
      </c>
      <c r="F79" t="s">
        <v>120</v>
      </c>
      <c r="G79" t="s">
        <v>121</v>
      </c>
      <c r="H79" s="124">
        <v>44202</v>
      </c>
      <c r="I79">
        <v>815</v>
      </c>
      <c r="J79" s="128">
        <f t="shared" si="5"/>
        <v>-815</v>
      </c>
      <c r="K79" s="150" t="str">
        <f t="shared" si="6"/>
        <v>ACPMEM</v>
      </c>
      <c r="L79" s="70" t="str">
        <f>VLOOKUP(K79,CAtalogo!$E:$G,2,0)</f>
        <v>AMEX</v>
      </c>
      <c r="M79" s="150" t="str">
        <f>VLOOKUP(K79,CAtalogo!$E:$G,3,0)</f>
        <v>Bancos</v>
      </c>
      <c r="N79" s="150">
        <f t="shared" si="7"/>
        <v>6</v>
      </c>
      <c r="O79" s="151" t="str">
        <f t="shared" si="8"/>
        <v>ENERO</v>
      </c>
      <c r="P79" s="70" t="str">
        <f t="shared" si="9"/>
        <v>miércoles</v>
      </c>
    </row>
    <row r="80" spans="1:16" x14ac:dyDescent="0.2">
      <c r="A80">
        <v>1</v>
      </c>
      <c r="B80">
        <v>2021</v>
      </c>
      <c r="C80" t="s">
        <v>102</v>
      </c>
      <c r="D80" t="s">
        <v>103</v>
      </c>
      <c r="E80" t="s">
        <v>104</v>
      </c>
      <c r="F80" t="s">
        <v>105</v>
      </c>
      <c r="G80" t="s">
        <v>106</v>
      </c>
      <c r="H80" s="124">
        <v>44202</v>
      </c>
      <c r="I80">
        <v>210</v>
      </c>
      <c r="J80" s="128">
        <f t="shared" si="5"/>
        <v>-210</v>
      </c>
      <c r="K80" s="150" t="str">
        <f t="shared" si="6"/>
        <v>AMCHG</v>
      </c>
      <c r="L80" s="70" t="str">
        <f>VLOOKUP(K80,CAtalogo!$E:$G,2,0)</f>
        <v>Cargos Salones/memembrecias/ ancillaries</v>
      </c>
      <c r="M80" s="150" t="str">
        <f>VLOOKUP(K80,CAtalogo!$E:$G,3,0)</f>
        <v>Aereo</v>
      </c>
      <c r="N80" s="150">
        <f t="shared" si="7"/>
        <v>6</v>
      </c>
      <c r="O80" s="151" t="str">
        <f t="shared" si="8"/>
        <v>ENERO</v>
      </c>
      <c r="P80" s="70" t="str">
        <f t="shared" si="9"/>
        <v>miércoles</v>
      </c>
    </row>
    <row r="81" spans="1:16" x14ac:dyDescent="0.2">
      <c r="A81">
        <v>1</v>
      </c>
      <c r="B81">
        <v>2021</v>
      </c>
      <c r="C81" t="s">
        <v>102</v>
      </c>
      <c r="D81" t="s">
        <v>103</v>
      </c>
      <c r="E81" t="s">
        <v>104</v>
      </c>
      <c r="F81" t="s">
        <v>105</v>
      </c>
      <c r="G81" t="s">
        <v>126</v>
      </c>
      <c r="H81" s="124">
        <v>44202</v>
      </c>
      <c r="I81">
        <v>627</v>
      </c>
      <c r="J81" s="128">
        <f t="shared" si="5"/>
        <v>-627</v>
      </c>
      <c r="K81" s="150" t="str">
        <f t="shared" si="6"/>
        <v>AMMER</v>
      </c>
      <c r="L81" s="70" t="str">
        <f>VLOOKUP(K81,CAtalogo!$E:$G,2,0)</f>
        <v>No consideara</v>
      </c>
      <c r="M81" s="150">
        <f>VLOOKUP(K81,CAtalogo!$E:$G,3,0)</f>
        <v>0</v>
      </c>
      <c r="N81" s="150">
        <f t="shared" si="7"/>
        <v>6</v>
      </c>
      <c r="O81" s="151" t="str">
        <f t="shared" si="8"/>
        <v>ENERO</v>
      </c>
      <c r="P81" s="70" t="str">
        <f t="shared" si="9"/>
        <v>miércoles</v>
      </c>
    </row>
    <row r="82" spans="1:16" x14ac:dyDescent="0.2">
      <c r="A82">
        <v>1</v>
      </c>
      <c r="B82">
        <v>2021</v>
      </c>
      <c r="C82" t="s">
        <v>102</v>
      </c>
      <c r="D82" t="s">
        <v>103</v>
      </c>
      <c r="E82" t="s">
        <v>104</v>
      </c>
      <c r="F82" t="s">
        <v>125</v>
      </c>
      <c r="G82" t="s">
        <v>130</v>
      </c>
      <c r="H82" s="124">
        <v>44202</v>
      </c>
      <c r="I82">
        <v>100</v>
      </c>
      <c r="J82" s="128">
        <f t="shared" si="5"/>
        <v>-100</v>
      </c>
      <c r="K82" s="150" t="str">
        <f t="shared" si="6"/>
        <v>CNPLUS</v>
      </c>
      <c r="L82" s="70" t="str">
        <f>VLOOKUP(K82,CAtalogo!$E:$G,2,0)</f>
        <v>Cinepolis</v>
      </c>
      <c r="M82" s="150" t="str">
        <f>VLOOKUP(K82,CAtalogo!$E:$G,3,0)</f>
        <v>Retail</v>
      </c>
      <c r="N82" s="150">
        <f t="shared" si="7"/>
        <v>6</v>
      </c>
      <c r="O82" s="151" t="str">
        <f t="shared" si="8"/>
        <v>ENERO</v>
      </c>
      <c r="P82" s="70" t="str">
        <f t="shared" si="9"/>
        <v>miércoles</v>
      </c>
    </row>
    <row r="83" spans="1:16" x14ac:dyDescent="0.2">
      <c r="A83">
        <v>1</v>
      </c>
      <c r="B83">
        <v>2021</v>
      </c>
      <c r="C83" t="s">
        <v>102</v>
      </c>
      <c r="D83" t="s">
        <v>103</v>
      </c>
      <c r="E83" t="s">
        <v>104</v>
      </c>
      <c r="F83" t="s">
        <v>109</v>
      </c>
      <c r="G83" t="s">
        <v>106</v>
      </c>
      <c r="H83" s="124">
        <v>44202</v>
      </c>
      <c r="I83">
        <v>360</v>
      </c>
      <c r="J83" s="128">
        <f t="shared" si="5"/>
        <v>-360</v>
      </c>
      <c r="K83" s="150" t="str">
        <f t="shared" si="6"/>
        <v>CPCHG</v>
      </c>
      <c r="L83" s="70" t="str">
        <f>VLOOKUP(K83,CAtalogo!$E:$G,2,0)</f>
        <v>Cargos Salones/memembrecias/ ancillaries</v>
      </c>
      <c r="M83" s="150" t="str">
        <f>VLOOKUP(K83,CAtalogo!$E:$G,3,0)</f>
        <v>Aereo</v>
      </c>
      <c r="N83" s="150">
        <f t="shared" si="7"/>
        <v>6</v>
      </c>
      <c r="O83" s="151" t="str">
        <f t="shared" si="8"/>
        <v>ENERO</v>
      </c>
      <c r="P83" s="70" t="str">
        <f t="shared" si="9"/>
        <v>miércoles</v>
      </c>
    </row>
    <row r="84" spans="1:16" x14ac:dyDescent="0.2">
      <c r="A84">
        <v>1</v>
      </c>
      <c r="B84">
        <v>2021</v>
      </c>
      <c r="C84" t="s">
        <v>102</v>
      </c>
      <c r="D84" t="s">
        <v>103</v>
      </c>
      <c r="E84" t="s">
        <v>104</v>
      </c>
      <c r="F84" t="s">
        <v>109</v>
      </c>
      <c r="G84" t="s">
        <v>58</v>
      </c>
      <c r="H84" s="124">
        <v>44202</v>
      </c>
      <c r="I84">
        <v>271</v>
      </c>
      <c r="J84" s="128">
        <f t="shared" si="5"/>
        <v>-271</v>
      </c>
      <c r="K84" s="150" t="str">
        <f t="shared" si="6"/>
        <v>CPCPM</v>
      </c>
      <c r="L84" s="70" t="str">
        <f>VLOOKUP(K84,CAtalogo!$E:$G,2,0)</f>
        <v>CPM</v>
      </c>
      <c r="M84" s="150" t="str">
        <f>VLOOKUP(K84,CAtalogo!$E:$G,3,0)</f>
        <v>Retail</v>
      </c>
      <c r="N84" s="150">
        <f t="shared" si="7"/>
        <v>6</v>
      </c>
      <c r="O84" s="151" t="str">
        <f t="shared" si="8"/>
        <v>ENERO</v>
      </c>
      <c r="P84" s="70" t="str">
        <f t="shared" si="9"/>
        <v>miércoles</v>
      </c>
    </row>
    <row r="85" spans="1:16" x14ac:dyDescent="0.2">
      <c r="A85">
        <v>1</v>
      </c>
      <c r="B85">
        <v>2021</v>
      </c>
      <c r="C85" t="s">
        <v>102</v>
      </c>
      <c r="D85" t="s">
        <v>103</v>
      </c>
      <c r="E85" t="s">
        <v>110</v>
      </c>
      <c r="F85" t="s">
        <v>109</v>
      </c>
      <c r="G85" t="s">
        <v>111</v>
      </c>
      <c r="H85" s="124">
        <v>44202</v>
      </c>
      <c r="I85">
        <v>202</v>
      </c>
      <c r="J85" s="128">
        <f t="shared" si="5"/>
        <v>-202</v>
      </c>
      <c r="K85" s="150" t="str">
        <f t="shared" si="6"/>
        <v>CPFLT</v>
      </c>
      <c r="L85" s="70" t="str">
        <f>VLOOKUP(K85,CAtalogo!$E:$G,2,0)</f>
        <v>Aeromexico</v>
      </c>
      <c r="M85" s="150" t="str">
        <f>VLOOKUP(K85,CAtalogo!$E:$G,3,0)</f>
        <v>Aereo</v>
      </c>
      <c r="N85" s="150">
        <f t="shared" si="7"/>
        <v>6</v>
      </c>
      <c r="O85" s="151" t="str">
        <f t="shared" si="8"/>
        <v>ENERO</v>
      </c>
      <c r="P85" s="70" t="str">
        <f t="shared" si="9"/>
        <v>miércoles</v>
      </c>
    </row>
    <row r="86" spans="1:16" x14ac:dyDescent="0.2">
      <c r="A86">
        <v>1</v>
      </c>
      <c r="B86">
        <v>2021</v>
      </c>
      <c r="C86" t="s">
        <v>102</v>
      </c>
      <c r="D86" t="s">
        <v>103</v>
      </c>
      <c r="E86" t="s">
        <v>104</v>
      </c>
      <c r="F86" t="s">
        <v>109</v>
      </c>
      <c r="G86" t="s">
        <v>111</v>
      </c>
      <c r="H86" s="124">
        <v>44202</v>
      </c>
      <c r="I86">
        <v>389</v>
      </c>
      <c r="J86" s="128">
        <f t="shared" si="5"/>
        <v>-389</v>
      </c>
      <c r="K86" s="150" t="str">
        <f t="shared" si="6"/>
        <v>CPFLT</v>
      </c>
      <c r="L86" s="70" t="str">
        <f>VLOOKUP(K86,CAtalogo!$E:$G,2,0)</f>
        <v>Aeromexico</v>
      </c>
      <c r="M86" s="150" t="str">
        <f>VLOOKUP(K86,CAtalogo!$E:$G,3,0)</f>
        <v>Aereo</v>
      </c>
      <c r="N86" s="150">
        <f t="shared" si="7"/>
        <v>6</v>
      </c>
      <c r="O86" s="151" t="str">
        <f t="shared" si="8"/>
        <v>ENERO</v>
      </c>
      <c r="P86" s="70" t="str">
        <f t="shared" si="9"/>
        <v>miércoles</v>
      </c>
    </row>
    <row r="87" spans="1:16" x14ac:dyDescent="0.2">
      <c r="A87">
        <v>1</v>
      </c>
      <c r="B87">
        <v>2021</v>
      </c>
      <c r="C87" t="s">
        <v>102</v>
      </c>
      <c r="D87" t="s">
        <v>103</v>
      </c>
      <c r="E87" t="s">
        <v>104</v>
      </c>
      <c r="F87" t="s">
        <v>109</v>
      </c>
      <c r="G87" t="s">
        <v>112</v>
      </c>
      <c r="H87" s="124">
        <v>44202</v>
      </c>
      <c r="I87">
        <v>40</v>
      </c>
      <c r="J87" s="128">
        <f t="shared" si="5"/>
        <v>-40</v>
      </c>
      <c r="K87" s="150" t="str">
        <f t="shared" si="6"/>
        <v>CPMCH</v>
      </c>
      <c r="L87" s="70" t="str">
        <f>VLOOKUP(K87,CAtalogo!$E:$G,2,0)</f>
        <v>Linio</v>
      </c>
      <c r="M87" s="150" t="str">
        <f>VLOOKUP(K87,CAtalogo!$E:$G,3,0)</f>
        <v>Retail</v>
      </c>
      <c r="N87" s="150">
        <f t="shared" si="7"/>
        <v>6</v>
      </c>
      <c r="O87" s="151" t="str">
        <f t="shared" si="8"/>
        <v>ENERO</v>
      </c>
      <c r="P87" s="70" t="str">
        <f t="shared" si="9"/>
        <v>miércoles</v>
      </c>
    </row>
    <row r="88" spans="1:16" x14ac:dyDescent="0.2">
      <c r="A88">
        <v>1</v>
      </c>
      <c r="B88">
        <v>2021</v>
      </c>
      <c r="C88" t="s">
        <v>102</v>
      </c>
      <c r="D88" t="s">
        <v>103</v>
      </c>
      <c r="E88" t="s">
        <v>104</v>
      </c>
      <c r="F88" t="s">
        <v>114</v>
      </c>
      <c r="G88" t="s">
        <v>115</v>
      </c>
      <c r="H88" s="124">
        <v>44202</v>
      </c>
      <c r="I88">
        <v>460</v>
      </c>
      <c r="J88" s="128">
        <f t="shared" si="5"/>
        <v>-460</v>
      </c>
      <c r="K88" s="150" t="str">
        <f t="shared" si="6"/>
        <v>PINVCH</v>
      </c>
      <c r="L88" s="70" t="str">
        <f>VLOOKUP(K88,CAtalogo!$E:$G,2,0)</f>
        <v>Uber</v>
      </c>
      <c r="M88" s="150" t="str">
        <f>VLOOKUP(K88,CAtalogo!$E:$G,3,0)</f>
        <v>Travel</v>
      </c>
      <c r="N88" s="150">
        <f t="shared" si="7"/>
        <v>6</v>
      </c>
      <c r="O88" s="151" t="str">
        <f t="shared" si="8"/>
        <v>ENERO</v>
      </c>
      <c r="P88" s="70" t="str">
        <f t="shared" si="9"/>
        <v>miércoles</v>
      </c>
    </row>
    <row r="89" spans="1:16" x14ac:dyDescent="0.2">
      <c r="A89">
        <v>1</v>
      </c>
      <c r="B89">
        <v>2021</v>
      </c>
      <c r="C89" t="s">
        <v>102</v>
      </c>
      <c r="D89" t="s">
        <v>103</v>
      </c>
      <c r="E89" t="s">
        <v>110</v>
      </c>
      <c r="F89" t="s">
        <v>116</v>
      </c>
      <c r="G89" t="s">
        <v>113</v>
      </c>
      <c r="H89" s="124">
        <v>44202</v>
      </c>
      <c r="I89">
        <v>305</v>
      </c>
      <c r="J89" s="128">
        <f t="shared" si="5"/>
        <v>-305</v>
      </c>
      <c r="K89" s="150" t="str">
        <f t="shared" si="6"/>
        <v>RKMREX</v>
      </c>
      <c r="L89" s="70" t="str">
        <f>VLOOKUP(K89,CAtalogo!$E:$G,2,0)</f>
        <v>Hoteles</v>
      </c>
      <c r="M89" s="150" t="str">
        <f>VLOOKUP(K89,CAtalogo!$E:$G,3,0)</f>
        <v>Travel</v>
      </c>
      <c r="N89" s="150">
        <f t="shared" si="7"/>
        <v>6</v>
      </c>
      <c r="O89" s="151" t="str">
        <f t="shared" si="8"/>
        <v>ENERO</v>
      </c>
      <c r="P89" s="70" t="str">
        <f t="shared" si="9"/>
        <v>miércoles</v>
      </c>
    </row>
    <row r="90" spans="1:16" x14ac:dyDescent="0.2">
      <c r="A90">
        <v>1</v>
      </c>
      <c r="B90">
        <v>2021</v>
      </c>
      <c r="C90" t="s">
        <v>102</v>
      </c>
      <c r="D90" t="s">
        <v>103</v>
      </c>
      <c r="E90" t="s">
        <v>104</v>
      </c>
      <c r="F90" t="s">
        <v>116</v>
      </c>
      <c r="G90" t="s">
        <v>113</v>
      </c>
      <c r="H90" s="124">
        <v>44202</v>
      </c>
      <c r="I90">
        <v>25</v>
      </c>
      <c r="J90" s="128">
        <f t="shared" si="5"/>
        <v>-25</v>
      </c>
      <c r="K90" s="150" t="str">
        <f t="shared" si="6"/>
        <v>RKMREX</v>
      </c>
      <c r="L90" s="70" t="str">
        <f>VLOOKUP(K90,CAtalogo!$E:$G,2,0)</f>
        <v>Hoteles</v>
      </c>
      <c r="M90" s="150" t="str">
        <f>VLOOKUP(K90,CAtalogo!$E:$G,3,0)</f>
        <v>Travel</v>
      </c>
      <c r="N90" s="150">
        <f t="shared" si="7"/>
        <v>6</v>
      </c>
      <c r="O90" s="151" t="str">
        <f t="shared" si="8"/>
        <v>ENERO</v>
      </c>
      <c r="P90" s="70" t="str">
        <f t="shared" si="9"/>
        <v>miércoles</v>
      </c>
    </row>
    <row r="91" spans="1:16" x14ac:dyDescent="0.2">
      <c r="A91">
        <v>1</v>
      </c>
      <c r="B91">
        <v>2021</v>
      </c>
      <c r="C91" t="s">
        <v>102</v>
      </c>
      <c r="D91" t="s">
        <v>103</v>
      </c>
      <c r="E91" t="s">
        <v>104</v>
      </c>
      <c r="F91" t="s">
        <v>124</v>
      </c>
      <c r="G91" t="s">
        <v>112</v>
      </c>
      <c r="H91" s="124">
        <v>44202</v>
      </c>
      <c r="I91">
        <v>170</v>
      </c>
      <c r="J91" s="128">
        <f t="shared" si="5"/>
        <v>-170</v>
      </c>
      <c r="K91" s="150" t="str">
        <f t="shared" si="6"/>
        <v>SEDMCH</v>
      </c>
      <c r="L91" s="70" t="str">
        <f>VLOOKUP(K91,CAtalogo!$E:$G,2,0)</f>
        <v>Compudabo</v>
      </c>
      <c r="M91" s="150" t="str">
        <f>VLOOKUP(K91,CAtalogo!$E:$G,3,0)</f>
        <v>Retail</v>
      </c>
      <c r="N91" s="150">
        <f t="shared" si="7"/>
        <v>6</v>
      </c>
      <c r="O91" s="151" t="str">
        <f t="shared" si="8"/>
        <v>ENERO</v>
      </c>
      <c r="P91" s="70" t="str">
        <f t="shared" si="9"/>
        <v>miércoles</v>
      </c>
    </row>
    <row r="92" spans="1:16" x14ac:dyDescent="0.2">
      <c r="A92">
        <v>1</v>
      </c>
      <c r="B92">
        <v>2021</v>
      </c>
      <c r="C92" t="s">
        <v>102</v>
      </c>
      <c r="D92" t="s">
        <v>103</v>
      </c>
      <c r="E92" t="s">
        <v>104</v>
      </c>
      <c r="F92" t="s">
        <v>117</v>
      </c>
      <c r="G92" t="s">
        <v>111</v>
      </c>
      <c r="H92" s="124">
        <v>44202</v>
      </c>
      <c r="I92">
        <v>175</v>
      </c>
      <c r="J92" s="128">
        <f t="shared" si="5"/>
        <v>-175</v>
      </c>
      <c r="K92" s="150" t="str">
        <f t="shared" si="6"/>
        <v>SKYFLT</v>
      </c>
      <c r="L92" s="70" t="str">
        <f>VLOOKUP(K92,CAtalogo!$E:$G,2,0)</f>
        <v>Oals</v>
      </c>
      <c r="M92" s="150" t="str">
        <f>VLOOKUP(K92,CAtalogo!$E:$G,3,0)</f>
        <v>Aereo</v>
      </c>
      <c r="N92" s="150">
        <f t="shared" si="7"/>
        <v>6</v>
      </c>
      <c r="O92" s="151" t="str">
        <f t="shared" si="8"/>
        <v>ENERO</v>
      </c>
      <c r="P92" s="70" t="str">
        <f t="shared" si="9"/>
        <v>miércoles</v>
      </c>
    </row>
    <row r="93" spans="1:16" x14ac:dyDescent="0.2">
      <c r="A93">
        <v>1</v>
      </c>
      <c r="B93">
        <v>2021</v>
      </c>
      <c r="C93" t="s">
        <v>102</v>
      </c>
      <c r="D93" t="s">
        <v>103</v>
      </c>
      <c r="E93" t="s">
        <v>104</v>
      </c>
      <c r="F93" t="s">
        <v>118</v>
      </c>
      <c r="G93" t="s">
        <v>119</v>
      </c>
      <c r="H93" s="124">
        <v>44202</v>
      </c>
      <c r="I93">
        <v>400</v>
      </c>
      <c r="J93" s="128">
        <f t="shared" si="5"/>
        <v>-400</v>
      </c>
      <c r="K93" s="150" t="str">
        <f t="shared" si="6"/>
        <v>SVIREDSEG</v>
      </c>
      <c r="L93" s="70" t="str">
        <f>VLOOKUP(K93,CAtalogo!$E:$G,2,0)</f>
        <v>Assist Card</v>
      </c>
      <c r="M93" s="150" t="str">
        <f>VLOOKUP(K93,CAtalogo!$E:$G,3,0)</f>
        <v>Seguros</v>
      </c>
      <c r="N93" s="150">
        <f t="shared" si="7"/>
        <v>6</v>
      </c>
      <c r="O93" s="151" t="str">
        <f t="shared" si="8"/>
        <v>ENERO</v>
      </c>
      <c r="P93" s="70" t="str">
        <f t="shared" si="9"/>
        <v>miércoles</v>
      </c>
    </row>
    <row r="94" spans="1:16" x14ac:dyDescent="0.2">
      <c r="A94">
        <v>1</v>
      </c>
      <c r="B94">
        <v>2021</v>
      </c>
      <c r="C94" t="s">
        <v>102</v>
      </c>
      <c r="D94" t="s">
        <v>103</v>
      </c>
      <c r="E94" t="s">
        <v>104</v>
      </c>
      <c r="F94" t="s">
        <v>120</v>
      </c>
      <c r="G94" t="s">
        <v>121</v>
      </c>
      <c r="H94" s="124">
        <v>44203</v>
      </c>
      <c r="I94">
        <v>586</v>
      </c>
      <c r="J94" s="128">
        <f t="shared" si="5"/>
        <v>-586</v>
      </c>
      <c r="K94" s="150" t="str">
        <f t="shared" si="6"/>
        <v>ACPMEM</v>
      </c>
      <c r="L94" s="70" t="str">
        <f>VLOOKUP(K94,CAtalogo!$E:$G,2,0)</f>
        <v>AMEX</v>
      </c>
      <c r="M94" s="150" t="str">
        <f>VLOOKUP(K94,CAtalogo!$E:$G,3,0)</f>
        <v>Bancos</v>
      </c>
      <c r="N94" s="150">
        <f t="shared" si="7"/>
        <v>7</v>
      </c>
      <c r="O94" s="151" t="str">
        <f t="shared" si="8"/>
        <v>ENERO</v>
      </c>
      <c r="P94" s="70" t="str">
        <f t="shared" si="9"/>
        <v>jueves</v>
      </c>
    </row>
    <row r="95" spans="1:16" x14ac:dyDescent="0.2">
      <c r="A95">
        <v>1</v>
      </c>
      <c r="B95">
        <v>2021</v>
      </c>
      <c r="C95" t="s">
        <v>102</v>
      </c>
      <c r="D95" t="s">
        <v>103</v>
      </c>
      <c r="E95" t="s">
        <v>104</v>
      </c>
      <c r="F95" t="s">
        <v>105</v>
      </c>
      <c r="G95" t="s">
        <v>106</v>
      </c>
      <c r="H95" s="124">
        <v>44203</v>
      </c>
      <c r="I95">
        <v>295</v>
      </c>
      <c r="J95" s="128">
        <f t="shared" si="5"/>
        <v>-295</v>
      </c>
      <c r="K95" s="150" t="str">
        <f t="shared" si="6"/>
        <v>AMCHG</v>
      </c>
      <c r="L95" s="70" t="str">
        <f>VLOOKUP(K95,CAtalogo!$E:$G,2,0)</f>
        <v>Cargos Salones/memembrecias/ ancillaries</v>
      </c>
      <c r="M95" s="150" t="str">
        <f>VLOOKUP(K95,CAtalogo!$E:$G,3,0)</f>
        <v>Aereo</v>
      </c>
      <c r="N95" s="150">
        <f t="shared" si="7"/>
        <v>7</v>
      </c>
      <c r="O95" s="151" t="str">
        <f t="shared" si="8"/>
        <v>ENERO</v>
      </c>
      <c r="P95" s="70" t="str">
        <f t="shared" si="9"/>
        <v>jueves</v>
      </c>
    </row>
    <row r="96" spans="1:16" x14ac:dyDescent="0.2">
      <c r="A96">
        <v>1</v>
      </c>
      <c r="B96">
        <v>2021</v>
      </c>
      <c r="C96" t="s">
        <v>102</v>
      </c>
      <c r="D96" t="s">
        <v>103</v>
      </c>
      <c r="E96" t="s">
        <v>104</v>
      </c>
      <c r="F96" t="s">
        <v>105</v>
      </c>
      <c r="G96" t="s">
        <v>126</v>
      </c>
      <c r="H96" s="124">
        <v>44203</v>
      </c>
      <c r="I96">
        <v>14</v>
      </c>
      <c r="J96" s="128">
        <f t="shared" si="5"/>
        <v>-14</v>
      </c>
      <c r="K96" s="150" t="str">
        <f t="shared" si="6"/>
        <v>AMMER</v>
      </c>
      <c r="L96" s="70" t="str">
        <f>VLOOKUP(K96,CAtalogo!$E:$G,2,0)</f>
        <v>No consideara</v>
      </c>
      <c r="M96" s="150">
        <f>VLOOKUP(K96,CAtalogo!$E:$G,3,0)</f>
        <v>0</v>
      </c>
      <c r="N96" s="150">
        <f t="shared" si="7"/>
        <v>7</v>
      </c>
      <c r="O96" s="151" t="str">
        <f t="shared" si="8"/>
        <v>ENERO</v>
      </c>
      <c r="P96" s="70" t="str">
        <f t="shared" si="9"/>
        <v>jueves</v>
      </c>
    </row>
    <row r="97" spans="1:16" x14ac:dyDescent="0.2">
      <c r="A97">
        <v>1</v>
      </c>
      <c r="B97">
        <v>2021</v>
      </c>
      <c r="C97" t="s">
        <v>102</v>
      </c>
      <c r="D97" t="s">
        <v>103</v>
      </c>
      <c r="E97" t="s">
        <v>104</v>
      </c>
      <c r="F97" t="s">
        <v>109</v>
      </c>
      <c r="G97" t="s">
        <v>106</v>
      </c>
      <c r="H97" s="124">
        <v>44203</v>
      </c>
      <c r="I97">
        <v>270</v>
      </c>
      <c r="J97" s="128">
        <f t="shared" si="5"/>
        <v>-270</v>
      </c>
      <c r="K97" s="150" t="str">
        <f t="shared" si="6"/>
        <v>CPCHG</v>
      </c>
      <c r="L97" s="70" t="str">
        <f>VLOOKUP(K97,CAtalogo!$E:$G,2,0)</f>
        <v>Cargos Salones/memembrecias/ ancillaries</v>
      </c>
      <c r="M97" s="150" t="str">
        <f>VLOOKUP(K97,CAtalogo!$E:$G,3,0)</f>
        <v>Aereo</v>
      </c>
      <c r="N97" s="150">
        <f t="shared" si="7"/>
        <v>7</v>
      </c>
      <c r="O97" s="151" t="str">
        <f t="shared" si="8"/>
        <v>ENERO</v>
      </c>
      <c r="P97" s="70" t="str">
        <f t="shared" si="9"/>
        <v>jueves</v>
      </c>
    </row>
    <row r="98" spans="1:16" x14ac:dyDescent="0.2">
      <c r="A98">
        <v>1</v>
      </c>
      <c r="B98">
        <v>2021</v>
      </c>
      <c r="C98" t="s">
        <v>102</v>
      </c>
      <c r="D98" t="s">
        <v>103</v>
      </c>
      <c r="E98" t="s">
        <v>104</v>
      </c>
      <c r="F98" t="s">
        <v>109</v>
      </c>
      <c r="G98" t="s">
        <v>58</v>
      </c>
      <c r="H98" s="124">
        <v>44203</v>
      </c>
      <c r="I98">
        <v>653</v>
      </c>
      <c r="J98" s="128">
        <f t="shared" si="5"/>
        <v>-653</v>
      </c>
      <c r="K98" s="150" t="str">
        <f t="shared" si="6"/>
        <v>CPCPM</v>
      </c>
      <c r="L98" s="70" t="str">
        <f>VLOOKUP(K98,CAtalogo!$E:$G,2,0)</f>
        <v>CPM</v>
      </c>
      <c r="M98" s="150" t="str">
        <f>VLOOKUP(K98,CAtalogo!$E:$G,3,0)</f>
        <v>Retail</v>
      </c>
      <c r="N98" s="150">
        <f t="shared" si="7"/>
        <v>7</v>
      </c>
      <c r="O98" s="151" t="str">
        <f t="shared" si="8"/>
        <v>ENERO</v>
      </c>
      <c r="P98" s="70" t="str">
        <f t="shared" si="9"/>
        <v>jueves</v>
      </c>
    </row>
    <row r="99" spans="1:16" x14ac:dyDescent="0.2">
      <c r="A99">
        <v>1</v>
      </c>
      <c r="B99">
        <v>2021</v>
      </c>
      <c r="C99" t="s">
        <v>102</v>
      </c>
      <c r="D99" t="s">
        <v>103</v>
      </c>
      <c r="E99" t="s">
        <v>110</v>
      </c>
      <c r="F99" t="s">
        <v>109</v>
      </c>
      <c r="G99" t="s">
        <v>111</v>
      </c>
      <c r="H99" s="124">
        <v>44203</v>
      </c>
      <c r="I99">
        <v>13</v>
      </c>
      <c r="J99" s="128">
        <f t="shared" si="5"/>
        <v>-13</v>
      </c>
      <c r="K99" s="150" t="str">
        <f t="shared" si="6"/>
        <v>CPFLT</v>
      </c>
      <c r="L99" s="70" t="str">
        <f>VLOOKUP(K99,CAtalogo!$E:$G,2,0)</f>
        <v>Aeromexico</v>
      </c>
      <c r="M99" s="150" t="str">
        <f>VLOOKUP(K99,CAtalogo!$E:$G,3,0)</f>
        <v>Aereo</v>
      </c>
      <c r="N99" s="150">
        <f t="shared" si="7"/>
        <v>7</v>
      </c>
      <c r="O99" s="151" t="str">
        <f t="shared" si="8"/>
        <v>ENERO</v>
      </c>
      <c r="P99" s="70" t="str">
        <f t="shared" si="9"/>
        <v>jueves</v>
      </c>
    </row>
    <row r="100" spans="1:16" x14ac:dyDescent="0.2">
      <c r="A100">
        <v>1</v>
      </c>
      <c r="B100">
        <v>2021</v>
      </c>
      <c r="C100" t="s">
        <v>102</v>
      </c>
      <c r="D100" t="s">
        <v>103</v>
      </c>
      <c r="E100" t="s">
        <v>104</v>
      </c>
      <c r="F100" t="s">
        <v>109</v>
      </c>
      <c r="G100" t="s">
        <v>111</v>
      </c>
      <c r="H100" s="124">
        <v>44203</v>
      </c>
      <c r="I100">
        <v>505</v>
      </c>
      <c r="J100" s="128">
        <f t="shared" si="5"/>
        <v>-505</v>
      </c>
      <c r="K100" s="150" t="str">
        <f t="shared" si="6"/>
        <v>CPFLT</v>
      </c>
      <c r="L100" s="70" t="str">
        <f>VLOOKUP(K100,CAtalogo!$E:$G,2,0)</f>
        <v>Aeromexico</v>
      </c>
      <c r="M100" s="150" t="str">
        <f>VLOOKUP(K100,CAtalogo!$E:$G,3,0)</f>
        <v>Aereo</v>
      </c>
      <c r="N100" s="150">
        <f t="shared" si="7"/>
        <v>7</v>
      </c>
      <c r="O100" s="151" t="str">
        <f t="shared" si="8"/>
        <v>ENERO</v>
      </c>
      <c r="P100" s="70" t="str">
        <f t="shared" si="9"/>
        <v>jueves</v>
      </c>
    </row>
    <row r="101" spans="1:16" x14ac:dyDescent="0.2">
      <c r="A101">
        <v>1</v>
      </c>
      <c r="B101">
        <v>2021</v>
      </c>
      <c r="C101" t="s">
        <v>102</v>
      </c>
      <c r="D101" t="s">
        <v>103</v>
      </c>
      <c r="E101" t="s">
        <v>104</v>
      </c>
      <c r="F101" t="s">
        <v>109</v>
      </c>
      <c r="G101" t="s">
        <v>112</v>
      </c>
      <c r="H101" s="124">
        <v>44203</v>
      </c>
      <c r="I101">
        <v>643</v>
      </c>
      <c r="J101" s="128">
        <f t="shared" si="5"/>
        <v>-643</v>
      </c>
      <c r="K101" s="150" t="str">
        <f t="shared" si="6"/>
        <v>CPMCH</v>
      </c>
      <c r="L101" s="70" t="str">
        <f>VLOOKUP(K101,CAtalogo!$E:$G,2,0)</f>
        <v>Linio</v>
      </c>
      <c r="M101" s="150" t="str">
        <f>VLOOKUP(K101,CAtalogo!$E:$G,3,0)</f>
        <v>Retail</v>
      </c>
      <c r="N101" s="150">
        <f t="shared" si="7"/>
        <v>7</v>
      </c>
      <c r="O101" s="151" t="str">
        <f t="shared" si="8"/>
        <v>ENERO</v>
      </c>
      <c r="P101" s="70" t="str">
        <f t="shared" si="9"/>
        <v>jueves</v>
      </c>
    </row>
    <row r="102" spans="1:16" x14ac:dyDescent="0.2">
      <c r="A102">
        <v>1</v>
      </c>
      <c r="B102">
        <v>2021</v>
      </c>
      <c r="C102" t="s">
        <v>102</v>
      </c>
      <c r="D102" t="s">
        <v>103</v>
      </c>
      <c r="E102" t="s">
        <v>104</v>
      </c>
      <c r="F102" t="s">
        <v>109</v>
      </c>
      <c r="G102" t="s">
        <v>113</v>
      </c>
      <c r="H102" s="124">
        <v>44203</v>
      </c>
      <c r="I102">
        <v>610</v>
      </c>
      <c r="J102" s="128">
        <f t="shared" si="5"/>
        <v>-610</v>
      </c>
      <c r="K102" s="150" t="str">
        <f t="shared" si="6"/>
        <v>CPREX</v>
      </c>
      <c r="L102" s="70" t="str">
        <f>VLOOKUP(K102,CAtalogo!$E:$G,2,0)</f>
        <v>Auto y Actividad</v>
      </c>
      <c r="M102" s="150" t="str">
        <f>VLOOKUP(K102,CAtalogo!$E:$G,3,0)</f>
        <v>Travel</v>
      </c>
      <c r="N102" s="150">
        <f t="shared" si="7"/>
        <v>7</v>
      </c>
      <c r="O102" s="151" t="str">
        <f t="shared" si="8"/>
        <v>ENERO</v>
      </c>
      <c r="P102" s="70" t="str">
        <f t="shared" si="9"/>
        <v>jueves</v>
      </c>
    </row>
    <row r="103" spans="1:16" x14ac:dyDescent="0.2">
      <c r="A103">
        <v>1</v>
      </c>
      <c r="B103">
        <v>2021</v>
      </c>
      <c r="C103" t="s">
        <v>102</v>
      </c>
      <c r="D103" t="s">
        <v>103</v>
      </c>
      <c r="E103" t="s">
        <v>104</v>
      </c>
      <c r="F103" t="s">
        <v>122</v>
      </c>
      <c r="G103" t="s">
        <v>112</v>
      </c>
      <c r="H103" s="124">
        <v>44203</v>
      </c>
      <c r="I103">
        <v>677</v>
      </c>
      <c r="J103" s="128">
        <f t="shared" si="5"/>
        <v>-677</v>
      </c>
      <c r="K103" s="150" t="str">
        <f t="shared" si="6"/>
        <v>GDHMCH</v>
      </c>
      <c r="L103" s="70" t="str">
        <f>VLOOKUP(K103,CAtalogo!$E:$G,2,0)</f>
        <v>Gandhi</v>
      </c>
      <c r="M103" s="150" t="str">
        <f>VLOOKUP(K103,CAtalogo!$E:$G,3,0)</f>
        <v>Retail</v>
      </c>
      <c r="N103" s="150">
        <f t="shared" si="7"/>
        <v>7</v>
      </c>
      <c r="O103" s="151" t="str">
        <f t="shared" si="8"/>
        <v>ENERO</v>
      </c>
      <c r="P103" s="70" t="str">
        <f t="shared" si="9"/>
        <v>jueves</v>
      </c>
    </row>
    <row r="104" spans="1:16" x14ac:dyDescent="0.2">
      <c r="A104">
        <v>1</v>
      </c>
      <c r="B104">
        <v>2021</v>
      </c>
      <c r="C104" t="s">
        <v>102</v>
      </c>
      <c r="D104" t="s">
        <v>103</v>
      </c>
      <c r="E104" t="s">
        <v>104</v>
      </c>
      <c r="F104" t="s">
        <v>114</v>
      </c>
      <c r="G104" t="s">
        <v>115</v>
      </c>
      <c r="H104" s="124">
        <v>44203</v>
      </c>
      <c r="I104">
        <v>610</v>
      </c>
      <c r="J104" s="128">
        <f t="shared" si="5"/>
        <v>-610</v>
      </c>
      <c r="K104" s="150" t="str">
        <f t="shared" si="6"/>
        <v>PINVCH</v>
      </c>
      <c r="L104" s="70" t="str">
        <f>VLOOKUP(K104,CAtalogo!$E:$G,2,0)</f>
        <v>Uber</v>
      </c>
      <c r="M104" s="150" t="str">
        <f>VLOOKUP(K104,CAtalogo!$E:$G,3,0)</f>
        <v>Travel</v>
      </c>
      <c r="N104" s="150">
        <f t="shared" si="7"/>
        <v>7</v>
      </c>
      <c r="O104" s="151" t="str">
        <f t="shared" si="8"/>
        <v>ENERO</v>
      </c>
      <c r="P104" s="70" t="str">
        <f t="shared" si="9"/>
        <v>jueves</v>
      </c>
    </row>
    <row r="105" spans="1:16" x14ac:dyDescent="0.2">
      <c r="A105">
        <v>1</v>
      </c>
      <c r="B105">
        <v>2021</v>
      </c>
      <c r="C105" t="s">
        <v>102</v>
      </c>
      <c r="D105" t="s">
        <v>103</v>
      </c>
      <c r="E105" t="s">
        <v>110</v>
      </c>
      <c r="F105" t="s">
        <v>116</v>
      </c>
      <c r="G105" t="s">
        <v>113</v>
      </c>
      <c r="H105" s="124">
        <v>44203</v>
      </c>
      <c r="I105">
        <v>320</v>
      </c>
      <c r="J105" s="128">
        <f t="shared" si="5"/>
        <v>-320</v>
      </c>
      <c r="K105" s="150" t="str">
        <f t="shared" si="6"/>
        <v>RKMREX</v>
      </c>
      <c r="L105" s="70" t="str">
        <f>VLOOKUP(K105,CAtalogo!$E:$G,2,0)</f>
        <v>Hoteles</v>
      </c>
      <c r="M105" s="150" t="str">
        <f>VLOOKUP(K105,CAtalogo!$E:$G,3,0)</f>
        <v>Travel</v>
      </c>
      <c r="N105" s="150">
        <f t="shared" si="7"/>
        <v>7</v>
      </c>
      <c r="O105" s="151" t="str">
        <f t="shared" si="8"/>
        <v>ENERO</v>
      </c>
      <c r="P105" s="70" t="str">
        <f t="shared" si="9"/>
        <v>jueves</v>
      </c>
    </row>
    <row r="106" spans="1:16" x14ac:dyDescent="0.2">
      <c r="A106">
        <v>1</v>
      </c>
      <c r="B106">
        <v>2021</v>
      </c>
      <c r="C106" t="s">
        <v>102</v>
      </c>
      <c r="D106" t="s">
        <v>103</v>
      </c>
      <c r="E106" t="s">
        <v>104</v>
      </c>
      <c r="F106" t="s">
        <v>116</v>
      </c>
      <c r="G106" t="s">
        <v>113</v>
      </c>
      <c r="H106" s="124">
        <v>44203</v>
      </c>
      <c r="I106">
        <v>176</v>
      </c>
      <c r="J106" s="128">
        <f t="shared" si="5"/>
        <v>-176</v>
      </c>
      <c r="K106" s="150" t="str">
        <f t="shared" si="6"/>
        <v>RKMREX</v>
      </c>
      <c r="L106" s="70" t="str">
        <f>VLOOKUP(K106,CAtalogo!$E:$G,2,0)</f>
        <v>Hoteles</v>
      </c>
      <c r="M106" s="150" t="str">
        <f>VLOOKUP(K106,CAtalogo!$E:$G,3,0)</f>
        <v>Travel</v>
      </c>
      <c r="N106" s="150">
        <f t="shared" si="7"/>
        <v>7</v>
      </c>
      <c r="O106" s="151" t="str">
        <f t="shared" si="8"/>
        <v>ENERO</v>
      </c>
      <c r="P106" s="70" t="str">
        <f t="shared" si="9"/>
        <v>jueves</v>
      </c>
    </row>
    <row r="107" spans="1:16" x14ac:dyDescent="0.2">
      <c r="A107">
        <v>1</v>
      </c>
      <c r="B107">
        <v>2021</v>
      </c>
      <c r="C107" t="s">
        <v>102</v>
      </c>
      <c r="D107" t="s">
        <v>103</v>
      </c>
      <c r="E107" t="s">
        <v>104</v>
      </c>
      <c r="F107" t="s">
        <v>117</v>
      </c>
      <c r="G107" t="s">
        <v>111</v>
      </c>
      <c r="H107" s="124">
        <v>44203</v>
      </c>
      <c r="I107">
        <v>352</v>
      </c>
      <c r="J107" s="128">
        <f t="shared" si="5"/>
        <v>-352</v>
      </c>
      <c r="K107" s="150" t="str">
        <f t="shared" si="6"/>
        <v>SKYFLT</v>
      </c>
      <c r="L107" s="70" t="str">
        <f>VLOOKUP(K107,CAtalogo!$E:$G,2,0)</f>
        <v>Oals</v>
      </c>
      <c r="M107" s="150" t="str">
        <f>VLOOKUP(K107,CAtalogo!$E:$G,3,0)</f>
        <v>Aereo</v>
      </c>
      <c r="N107" s="150">
        <f t="shared" si="7"/>
        <v>7</v>
      </c>
      <c r="O107" s="151" t="str">
        <f t="shared" si="8"/>
        <v>ENERO</v>
      </c>
      <c r="P107" s="70" t="str">
        <f t="shared" si="9"/>
        <v>jueves</v>
      </c>
    </row>
    <row r="108" spans="1:16" x14ac:dyDescent="0.2">
      <c r="A108">
        <v>1</v>
      </c>
      <c r="B108">
        <v>2021</v>
      </c>
      <c r="C108" t="s">
        <v>102</v>
      </c>
      <c r="D108" t="s">
        <v>103</v>
      </c>
      <c r="E108" t="s">
        <v>104</v>
      </c>
      <c r="F108" t="s">
        <v>118</v>
      </c>
      <c r="G108" t="s">
        <v>119</v>
      </c>
      <c r="H108" s="124">
        <v>44203</v>
      </c>
      <c r="I108">
        <v>700</v>
      </c>
      <c r="J108" s="128">
        <f t="shared" si="5"/>
        <v>-700</v>
      </c>
      <c r="K108" s="150" t="str">
        <f t="shared" si="6"/>
        <v>SVIREDSEG</v>
      </c>
      <c r="L108" s="70" t="str">
        <f>VLOOKUP(K108,CAtalogo!$E:$G,2,0)</f>
        <v>Assist Card</v>
      </c>
      <c r="M108" s="150" t="str">
        <f>VLOOKUP(K108,CAtalogo!$E:$G,3,0)</f>
        <v>Seguros</v>
      </c>
      <c r="N108" s="150">
        <f t="shared" si="7"/>
        <v>7</v>
      </c>
      <c r="O108" s="151" t="str">
        <f t="shared" si="8"/>
        <v>ENERO</v>
      </c>
      <c r="P108" s="70" t="str">
        <f t="shared" si="9"/>
        <v>jueves</v>
      </c>
    </row>
    <row r="109" spans="1:16" x14ac:dyDescent="0.2">
      <c r="A109">
        <v>1</v>
      </c>
      <c r="B109">
        <v>2021</v>
      </c>
      <c r="C109" t="s">
        <v>102</v>
      </c>
      <c r="D109" t="s">
        <v>103</v>
      </c>
      <c r="E109" t="s">
        <v>104</v>
      </c>
      <c r="F109" t="s">
        <v>105</v>
      </c>
      <c r="G109" t="s">
        <v>106</v>
      </c>
      <c r="H109" s="124">
        <v>44206</v>
      </c>
      <c r="I109">
        <v>908</v>
      </c>
      <c r="J109" s="128">
        <f t="shared" si="5"/>
        <v>-908</v>
      </c>
      <c r="K109" s="150" t="str">
        <f t="shared" si="6"/>
        <v>AMCHG</v>
      </c>
      <c r="L109" s="70" t="str">
        <f>VLOOKUP(K109,CAtalogo!$E:$G,2,0)</f>
        <v>Cargos Salones/memembrecias/ ancillaries</v>
      </c>
      <c r="M109" s="150" t="str">
        <f>VLOOKUP(K109,CAtalogo!$E:$G,3,0)</f>
        <v>Aereo</v>
      </c>
      <c r="N109" s="150">
        <f t="shared" si="7"/>
        <v>10</v>
      </c>
      <c r="O109" s="151" t="str">
        <f t="shared" si="8"/>
        <v>ENERO</v>
      </c>
      <c r="P109" s="70" t="str">
        <f t="shared" si="9"/>
        <v>domingo</v>
      </c>
    </row>
    <row r="110" spans="1:16" x14ac:dyDescent="0.2">
      <c r="A110">
        <v>1</v>
      </c>
      <c r="B110">
        <v>2021</v>
      </c>
      <c r="C110" t="s">
        <v>102</v>
      </c>
      <c r="D110" t="s">
        <v>103</v>
      </c>
      <c r="E110" t="s">
        <v>104</v>
      </c>
      <c r="F110" t="s">
        <v>125</v>
      </c>
      <c r="G110" t="s">
        <v>130</v>
      </c>
      <c r="H110" s="124">
        <v>44206</v>
      </c>
      <c r="I110">
        <v>100</v>
      </c>
      <c r="J110" s="128">
        <f t="shared" si="5"/>
        <v>-100</v>
      </c>
      <c r="K110" s="150" t="str">
        <f t="shared" si="6"/>
        <v>CNPLUS</v>
      </c>
      <c r="L110" s="70" t="str">
        <f>VLOOKUP(K110,CAtalogo!$E:$G,2,0)</f>
        <v>Cinepolis</v>
      </c>
      <c r="M110" s="150" t="str">
        <f>VLOOKUP(K110,CAtalogo!$E:$G,3,0)</f>
        <v>Retail</v>
      </c>
      <c r="N110" s="150">
        <f t="shared" si="7"/>
        <v>10</v>
      </c>
      <c r="O110" s="151" t="str">
        <f t="shared" si="8"/>
        <v>ENERO</v>
      </c>
      <c r="P110" s="70" t="str">
        <f t="shared" si="9"/>
        <v>domingo</v>
      </c>
    </row>
    <row r="111" spans="1:16" x14ac:dyDescent="0.2">
      <c r="A111">
        <v>1</v>
      </c>
      <c r="B111">
        <v>2021</v>
      </c>
      <c r="C111" t="s">
        <v>102</v>
      </c>
      <c r="D111" t="s">
        <v>103</v>
      </c>
      <c r="E111" t="s">
        <v>104</v>
      </c>
      <c r="F111" t="s">
        <v>125</v>
      </c>
      <c r="G111" t="s">
        <v>112</v>
      </c>
      <c r="H111" s="124">
        <v>44206</v>
      </c>
      <c r="I111">
        <v>500</v>
      </c>
      <c r="J111" s="128">
        <f t="shared" si="5"/>
        <v>-500</v>
      </c>
      <c r="K111" s="150" t="str">
        <f t="shared" si="6"/>
        <v>CNPMCH</v>
      </c>
      <c r="L111" s="70" t="str">
        <f>VLOOKUP(K111,CAtalogo!$E:$G,2,0)</f>
        <v>Cinepolis</v>
      </c>
      <c r="M111" s="150" t="str">
        <f>VLOOKUP(K111,CAtalogo!$E:$G,3,0)</f>
        <v>Retail</v>
      </c>
      <c r="N111" s="150">
        <f t="shared" si="7"/>
        <v>10</v>
      </c>
      <c r="O111" s="151" t="str">
        <f t="shared" si="8"/>
        <v>ENERO</v>
      </c>
      <c r="P111" s="70" t="str">
        <f t="shared" si="9"/>
        <v>domingo</v>
      </c>
    </row>
    <row r="112" spans="1:16" x14ac:dyDescent="0.2">
      <c r="A112">
        <v>1</v>
      </c>
      <c r="B112">
        <v>2021</v>
      </c>
      <c r="C112" t="s">
        <v>102</v>
      </c>
      <c r="D112" t="s">
        <v>103</v>
      </c>
      <c r="E112" t="s">
        <v>110</v>
      </c>
      <c r="F112" t="s">
        <v>109</v>
      </c>
      <c r="G112" t="s">
        <v>106</v>
      </c>
      <c r="H112" s="124">
        <v>44206</v>
      </c>
      <c r="I112">
        <v>600</v>
      </c>
      <c r="J112" s="128">
        <f t="shared" si="5"/>
        <v>-600</v>
      </c>
      <c r="K112" s="150" t="str">
        <f t="shared" si="6"/>
        <v>CPCHG</v>
      </c>
      <c r="L112" s="70" t="str">
        <f>VLOOKUP(K112,CAtalogo!$E:$G,2,0)</f>
        <v>Cargos Salones/memembrecias/ ancillaries</v>
      </c>
      <c r="M112" s="150" t="str">
        <f>VLOOKUP(K112,CAtalogo!$E:$G,3,0)</f>
        <v>Aereo</v>
      </c>
      <c r="N112" s="150">
        <f t="shared" si="7"/>
        <v>10</v>
      </c>
      <c r="O112" s="151" t="str">
        <f t="shared" si="8"/>
        <v>ENERO</v>
      </c>
      <c r="P112" s="70" t="str">
        <f t="shared" si="9"/>
        <v>domingo</v>
      </c>
    </row>
    <row r="113" spans="1:16" x14ac:dyDescent="0.2">
      <c r="A113">
        <v>1</v>
      </c>
      <c r="B113">
        <v>2021</v>
      </c>
      <c r="C113" t="s">
        <v>102</v>
      </c>
      <c r="D113" t="s">
        <v>103</v>
      </c>
      <c r="E113" t="s">
        <v>104</v>
      </c>
      <c r="F113" t="s">
        <v>109</v>
      </c>
      <c r="G113" t="s">
        <v>106</v>
      </c>
      <c r="H113" s="124">
        <v>44206</v>
      </c>
      <c r="I113">
        <v>800</v>
      </c>
      <c r="J113" s="128">
        <f t="shared" si="5"/>
        <v>-800</v>
      </c>
      <c r="K113" s="150" t="str">
        <f t="shared" si="6"/>
        <v>CPCHG</v>
      </c>
      <c r="L113" s="70" t="str">
        <f>VLOOKUP(K113,CAtalogo!$E:$G,2,0)</f>
        <v>Cargos Salones/memembrecias/ ancillaries</v>
      </c>
      <c r="M113" s="150" t="str">
        <f>VLOOKUP(K113,CAtalogo!$E:$G,3,0)</f>
        <v>Aereo</v>
      </c>
      <c r="N113" s="150">
        <f t="shared" si="7"/>
        <v>10</v>
      </c>
      <c r="O113" s="151" t="str">
        <f t="shared" si="8"/>
        <v>ENERO</v>
      </c>
      <c r="P113" s="70" t="str">
        <f t="shared" si="9"/>
        <v>domingo</v>
      </c>
    </row>
    <row r="114" spans="1:16" x14ac:dyDescent="0.2">
      <c r="A114">
        <v>1</v>
      </c>
      <c r="B114">
        <v>2021</v>
      </c>
      <c r="C114" t="s">
        <v>102</v>
      </c>
      <c r="D114" t="s">
        <v>103</v>
      </c>
      <c r="E114" t="s">
        <v>104</v>
      </c>
      <c r="F114" t="s">
        <v>109</v>
      </c>
      <c r="G114" t="s">
        <v>58</v>
      </c>
      <c r="H114" s="124">
        <v>44206</v>
      </c>
      <c r="I114">
        <v>752</v>
      </c>
      <c r="J114" s="128">
        <f t="shared" si="5"/>
        <v>-752</v>
      </c>
      <c r="K114" s="150" t="str">
        <f t="shared" si="6"/>
        <v>CPCPM</v>
      </c>
      <c r="L114" s="70" t="str">
        <f>VLOOKUP(K114,CAtalogo!$E:$G,2,0)</f>
        <v>CPM</v>
      </c>
      <c r="M114" s="150" t="str">
        <f>VLOOKUP(K114,CAtalogo!$E:$G,3,0)</f>
        <v>Retail</v>
      </c>
      <c r="N114" s="150">
        <f t="shared" si="7"/>
        <v>10</v>
      </c>
      <c r="O114" s="151" t="str">
        <f t="shared" si="8"/>
        <v>ENERO</v>
      </c>
      <c r="P114" s="70" t="str">
        <f t="shared" si="9"/>
        <v>domingo</v>
      </c>
    </row>
    <row r="115" spans="1:16" x14ac:dyDescent="0.2">
      <c r="A115">
        <v>1</v>
      </c>
      <c r="B115">
        <v>2021</v>
      </c>
      <c r="C115" t="s">
        <v>102</v>
      </c>
      <c r="D115" t="s">
        <v>103</v>
      </c>
      <c r="E115" t="s">
        <v>110</v>
      </c>
      <c r="F115" t="s">
        <v>109</v>
      </c>
      <c r="G115" t="s">
        <v>111</v>
      </c>
      <c r="H115" s="124">
        <v>44206</v>
      </c>
      <c r="I115">
        <v>280</v>
      </c>
      <c r="J115" s="128">
        <f t="shared" si="5"/>
        <v>-280</v>
      </c>
      <c r="K115" s="150" t="str">
        <f t="shared" si="6"/>
        <v>CPFLT</v>
      </c>
      <c r="L115" s="70" t="str">
        <f>VLOOKUP(K115,CAtalogo!$E:$G,2,0)</f>
        <v>Aeromexico</v>
      </c>
      <c r="M115" s="150" t="str">
        <f>VLOOKUP(K115,CAtalogo!$E:$G,3,0)</f>
        <v>Aereo</v>
      </c>
      <c r="N115" s="150">
        <f t="shared" si="7"/>
        <v>10</v>
      </c>
      <c r="O115" s="151" t="str">
        <f t="shared" si="8"/>
        <v>ENERO</v>
      </c>
      <c r="P115" s="70" t="str">
        <f t="shared" si="9"/>
        <v>domingo</v>
      </c>
    </row>
    <row r="116" spans="1:16" x14ac:dyDescent="0.2">
      <c r="A116">
        <v>1</v>
      </c>
      <c r="B116">
        <v>2021</v>
      </c>
      <c r="C116" t="s">
        <v>102</v>
      </c>
      <c r="D116" t="s">
        <v>103</v>
      </c>
      <c r="E116" t="s">
        <v>104</v>
      </c>
      <c r="F116" t="s">
        <v>109</v>
      </c>
      <c r="G116" t="s">
        <v>111</v>
      </c>
      <c r="H116" s="124">
        <v>44206</v>
      </c>
      <c r="I116">
        <v>583</v>
      </c>
      <c r="J116" s="128">
        <f t="shared" si="5"/>
        <v>-583</v>
      </c>
      <c r="K116" s="150" t="str">
        <f t="shared" si="6"/>
        <v>CPFLT</v>
      </c>
      <c r="L116" s="70" t="str">
        <f>VLOOKUP(K116,CAtalogo!$E:$G,2,0)</f>
        <v>Aeromexico</v>
      </c>
      <c r="M116" s="150" t="str">
        <f>VLOOKUP(K116,CAtalogo!$E:$G,3,0)</f>
        <v>Aereo</v>
      </c>
      <c r="N116" s="150">
        <f t="shared" si="7"/>
        <v>10</v>
      </c>
      <c r="O116" s="151" t="str">
        <f t="shared" si="8"/>
        <v>ENERO</v>
      </c>
      <c r="P116" s="70" t="str">
        <f t="shared" si="9"/>
        <v>domingo</v>
      </c>
    </row>
    <row r="117" spans="1:16" x14ac:dyDescent="0.2">
      <c r="A117">
        <v>1</v>
      </c>
      <c r="B117">
        <v>2021</v>
      </c>
      <c r="C117" t="s">
        <v>102</v>
      </c>
      <c r="D117" t="s">
        <v>103</v>
      </c>
      <c r="E117" t="s">
        <v>104</v>
      </c>
      <c r="F117" t="s">
        <v>109</v>
      </c>
      <c r="G117" t="s">
        <v>112</v>
      </c>
      <c r="H117" s="124">
        <v>44206</v>
      </c>
      <c r="I117">
        <v>721</v>
      </c>
      <c r="J117" s="128">
        <f t="shared" si="5"/>
        <v>-721</v>
      </c>
      <c r="K117" s="150" t="str">
        <f t="shared" si="6"/>
        <v>CPMCH</v>
      </c>
      <c r="L117" s="70" t="str">
        <f>VLOOKUP(K117,CAtalogo!$E:$G,2,0)</f>
        <v>Linio</v>
      </c>
      <c r="M117" s="150" t="str">
        <f>VLOOKUP(K117,CAtalogo!$E:$G,3,0)</f>
        <v>Retail</v>
      </c>
      <c r="N117" s="150">
        <f t="shared" si="7"/>
        <v>10</v>
      </c>
      <c r="O117" s="151" t="str">
        <f t="shared" si="8"/>
        <v>ENERO</v>
      </c>
      <c r="P117" s="70" t="str">
        <f t="shared" si="9"/>
        <v>domingo</v>
      </c>
    </row>
    <row r="118" spans="1:16" x14ac:dyDescent="0.2">
      <c r="A118">
        <v>1</v>
      </c>
      <c r="B118">
        <v>2021</v>
      </c>
      <c r="C118" t="s">
        <v>102</v>
      </c>
      <c r="D118" t="s">
        <v>103</v>
      </c>
      <c r="E118" t="s">
        <v>104</v>
      </c>
      <c r="F118" t="s">
        <v>109</v>
      </c>
      <c r="G118" t="s">
        <v>113</v>
      </c>
      <c r="H118" s="124">
        <v>44206</v>
      </c>
      <c r="I118">
        <v>170</v>
      </c>
      <c r="J118" s="128">
        <f t="shared" si="5"/>
        <v>-170</v>
      </c>
      <c r="K118" s="150" t="str">
        <f t="shared" si="6"/>
        <v>CPREX</v>
      </c>
      <c r="L118" s="70" t="str">
        <f>VLOOKUP(K118,CAtalogo!$E:$G,2,0)</f>
        <v>Auto y Actividad</v>
      </c>
      <c r="M118" s="150" t="str">
        <f>VLOOKUP(K118,CAtalogo!$E:$G,3,0)</f>
        <v>Travel</v>
      </c>
      <c r="N118" s="150">
        <f t="shared" si="7"/>
        <v>10</v>
      </c>
      <c r="O118" s="151" t="str">
        <f t="shared" si="8"/>
        <v>ENERO</v>
      </c>
      <c r="P118" s="70" t="str">
        <f t="shared" si="9"/>
        <v>domingo</v>
      </c>
    </row>
    <row r="119" spans="1:16" x14ac:dyDescent="0.2">
      <c r="A119">
        <v>1</v>
      </c>
      <c r="B119">
        <v>2021</v>
      </c>
      <c r="C119" t="s">
        <v>102</v>
      </c>
      <c r="D119" t="s">
        <v>103</v>
      </c>
      <c r="E119" t="s">
        <v>104</v>
      </c>
      <c r="F119" t="s">
        <v>122</v>
      </c>
      <c r="G119" t="s">
        <v>112</v>
      </c>
      <c r="H119" s="124">
        <v>44206</v>
      </c>
      <c r="I119">
        <v>40</v>
      </c>
      <c r="J119" s="128">
        <f t="shared" si="5"/>
        <v>-40</v>
      </c>
      <c r="K119" s="150" t="str">
        <f t="shared" si="6"/>
        <v>GDHMCH</v>
      </c>
      <c r="L119" s="70" t="str">
        <f>VLOOKUP(K119,CAtalogo!$E:$G,2,0)</f>
        <v>Gandhi</v>
      </c>
      <c r="M119" s="150" t="str">
        <f>VLOOKUP(K119,CAtalogo!$E:$G,3,0)</f>
        <v>Retail</v>
      </c>
      <c r="N119" s="150">
        <f t="shared" si="7"/>
        <v>10</v>
      </c>
      <c r="O119" s="151" t="str">
        <f t="shared" si="8"/>
        <v>ENERO</v>
      </c>
      <c r="P119" s="70" t="str">
        <f t="shared" si="9"/>
        <v>domingo</v>
      </c>
    </row>
    <row r="120" spans="1:16" x14ac:dyDescent="0.2">
      <c r="A120">
        <v>1</v>
      </c>
      <c r="B120">
        <v>2021</v>
      </c>
      <c r="C120" t="s">
        <v>102</v>
      </c>
      <c r="D120" t="s">
        <v>127</v>
      </c>
      <c r="E120" t="s">
        <v>104</v>
      </c>
      <c r="F120" t="s">
        <v>128</v>
      </c>
      <c r="G120" t="s">
        <v>129</v>
      </c>
      <c r="H120" s="124">
        <v>44206</v>
      </c>
      <c r="I120">
        <v>800</v>
      </c>
      <c r="J120" s="128">
        <f t="shared" si="5"/>
        <v>-800</v>
      </c>
      <c r="K120" s="150" t="str">
        <f t="shared" si="6"/>
        <v>PCLYP</v>
      </c>
      <c r="L120" s="70" t="str">
        <f>VLOOKUP(K120,CAtalogo!$E:$G,2,0)</f>
        <v>Fiesta Rewards</v>
      </c>
      <c r="M120" s="150" t="str">
        <f>VLOOKUP(K120,CAtalogo!$E:$G,3,0)</f>
        <v>Travel</v>
      </c>
      <c r="N120" s="150">
        <f t="shared" si="7"/>
        <v>10</v>
      </c>
      <c r="O120" s="151" t="str">
        <f t="shared" si="8"/>
        <v>ENERO</v>
      </c>
      <c r="P120" s="70" t="str">
        <f t="shared" si="9"/>
        <v>domingo</v>
      </c>
    </row>
    <row r="121" spans="1:16" x14ac:dyDescent="0.2">
      <c r="A121">
        <v>1</v>
      </c>
      <c r="B121">
        <v>2021</v>
      </c>
      <c r="C121" t="s">
        <v>102</v>
      </c>
      <c r="D121" t="s">
        <v>103</v>
      </c>
      <c r="E121" t="s">
        <v>104</v>
      </c>
      <c r="F121" t="s">
        <v>114</v>
      </c>
      <c r="G121" t="s">
        <v>115</v>
      </c>
      <c r="H121" s="124">
        <v>44206</v>
      </c>
      <c r="I121">
        <v>170</v>
      </c>
      <c r="J121" s="128">
        <f t="shared" si="5"/>
        <v>-170</v>
      </c>
      <c r="K121" s="150" t="str">
        <f t="shared" si="6"/>
        <v>PINVCH</v>
      </c>
      <c r="L121" s="70" t="str">
        <f>VLOOKUP(K121,CAtalogo!$E:$G,2,0)</f>
        <v>Uber</v>
      </c>
      <c r="M121" s="150" t="str">
        <f>VLOOKUP(K121,CAtalogo!$E:$G,3,0)</f>
        <v>Travel</v>
      </c>
      <c r="N121" s="150">
        <f t="shared" si="7"/>
        <v>10</v>
      </c>
      <c r="O121" s="151" t="str">
        <f t="shared" si="8"/>
        <v>ENERO</v>
      </c>
      <c r="P121" s="70" t="str">
        <f t="shared" si="9"/>
        <v>domingo</v>
      </c>
    </row>
    <row r="122" spans="1:16" x14ac:dyDescent="0.2">
      <c r="A122">
        <v>1</v>
      </c>
      <c r="B122">
        <v>2021</v>
      </c>
      <c r="C122" t="s">
        <v>102</v>
      </c>
      <c r="D122" t="s">
        <v>103</v>
      </c>
      <c r="E122" t="s">
        <v>110</v>
      </c>
      <c r="F122" t="s">
        <v>116</v>
      </c>
      <c r="G122" t="s">
        <v>113</v>
      </c>
      <c r="H122" s="124">
        <v>44206</v>
      </c>
      <c r="I122">
        <v>751</v>
      </c>
      <c r="J122" s="128">
        <f t="shared" si="5"/>
        <v>-751</v>
      </c>
      <c r="K122" s="150" t="str">
        <f t="shared" si="6"/>
        <v>RKMREX</v>
      </c>
      <c r="L122" s="70" t="str">
        <f>VLOOKUP(K122,CAtalogo!$E:$G,2,0)</f>
        <v>Hoteles</v>
      </c>
      <c r="M122" s="150" t="str">
        <f>VLOOKUP(K122,CAtalogo!$E:$G,3,0)</f>
        <v>Travel</v>
      </c>
      <c r="N122" s="150">
        <f t="shared" si="7"/>
        <v>10</v>
      </c>
      <c r="O122" s="151" t="str">
        <f t="shared" si="8"/>
        <v>ENERO</v>
      </c>
      <c r="P122" s="70" t="str">
        <f t="shared" si="9"/>
        <v>domingo</v>
      </c>
    </row>
    <row r="123" spans="1:16" x14ac:dyDescent="0.2">
      <c r="A123">
        <v>1</v>
      </c>
      <c r="B123">
        <v>2021</v>
      </c>
      <c r="C123" t="s">
        <v>102</v>
      </c>
      <c r="D123" t="s">
        <v>103</v>
      </c>
      <c r="E123" t="s">
        <v>104</v>
      </c>
      <c r="F123" t="s">
        <v>116</v>
      </c>
      <c r="G123" t="s">
        <v>113</v>
      </c>
      <c r="H123" s="124">
        <v>44206</v>
      </c>
      <c r="I123">
        <v>757</v>
      </c>
      <c r="J123" s="128">
        <f t="shared" si="5"/>
        <v>-757</v>
      </c>
      <c r="K123" s="150" t="str">
        <f t="shared" si="6"/>
        <v>RKMREX</v>
      </c>
      <c r="L123" s="70" t="str">
        <f>VLOOKUP(K123,CAtalogo!$E:$G,2,0)</f>
        <v>Hoteles</v>
      </c>
      <c r="M123" s="150" t="str">
        <f>VLOOKUP(K123,CAtalogo!$E:$G,3,0)</f>
        <v>Travel</v>
      </c>
      <c r="N123" s="150">
        <f t="shared" si="7"/>
        <v>10</v>
      </c>
      <c r="O123" s="151" t="str">
        <f t="shared" si="8"/>
        <v>ENERO</v>
      </c>
      <c r="P123" s="70" t="str">
        <f t="shared" si="9"/>
        <v>domingo</v>
      </c>
    </row>
    <row r="124" spans="1:16" x14ac:dyDescent="0.2">
      <c r="A124">
        <v>1</v>
      </c>
      <c r="B124">
        <v>2021</v>
      </c>
      <c r="C124" t="s">
        <v>102</v>
      </c>
      <c r="D124" t="s">
        <v>103</v>
      </c>
      <c r="E124" t="s">
        <v>104</v>
      </c>
      <c r="F124" t="s">
        <v>124</v>
      </c>
      <c r="G124" t="s">
        <v>112</v>
      </c>
      <c r="H124" s="124">
        <v>44206</v>
      </c>
      <c r="I124">
        <v>369</v>
      </c>
      <c r="J124" s="128">
        <f t="shared" si="5"/>
        <v>-369</v>
      </c>
      <c r="K124" s="150" t="str">
        <f t="shared" si="6"/>
        <v>SEDMCH</v>
      </c>
      <c r="L124" s="70" t="str">
        <f>VLOOKUP(K124,CAtalogo!$E:$G,2,0)</f>
        <v>Compudabo</v>
      </c>
      <c r="M124" s="150" t="str">
        <f>VLOOKUP(K124,CAtalogo!$E:$G,3,0)</f>
        <v>Retail</v>
      </c>
      <c r="N124" s="150">
        <f t="shared" si="7"/>
        <v>10</v>
      </c>
      <c r="O124" s="151" t="str">
        <f t="shared" si="8"/>
        <v>ENERO</v>
      </c>
      <c r="P124" s="70" t="str">
        <f t="shared" si="9"/>
        <v>domingo</v>
      </c>
    </row>
    <row r="125" spans="1:16" x14ac:dyDescent="0.2">
      <c r="A125">
        <v>1</v>
      </c>
      <c r="B125">
        <v>2021</v>
      </c>
      <c r="C125" t="s">
        <v>102</v>
      </c>
      <c r="D125" t="s">
        <v>103</v>
      </c>
      <c r="E125" t="s">
        <v>104</v>
      </c>
      <c r="F125" t="s">
        <v>117</v>
      </c>
      <c r="G125" t="s">
        <v>111</v>
      </c>
      <c r="H125" s="124">
        <v>44206</v>
      </c>
      <c r="I125">
        <v>778</v>
      </c>
      <c r="J125" s="128">
        <f t="shared" si="5"/>
        <v>-778</v>
      </c>
      <c r="K125" s="150" t="str">
        <f t="shared" si="6"/>
        <v>SKYFLT</v>
      </c>
      <c r="L125" s="70" t="str">
        <f>VLOOKUP(K125,CAtalogo!$E:$G,2,0)</f>
        <v>Oals</v>
      </c>
      <c r="M125" s="150" t="str">
        <f>VLOOKUP(K125,CAtalogo!$E:$G,3,0)</f>
        <v>Aereo</v>
      </c>
      <c r="N125" s="150">
        <f t="shared" si="7"/>
        <v>10</v>
      </c>
      <c r="O125" s="151" t="str">
        <f t="shared" si="8"/>
        <v>ENERO</v>
      </c>
      <c r="P125" s="70" t="str">
        <f t="shared" si="9"/>
        <v>domingo</v>
      </c>
    </row>
    <row r="126" spans="1:16" x14ac:dyDescent="0.2">
      <c r="A126">
        <v>1</v>
      </c>
      <c r="B126">
        <v>2021</v>
      </c>
      <c r="C126" t="s">
        <v>102</v>
      </c>
      <c r="D126" t="s">
        <v>103</v>
      </c>
      <c r="E126" t="s">
        <v>104</v>
      </c>
      <c r="F126" t="s">
        <v>118</v>
      </c>
      <c r="G126" t="s">
        <v>119</v>
      </c>
      <c r="H126" s="124">
        <v>44206</v>
      </c>
      <c r="I126">
        <v>0</v>
      </c>
      <c r="J126" s="128">
        <f t="shared" si="5"/>
        <v>0</v>
      </c>
      <c r="K126" s="150" t="str">
        <f t="shared" si="6"/>
        <v>SVIREDSEG</v>
      </c>
      <c r="L126" s="70" t="str">
        <f>VLOOKUP(K126,CAtalogo!$E:$G,2,0)</f>
        <v>Assist Card</v>
      </c>
      <c r="M126" s="150" t="str">
        <f>VLOOKUP(K126,CAtalogo!$E:$G,3,0)</f>
        <v>Seguros</v>
      </c>
      <c r="N126" s="150">
        <f t="shared" si="7"/>
        <v>10</v>
      </c>
      <c r="O126" s="151" t="str">
        <f t="shared" si="8"/>
        <v>ENERO</v>
      </c>
      <c r="P126" s="70" t="str">
        <f t="shared" si="9"/>
        <v>domingo</v>
      </c>
    </row>
    <row r="127" spans="1:16" x14ac:dyDescent="0.2">
      <c r="A127">
        <v>1</v>
      </c>
      <c r="B127">
        <v>2021</v>
      </c>
      <c r="C127" t="s">
        <v>102</v>
      </c>
      <c r="D127" t="s">
        <v>103</v>
      </c>
      <c r="E127" t="s">
        <v>104</v>
      </c>
      <c r="F127" t="s">
        <v>105</v>
      </c>
      <c r="G127" t="s">
        <v>106</v>
      </c>
      <c r="H127" s="124">
        <v>44205</v>
      </c>
      <c r="I127">
        <v>635</v>
      </c>
      <c r="J127" s="128">
        <f t="shared" si="5"/>
        <v>-635</v>
      </c>
      <c r="K127" s="150" t="str">
        <f t="shared" si="6"/>
        <v>AMCHG</v>
      </c>
      <c r="L127" s="70" t="str">
        <f>VLOOKUP(K127,CAtalogo!$E:$G,2,0)</f>
        <v>Cargos Salones/memembrecias/ ancillaries</v>
      </c>
      <c r="M127" s="150" t="str">
        <f>VLOOKUP(K127,CAtalogo!$E:$G,3,0)</f>
        <v>Aereo</v>
      </c>
      <c r="N127" s="150">
        <f t="shared" si="7"/>
        <v>9</v>
      </c>
      <c r="O127" s="151" t="str">
        <f t="shared" si="8"/>
        <v>ENERO</v>
      </c>
      <c r="P127" s="70" t="str">
        <f t="shared" si="9"/>
        <v>sábado</v>
      </c>
    </row>
    <row r="128" spans="1:16" x14ac:dyDescent="0.2">
      <c r="A128">
        <v>1</v>
      </c>
      <c r="B128">
        <v>2021</v>
      </c>
      <c r="C128" t="s">
        <v>102</v>
      </c>
      <c r="D128" t="s">
        <v>103</v>
      </c>
      <c r="E128" t="s">
        <v>104</v>
      </c>
      <c r="F128" t="s">
        <v>105</v>
      </c>
      <c r="G128" t="s">
        <v>126</v>
      </c>
      <c r="H128" s="124">
        <v>44205</v>
      </c>
      <c r="I128">
        <v>828</v>
      </c>
      <c r="J128" s="128">
        <f t="shared" si="5"/>
        <v>-828</v>
      </c>
      <c r="K128" s="150" t="str">
        <f t="shared" si="6"/>
        <v>AMMER</v>
      </c>
      <c r="L128" s="70" t="str">
        <f>VLOOKUP(K128,CAtalogo!$E:$G,2,0)</f>
        <v>No consideara</v>
      </c>
      <c r="M128" s="150">
        <f>VLOOKUP(K128,CAtalogo!$E:$G,3,0)</f>
        <v>0</v>
      </c>
      <c r="N128" s="150">
        <f t="shared" si="7"/>
        <v>9</v>
      </c>
      <c r="O128" s="151" t="str">
        <f t="shared" si="8"/>
        <v>ENERO</v>
      </c>
      <c r="P128" s="70" t="str">
        <f t="shared" si="9"/>
        <v>sábado</v>
      </c>
    </row>
    <row r="129" spans="1:16" x14ac:dyDescent="0.2">
      <c r="A129">
        <v>1</v>
      </c>
      <c r="B129">
        <v>2021</v>
      </c>
      <c r="C129" t="s">
        <v>102</v>
      </c>
      <c r="D129" t="s">
        <v>103</v>
      </c>
      <c r="E129" t="s">
        <v>104</v>
      </c>
      <c r="F129" t="s">
        <v>125</v>
      </c>
      <c r="G129" t="s">
        <v>130</v>
      </c>
      <c r="H129" s="124">
        <v>44205</v>
      </c>
      <c r="I129">
        <v>100</v>
      </c>
      <c r="J129" s="128">
        <f t="shared" si="5"/>
        <v>-100</v>
      </c>
      <c r="K129" s="150" t="str">
        <f t="shared" si="6"/>
        <v>CNPLUS</v>
      </c>
      <c r="L129" s="70" t="str">
        <f>VLOOKUP(K129,CAtalogo!$E:$G,2,0)</f>
        <v>Cinepolis</v>
      </c>
      <c r="M129" s="150" t="str">
        <f>VLOOKUP(K129,CAtalogo!$E:$G,3,0)</f>
        <v>Retail</v>
      </c>
      <c r="N129" s="150">
        <f t="shared" si="7"/>
        <v>9</v>
      </c>
      <c r="O129" s="151" t="str">
        <f t="shared" si="8"/>
        <v>ENERO</v>
      </c>
      <c r="P129" s="70" t="str">
        <f t="shared" si="9"/>
        <v>sábado</v>
      </c>
    </row>
    <row r="130" spans="1:16" x14ac:dyDescent="0.2">
      <c r="A130">
        <v>1</v>
      </c>
      <c r="B130">
        <v>2021</v>
      </c>
      <c r="C130" t="s">
        <v>102</v>
      </c>
      <c r="D130" t="s">
        <v>103</v>
      </c>
      <c r="E130" t="s">
        <v>104</v>
      </c>
      <c r="F130" t="s">
        <v>109</v>
      </c>
      <c r="G130" t="s">
        <v>106</v>
      </c>
      <c r="H130" s="124">
        <v>44205</v>
      </c>
      <c r="I130">
        <v>400</v>
      </c>
      <c r="J130" s="128">
        <f t="shared" si="5"/>
        <v>-400</v>
      </c>
      <c r="K130" s="150" t="str">
        <f t="shared" si="6"/>
        <v>CPCHG</v>
      </c>
      <c r="L130" s="70" t="str">
        <f>VLOOKUP(K130,CAtalogo!$E:$G,2,0)</f>
        <v>Cargos Salones/memembrecias/ ancillaries</v>
      </c>
      <c r="M130" s="150" t="str">
        <f>VLOOKUP(K130,CAtalogo!$E:$G,3,0)</f>
        <v>Aereo</v>
      </c>
      <c r="N130" s="150">
        <f t="shared" si="7"/>
        <v>9</v>
      </c>
      <c r="O130" s="151" t="str">
        <f t="shared" si="8"/>
        <v>ENERO</v>
      </c>
      <c r="P130" s="70" t="str">
        <f t="shared" si="9"/>
        <v>sábado</v>
      </c>
    </row>
    <row r="131" spans="1:16" x14ac:dyDescent="0.2">
      <c r="A131">
        <v>1</v>
      </c>
      <c r="B131">
        <v>2021</v>
      </c>
      <c r="C131" t="s">
        <v>102</v>
      </c>
      <c r="D131" t="s">
        <v>103</v>
      </c>
      <c r="E131" t="s">
        <v>104</v>
      </c>
      <c r="F131" t="s">
        <v>109</v>
      </c>
      <c r="G131" t="s">
        <v>58</v>
      </c>
      <c r="H131" s="124">
        <v>44205</v>
      </c>
      <c r="I131">
        <v>256</v>
      </c>
      <c r="J131" s="128">
        <f t="shared" si="5"/>
        <v>-256</v>
      </c>
      <c r="K131" s="150" t="str">
        <f t="shared" si="6"/>
        <v>CPCPM</v>
      </c>
      <c r="L131" s="70" t="str">
        <f>VLOOKUP(K131,CAtalogo!$E:$G,2,0)</f>
        <v>CPM</v>
      </c>
      <c r="M131" s="150" t="str">
        <f>VLOOKUP(K131,CAtalogo!$E:$G,3,0)</f>
        <v>Retail</v>
      </c>
      <c r="N131" s="150">
        <f t="shared" si="7"/>
        <v>9</v>
      </c>
      <c r="O131" s="151" t="str">
        <f t="shared" si="8"/>
        <v>ENERO</v>
      </c>
      <c r="P131" s="70" t="str">
        <f t="shared" si="9"/>
        <v>sábado</v>
      </c>
    </row>
    <row r="132" spans="1:16" x14ac:dyDescent="0.2">
      <c r="A132">
        <v>1</v>
      </c>
      <c r="B132">
        <v>2021</v>
      </c>
      <c r="C132" t="s">
        <v>102</v>
      </c>
      <c r="D132" t="s">
        <v>103</v>
      </c>
      <c r="E132" t="s">
        <v>110</v>
      </c>
      <c r="F132" t="s">
        <v>109</v>
      </c>
      <c r="G132" t="s">
        <v>111</v>
      </c>
      <c r="H132" s="124">
        <v>44205</v>
      </c>
      <c r="I132">
        <v>865</v>
      </c>
      <c r="J132" s="128">
        <f t="shared" si="5"/>
        <v>-865</v>
      </c>
      <c r="K132" s="150" t="str">
        <f t="shared" si="6"/>
        <v>CPFLT</v>
      </c>
      <c r="L132" s="70" t="str">
        <f>VLOOKUP(K132,CAtalogo!$E:$G,2,0)</f>
        <v>Aeromexico</v>
      </c>
      <c r="M132" s="150" t="str">
        <f>VLOOKUP(K132,CAtalogo!$E:$G,3,0)</f>
        <v>Aereo</v>
      </c>
      <c r="N132" s="150">
        <f t="shared" si="7"/>
        <v>9</v>
      </c>
      <c r="O132" s="151" t="str">
        <f t="shared" si="8"/>
        <v>ENERO</v>
      </c>
      <c r="P132" s="70" t="str">
        <f t="shared" si="9"/>
        <v>sábado</v>
      </c>
    </row>
    <row r="133" spans="1:16" x14ac:dyDescent="0.2">
      <c r="A133">
        <v>1</v>
      </c>
      <c r="B133">
        <v>2021</v>
      </c>
      <c r="C133" t="s">
        <v>102</v>
      </c>
      <c r="D133" t="s">
        <v>103</v>
      </c>
      <c r="E133" t="s">
        <v>104</v>
      </c>
      <c r="F133" t="s">
        <v>109</v>
      </c>
      <c r="G133" t="s">
        <v>111</v>
      </c>
      <c r="H133" s="124">
        <v>44205</v>
      </c>
      <c r="I133">
        <v>56</v>
      </c>
      <c r="J133" s="128">
        <f t="shared" ref="J133:J196" si="10">I133*-1</f>
        <v>-56</v>
      </c>
      <c r="K133" s="150" t="str">
        <f t="shared" ref="K133:K196" si="11">F133&amp;G133</f>
        <v>CPFLT</v>
      </c>
      <c r="L133" s="70" t="str">
        <f>VLOOKUP(K133,CAtalogo!$E:$G,2,0)</f>
        <v>Aeromexico</v>
      </c>
      <c r="M133" s="150" t="str">
        <f>VLOOKUP(K133,CAtalogo!$E:$G,3,0)</f>
        <v>Aereo</v>
      </c>
      <c r="N133" s="150">
        <f t="shared" ref="N133:N196" si="12">DAY(H133)</f>
        <v>9</v>
      </c>
      <c r="O133" s="151" t="str">
        <f t="shared" ref="O133:O196" si="13">UPPER(TEXT(H133,"mmmm"))</f>
        <v>ENERO</v>
      </c>
      <c r="P133" s="70" t="str">
        <f t="shared" ref="P133:P196" si="14">TEXT(H133,"dddd")</f>
        <v>sábado</v>
      </c>
    </row>
    <row r="134" spans="1:16" x14ac:dyDescent="0.2">
      <c r="A134">
        <v>1</v>
      </c>
      <c r="B134">
        <v>2021</v>
      </c>
      <c r="C134" t="s">
        <v>102</v>
      </c>
      <c r="D134" t="s">
        <v>103</v>
      </c>
      <c r="E134" t="s">
        <v>104</v>
      </c>
      <c r="F134" t="s">
        <v>109</v>
      </c>
      <c r="G134" t="s">
        <v>112</v>
      </c>
      <c r="H134" s="124">
        <v>44205</v>
      </c>
      <c r="I134">
        <v>340</v>
      </c>
      <c r="J134" s="128">
        <f t="shared" si="10"/>
        <v>-340</v>
      </c>
      <c r="K134" s="150" t="str">
        <f t="shared" si="11"/>
        <v>CPMCH</v>
      </c>
      <c r="L134" s="70" t="str">
        <f>VLOOKUP(K134,CAtalogo!$E:$G,2,0)</f>
        <v>Linio</v>
      </c>
      <c r="M134" s="150" t="str">
        <f>VLOOKUP(K134,CAtalogo!$E:$G,3,0)</f>
        <v>Retail</v>
      </c>
      <c r="N134" s="150">
        <f t="shared" si="12"/>
        <v>9</v>
      </c>
      <c r="O134" s="151" t="str">
        <f t="shared" si="13"/>
        <v>ENERO</v>
      </c>
      <c r="P134" s="70" t="str">
        <f t="shared" si="14"/>
        <v>sábado</v>
      </c>
    </row>
    <row r="135" spans="1:16" x14ac:dyDescent="0.2">
      <c r="A135">
        <v>1</v>
      </c>
      <c r="B135">
        <v>2021</v>
      </c>
      <c r="C135" t="s">
        <v>102</v>
      </c>
      <c r="D135" t="s">
        <v>103</v>
      </c>
      <c r="E135" t="s">
        <v>104</v>
      </c>
      <c r="F135" t="s">
        <v>114</v>
      </c>
      <c r="G135" t="s">
        <v>115</v>
      </c>
      <c r="H135" s="124">
        <v>44205</v>
      </c>
      <c r="I135">
        <v>660</v>
      </c>
      <c r="J135" s="128">
        <f t="shared" si="10"/>
        <v>-660</v>
      </c>
      <c r="K135" s="150" t="str">
        <f t="shared" si="11"/>
        <v>PINVCH</v>
      </c>
      <c r="L135" s="70" t="str">
        <f>VLOOKUP(K135,CAtalogo!$E:$G,2,0)</f>
        <v>Uber</v>
      </c>
      <c r="M135" s="150" t="str">
        <f>VLOOKUP(K135,CAtalogo!$E:$G,3,0)</f>
        <v>Travel</v>
      </c>
      <c r="N135" s="150">
        <f t="shared" si="12"/>
        <v>9</v>
      </c>
      <c r="O135" s="151" t="str">
        <f t="shared" si="13"/>
        <v>ENERO</v>
      </c>
      <c r="P135" s="70" t="str">
        <f t="shared" si="14"/>
        <v>sábado</v>
      </c>
    </row>
    <row r="136" spans="1:16" x14ac:dyDescent="0.2">
      <c r="A136">
        <v>1</v>
      </c>
      <c r="B136">
        <v>2021</v>
      </c>
      <c r="C136" t="s">
        <v>102</v>
      </c>
      <c r="D136" t="s">
        <v>103</v>
      </c>
      <c r="E136" t="s">
        <v>104</v>
      </c>
      <c r="F136" t="s">
        <v>116</v>
      </c>
      <c r="G136" t="s">
        <v>113</v>
      </c>
      <c r="H136" s="124">
        <v>44205</v>
      </c>
      <c r="I136">
        <v>321</v>
      </c>
      <c r="J136" s="128">
        <f t="shared" si="10"/>
        <v>-321</v>
      </c>
      <c r="K136" s="150" t="str">
        <f t="shared" si="11"/>
        <v>RKMREX</v>
      </c>
      <c r="L136" s="70" t="str">
        <f>VLOOKUP(K136,CAtalogo!$E:$G,2,0)</f>
        <v>Hoteles</v>
      </c>
      <c r="M136" s="150" t="str">
        <f>VLOOKUP(K136,CAtalogo!$E:$G,3,0)</f>
        <v>Travel</v>
      </c>
      <c r="N136" s="150">
        <f t="shared" si="12"/>
        <v>9</v>
      </c>
      <c r="O136" s="151" t="str">
        <f t="shared" si="13"/>
        <v>ENERO</v>
      </c>
      <c r="P136" s="70" t="str">
        <f t="shared" si="14"/>
        <v>sábado</v>
      </c>
    </row>
    <row r="137" spans="1:16" x14ac:dyDescent="0.2">
      <c r="A137">
        <v>1</v>
      </c>
      <c r="B137">
        <v>2021</v>
      </c>
      <c r="C137" t="s">
        <v>102</v>
      </c>
      <c r="D137" t="s">
        <v>103</v>
      </c>
      <c r="E137" t="s">
        <v>104</v>
      </c>
      <c r="F137" t="s">
        <v>117</v>
      </c>
      <c r="G137" t="s">
        <v>111</v>
      </c>
      <c r="H137" s="124">
        <v>44205</v>
      </c>
      <c r="I137">
        <v>890</v>
      </c>
      <c r="J137" s="128">
        <f t="shared" si="10"/>
        <v>-890</v>
      </c>
      <c r="K137" s="150" t="str">
        <f t="shared" si="11"/>
        <v>SKYFLT</v>
      </c>
      <c r="L137" s="70" t="str">
        <f>VLOOKUP(K137,CAtalogo!$E:$G,2,0)</f>
        <v>Oals</v>
      </c>
      <c r="M137" s="150" t="str">
        <f>VLOOKUP(K137,CAtalogo!$E:$G,3,0)</f>
        <v>Aereo</v>
      </c>
      <c r="N137" s="150">
        <f t="shared" si="12"/>
        <v>9</v>
      </c>
      <c r="O137" s="151" t="str">
        <f t="shared" si="13"/>
        <v>ENERO</v>
      </c>
      <c r="P137" s="70" t="str">
        <f t="shared" si="14"/>
        <v>sábado</v>
      </c>
    </row>
    <row r="138" spans="1:16" x14ac:dyDescent="0.2">
      <c r="A138">
        <v>1</v>
      </c>
      <c r="B138">
        <v>2021</v>
      </c>
      <c r="C138" t="s">
        <v>102</v>
      </c>
      <c r="D138" t="s">
        <v>103</v>
      </c>
      <c r="E138" t="s">
        <v>104</v>
      </c>
      <c r="F138" t="s">
        <v>105</v>
      </c>
      <c r="G138" t="s">
        <v>106</v>
      </c>
      <c r="H138" s="124">
        <v>44204</v>
      </c>
      <c r="I138">
        <v>360</v>
      </c>
      <c r="J138" s="128">
        <f t="shared" si="10"/>
        <v>-360</v>
      </c>
      <c r="K138" s="150" t="str">
        <f t="shared" si="11"/>
        <v>AMCHG</v>
      </c>
      <c r="L138" s="70" t="str">
        <f>VLOOKUP(K138,CAtalogo!$E:$G,2,0)</f>
        <v>Cargos Salones/memembrecias/ ancillaries</v>
      </c>
      <c r="M138" s="150" t="str">
        <f>VLOOKUP(K138,CAtalogo!$E:$G,3,0)</f>
        <v>Aereo</v>
      </c>
      <c r="N138" s="150">
        <f t="shared" si="12"/>
        <v>8</v>
      </c>
      <c r="O138" s="151" t="str">
        <f t="shared" si="13"/>
        <v>ENERO</v>
      </c>
      <c r="P138" s="70" t="str">
        <f t="shared" si="14"/>
        <v>viernes</v>
      </c>
    </row>
    <row r="139" spans="1:16" x14ac:dyDescent="0.2">
      <c r="A139">
        <v>1</v>
      </c>
      <c r="B139">
        <v>2021</v>
      </c>
      <c r="C139" t="s">
        <v>102</v>
      </c>
      <c r="D139" t="s">
        <v>103</v>
      </c>
      <c r="E139" t="s">
        <v>104</v>
      </c>
      <c r="F139" t="s">
        <v>105</v>
      </c>
      <c r="G139" t="s">
        <v>126</v>
      </c>
      <c r="H139" s="124">
        <v>44204</v>
      </c>
      <c r="I139">
        <v>262</v>
      </c>
      <c r="J139" s="128">
        <f t="shared" si="10"/>
        <v>-262</v>
      </c>
      <c r="K139" s="150" t="str">
        <f t="shared" si="11"/>
        <v>AMMER</v>
      </c>
      <c r="L139" s="70" t="str">
        <f>VLOOKUP(K139,CAtalogo!$E:$G,2,0)</f>
        <v>No consideara</v>
      </c>
      <c r="M139" s="150">
        <f>VLOOKUP(K139,CAtalogo!$E:$G,3,0)</f>
        <v>0</v>
      </c>
      <c r="N139" s="150">
        <f t="shared" si="12"/>
        <v>8</v>
      </c>
      <c r="O139" s="151" t="str">
        <f t="shared" si="13"/>
        <v>ENERO</v>
      </c>
      <c r="P139" s="70" t="str">
        <f t="shared" si="14"/>
        <v>viernes</v>
      </c>
    </row>
    <row r="140" spans="1:16" x14ac:dyDescent="0.2">
      <c r="A140">
        <v>1</v>
      </c>
      <c r="B140">
        <v>2021</v>
      </c>
      <c r="C140" t="s">
        <v>102</v>
      </c>
      <c r="D140" t="s">
        <v>103</v>
      </c>
      <c r="E140" t="s">
        <v>104</v>
      </c>
      <c r="F140" t="s">
        <v>125</v>
      </c>
      <c r="G140" t="s">
        <v>112</v>
      </c>
      <c r="H140" s="124">
        <v>44204</v>
      </c>
      <c r="I140">
        <v>250</v>
      </c>
      <c r="J140" s="128">
        <f t="shared" si="10"/>
        <v>-250</v>
      </c>
      <c r="K140" s="150" t="str">
        <f t="shared" si="11"/>
        <v>CNPMCH</v>
      </c>
      <c r="L140" s="70" t="str">
        <f>VLOOKUP(K140,CAtalogo!$E:$G,2,0)</f>
        <v>Cinepolis</v>
      </c>
      <c r="M140" s="150" t="str">
        <f>VLOOKUP(K140,CAtalogo!$E:$G,3,0)</f>
        <v>Retail</v>
      </c>
      <c r="N140" s="150">
        <f t="shared" si="12"/>
        <v>8</v>
      </c>
      <c r="O140" s="151" t="str">
        <f t="shared" si="13"/>
        <v>ENERO</v>
      </c>
      <c r="P140" s="70" t="str">
        <f t="shared" si="14"/>
        <v>viernes</v>
      </c>
    </row>
    <row r="141" spans="1:16" x14ac:dyDescent="0.2">
      <c r="A141">
        <v>1</v>
      </c>
      <c r="B141">
        <v>2021</v>
      </c>
      <c r="C141" t="s">
        <v>102</v>
      </c>
      <c r="D141" t="s">
        <v>103</v>
      </c>
      <c r="E141" t="s">
        <v>104</v>
      </c>
      <c r="F141" t="s">
        <v>109</v>
      </c>
      <c r="G141" t="s">
        <v>106</v>
      </c>
      <c r="H141" s="124">
        <v>44204</v>
      </c>
      <c r="I141">
        <v>850</v>
      </c>
      <c r="J141" s="128">
        <f t="shared" si="10"/>
        <v>-850</v>
      </c>
      <c r="K141" s="150" t="str">
        <f t="shared" si="11"/>
        <v>CPCHG</v>
      </c>
      <c r="L141" s="70" t="str">
        <f>VLOOKUP(K141,CAtalogo!$E:$G,2,0)</f>
        <v>Cargos Salones/memembrecias/ ancillaries</v>
      </c>
      <c r="M141" s="150" t="str">
        <f>VLOOKUP(K141,CAtalogo!$E:$G,3,0)</f>
        <v>Aereo</v>
      </c>
      <c r="N141" s="150">
        <f t="shared" si="12"/>
        <v>8</v>
      </c>
      <c r="O141" s="151" t="str">
        <f t="shared" si="13"/>
        <v>ENERO</v>
      </c>
      <c r="P141" s="70" t="str">
        <f t="shared" si="14"/>
        <v>viernes</v>
      </c>
    </row>
    <row r="142" spans="1:16" x14ac:dyDescent="0.2">
      <c r="A142">
        <v>1</v>
      </c>
      <c r="B142">
        <v>2021</v>
      </c>
      <c r="C142" t="s">
        <v>102</v>
      </c>
      <c r="D142" t="s">
        <v>103</v>
      </c>
      <c r="E142" t="s">
        <v>104</v>
      </c>
      <c r="F142" t="s">
        <v>109</v>
      </c>
      <c r="G142" t="s">
        <v>58</v>
      </c>
      <c r="H142" s="124">
        <v>44204</v>
      </c>
      <c r="I142">
        <v>799</v>
      </c>
      <c r="J142" s="128">
        <f t="shared" si="10"/>
        <v>-799</v>
      </c>
      <c r="K142" s="150" t="str">
        <f t="shared" si="11"/>
        <v>CPCPM</v>
      </c>
      <c r="L142" s="70" t="str">
        <f>VLOOKUP(K142,CAtalogo!$E:$G,2,0)</f>
        <v>CPM</v>
      </c>
      <c r="M142" s="150" t="str">
        <f>VLOOKUP(K142,CAtalogo!$E:$G,3,0)</f>
        <v>Retail</v>
      </c>
      <c r="N142" s="150">
        <f t="shared" si="12"/>
        <v>8</v>
      </c>
      <c r="O142" s="151" t="str">
        <f t="shared" si="13"/>
        <v>ENERO</v>
      </c>
      <c r="P142" s="70" t="str">
        <f t="shared" si="14"/>
        <v>viernes</v>
      </c>
    </row>
    <row r="143" spans="1:16" x14ac:dyDescent="0.2">
      <c r="A143">
        <v>1</v>
      </c>
      <c r="B143">
        <v>2021</v>
      </c>
      <c r="C143" t="s">
        <v>102</v>
      </c>
      <c r="D143" t="s">
        <v>103</v>
      </c>
      <c r="E143" t="s">
        <v>110</v>
      </c>
      <c r="F143" t="s">
        <v>109</v>
      </c>
      <c r="G143" t="s">
        <v>111</v>
      </c>
      <c r="H143" s="124">
        <v>44204</v>
      </c>
      <c r="I143">
        <v>939</v>
      </c>
      <c r="J143" s="128">
        <f t="shared" si="10"/>
        <v>-939</v>
      </c>
      <c r="K143" s="150" t="str">
        <f t="shared" si="11"/>
        <v>CPFLT</v>
      </c>
      <c r="L143" s="70" t="str">
        <f>VLOOKUP(K143,CAtalogo!$E:$G,2,0)</f>
        <v>Aeromexico</v>
      </c>
      <c r="M143" s="150" t="str">
        <f>VLOOKUP(K143,CAtalogo!$E:$G,3,0)</f>
        <v>Aereo</v>
      </c>
      <c r="N143" s="150">
        <f t="shared" si="12"/>
        <v>8</v>
      </c>
      <c r="O143" s="151" t="str">
        <f t="shared" si="13"/>
        <v>ENERO</v>
      </c>
      <c r="P143" s="70" t="str">
        <f t="shared" si="14"/>
        <v>viernes</v>
      </c>
    </row>
    <row r="144" spans="1:16" x14ac:dyDescent="0.2">
      <c r="A144">
        <v>1</v>
      </c>
      <c r="B144">
        <v>2021</v>
      </c>
      <c r="C144" t="s">
        <v>102</v>
      </c>
      <c r="D144" t="s">
        <v>103</v>
      </c>
      <c r="E144" t="s">
        <v>104</v>
      </c>
      <c r="F144" t="s">
        <v>109</v>
      </c>
      <c r="G144" t="s">
        <v>111</v>
      </c>
      <c r="H144" s="124">
        <v>44204</v>
      </c>
      <c r="I144">
        <v>464</v>
      </c>
      <c r="J144" s="128">
        <f t="shared" si="10"/>
        <v>-464</v>
      </c>
      <c r="K144" s="150" t="str">
        <f t="shared" si="11"/>
        <v>CPFLT</v>
      </c>
      <c r="L144" s="70" t="str">
        <f>VLOOKUP(K144,CAtalogo!$E:$G,2,0)</f>
        <v>Aeromexico</v>
      </c>
      <c r="M144" s="150" t="str">
        <f>VLOOKUP(K144,CAtalogo!$E:$G,3,0)</f>
        <v>Aereo</v>
      </c>
      <c r="N144" s="150">
        <f t="shared" si="12"/>
        <v>8</v>
      </c>
      <c r="O144" s="151" t="str">
        <f t="shared" si="13"/>
        <v>ENERO</v>
      </c>
      <c r="P144" s="70" t="str">
        <f t="shared" si="14"/>
        <v>viernes</v>
      </c>
    </row>
    <row r="145" spans="1:16" x14ac:dyDescent="0.2">
      <c r="A145">
        <v>1</v>
      </c>
      <c r="B145">
        <v>2021</v>
      </c>
      <c r="C145" t="s">
        <v>102</v>
      </c>
      <c r="D145" t="s">
        <v>103</v>
      </c>
      <c r="E145" t="s">
        <v>104</v>
      </c>
      <c r="F145" t="s">
        <v>109</v>
      </c>
      <c r="G145" t="s">
        <v>112</v>
      </c>
      <c r="H145" s="124">
        <v>44204</v>
      </c>
      <c r="I145">
        <v>611</v>
      </c>
      <c r="J145" s="128">
        <f t="shared" si="10"/>
        <v>-611</v>
      </c>
      <c r="K145" s="150" t="str">
        <f t="shared" si="11"/>
        <v>CPMCH</v>
      </c>
      <c r="L145" s="70" t="str">
        <f>VLOOKUP(K145,CAtalogo!$E:$G,2,0)</f>
        <v>Linio</v>
      </c>
      <c r="M145" s="150" t="str">
        <f>VLOOKUP(K145,CAtalogo!$E:$G,3,0)</f>
        <v>Retail</v>
      </c>
      <c r="N145" s="150">
        <f t="shared" si="12"/>
        <v>8</v>
      </c>
      <c r="O145" s="151" t="str">
        <f t="shared" si="13"/>
        <v>ENERO</v>
      </c>
      <c r="P145" s="70" t="str">
        <f t="shared" si="14"/>
        <v>viernes</v>
      </c>
    </row>
    <row r="146" spans="1:16" x14ac:dyDescent="0.2">
      <c r="A146">
        <v>1</v>
      </c>
      <c r="B146">
        <v>2021</v>
      </c>
      <c r="C146" t="s">
        <v>102</v>
      </c>
      <c r="D146" t="s">
        <v>103</v>
      </c>
      <c r="E146" t="s">
        <v>104</v>
      </c>
      <c r="F146" t="s">
        <v>131</v>
      </c>
      <c r="G146" t="s">
        <v>112</v>
      </c>
      <c r="H146" s="124">
        <v>44204</v>
      </c>
      <c r="I146">
        <v>240</v>
      </c>
      <c r="J146" s="128">
        <f t="shared" si="10"/>
        <v>-240</v>
      </c>
      <c r="K146" s="150" t="str">
        <f t="shared" si="11"/>
        <v>IPKMCH</v>
      </c>
      <c r="L146" s="70" t="str">
        <f>VLOOKUP(K146,CAtalogo!$E:$G,2,0)</f>
        <v>Inspark</v>
      </c>
      <c r="M146" s="150" t="str">
        <f>VLOOKUP(K146,CAtalogo!$E:$G,3,0)</f>
        <v>Retail</v>
      </c>
      <c r="N146" s="150">
        <f t="shared" si="12"/>
        <v>8</v>
      </c>
      <c r="O146" s="151" t="str">
        <f t="shared" si="13"/>
        <v>ENERO</v>
      </c>
      <c r="P146" s="70" t="str">
        <f t="shared" si="14"/>
        <v>viernes</v>
      </c>
    </row>
    <row r="147" spans="1:16" x14ac:dyDescent="0.2">
      <c r="A147">
        <v>1</v>
      </c>
      <c r="B147">
        <v>2021</v>
      </c>
      <c r="C147" t="s">
        <v>102</v>
      </c>
      <c r="D147" t="s">
        <v>103</v>
      </c>
      <c r="E147" t="s">
        <v>104</v>
      </c>
      <c r="F147" t="s">
        <v>114</v>
      </c>
      <c r="G147" t="s">
        <v>115</v>
      </c>
      <c r="H147" s="124">
        <v>44204</v>
      </c>
      <c r="I147">
        <v>780</v>
      </c>
      <c r="J147" s="128">
        <f t="shared" si="10"/>
        <v>-780</v>
      </c>
      <c r="K147" s="150" t="str">
        <f t="shared" si="11"/>
        <v>PINVCH</v>
      </c>
      <c r="L147" s="70" t="str">
        <f>VLOOKUP(K147,CAtalogo!$E:$G,2,0)</f>
        <v>Uber</v>
      </c>
      <c r="M147" s="150" t="str">
        <f>VLOOKUP(K147,CAtalogo!$E:$G,3,0)</f>
        <v>Travel</v>
      </c>
      <c r="N147" s="150">
        <f t="shared" si="12"/>
        <v>8</v>
      </c>
      <c r="O147" s="151" t="str">
        <f t="shared" si="13"/>
        <v>ENERO</v>
      </c>
      <c r="P147" s="70" t="str">
        <f t="shared" si="14"/>
        <v>viernes</v>
      </c>
    </row>
    <row r="148" spans="1:16" x14ac:dyDescent="0.2">
      <c r="A148">
        <v>1</v>
      </c>
      <c r="B148">
        <v>2021</v>
      </c>
      <c r="C148" t="s">
        <v>102</v>
      </c>
      <c r="D148" t="s">
        <v>103</v>
      </c>
      <c r="E148" t="s">
        <v>110</v>
      </c>
      <c r="F148" t="s">
        <v>116</v>
      </c>
      <c r="G148" t="s">
        <v>113</v>
      </c>
      <c r="H148" s="124">
        <v>44204</v>
      </c>
      <c r="I148">
        <v>620</v>
      </c>
      <c r="J148" s="128">
        <f t="shared" si="10"/>
        <v>-620</v>
      </c>
      <c r="K148" s="150" t="str">
        <f t="shared" si="11"/>
        <v>RKMREX</v>
      </c>
      <c r="L148" s="70" t="str">
        <f>VLOOKUP(K148,CAtalogo!$E:$G,2,0)</f>
        <v>Hoteles</v>
      </c>
      <c r="M148" s="150" t="str">
        <f>VLOOKUP(K148,CAtalogo!$E:$G,3,0)</f>
        <v>Travel</v>
      </c>
      <c r="N148" s="150">
        <f t="shared" si="12"/>
        <v>8</v>
      </c>
      <c r="O148" s="151" t="str">
        <f t="shared" si="13"/>
        <v>ENERO</v>
      </c>
      <c r="P148" s="70" t="str">
        <f t="shared" si="14"/>
        <v>viernes</v>
      </c>
    </row>
    <row r="149" spans="1:16" x14ac:dyDescent="0.2">
      <c r="A149">
        <v>1</v>
      </c>
      <c r="B149">
        <v>2021</v>
      </c>
      <c r="C149" t="s">
        <v>102</v>
      </c>
      <c r="D149" t="s">
        <v>103</v>
      </c>
      <c r="E149" t="s">
        <v>104</v>
      </c>
      <c r="F149" t="s">
        <v>116</v>
      </c>
      <c r="G149" t="s">
        <v>113</v>
      </c>
      <c r="H149" s="124">
        <v>44204</v>
      </c>
      <c r="I149">
        <v>179</v>
      </c>
      <c r="J149" s="128">
        <f t="shared" si="10"/>
        <v>-179</v>
      </c>
      <c r="K149" s="150" t="str">
        <f t="shared" si="11"/>
        <v>RKMREX</v>
      </c>
      <c r="L149" s="70" t="str">
        <f>VLOOKUP(K149,CAtalogo!$E:$G,2,0)</f>
        <v>Hoteles</v>
      </c>
      <c r="M149" s="150" t="str">
        <f>VLOOKUP(K149,CAtalogo!$E:$G,3,0)</f>
        <v>Travel</v>
      </c>
      <c r="N149" s="150">
        <f t="shared" si="12"/>
        <v>8</v>
      </c>
      <c r="O149" s="151" t="str">
        <f t="shared" si="13"/>
        <v>ENERO</v>
      </c>
      <c r="P149" s="70" t="str">
        <f t="shared" si="14"/>
        <v>viernes</v>
      </c>
    </row>
    <row r="150" spans="1:16" x14ac:dyDescent="0.2">
      <c r="A150">
        <v>1</v>
      </c>
      <c r="B150">
        <v>2021</v>
      </c>
      <c r="C150" t="s">
        <v>102</v>
      </c>
      <c r="D150" t="s">
        <v>103</v>
      </c>
      <c r="E150" t="s">
        <v>104</v>
      </c>
      <c r="F150" t="s">
        <v>124</v>
      </c>
      <c r="G150" t="s">
        <v>112</v>
      </c>
      <c r="H150" s="124">
        <v>44204</v>
      </c>
      <c r="I150">
        <v>801</v>
      </c>
      <c r="J150" s="128">
        <f t="shared" si="10"/>
        <v>-801</v>
      </c>
      <c r="K150" s="150" t="str">
        <f t="shared" si="11"/>
        <v>SEDMCH</v>
      </c>
      <c r="L150" s="70" t="str">
        <f>VLOOKUP(K150,CAtalogo!$E:$G,2,0)</f>
        <v>Compudabo</v>
      </c>
      <c r="M150" s="150" t="str">
        <f>VLOOKUP(K150,CAtalogo!$E:$G,3,0)</f>
        <v>Retail</v>
      </c>
      <c r="N150" s="150">
        <f t="shared" si="12"/>
        <v>8</v>
      </c>
      <c r="O150" s="151" t="str">
        <f t="shared" si="13"/>
        <v>ENERO</v>
      </c>
      <c r="P150" s="70" t="str">
        <f t="shared" si="14"/>
        <v>viernes</v>
      </c>
    </row>
    <row r="151" spans="1:16" x14ac:dyDescent="0.2">
      <c r="A151">
        <v>1</v>
      </c>
      <c r="B151">
        <v>2021</v>
      </c>
      <c r="C151" t="s">
        <v>102</v>
      </c>
      <c r="D151" t="s">
        <v>103</v>
      </c>
      <c r="E151" t="s">
        <v>104</v>
      </c>
      <c r="F151" t="s">
        <v>117</v>
      </c>
      <c r="G151" t="s">
        <v>111</v>
      </c>
      <c r="H151" s="124">
        <v>44204</v>
      </c>
      <c r="I151">
        <v>564</v>
      </c>
      <c r="J151" s="128">
        <f t="shared" si="10"/>
        <v>-564</v>
      </c>
      <c r="K151" s="150" t="str">
        <f t="shared" si="11"/>
        <v>SKYFLT</v>
      </c>
      <c r="L151" s="70" t="str">
        <f>VLOOKUP(K151,CAtalogo!$E:$G,2,0)</f>
        <v>Oals</v>
      </c>
      <c r="M151" s="150" t="str">
        <f>VLOOKUP(K151,CAtalogo!$E:$G,3,0)</f>
        <v>Aereo</v>
      </c>
      <c r="N151" s="150">
        <f t="shared" si="12"/>
        <v>8</v>
      </c>
      <c r="O151" s="151" t="str">
        <f t="shared" si="13"/>
        <v>ENERO</v>
      </c>
      <c r="P151" s="70" t="str">
        <f t="shared" si="14"/>
        <v>viernes</v>
      </c>
    </row>
    <row r="152" spans="1:16" x14ac:dyDescent="0.2">
      <c r="A152">
        <v>1</v>
      </c>
      <c r="B152">
        <v>2021</v>
      </c>
      <c r="C152" t="s">
        <v>102</v>
      </c>
      <c r="D152" t="s">
        <v>103</v>
      </c>
      <c r="E152" t="s">
        <v>104</v>
      </c>
      <c r="F152" t="s">
        <v>118</v>
      </c>
      <c r="G152" t="s">
        <v>119</v>
      </c>
      <c r="H152" s="124">
        <v>44204</v>
      </c>
      <c r="I152">
        <v>0</v>
      </c>
      <c r="J152" s="128">
        <f t="shared" si="10"/>
        <v>0</v>
      </c>
      <c r="K152" s="150" t="str">
        <f t="shared" si="11"/>
        <v>SVIREDSEG</v>
      </c>
      <c r="L152" s="70" t="str">
        <f>VLOOKUP(K152,CAtalogo!$E:$G,2,0)</f>
        <v>Assist Card</v>
      </c>
      <c r="M152" s="150" t="str">
        <f>VLOOKUP(K152,CAtalogo!$E:$G,3,0)</f>
        <v>Seguros</v>
      </c>
      <c r="N152" s="150">
        <f t="shared" si="12"/>
        <v>8</v>
      </c>
      <c r="O152" s="151" t="str">
        <f t="shared" si="13"/>
        <v>ENERO</v>
      </c>
      <c r="P152" s="70" t="str">
        <f t="shared" si="14"/>
        <v>viernes</v>
      </c>
    </row>
    <row r="153" spans="1:16" x14ac:dyDescent="0.2">
      <c r="A153">
        <v>1</v>
      </c>
      <c r="B153">
        <v>2021</v>
      </c>
      <c r="C153" t="s">
        <v>102</v>
      </c>
      <c r="D153" t="s">
        <v>103</v>
      </c>
      <c r="E153" t="s">
        <v>104</v>
      </c>
      <c r="F153" t="s">
        <v>105</v>
      </c>
      <c r="G153" t="s">
        <v>106</v>
      </c>
      <c r="H153" s="124">
        <v>44207</v>
      </c>
      <c r="I153">
        <v>518</v>
      </c>
      <c r="J153" s="128">
        <f t="shared" si="10"/>
        <v>-518</v>
      </c>
      <c r="K153" s="150" t="str">
        <f t="shared" si="11"/>
        <v>AMCHG</v>
      </c>
      <c r="L153" s="70" t="str">
        <f>VLOOKUP(K153,CAtalogo!$E:$G,2,0)</f>
        <v>Cargos Salones/memembrecias/ ancillaries</v>
      </c>
      <c r="M153" s="150" t="str">
        <f>VLOOKUP(K153,CAtalogo!$E:$G,3,0)</f>
        <v>Aereo</v>
      </c>
      <c r="N153" s="150">
        <f t="shared" si="12"/>
        <v>11</v>
      </c>
      <c r="O153" s="151" t="str">
        <f t="shared" si="13"/>
        <v>ENERO</v>
      </c>
      <c r="P153" s="70" t="str">
        <f t="shared" si="14"/>
        <v>lunes</v>
      </c>
    </row>
    <row r="154" spans="1:16" x14ac:dyDescent="0.2">
      <c r="A154">
        <v>1</v>
      </c>
      <c r="B154">
        <v>2021</v>
      </c>
      <c r="C154" t="s">
        <v>102</v>
      </c>
      <c r="D154" t="s">
        <v>103</v>
      </c>
      <c r="E154" t="s">
        <v>104</v>
      </c>
      <c r="F154" t="s">
        <v>105</v>
      </c>
      <c r="G154" t="s">
        <v>126</v>
      </c>
      <c r="H154" s="124">
        <v>44207</v>
      </c>
      <c r="I154">
        <v>43</v>
      </c>
      <c r="J154" s="128">
        <f t="shared" si="10"/>
        <v>-43</v>
      </c>
      <c r="K154" s="150" t="str">
        <f t="shared" si="11"/>
        <v>AMMER</v>
      </c>
      <c r="L154" s="70" t="str">
        <f>VLOOKUP(K154,CAtalogo!$E:$G,2,0)</f>
        <v>No consideara</v>
      </c>
      <c r="M154" s="150">
        <f>VLOOKUP(K154,CAtalogo!$E:$G,3,0)</f>
        <v>0</v>
      </c>
      <c r="N154" s="150">
        <f t="shared" si="12"/>
        <v>11</v>
      </c>
      <c r="O154" s="151" t="str">
        <f t="shared" si="13"/>
        <v>ENERO</v>
      </c>
      <c r="P154" s="70" t="str">
        <f t="shared" si="14"/>
        <v>lunes</v>
      </c>
    </row>
    <row r="155" spans="1:16" x14ac:dyDescent="0.2">
      <c r="A155">
        <v>1</v>
      </c>
      <c r="B155">
        <v>2021</v>
      </c>
      <c r="C155" t="s">
        <v>102</v>
      </c>
      <c r="D155" t="s">
        <v>103</v>
      </c>
      <c r="E155" t="s">
        <v>104</v>
      </c>
      <c r="F155" t="s">
        <v>125</v>
      </c>
      <c r="G155" t="s">
        <v>130</v>
      </c>
      <c r="H155" s="124">
        <v>44207</v>
      </c>
      <c r="I155">
        <v>100</v>
      </c>
      <c r="J155" s="128">
        <f t="shared" si="10"/>
        <v>-100</v>
      </c>
      <c r="K155" s="150" t="str">
        <f t="shared" si="11"/>
        <v>CNPLUS</v>
      </c>
      <c r="L155" s="70" t="str">
        <f>VLOOKUP(K155,CAtalogo!$E:$G,2,0)</f>
        <v>Cinepolis</v>
      </c>
      <c r="M155" s="150" t="str">
        <f>VLOOKUP(K155,CAtalogo!$E:$G,3,0)</f>
        <v>Retail</v>
      </c>
      <c r="N155" s="150">
        <f t="shared" si="12"/>
        <v>11</v>
      </c>
      <c r="O155" s="151" t="str">
        <f t="shared" si="13"/>
        <v>ENERO</v>
      </c>
      <c r="P155" s="70" t="str">
        <f t="shared" si="14"/>
        <v>lunes</v>
      </c>
    </row>
    <row r="156" spans="1:16" x14ac:dyDescent="0.2">
      <c r="A156">
        <v>1</v>
      </c>
      <c r="B156">
        <v>2021</v>
      </c>
      <c r="C156" t="s">
        <v>102</v>
      </c>
      <c r="D156" t="s">
        <v>103</v>
      </c>
      <c r="E156" t="s">
        <v>110</v>
      </c>
      <c r="F156" t="s">
        <v>109</v>
      </c>
      <c r="G156" t="s">
        <v>106</v>
      </c>
      <c r="H156" s="124">
        <v>44207</v>
      </c>
      <c r="I156">
        <v>100</v>
      </c>
      <c r="J156" s="128">
        <f t="shared" si="10"/>
        <v>-100</v>
      </c>
      <c r="K156" s="150" t="str">
        <f t="shared" si="11"/>
        <v>CPCHG</v>
      </c>
      <c r="L156" s="70" t="str">
        <f>VLOOKUP(K156,CAtalogo!$E:$G,2,0)</f>
        <v>Cargos Salones/memembrecias/ ancillaries</v>
      </c>
      <c r="M156" s="150" t="str">
        <f>VLOOKUP(K156,CAtalogo!$E:$G,3,0)</f>
        <v>Aereo</v>
      </c>
      <c r="N156" s="150">
        <f t="shared" si="12"/>
        <v>11</v>
      </c>
      <c r="O156" s="151" t="str">
        <f t="shared" si="13"/>
        <v>ENERO</v>
      </c>
      <c r="P156" s="70" t="str">
        <f t="shared" si="14"/>
        <v>lunes</v>
      </c>
    </row>
    <row r="157" spans="1:16" x14ac:dyDescent="0.2">
      <c r="A157">
        <v>1</v>
      </c>
      <c r="B157">
        <v>2021</v>
      </c>
      <c r="C157" t="s">
        <v>102</v>
      </c>
      <c r="D157" t="s">
        <v>103</v>
      </c>
      <c r="E157" t="s">
        <v>104</v>
      </c>
      <c r="F157" t="s">
        <v>109</v>
      </c>
      <c r="G157" t="s">
        <v>106</v>
      </c>
      <c r="H157" s="124">
        <v>44207</v>
      </c>
      <c r="I157">
        <v>440</v>
      </c>
      <c r="J157" s="128">
        <f t="shared" si="10"/>
        <v>-440</v>
      </c>
      <c r="K157" s="150" t="str">
        <f t="shared" si="11"/>
        <v>CPCHG</v>
      </c>
      <c r="L157" s="70" t="str">
        <f>VLOOKUP(K157,CAtalogo!$E:$G,2,0)</f>
        <v>Cargos Salones/memembrecias/ ancillaries</v>
      </c>
      <c r="M157" s="150" t="str">
        <f>VLOOKUP(K157,CAtalogo!$E:$G,3,0)</f>
        <v>Aereo</v>
      </c>
      <c r="N157" s="150">
        <f t="shared" si="12"/>
        <v>11</v>
      </c>
      <c r="O157" s="151" t="str">
        <f t="shared" si="13"/>
        <v>ENERO</v>
      </c>
      <c r="P157" s="70" t="str">
        <f t="shared" si="14"/>
        <v>lunes</v>
      </c>
    </row>
    <row r="158" spans="1:16" x14ac:dyDescent="0.2">
      <c r="A158">
        <v>1</v>
      </c>
      <c r="B158">
        <v>2021</v>
      </c>
      <c r="C158" t="s">
        <v>102</v>
      </c>
      <c r="D158" t="s">
        <v>103</v>
      </c>
      <c r="E158" t="s">
        <v>104</v>
      </c>
      <c r="F158" t="s">
        <v>109</v>
      </c>
      <c r="G158" t="s">
        <v>58</v>
      </c>
      <c r="H158" s="124">
        <v>44207</v>
      </c>
      <c r="I158">
        <v>390</v>
      </c>
      <c r="J158" s="128">
        <f t="shared" si="10"/>
        <v>-390</v>
      </c>
      <c r="K158" s="150" t="str">
        <f t="shared" si="11"/>
        <v>CPCPM</v>
      </c>
      <c r="L158" s="70" t="str">
        <f>VLOOKUP(K158,CAtalogo!$E:$G,2,0)</f>
        <v>CPM</v>
      </c>
      <c r="M158" s="150" t="str">
        <f>VLOOKUP(K158,CAtalogo!$E:$G,3,0)</f>
        <v>Retail</v>
      </c>
      <c r="N158" s="150">
        <f t="shared" si="12"/>
        <v>11</v>
      </c>
      <c r="O158" s="151" t="str">
        <f t="shared" si="13"/>
        <v>ENERO</v>
      </c>
      <c r="P158" s="70" t="str">
        <f t="shared" si="14"/>
        <v>lunes</v>
      </c>
    </row>
    <row r="159" spans="1:16" x14ac:dyDescent="0.2">
      <c r="A159">
        <v>1</v>
      </c>
      <c r="B159">
        <v>2021</v>
      </c>
      <c r="C159" t="s">
        <v>102</v>
      </c>
      <c r="D159" t="s">
        <v>103</v>
      </c>
      <c r="E159" t="s">
        <v>104</v>
      </c>
      <c r="F159" t="s">
        <v>109</v>
      </c>
      <c r="G159" t="s">
        <v>132</v>
      </c>
      <c r="H159" s="124">
        <v>44207</v>
      </c>
      <c r="I159">
        <v>300</v>
      </c>
      <c r="J159" s="128">
        <f t="shared" si="10"/>
        <v>-300</v>
      </c>
      <c r="K159" s="150" t="str">
        <f t="shared" si="11"/>
        <v>CPEXPER</v>
      </c>
      <c r="L159" s="70" t="str">
        <f>VLOOKUP(K159,CAtalogo!$E:$G,2,0)</f>
        <v>EXM</v>
      </c>
      <c r="M159" s="150" t="str">
        <f>VLOOKUP(K159,CAtalogo!$E:$G,3,0)</f>
        <v>Experiencias</v>
      </c>
      <c r="N159" s="150">
        <f t="shared" si="12"/>
        <v>11</v>
      </c>
      <c r="O159" s="151" t="str">
        <f t="shared" si="13"/>
        <v>ENERO</v>
      </c>
      <c r="P159" s="70" t="str">
        <f t="shared" si="14"/>
        <v>lunes</v>
      </c>
    </row>
    <row r="160" spans="1:16" x14ac:dyDescent="0.2">
      <c r="A160">
        <v>1</v>
      </c>
      <c r="B160">
        <v>2021</v>
      </c>
      <c r="C160" t="s">
        <v>102</v>
      </c>
      <c r="D160" t="s">
        <v>103</v>
      </c>
      <c r="E160" t="s">
        <v>110</v>
      </c>
      <c r="F160" t="s">
        <v>109</v>
      </c>
      <c r="G160" t="s">
        <v>111</v>
      </c>
      <c r="H160" s="124">
        <v>44207</v>
      </c>
      <c r="I160">
        <v>105</v>
      </c>
      <c r="J160" s="128">
        <f t="shared" si="10"/>
        <v>-105</v>
      </c>
      <c r="K160" s="150" t="str">
        <f t="shared" si="11"/>
        <v>CPFLT</v>
      </c>
      <c r="L160" s="70" t="str">
        <f>VLOOKUP(K160,CAtalogo!$E:$G,2,0)</f>
        <v>Aeromexico</v>
      </c>
      <c r="M160" s="150" t="str">
        <f>VLOOKUP(K160,CAtalogo!$E:$G,3,0)</f>
        <v>Aereo</v>
      </c>
      <c r="N160" s="150">
        <f t="shared" si="12"/>
        <v>11</v>
      </c>
      <c r="O160" s="151" t="str">
        <f t="shared" si="13"/>
        <v>ENERO</v>
      </c>
      <c r="P160" s="70" t="str">
        <f t="shared" si="14"/>
        <v>lunes</v>
      </c>
    </row>
    <row r="161" spans="1:16" x14ac:dyDescent="0.2">
      <c r="A161">
        <v>1</v>
      </c>
      <c r="B161">
        <v>2021</v>
      </c>
      <c r="C161" t="s">
        <v>102</v>
      </c>
      <c r="D161" t="s">
        <v>103</v>
      </c>
      <c r="E161" t="s">
        <v>104</v>
      </c>
      <c r="F161" t="s">
        <v>109</v>
      </c>
      <c r="G161" t="s">
        <v>111</v>
      </c>
      <c r="H161" s="124">
        <v>44207</v>
      </c>
      <c r="I161">
        <v>387</v>
      </c>
      <c r="J161" s="128">
        <f t="shared" si="10"/>
        <v>-387</v>
      </c>
      <c r="K161" s="150" t="str">
        <f t="shared" si="11"/>
        <v>CPFLT</v>
      </c>
      <c r="L161" s="70" t="str">
        <f>VLOOKUP(K161,CAtalogo!$E:$G,2,0)</f>
        <v>Aeromexico</v>
      </c>
      <c r="M161" s="150" t="str">
        <f>VLOOKUP(K161,CAtalogo!$E:$G,3,0)</f>
        <v>Aereo</v>
      </c>
      <c r="N161" s="150">
        <f t="shared" si="12"/>
        <v>11</v>
      </c>
      <c r="O161" s="151" t="str">
        <f t="shared" si="13"/>
        <v>ENERO</v>
      </c>
      <c r="P161" s="70" t="str">
        <f t="shared" si="14"/>
        <v>lunes</v>
      </c>
    </row>
    <row r="162" spans="1:16" x14ac:dyDescent="0.2">
      <c r="A162">
        <v>1</v>
      </c>
      <c r="B162">
        <v>2021</v>
      </c>
      <c r="C162" t="s">
        <v>102</v>
      </c>
      <c r="D162" t="s">
        <v>103</v>
      </c>
      <c r="E162" t="s">
        <v>104</v>
      </c>
      <c r="F162" t="s">
        <v>109</v>
      </c>
      <c r="G162" t="s">
        <v>112</v>
      </c>
      <c r="H162" s="124">
        <v>44207</v>
      </c>
      <c r="I162">
        <v>268</v>
      </c>
      <c r="J162" s="128">
        <f t="shared" si="10"/>
        <v>-268</v>
      </c>
      <c r="K162" s="150" t="str">
        <f t="shared" si="11"/>
        <v>CPMCH</v>
      </c>
      <c r="L162" s="70" t="str">
        <f>VLOOKUP(K162,CAtalogo!$E:$G,2,0)</f>
        <v>Linio</v>
      </c>
      <c r="M162" s="150" t="str">
        <f>VLOOKUP(K162,CAtalogo!$E:$G,3,0)</f>
        <v>Retail</v>
      </c>
      <c r="N162" s="150">
        <f t="shared" si="12"/>
        <v>11</v>
      </c>
      <c r="O162" s="151" t="str">
        <f t="shared" si="13"/>
        <v>ENERO</v>
      </c>
      <c r="P162" s="70" t="str">
        <f t="shared" si="14"/>
        <v>lunes</v>
      </c>
    </row>
    <row r="163" spans="1:16" x14ac:dyDescent="0.2">
      <c r="A163">
        <v>1</v>
      </c>
      <c r="B163">
        <v>2021</v>
      </c>
      <c r="C163" t="s">
        <v>102</v>
      </c>
      <c r="D163" t="s">
        <v>103</v>
      </c>
      <c r="E163" t="s">
        <v>104</v>
      </c>
      <c r="F163" t="s">
        <v>109</v>
      </c>
      <c r="G163" t="s">
        <v>113</v>
      </c>
      <c r="H163" s="124">
        <v>44207</v>
      </c>
      <c r="I163">
        <v>450</v>
      </c>
      <c r="J163" s="128">
        <f t="shared" si="10"/>
        <v>-450</v>
      </c>
      <c r="K163" s="150" t="str">
        <f t="shared" si="11"/>
        <v>CPREX</v>
      </c>
      <c r="L163" s="70" t="str">
        <f>VLOOKUP(K163,CAtalogo!$E:$G,2,0)</f>
        <v>Auto y Actividad</v>
      </c>
      <c r="M163" s="150" t="str">
        <f>VLOOKUP(K163,CAtalogo!$E:$G,3,0)</f>
        <v>Travel</v>
      </c>
      <c r="N163" s="150">
        <f t="shared" si="12"/>
        <v>11</v>
      </c>
      <c r="O163" s="151" t="str">
        <f t="shared" si="13"/>
        <v>ENERO</v>
      </c>
      <c r="P163" s="70" t="str">
        <f t="shared" si="14"/>
        <v>lunes</v>
      </c>
    </row>
    <row r="164" spans="1:16" x14ac:dyDescent="0.2">
      <c r="A164">
        <v>1</v>
      </c>
      <c r="B164">
        <v>2021</v>
      </c>
      <c r="C164" t="s">
        <v>102</v>
      </c>
      <c r="D164" t="s">
        <v>103</v>
      </c>
      <c r="E164" t="s">
        <v>104</v>
      </c>
      <c r="F164" t="s">
        <v>122</v>
      </c>
      <c r="G164" t="s">
        <v>112</v>
      </c>
      <c r="H164" s="124">
        <v>44207</v>
      </c>
      <c r="I164">
        <v>93</v>
      </c>
      <c r="J164" s="128">
        <f t="shared" si="10"/>
        <v>-93</v>
      </c>
      <c r="K164" s="150" t="str">
        <f t="shared" si="11"/>
        <v>GDHMCH</v>
      </c>
      <c r="L164" s="70" t="str">
        <f>VLOOKUP(K164,CAtalogo!$E:$G,2,0)</f>
        <v>Gandhi</v>
      </c>
      <c r="M164" s="150" t="str">
        <f>VLOOKUP(K164,CAtalogo!$E:$G,3,0)</f>
        <v>Retail</v>
      </c>
      <c r="N164" s="150">
        <f t="shared" si="12"/>
        <v>11</v>
      </c>
      <c r="O164" s="151" t="str">
        <f t="shared" si="13"/>
        <v>ENERO</v>
      </c>
      <c r="P164" s="70" t="str">
        <f t="shared" si="14"/>
        <v>lunes</v>
      </c>
    </row>
    <row r="165" spans="1:16" x14ac:dyDescent="0.2">
      <c r="A165">
        <v>1</v>
      </c>
      <c r="B165">
        <v>2021</v>
      </c>
      <c r="C165" t="s">
        <v>102</v>
      </c>
      <c r="D165" t="s">
        <v>103</v>
      </c>
      <c r="E165" t="s">
        <v>104</v>
      </c>
      <c r="F165" t="s">
        <v>114</v>
      </c>
      <c r="G165" t="s">
        <v>115</v>
      </c>
      <c r="H165" s="124">
        <v>44207</v>
      </c>
      <c r="I165">
        <v>770</v>
      </c>
      <c r="J165" s="128">
        <f t="shared" si="10"/>
        <v>-770</v>
      </c>
      <c r="K165" s="150" t="str">
        <f t="shared" si="11"/>
        <v>PINVCH</v>
      </c>
      <c r="L165" s="70" t="str">
        <f>VLOOKUP(K165,CAtalogo!$E:$G,2,0)</f>
        <v>Uber</v>
      </c>
      <c r="M165" s="150" t="str">
        <f>VLOOKUP(K165,CAtalogo!$E:$G,3,0)</f>
        <v>Travel</v>
      </c>
      <c r="N165" s="150">
        <f t="shared" si="12"/>
        <v>11</v>
      </c>
      <c r="O165" s="151" t="str">
        <f t="shared" si="13"/>
        <v>ENERO</v>
      </c>
      <c r="P165" s="70" t="str">
        <f t="shared" si="14"/>
        <v>lunes</v>
      </c>
    </row>
    <row r="166" spans="1:16" x14ac:dyDescent="0.2">
      <c r="A166">
        <v>1</v>
      </c>
      <c r="B166">
        <v>2021</v>
      </c>
      <c r="C166" t="s">
        <v>102</v>
      </c>
      <c r="D166" t="s">
        <v>103</v>
      </c>
      <c r="E166" t="s">
        <v>110</v>
      </c>
      <c r="F166" t="s">
        <v>116</v>
      </c>
      <c r="G166" t="s">
        <v>113</v>
      </c>
      <c r="H166" s="124">
        <v>44207</v>
      </c>
      <c r="I166">
        <v>920</v>
      </c>
      <c r="J166" s="128">
        <f t="shared" si="10"/>
        <v>-920</v>
      </c>
      <c r="K166" s="150" t="str">
        <f t="shared" si="11"/>
        <v>RKMREX</v>
      </c>
      <c r="L166" s="70" t="str">
        <f>VLOOKUP(K166,CAtalogo!$E:$G,2,0)</f>
        <v>Hoteles</v>
      </c>
      <c r="M166" s="150" t="str">
        <f>VLOOKUP(K166,CAtalogo!$E:$G,3,0)</f>
        <v>Travel</v>
      </c>
      <c r="N166" s="150">
        <f t="shared" si="12"/>
        <v>11</v>
      </c>
      <c r="O166" s="151" t="str">
        <f t="shared" si="13"/>
        <v>ENERO</v>
      </c>
      <c r="P166" s="70" t="str">
        <f t="shared" si="14"/>
        <v>lunes</v>
      </c>
    </row>
    <row r="167" spans="1:16" x14ac:dyDescent="0.2">
      <c r="A167">
        <v>1</v>
      </c>
      <c r="B167">
        <v>2021</v>
      </c>
      <c r="C167" t="s">
        <v>102</v>
      </c>
      <c r="D167" t="s">
        <v>103</v>
      </c>
      <c r="E167" t="s">
        <v>104</v>
      </c>
      <c r="F167" t="s">
        <v>116</v>
      </c>
      <c r="G167" t="s">
        <v>113</v>
      </c>
      <c r="H167" s="124">
        <v>44207</v>
      </c>
      <c r="I167">
        <v>908</v>
      </c>
      <c r="J167" s="128">
        <f t="shared" si="10"/>
        <v>-908</v>
      </c>
      <c r="K167" s="150" t="str">
        <f t="shared" si="11"/>
        <v>RKMREX</v>
      </c>
      <c r="L167" s="70" t="str">
        <f>VLOOKUP(K167,CAtalogo!$E:$G,2,0)</f>
        <v>Hoteles</v>
      </c>
      <c r="M167" s="150" t="str">
        <f>VLOOKUP(K167,CAtalogo!$E:$G,3,0)</f>
        <v>Travel</v>
      </c>
      <c r="N167" s="150">
        <f t="shared" si="12"/>
        <v>11</v>
      </c>
      <c r="O167" s="151" t="str">
        <f t="shared" si="13"/>
        <v>ENERO</v>
      </c>
      <c r="P167" s="70" t="str">
        <f t="shared" si="14"/>
        <v>lunes</v>
      </c>
    </row>
    <row r="168" spans="1:16" x14ac:dyDescent="0.2">
      <c r="A168">
        <v>1</v>
      </c>
      <c r="B168">
        <v>2021</v>
      </c>
      <c r="C168" t="s">
        <v>102</v>
      </c>
      <c r="D168" t="s">
        <v>103</v>
      </c>
      <c r="E168" t="s">
        <v>104</v>
      </c>
      <c r="F168" t="s">
        <v>124</v>
      </c>
      <c r="G168" t="s">
        <v>112</v>
      </c>
      <c r="H168" s="124">
        <v>44207</v>
      </c>
      <c r="I168">
        <v>621</v>
      </c>
      <c r="J168" s="128">
        <f t="shared" si="10"/>
        <v>-621</v>
      </c>
      <c r="K168" s="150" t="str">
        <f t="shared" si="11"/>
        <v>SEDMCH</v>
      </c>
      <c r="L168" s="70" t="str">
        <f>VLOOKUP(K168,CAtalogo!$E:$G,2,0)</f>
        <v>Compudabo</v>
      </c>
      <c r="M168" s="150" t="str">
        <f>VLOOKUP(K168,CAtalogo!$E:$G,3,0)</f>
        <v>Retail</v>
      </c>
      <c r="N168" s="150">
        <f t="shared" si="12"/>
        <v>11</v>
      </c>
      <c r="O168" s="151" t="str">
        <f t="shared" si="13"/>
        <v>ENERO</v>
      </c>
      <c r="P168" s="70" t="str">
        <f t="shared" si="14"/>
        <v>lunes</v>
      </c>
    </row>
    <row r="169" spans="1:16" x14ac:dyDescent="0.2">
      <c r="A169">
        <v>1</v>
      </c>
      <c r="B169">
        <v>2021</v>
      </c>
      <c r="C169" t="s">
        <v>102</v>
      </c>
      <c r="D169" t="s">
        <v>103</v>
      </c>
      <c r="E169" t="s">
        <v>110</v>
      </c>
      <c r="F169" t="s">
        <v>117</v>
      </c>
      <c r="G169" t="s">
        <v>111</v>
      </c>
      <c r="H169" s="124">
        <v>44207</v>
      </c>
      <c r="I169">
        <v>890</v>
      </c>
      <c r="J169" s="128">
        <f t="shared" si="10"/>
        <v>-890</v>
      </c>
      <c r="K169" s="150" t="str">
        <f t="shared" si="11"/>
        <v>SKYFLT</v>
      </c>
      <c r="L169" s="70" t="str">
        <f>VLOOKUP(K169,CAtalogo!$E:$G,2,0)</f>
        <v>Oals</v>
      </c>
      <c r="M169" s="150" t="str">
        <f>VLOOKUP(K169,CAtalogo!$E:$G,3,0)</f>
        <v>Aereo</v>
      </c>
      <c r="N169" s="150">
        <f t="shared" si="12"/>
        <v>11</v>
      </c>
      <c r="O169" s="151" t="str">
        <f t="shared" si="13"/>
        <v>ENERO</v>
      </c>
      <c r="P169" s="70" t="str">
        <f t="shared" si="14"/>
        <v>lunes</v>
      </c>
    </row>
    <row r="170" spans="1:16" x14ac:dyDescent="0.2">
      <c r="A170">
        <v>1</v>
      </c>
      <c r="B170">
        <v>2021</v>
      </c>
      <c r="C170" t="s">
        <v>102</v>
      </c>
      <c r="D170" t="s">
        <v>103</v>
      </c>
      <c r="E170" t="s">
        <v>104</v>
      </c>
      <c r="F170" t="s">
        <v>117</v>
      </c>
      <c r="G170" t="s">
        <v>111</v>
      </c>
      <c r="H170" s="124">
        <v>44207</v>
      </c>
      <c r="I170">
        <v>142</v>
      </c>
      <c r="J170" s="128">
        <f t="shared" si="10"/>
        <v>-142</v>
      </c>
      <c r="K170" s="150" t="str">
        <f t="shared" si="11"/>
        <v>SKYFLT</v>
      </c>
      <c r="L170" s="70" t="str">
        <f>VLOOKUP(K170,CAtalogo!$E:$G,2,0)</f>
        <v>Oals</v>
      </c>
      <c r="M170" s="150" t="str">
        <f>VLOOKUP(K170,CAtalogo!$E:$G,3,0)</f>
        <v>Aereo</v>
      </c>
      <c r="N170" s="150">
        <f t="shared" si="12"/>
        <v>11</v>
      </c>
      <c r="O170" s="151" t="str">
        <f t="shared" si="13"/>
        <v>ENERO</v>
      </c>
      <c r="P170" s="70" t="str">
        <f t="shared" si="14"/>
        <v>lunes</v>
      </c>
    </row>
    <row r="171" spans="1:16" x14ac:dyDescent="0.2">
      <c r="A171">
        <v>1</v>
      </c>
      <c r="B171">
        <v>2021</v>
      </c>
      <c r="C171" t="s">
        <v>102</v>
      </c>
      <c r="D171" t="s">
        <v>103</v>
      </c>
      <c r="E171" t="s">
        <v>104</v>
      </c>
      <c r="F171" t="s">
        <v>118</v>
      </c>
      <c r="G171" t="s">
        <v>119</v>
      </c>
      <c r="H171" s="124">
        <v>44207</v>
      </c>
      <c r="I171">
        <v>200</v>
      </c>
      <c r="J171" s="128">
        <f t="shared" si="10"/>
        <v>-200</v>
      </c>
      <c r="K171" s="150" t="str">
        <f t="shared" si="11"/>
        <v>SVIREDSEG</v>
      </c>
      <c r="L171" s="70" t="str">
        <f>VLOOKUP(K171,CAtalogo!$E:$G,2,0)</f>
        <v>Assist Card</v>
      </c>
      <c r="M171" s="150" t="str">
        <f>VLOOKUP(K171,CAtalogo!$E:$G,3,0)</f>
        <v>Seguros</v>
      </c>
      <c r="N171" s="150">
        <f t="shared" si="12"/>
        <v>11</v>
      </c>
      <c r="O171" s="151" t="str">
        <f t="shared" si="13"/>
        <v>ENERO</v>
      </c>
      <c r="P171" s="70" t="str">
        <f t="shared" si="14"/>
        <v>lunes</v>
      </c>
    </row>
    <row r="172" spans="1:16" x14ac:dyDescent="0.2">
      <c r="A172">
        <v>1</v>
      </c>
      <c r="B172">
        <v>2021</v>
      </c>
      <c r="C172" t="s">
        <v>102</v>
      </c>
      <c r="D172" t="s">
        <v>103</v>
      </c>
      <c r="E172" t="s">
        <v>104</v>
      </c>
      <c r="F172" t="s">
        <v>105</v>
      </c>
      <c r="G172" t="s">
        <v>106</v>
      </c>
      <c r="H172" s="124">
        <v>44208</v>
      </c>
      <c r="I172">
        <v>400</v>
      </c>
      <c r="J172" s="128">
        <f t="shared" si="10"/>
        <v>-400</v>
      </c>
      <c r="K172" s="150" t="str">
        <f t="shared" si="11"/>
        <v>AMCHG</v>
      </c>
      <c r="L172" s="70" t="str">
        <f>VLOOKUP(K172,CAtalogo!$E:$G,2,0)</f>
        <v>Cargos Salones/memembrecias/ ancillaries</v>
      </c>
      <c r="M172" s="150" t="str">
        <f>VLOOKUP(K172,CAtalogo!$E:$G,3,0)</f>
        <v>Aereo</v>
      </c>
      <c r="N172" s="150">
        <f t="shared" si="12"/>
        <v>12</v>
      </c>
      <c r="O172" s="151" t="str">
        <f t="shared" si="13"/>
        <v>ENERO</v>
      </c>
      <c r="P172" s="70" t="str">
        <f t="shared" si="14"/>
        <v>martes</v>
      </c>
    </row>
    <row r="173" spans="1:16" x14ac:dyDescent="0.2">
      <c r="A173">
        <v>1</v>
      </c>
      <c r="B173">
        <v>2021</v>
      </c>
      <c r="C173" t="s">
        <v>102</v>
      </c>
      <c r="D173" t="s">
        <v>103</v>
      </c>
      <c r="E173" t="s">
        <v>104</v>
      </c>
      <c r="F173" t="s">
        <v>105</v>
      </c>
      <c r="G173" t="s">
        <v>126</v>
      </c>
      <c r="H173" s="124">
        <v>44208</v>
      </c>
      <c r="I173">
        <v>441</v>
      </c>
      <c r="J173" s="128">
        <f t="shared" si="10"/>
        <v>-441</v>
      </c>
      <c r="K173" s="150" t="str">
        <f t="shared" si="11"/>
        <v>AMMER</v>
      </c>
      <c r="L173" s="70" t="str">
        <f>VLOOKUP(K173,CAtalogo!$E:$G,2,0)</f>
        <v>No consideara</v>
      </c>
      <c r="M173" s="150">
        <f>VLOOKUP(K173,CAtalogo!$E:$G,3,0)</f>
        <v>0</v>
      </c>
      <c r="N173" s="150">
        <f t="shared" si="12"/>
        <v>12</v>
      </c>
      <c r="O173" s="151" t="str">
        <f t="shared" si="13"/>
        <v>ENERO</v>
      </c>
      <c r="P173" s="70" t="str">
        <f t="shared" si="14"/>
        <v>martes</v>
      </c>
    </row>
    <row r="174" spans="1:16" x14ac:dyDescent="0.2">
      <c r="A174">
        <v>1</v>
      </c>
      <c r="B174">
        <v>2021</v>
      </c>
      <c r="C174" t="s">
        <v>102</v>
      </c>
      <c r="D174" t="s">
        <v>103</v>
      </c>
      <c r="E174" t="s">
        <v>104</v>
      </c>
      <c r="F174" t="s">
        <v>109</v>
      </c>
      <c r="G174" t="s">
        <v>106</v>
      </c>
      <c r="H174" s="124">
        <v>44208</v>
      </c>
      <c r="I174">
        <v>710</v>
      </c>
      <c r="J174" s="128">
        <f t="shared" si="10"/>
        <v>-710</v>
      </c>
      <c r="K174" s="150" t="str">
        <f t="shared" si="11"/>
        <v>CPCHG</v>
      </c>
      <c r="L174" s="70" t="str">
        <f>VLOOKUP(K174,CAtalogo!$E:$G,2,0)</f>
        <v>Cargos Salones/memembrecias/ ancillaries</v>
      </c>
      <c r="M174" s="150" t="str">
        <f>VLOOKUP(K174,CAtalogo!$E:$G,3,0)</f>
        <v>Aereo</v>
      </c>
      <c r="N174" s="150">
        <f t="shared" si="12"/>
        <v>12</v>
      </c>
      <c r="O174" s="151" t="str">
        <f t="shared" si="13"/>
        <v>ENERO</v>
      </c>
      <c r="P174" s="70" t="str">
        <f t="shared" si="14"/>
        <v>martes</v>
      </c>
    </row>
    <row r="175" spans="1:16" x14ac:dyDescent="0.2">
      <c r="A175">
        <v>1</v>
      </c>
      <c r="B175">
        <v>2021</v>
      </c>
      <c r="C175" t="s">
        <v>102</v>
      </c>
      <c r="D175" t="s">
        <v>103</v>
      </c>
      <c r="E175" t="s">
        <v>104</v>
      </c>
      <c r="F175" t="s">
        <v>109</v>
      </c>
      <c r="G175" t="s">
        <v>58</v>
      </c>
      <c r="H175" s="124">
        <v>44208</v>
      </c>
      <c r="I175">
        <v>659</v>
      </c>
      <c r="J175" s="128">
        <f t="shared" si="10"/>
        <v>-659</v>
      </c>
      <c r="K175" s="150" t="str">
        <f t="shared" si="11"/>
        <v>CPCPM</v>
      </c>
      <c r="L175" s="70" t="str">
        <f>VLOOKUP(K175,CAtalogo!$E:$G,2,0)</f>
        <v>CPM</v>
      </c>
      <c r="M175" s="150" t="str">
        <f>VLOOKUP(K175,CAtalogo!$E:$G,3,0)</f>
        <v>Retail</v>
      </c>
      <c r="N175" s="150">
        <f t="shared" si="12"/>
        <v>12</v>
      </c>
      <c r="O175" s="151" t="str">
        <f t="shared" si="13"/>
        <v>ENERO</v>
      </c>
      <c r="P175" s="70" t="str">
        <f t="shared" si="14"/>
        <v>martes</v>
      </c>
    </row>
    <row r="176" spans="1:16" x14ac:dyDescent="0.2">
      <c r="A176">
        <v>1</v>
      </c>
      <c r="B176">
        <v>2021</v>
      </c>
      <c r="C176" t="s">
        <v>102</v>
      </c>
      <c r="D176" t="s">
        <v>103</v>
      </c>
      <c r="E176" t="s">
        <v>104</v>
      </c>
      <c r="F176" t="s">
        <v>109</v>
      </c>
      <c r="G176" t="s">
        <v>132</v>
      </c>
      <c r="H176" s="124">
        <v>44208</v>
      </c>
      <c r="I176">
        <v>200</v>
      </c>
      <c r="J176" s="128">
        <f t="shared" si="10"/>
        <v>-200</v>
      </c>
      <c r="K176" s="150" t="str">
        <f t="shared" si="11"/>
        <v>CPEXPER</v>
      </c>
      <c r="L176" s="70" t="str">
        <f>VLOOKUP(K176,CAtalogo!$E:$G,2,0)</f>
        <v>EXM</v>
      </c>
      <c r="M176" s="150" t="str">
        <f>VLOOKUP(K176,CAtalogo!$E:$G,3,0)</f>
        <v>Experiencias</v>
      </c>
      <c r="N176" s="150">
        <f t="shared" si="12"/>
        <v>12</v>
      </c>
      <c r="O176" s="151" t="str">
        <f t="shared" si="13"/>
        <v>ENERO</v>
      </c>
      <c r="P176" s="70" t="str">
        <f t="shared" si="14"/>
        <v>martes</v>
      </c>
    </row>
    <row r="177" spans="1:16" x14ac:dyDescent="0.2">
      <c r="A177">
        <v>1</v>
      </c>
      <c r="B177">
        <v>2021</v>
      </c>
      <c r="C177" t="s">
        <v>102</v>
      </c>
      <c r="D177" t="s">
        <v>103</v>
      </c>
      <c r="E177" t="s">
        <v>110</v>
      </c>
      <c r="F177" t="s">
        <v>109</v>
      </c>
      <c r="G177" t="s">
        <v>111</v>
      </c>
      <c r="H177" s="124">
        <v>44208</v>
      </c>
      <c r="I177">
        <v>339</v>
      </c>
      <c r="J177" s="128">
        <f t="shared" si="10"/>
        <v>-339</v>
      </c>
      <c r="K177" s="150" t="str">
        <f t="shared" si="11"/>
        <v>CPFLT</v>
      </c>
      <c r="L177" s="70" t="str">
        <f>VLOOKUP(K177,CAtalogo!$E:$G,2,0)</f>
        <v>Aeromexico</v>
      </c>
      <c r="M177" s="150" t="str">
        <f>VLOOKUP(K177,CAtalogo!$E:$G,3,0)</f>
        <v>Aereo</v>
      </c>
      <c r="N177" s="150">
        <f t="shared" si="12"/>
        <v>12</v>
      </c>
      <c r="O177" s="151" t="str">
        <f t="shared" si="13"/>
        <v>ENERO</v>
      </c>
      <c r="P177" s="70" t="str">
        <f t="shared" si="14"/>
        <v>martes</v>
      </c>
    </row>
    <row r="178" spans="1:16" x14ac:dyDescent="0.2">
      <c r="A178">
        <v>1</v>
      </c>
      <c r="B178">
        <v>2021</v>
      </c>
      <c r="C178" t="s">
        <v>102</v>
      </c>
      <c r="D178" t="s">
        <v>103</v>
      </c>
      <c r="E178" t="s">
        <v>104</v>
      </c>
      <c r="F178" t="s">
        <v>109</v>
      </c>
      <c r="G178" t="s">
        <v>111</v>
      </c>
      <c r="H178" s="124">
        <v>44208</v>
      </c>
      <c r="I178">
        <v>3</v>
      </c>
      <c r="J178" s="128">
        <f t="shared" si="10"/>
        <v>-3</v>
      </c>
      <c r="K178" s="150" t="str">
        <f t="shared" si="11"/>
        <v>CPFLT</v>
      </c>
      <c r="L178" s="70" t="str">
        <f>VLOOKUP(K178,CAtalogo!$E:$G,2,0)</f>
        <v>Aeromexico</v>
      </c>
      <c r="M178" s="150" t="str">
        <f>VLOOKUP(K178,CAtalogo!$E:$G,3,0)</f>
        <v>Aereo</v>
      </c>
      <c r="N178" s="150">
        <f t="shared" si="12"/>
        <v>12</v>
      </c>
      <c r="O178" s="151" t="str">
        <f t="shared" si="13"/>
        <v>ENERO</v>
      </c>
      <c r="P178" s="70" t="str">
        <f t="shared" si="14"/>
        <v>martes</v>
      </c>
    </row>
    <row r="179" spans="1:16" x14ac:dyDescent="0.2">
      <c r="A179">
        <v>1</v>
      </c>
      <c r="B179">
        <v>2021</v>
      </c>
      <c r="C179" t="s">
        <v>102</v>
      </c>
      <c r="D179" t="s">
        <v>103</v>
      </c>
      <c r="E179" t="s">
        <v>104</v>
      </c>
      <c r="F179" t="s">
        <v>109</v>
      </c>
      <c r="G179" t="s">
        <v>112</v>
      </c>
      <c r="H179" s="124">
        <v>44208</v>
      </c>
      <c r="I179">
        <v>9</v>
      </c>
      <c r="J179" s="128">
        <f t="shared" si="10"/>
        <v>-9</v>
      </c>
      <c r="K179" s="150" t="str">
        <f t="shared" si="11"/>
        <v>CPMCH</v>
      </c>
      <c r="L179" s="70" t="str">
        <f>VLOOKUP(K179,CAtalogo!$E:$G,2,0)</f>
        <v>Linio</v>
      </c>
      <c r="M179" s="150" t="str">
        <f>VLOOKUP(K179,CAtalogo!$E:$G,3,0)</f>
        <v>Retail</v>
      </c>
      <c r="N179" s="150">
        <f t="shared" si="12"/>
        <v>12</v>
      </c>
      <c r="O179" s="151" t="str">
        <f t="shared" si="13"/>
        <v>ENERO</v>
      </c>
      <c r="P179" s="70" t="str">
        <f t="shared" si="14"/>
        <v>martes</v>
      </c>
    </row>
    <row r="180" spans="1:16" x14ac:dyDescent="0.2">
      <c r="A180">
        <v>1</v>
      </c>
      <c r="B180">
        <v>2021</v>
      </c>
      <c r="C180" t="s">
        <v>102</v>
      </c>
      <c r="D180" t="s">
        <v>103</v>
      </c>
      <c r="E180" t="s">
        <v>104</v>
      </c>
      <c r="F180" t="s">
        <v>109</v>
      </c>
      <c r="G180" t="s">
        <v>113</v>
      </c>
      <c r="H180" s="124">
        <v>44208</v>
      </c>
      <c r="I180">
        <v>305</v>
      </c>
      <c r="J180" s="128">
        <f t="shared" si="10"/>
        <v>-305</v>
      </c>
      <c r="K180" s="150" t="str">
        <f t="shared" si="11"/>
        <v>CPREX</v>
      </c>
      <c r="L180" s="70" t="str">
        <f>VLOOKUP(K180,CAtalogo!$E:$G,2,0)</f>
        <v>Auto y Actividad</v>
      </c>
      <c r="M180" s="150" t="str">
        <f>VLOOKUP(K180,CAtalogo!$E:$G,3,0)</f>
        <v>Travel</v>
      </c>
      <c r="N180" s="150">
        <f t="shared" si="12"/>
        <v>12</v>
      </c>
      <c r="O180" s="151" t="str">
        <f t="shared" si="13"/>
        <v>ENERO</v>
      </c>
      <c r="P180" s="70" t="str">
        <f t="shared" si="14"/>
        <v>martes</v>
      </c>
    </row>
    <row r="181" spans="1:16" x14ac:dyDescent="0.2">
      <c r="A181">
        <v>1</v>
      </c>
      <c r="B181">
        <v>2021</v>
      </c>
      <c r="C181" t="s">
        <v>102</v>
      </c>
      <c r="D181" t="s">
        <v>127</v>
      </c>
      <c r="E181" t="s">
        <v>104</v>
      </c>
      <c r="F181" t="s">
        <v>128</v>
      </c>
      <c r="G181" t="s">
        <v>129</v>
      </c>
      <c r="H181" s="124">
        <v>44208</v>
      </c>
      <c r="I181">
        <v>400</v>
      </c>
      <c r="J181" s="128">
        <f t="shared" si="10"/>
        <v>-400</v>
      </c>
      <c r="K181" s="150" t="str">
        <f t="shared" si="11"/>
        <v>PCLYP</v>
      </c>
      <c r="L181" s="70" t="str">
        <f>VLOOKUP(K181,CAtalogo!$E:$G,2,0)</f>
        <v>Fiesta Rewards</v>
      </c>
      <c r="M181" s="150" t="str">
        <f>VLOOKUP(K181,CAtalogo!$E:$G,3,0)</f>
        <v>Travel</v>
      </c>
      <c r="N181" s="150">
        <f t="shared" si="12"/>
        <v>12</v>
      </c>
      <c r="O181" s="151" t="str">
        <f t="shared" si="13"/>
        <v>ENERO</v>
      </c>
      <c r="P181" s="70" t="str">
        <f t="shared" si="14"/>
        <v>martes</v>
      </c>
    </row>
    <row r="182" spans="1:16" x14ac:dyDescent="0.2">
      <c r="A182">
        <v>1</v>
      </c>
      <c r="B182">
        <v>2021</v>
      </c>
      <c r="C182" t="s">
        <v>102</v>
      </c>
      <c r="D182" t="s">
        <v>103</v>
      </c>
      <c r="E182" t="s">
        <v>104</v>
      </c>
      <c r="F182" t="s">
        <v>114</v>
      </c>
      <c r="G182" t="s">
        <v>115</v>
      </c>
      <c r="H182" s="124">
        <v>44208</v>
      </c>
      <c r="I182">
        <v>790</v>
      </c>
      <c r="J182" s="128">
        <f t="shared" si="10"/>
        <v>-790</v>
      </c>
      <c r="K182" s="150" t="str">
        <f t="shared" si="11"/>
        <v>PINVCH</v>
      </c>
      <c r="L182" s="70" t="str">
        <f>VLOOKUP(K182,CAtalogo!$E:$G,2,0)</f>
        <v>Uber</v>
      </c>
      <c r="M182" s="150" t="str">
        <f>VLOOKUP(K182,CAtalogo!$E:$G,3,0)</f>
        <v>Travel</v>
      </c>
      <c r="N182" s="150">
        <f t="shared" si="12"/>
        <v>12</v>
      </c>
      <c r="O182" s="151" t="str">
        <f t="shared" si="13"/>
        <v>ENERO</v>
      </c>
      <c r="P182" s="70" t="str">
        <f t="shared" si="14"/>
        <v>martes</v>
      </c>
    </row>
    <row r="183" spans="1:16" x14ac:dyDescent="0.2">
      <c r="A183">
        <v>1</v>
      </c>
      <c r="B183">
        <v>2021</v>
      </c>
      <c r="C183" t="s">
        <v>102</v>
      </c>
      <c r="D183" t="s">
        <v>103</v>
      </c>
      <c r="E183" t="s">
        <v>104</v>
      </c>
      <c r="F183" t="s">
        <v>116</v>
      </c>
      <c r="G183" t="s">
        <v>113</v>
      </c>
      <c r="H183" s="124">
        <v>44208</v>
      </c>
      <c r="I183">
        <v>704</v>
      </c>
      <c r="J183" s="128">
        <f t="shared" si="10"/>
        <v>-704</v>
      </c>
      <c r="K183" s="150" t="str">
        <f t="shared" si="11"/>
        <v>RKMREX</v>
      </c>
      <c r="L183" s="70" t="str">
        <f>VLOOKUP(K183,CAtalogo!$E:$G,2,0)</f>
        <v>Hoteles</v>
      </c>
      <c r="M183" s="150" t="str">
        <f>VLOOKUP(K183,CAtalogo!$E:$G,3,0)</f>
        <v>Travel</v>
      </c>
      <c r="N183" s="150">
        <f t="shared" si="12"/>
        <v>12</v>
      </c>
      <c r="O183" s="151" t="str">
        <f t="shared" si="13"/>
        <v>ENERO</v>
      </c>
      <c r="P183" s="70" t="str">
        <f t="shared" si="14"/>
        <v>martes</v>
      </c>
    </row>
    <row r="184" spans="1:16" x14ac:dyDescent="0.2">
      <c r="A184">
        <v>1</v>
      </c>
      <c r="B184">
        <v>2021</v>
      </c>
      <c r="C184" t="s">
        <v>102</v>
      </c>
      <c r="D184" t="s">
        <v>103</v>
      </c>
      <c r="E184" t="s">
        <v>104</v>
      </c>
      <c r="F184" t="s">
        <v>117</v>
      </c>
      <c r="G184" t="s">
        <v>111</v>
      </c>
      <c r="H184" s="124">
        <v>44208</v>
      </c>
      <c r="I184">
        <v>508</v>
      </c>
      <c r="J184" s="128">
        <f t="shared" si="10"/>
        <v>-508</v>
      </c>
      <c r="K184" s="150" t="str">
        <f t="shared" si="11"/>
        <v>SKYFLT</v>
      </c>
      <c r="L184" s="70" t="str">
        <f>VLOOKUP(K184,CAtalogo!$E:$G,2,0)</f>
        <v>Oals</v>
      </c>
      <c r="M184" s="150" t="str">
        <f>VLOOKUP(K184,CAtalogo!$E:$G,3,0)</f>
        <v>Aereo</v>
      </c>
      <c r="N184" s="150">
        <f t="shared" si="12"/>
        <v>12</v>
      </c>
      <c r="O184" s="151" t="str">
        <f t="shared" si="13"/>
        <v>ENERO</v>
      </c>
      <c r="P184" s="70" t="str">
        <f t="shared" si="14"/>
        <v>martes</v>
      </c>
    </row>
    <row r="185" spans="1:16" x14ac:dyDescent="0.2">
      <c r="A185">
        <v>1</v>
      </c>
      <c r="B185">
        <v>2021</v>
      </c>
      <c r="C185" t="s">
        <v>102</v>
      </c>
      <c r="D185" t="s">
        <v>103</v>
      </c>
      <c r="E185" t="s">
        <v>104</v>
      </c>
      <c r="F185" t="s">
        <v>120</v>
      </c>
      <c r="G185" t="s">
        <v>121</v>
      </c>
      <c r="H185" s="124">
        <v>44209</v>
      </c>
      <c r="I185">
        <v>940</v>
      </c>
      <c r="J185" s="128">
        <f t="shared" si="10"/>
        <v>-940</v>
      </c>
      <c r="K185" s="150" t="str">
        <f t="shared" si="11"/>
        <v>ACPMEM</v>
      </c>
      <c r="L185" s="70" t="s">
        <v>133</v>
      </c>
      <c r="M185" s="150" t="str">
        <f>VLOOKUP(K185,CAtalogo!$E:$G,3,0)</f>
        <v>Bancos</v>
      </c>
      <c r="N185" s="150">
        <f t="shared" si="12"/>
        <v>13</v>
      </c>
      <c r="O185" s="151" t="str">
        <f t="shared" si="13"/>
        <v>ENERO</v>
      </c>
      <c r="P185" s="70" t="str">
        <f t="shared" si="14"/>
        <v>miércoles</v>
      </c>
    </row>
    <row r="186" spans="1:16" x14ac:dyDescent="0.2">
      <c r="A186">
        <v>1</v>
      </c>
      <c r="B186">
        <v>2021</v>
      </c>
      <c r="C186" t="s">
        <v>102</v>
      </c>
      <c r="D186" t="s">
        <v>103</v>
      </c>
      <c r="E186" t="s">
        <v>104</v>
      </c>
      <c r="F186" t="s">
        <v>105</v>
      </c>
      <c r="G186" t="s">
        <v>106</v>
      </c>
      <c r="H186" s="124">
        <v>44209</v>
      </c>
      <c r="I186">
        <v>285</v>
      </c>
      <c r="J186" s="128">
        <f t="shared" si="10"/>
        <v>-285</v>
      </c>
      <c r="K186" s="150" t="str">
        <f t="shared" si="11"/>
        <v>AMCHG</v>
      </c>
      <c r="L186" s="70" t="str">
        <f>VLOOKUP(K186,CAtalogo!$E:$G,2,0)</f>
        <v>Cargos Salones/memembrecias/ ancillaries</v>
      </c>
      <c r="M186" s="150" t="str">
        <f>VLOOKUP(K186,CAtalogo!$E:$G,3,0)</f>
        <v>Aereo</v>
      </c>
      <c r="N186" s="150">
        <f t="shared" si="12"/>
        <v>13</v>
      </c>
      <c r="O186" s="151" t="str">
        <f t="shared" si="13"/>
        <v>ENERO</v>
      </c>
      <c r="P186" s="70" t="str">
        <f t="shared" si="14"/>
        <v>miércoles</v>
      </c>
    </row>
    <row r="187" spans="1:16" x14ac:dyDescent="0.2">
      <c r="A187">
        <v>1</v>
      </c>
      <c r="B187">
        <v>2021</v>
      </c>
      <c r="C187" t="s">
        <v>102</v>
      </c>
      <c r="D187" t="s">
        <v>103</v>
      </c>
      <c r="E187" t="s">
        <v>104</v>
      </c>
      <c r="F187" t="s">
        <v>105</v>
      </c>
      <c r="G187" t="s">
        <v>126</v>
      </c>
      <c r="H187" s="124">
        <v>44209</v>
      </c>
      <c r="I187">
        <v>114</v>
      </c>
      <c r="J187" s="128">
        <f t="shared" si="10"/>
        <v>-114</v>
      </c>
      <c r="K187" s="150" t="str">
        <f t="shared" si="11"/>
        <v>AMMER</v>
      </c>
      <c r="L187" s="70" t="str">
        <f>VLOOKUP(K187,CAtalogo!$E:$G,2,0)</f>
        <v>No consideara</v>
      </c>
      <c r="M187" s="150">
        <f>VLOOKUP(K187,CAtalogo!$E:$G,3,0)</f>
        <v>0</v>
      </c>
      <c r="N187" s="150">
        <f t="shared" si="12"/>
        <v>13</v>
      </c>
      <c r="O187" s="151" t="str">
        <f t="shared" si="13"/>
        <v>ENERO</v>
      </c>
      <c r="P187" s="70" t="str">
        <f t="shared" si="14"/>
        <v>miércoles</v>
      </c>
    </row>
    <row r="188" spans="1:16" x14ac:dyDescent="0.2">
      <c r="A188">
        <v>1</v>
      </c>
      <c r="B188">
        <v>2021</v>
      </c>
      <c r="C188" t="s">
        <v>102</v>
      </c>
      <c r="D188" t="s">
        <v>103</v>
      </c>
      <c r="E188" t="s">
        <v>110</v>
      </c>
      <c r="F188" t="s">
        <v>109</v>
      </c>
      <c r="G188" t="s">
        <v>106</v>
      </c>
      <c r="H188" s="124">
        <v>44209</v>
      </c>
      <c r="I188">
        <v>0</v>
      </c>
      <c r="J188" s="128">
        <f t="shared" si="10"/>
        <v>0</v>
      </c>
      <c r="K188" s="150" t="str">
        <f t="shared" si="11"/>
        <v>CPCHG</v>
      </c>
      <c r="L188" s="70" t="str">
        <f>VLOOKUP(K188,CAtalogo!$E:$G,2,0)</f>
        <v>Cargos Salones/memembrecias/ ancillaries</v>
      </c>
      <c r="M188" s="150" t="str">
        <f>VLOOKUP(K188,CAtalogo!$E:$G,3,0)</f>
        <v>Aereo</v>
      </c>
      <c r="N188" s="150">
        <f t="shared" si="12"/>
        <v>13</v>
      </c>
      <c r="O188" s="151" t="str">
        <f t="shared" si="13"/>
        <v>ENERO</v>
      </c>
      <c r="P188" s="70" t="str">
        <f t="shared" si="14"/>
        <v>miércoles</v>
      </c>
    </row>
    <row r="189" spans="1:16" x14ac:dyDescent="0.2">
      <c r="A189">
        <v>1</v>
      </c>
      <c r="B189">
        <v>2021</v>
      </c>
      <c r="C189" t="s">
        <v>102</v>
      </c>
      <c r="D189" t="s">
        <v>103</v>
      </c>
      <c r="E189" t="s">
        <v>104</v>
      </c>
      <c r="F189" t="s">
        <v>109</v>
      </c>
      <c r="G189" t="s">
        <v>106</v>
      </c>
      <c r="H189" s="124">
        <v>44209</v>
      </c>
      <c r="I189">
        <v>340</v>
      </c>
      <c r="J189" s="128">
        <f t="shared" si="10"/>
        <v>-340</v>
      </c>
      <c r="K189" s="150" t="str">
        <f t="shared" si="11"/>
        <v>CPCHG</v>
      </c>
      <c r="L189" s="70" t="str">
        <f>VLOOKUP(K189,CAtalogo!$E:$G,2,0)</f>
        <v>Cargos Salones/memembrecias/ ancillaries</v>
      </c>
      <c r="M189" s="150" t="str">
        <f>VLOOKUP(K189,CAtalogo!$E:$G,3,0)</f>
        <v>Aereo</v>
      </c>
      <c r="N189" s="150">
        <f t="shared" si="12"/>
        <v>13</v>
      </c>
      <c r="O189" s="151" t="str">
        <f t="shared" si="13"/>
        <v>ENERO</v>
      </c>
      <c r="P189" s="70" t="str">
        <f t="shared" si="14"/>
        <v>miércoles</v>
      </c>
    </row>
    <row r="190" spans="1:16" x14ac:dyDescent="0.2">
      <c r="A190">
        <v>1</v>
      </c>
      <c r="B190">
        <v>2021</v>
      </c>
      <c r="C190" t="s">
        <v>102</v>
      </c>
      <c r="D190" t="s">
        <v>103</v>
      </c>
      <c r="E190" t="s">
        <v>104</v>
      </c>
      <c r="F190" t="s">
        <v>109</v>
      </c>
      <c r="G190" t="s">
        <v>58</v>
      </c>
      <c r="H190" s="124">
        <v>44209</v>
      </c>
      <c r="I190">
        <v>675</v>
      </c>
      <c r="J190" s="128">
        <f t="shared" si="10"/>
        <v>-675</v>
      </c>
      <c r="K190" s="150" t="str">
        <f t="shared" si="11"/>
        <v>CPCPM</v>
      </c>
      <c r="L190" s="70" t="str">
        <f>VLOOKUP(K190,CAtalogo!$E:$G,2,0)</f>
        <v>CPM</v>
      </c>
      <c r="M190" s="150" t="str">
        <f>VLOOKUP(K190,CAtalogo!$E:$G,3,0)</f>
        <v>Retail</v>
      </c>
      <c r="N190" s="150">
        <f t="shared" si="12"/>
        <v>13</v>
      </c>
      <c r="O190" s="151" t="str">
        <f t="shared" si="13"/>
        <v>ENERO</v>
      </c>
      <c r="P190" s="70" t="str">
        <f t="shared" si="14"/>
        <v>miércoles</v>
      </c>
    </row>
    <row r="191" spans="1:16" x14ac:dyDescent="0.2">
      <c r="A191">
        <v>1</v>
      </c>
      <c r="B191">
        <v>2021</v>
      </c>
      <c r="C191" t="s">
        <v>102</v>
      </c>
      <c r="D191" t="s">
        <v>103</v>
      </c>
      <c r="E191" t="s">
        <v>104</v>
      </c>
      <c r="F191" t="s">
        <v>109</v>
      </c>
      <c r="G191" t="s">
        <v>132</v>
      </c>
      <c r="H191" s="124">
        <v>44209</v>
      </c>
      <c r="I191">
        <v>0</v>
      </c>
      <c r="J191" s="128">
        <f t="shared" si="10"/>
        <v>0</v>
      </c>
      <c r="K191" s="150" t="str">
        <f t="shared" si="11"/>
        <v>CPEXPER</v>
      </c>
      <c r="L191" s="70" t="str">
        <f>VLOOKUP(K191,CAtalogo!$E:$G,2,0)</f>
        <v>EXM</v>
      </c>
      <c r="M191" s="150" t="str">
        <f>VLOOKUP(K191,CAtalogo!$E:$G,3,0)</f>
        <v>Experiencias</v>
      </c>
      <c r="N191" s="150">
        <f t="shared" si="12"/>
        <v>13</v>
      </c>
      <c r="O191" s="151" t="str">
        <f t="shared" si="13"/>
        <v>ENERO</v>
      </c>
      <c r="P191" s="70" t="str">
        <f t="shared" si="14"/>
        <v>miércoles</v>
      </c>
    </row>
    <row r="192" spans="1:16" x14ac:dyDescent="0.2">
      <c r="A192">
        <v>1</v>
      </c>
      <c r="B192">
        <v>2021</v>
      </c>
      <c r="C192" t="s">
        <v>102</v>
      </c>
      <c r="D192" t="s">
        <v>103</v>
      </c>
      <c r="E192" t="s">
        <v>110</v>
      </c>
      <c r="F192" t="s">
        <v>109</v>
      </c>
      <c r="G192" t="s">
        <v>111</v>
      </c>
      <c r="H192" s="124">
        <v>44209</v>
      </c>
      <c r="I192">
        <v>870</v>
      </c>
      <c r="J192" s="128">
        <f t="shared" si="10"/>
        <v>-870</v>
      </c>
      <c r="K192" s="150" t="str">
        <f t="shared" si="11"/>
        <v>CPFLT</v>
      </c>
      <c r="L192" s="70" t="str">
        <f>VLOOKUP(K192,CAtalogo!$E:$G,2,0)</f>
        <v>Aeromexico</v>
      </c>
      <c r="M192" s="150" t="str">
        <f>VLOOKUP(K192,CAtalogo!$E:$G,3,0)</f>
        <v>Aereo</v>
      </c>
      <c r="N192" s="150">
        <f t="shared" si="12"/>
        <v>13</v>
      </c>
      <c r="O192" s="151" t="str">
        <f t="shared" si="13"/>
        <v>ENERO</v>
      </c>
      <c r="P192" s="70" t="str">
        <f t="shared" si="14"/>
        <v>miércoles</v>
      </c>
    </row>
    <row r="193" spans="1:16" x14ac:dyDescent="0.2">
      <c r="A193">
        <v>1</v>
      </c>
      <c r="B193">
        <v>2021</v>
      </c>
      <c r="C193" t="s">
        <v>102</v>
      </c>
      <c r="D193" t="s">
        <v>103</v>
      </c>
      <c r="E193" t="s">
        <v>104</v>
      </c>
      <c r="F193" t="s">
        <v>109</v>
      </c>
      <c r="G193" t="s">
        <v>111</v>
      </c>
      <c r="H193" s="124">
        <v>44209</v>
      </c>
      <c r="I193">
        <v>115</v>
      </c>
      <c r="J193" s="128">
        <f t="shared" si="10"/>
        <v>-115</v>
      </c>
      <c r="K193" s="150" t="str">
        <f t="shared" si="11"/>
        <v>CPFLT</v>
      </c>
      <c r="L193" s="70" t="str">
        <f>VLOOKUP(K193,CAtalogo!$E:$G,2,0)</f>
        <v>Aeromexico</v>
      </c>
      <c r="M193" s="150" t="str">
        <f>VLOOKUP(K193,CAtalogo!$E:$G,3,0)</f>
        <v>Aereo</v>
      </c>
      <c r="N193" s="150">
        <f t="shared" si="12"/>
        <v>13</v>
      </c>
      <c r="O193" s="151" t="str">
        <f t="shared" si="13"/>
        <v>ENERO</v>
      </c>
      <c r="P193" s="70" t="str">
        <f t="shared" si="14"/>
        <v>miércoles</v>
      </c>
    </row>
    <row r="194" spans="1:16" x14ac:dyDescent="0.2">
      <c r="A194">
        <v>1</v>
      </c>
      <c r="B194">
        <v>2021</v>
      </c>
      <c r="C194" t="s">
        <v>102</v>
      </c>
      <c r="D194" t="s">
        <v>103</v>
      </c>
      <c r="E194" t="s">
        <v>104</v>
      </c>
      <c r="F194" t="s">
        <v>109</v>
      </c>
      <c r="G194" t="s">
        <v>112</v>
      </c>
      <c r="H194" s="124">
        <v>44209</v>
      </c>
      <c r="I194">
        <v>988</v>
      </c>
      <c r="J194" s="128">
        <f t="shared" si="10"/>
        <v>-988</v>
      </c>
      <c r="K194" s="150" t="str">
        <f t="shared" si="11"/>
        <v>CPMCH</v>
      </c>
      <c r="L194" s="70" t="str">
        <f>VLOOKUP(K194,CAtalogo!$E:$G,2,0)</f>
        <v>Linio</v>
      </c>
      <c r="M194" s="150" t="str">
        <f>VLOOKUP(K194,CAtalogo!$E:$G,3,0)</f>
        <v>Retail</v>
      </c>
      <c r="N194" s="150">
        <f t="shared" si="12"/>
        <v>13</v>
      </c>
      <c r="O194" s="151" t="str">
        <f t="shared" si="13"/>
        <v>ENERO</v>
      </c>
      <c r="P194" s="70" t="str">
        <f t="shared" si="14"/>
        <v>miércoles</v>
      </c>
    </row>
    <row r="195" spans="1:16" x14ac:dyDescent="0.2">
      <c r="A195">
        <v>1</v>
      </c>
      <c r="B195">
        <v>2021</v>
      </c>
      <c r="C195" t="s">
        <v>102</v>
      </c>
      <c r="D195" t="s">
        <v>103</v>
      </c>
      <c r="E195" t="s">
        <v>104</v>
      </c>
      <c r="F195" t="s">
        <v>109</v>
      </c>
      <c r="G195" t="s">
        <v>113</v>
      </c>
      <c r="H195" s="124">
        <v>44209</v>
      </c>
      <c r="I195">
        <v>40</v>
      </c>
      <c r="J195" s="128">
        <f t="shared" si="10"/>
        <v>-40</v>
      </c>
      <c r="K195" s="150" t="str">
        <f t="shared" si="11"/>
        <v>CPREX</v>
      </c>
      <c r="L195" s="70" t="str">
        <f>VLOOKUP(K195,CAtalogo!$E:$G,2,0)</f>
        <v>Auto y Actividad</v>
      </c>
      <c r="M195" s="150" t="str">
        <f>VLOOKUP(K195,CAtalogo!$E:$G,3,0)</f>
        <v>Travel</v>
      </c>
      <c r="N195" s="150">
        <f t="shared" si="12"/>
        <v>13</v>
      </c>
      <c r="O195" s="151" t="str">
        <f t="shared" si="13"/>
        <v>ENERO</v>
      </c>
      <c r="P195" s="70" t="str">
        <f t="shared" si="14"/>
        <v>miércoles</v>
      </c>
    </row>
    <row r="196" spans="1:16" x14ac:dyDescent="0.2">
      <c r="A196">
        <v>1</v>
      </c>
      <c r="B196">
        <v>2021</v>
      </c>
      <c r="C196" t="s">
        <v>102</v>
      </c>
      <c r="D196" t="s">
        <v>127</v>
      </c>
      <c r="E196" t="s">
        <v>104</v>
      </c>
      <c r="F196" t="s">
        <v>128</v>
      </c>
      <c r="G196" t="s">
        <v>129</v>
      </c>
      <c r="H196" s="124">
        <v>44209</v>
      </c>
      <c r="I196">
        <v>0</v>
      </c>
      <c r="J196" s="128">
        <f t="shared" si="10"/>
        <v>0</v>
      </c>
      <c r="K196" s="150" t="str">
        <f t="shared" si="11"/>
        <v>PCLYP</v>
      </c>
      <c r="L196" s="70" t="str">
        <f>VLOOKUP(K196,CAtalogo!$E:$G,2,0)</f>
        <v>Fiesta Rewards</v>
      </c>
      <c r="M196" s="150" t="str">
        <f>VLOOKUP(K196,CAtalogo!$E:$G,3,0)</f>
        <v>Travel</v>
      </c>
      <c r="N196" s="150">
        <f t="shared" si="12"/>
        <v>13</v>
      </c>
      <c r="O196" s="151" t="str">
        <f t="shared" si="13"/>
        <v>ENERO</v>
      </c>
      <c r="P196" s="70" t="str">
        <f t="shared" si="14"/>
        <v>miércoles</v>
      </c>
    </row>
    <row r="197" spans="1:16" x14ac:dyDescent="0.2">
      <c r="A197">
        <v>1</v>
      </c>
      <c r="B197">
        <v>2021</v>
      </c>
      <c r="C197" t="s">
        <v>102</v>
      </c>
      <c r="D197" t="s">
        <v>103</v>
      </c>
      <c r="E197" t="s">
        <v>104</v>
      </c>
      <c r="F197" t="s">
        <v>114</v>
      </c>
      <c r="G197" t="s">
        <v>115</v>
      </c>
      <c r="H197" s="124">
        <v>44209</v>
      </c>
      <c r="I197">
        <v>20</v>
      </c>
      <c r="J197" s="128">
        <f t="shared" ref="J197:J260" si="15">I197*-1</f>
        <v>-20</v>
      </c>
      <c r="K197" s="150" t="str">
        <f t="shared" ref="K197:K260" si="16">F197&amp;G197</f>
        <v>PINVCH</v>
      </c>
      <c r="L197" s="70" t="str">
        <f>VLOOKUP(K197,CAtalogo!$E:$G,2,0)</f>
        <v>Uber</v>
      </c>
      <c r="M197" s="150" t="str">
        <f>VLOOKUP(K197,CAtalogo!$E:$G,3,0)</f>
        <v>Travel</v>
      </c>
      <c r="N197" s="150">
        <f t="shared" ref="N197:N260" si="17">DAY(H197)</f>
        <v>13</v>
      </c>
      <c r="O197" s="151" t="str">
        <f t="shared" ref="O197:O260" si="18">UPPER(TEXT(H197,"mmmm"))</f>
        <v>ENERO</v>
      </c>
      <c r="P197" s="70" t="str">
        <f t="shared" ref="P197:P260" si="19">TEXT(H197,"dddd")</f>
        <v>miércoles</v>
      </c>
    </row>
    <row r="198" spans="1:16" x14ac:dyDescent="0.2">
      <c r="A198">
        <v>1</v>
      </c>
      <c r="B198">
        <v>2021</v>
      </c>
      <c r="C198" t="s">
        <v>102</v>
      </c>
      <c r="D198" t="s">
        <v>103</v>
      </c>
      <c r="E198" t="s">
        <v>110</v>
      </c>
      <c r="F198" t="s">
        <v>116</v>
      </c>
      <c r="G198" t="s">
        <v>113</v>
      </c>
      <c r="H198" s="124">
        <v>44209</v>
      </c>
      <c r="I198">
        <v>990</v>
      </c>
      <c r="J198" s="128">
        <f t="shared" si="15"/>
        <v>-990</v>
      </c>
      <c r="K198" s="150" t="str">
        <f t="shared" si="16"/>
        <v>RKMREX</v>
      </c>
      <c r="L198" s="70" t="str">
        <f>VLOOKUP(K198,CAtalogo!$E:$G,2,0)</f>
        <v>Hoteles</v>
      </c>
      <c r="M198" s="150" t="str">
        <f>VLOOKUP(K198,CAtalogo!$E:$G,3,0)</f>
        <v>Travel</v>
      </c>
      <c r="N198" s="150">
        <f t="shared" si="17"/>
        <v>13</v>
      </c>
      <c r="O198" s="151" t="str">
        <f t="shared" si="18"/>
        <v>ENERO</v>
      </c>
      <c r="P198" s="70" t="str">
        <f t="shared" si="19"/>
        <v>miércoles</v>
      </c>
    </row>
    <row r="199" spans="1:16" x14ac:dyDescent="0.2">
      <c r="A199">
        <v>1</v>
      </c>
      <c r="B199">
        <v>2021</v>
      </c>
      <c r="C199" t="s">
        <v>102</v>
      </c>
      <c r="D199" t="s">
        <v>103</v>
      </c>
      <c r="E199" t="s">
        <v>104</v>
      </c>
      <c r="F199" t="s">
        <v>116</v>
      </c>
      <c r="G199" t="s">
        <v>113</v>
      </c>
      <c r="H199" s="124">
        <v>44209</v>
      </c>
      <c r="I199">
        <v>122</v>
      </c>
      <c r="J199" s="128">
        <f t="shared" si="15"/>
        <v>-122</v>
      </c>
      <c r="K199" s="150" t="str">
        <f t="shared" si="16"/>
        <v>RKMREX</v>
      </c>
      <c r="L199" s="70" t="str">
        <f>VLOOKUP(K199,CAtalogo!$E:$G,2,0)</f>
        <v>Hoteles</v>
      </c>
      <c r="M199" s="150" t="str">
        <f>VLOOKUP(K199,CAtalogo!$E:$G,3,0)</f>
        <v>Travel</v>
      </c>
      <c r="N199" s="150">
        <f t="shared" si="17"/>
        <v>13</v>
      </c>
      <c r="O199" s="151" t="str">
        <f t="shared" si="18"/>
        <v>ENERO</v>
      </c>
      <c r="P199" s="70" t="str">
        <f t="shared" si="19"/>
        <v>miércoles</v>
      </c>
    </row>
    <row r="200" spans="1:16" x14ac:dyDescent="0.2">
      <c r="A200">
        <v>1</v>
      </c>
      <c r="B200">
        <v>2021</v>
      </c>
      <c r="C200" t="s">
        <v>102</v>
      </c>
      <c r="D200" t="s">
        <v>103</v>
      </c>
      <c r="E200" t="s">
        <v>104</v>
      </c>
      <c r="F200" t="s">
        <v>124</v>
      </c>
      <c r="G200" t="s">
        <v>112</v>
      </c>
      <c r="H200" s="124">
        <v>44209</v>
      </c>
      <c r="I200">
        <v>805</v>
      </c>
      <c r="J200" s="128">
        <f t="shared" si="15"/>
        <v>-805</v>
      </c>
      <c r="K200" s="150" t="str">
        <f t="shared" si="16"/>
        <v>SEDMCH</v>
      </c>
      <c r="L200" s="70" t="str">
        <f>VLOOKUP(K200,CAtalogo!$E:$G,2,0)</f>
        <v>Compudabo</v>
      </c>
      <c r="M200" s="150" t="str">
        <f>VLOOKUP(K200,CAtalogo!$E:$G,3,0)</f>
        <v>Retail</v>
      </c>
      <c r="N200" s="150">
        <f t="shared" si="17"/>
        <v>13</v>
      </c>
      <c r="O200" s="151" t="str">
        <f t="shared" si="18"/>
        <v>ENERO</v>
      </c>
      <c r="P200" s="70" t="str">
        <f t="shared" si="19"/>
        <v>miércoles</v>
      </c>
    </row>
    <row r="201" spans="1:16" x14ac:dyDescent="0.2">
      <c r="A201">
        <v>1</v>
      </c>
      <c r="B201">
        <v>2021</v>
      </c>
      <c r="C201" t="s">
        <v>102</v>
      </c>
      <c r="D201" t="s">
        <v>103</v>
      </c>
      <c r="E201" t="s">
        <v>110</v>
      </c>
      <c r="F201" t="s">
        <v>117</v>
      </c>
      <c r="G201" t="s">
        <v>111</v>
      </c>
      <c r="H201" s="124">
        <v>44209</v>
      </c>
      <c r="I201">
        <v>440</v>
      </c>
      <c r="J201" s="128">
        <f t="shared" si="15"/>
        <v>-440</v>
      </c>
      <c r="K201" s="150" t="str">
        <f t="shared" si="16"/>
        <v>SKYFLT</v>
      </c>
      <c r="L201" s="70" t="str">
        <f>VLOOKUP(K201,CAtalogo!$E:$G,2,0)</f>
        <v>Oals</v>
      </c>
      <c r="M201" s="150" t="str">
        <f>VLOOKUP(K201,CAtalogo!$E:$G,3,0)</f>
        <v>Aereo</v>
      </c>
      <c r="N201" s="150">
        <f t="shared" si="17"/>
        <v>13</v>
      </c>
      <c r="O201" s="151" t="str">
        <f t="shared" si="18"/>
        <v>ENERO</v>
      </c>
      <c r="P201" s="70" t="str">
        <f t="shared" si="19"/>
        <v>miércoles</v>
      </c>
    </row>
    <row r="202" spans="1:16" x14ac:dyDescent="0.2">
      <c r="A202">
        <v>1</v>
      </c>
      <c r="B202">
        <v>2021</v>
      </c>
      <c r="C202" t="s">
        <v>102</v>
      </c>
      <c r="D202" t="s">
        <v>103</v>
      </c>
      <c r="E202" t="s">
        <v>104</v>
      </c>
      <c r="F202" t="s">
        <v>117</v>
      </c>
      <c r="G202" t="s">
        <v>111</v>
      </c>
      <c r="H202" s="124">
        <v>44209</v>
      </c>
      <c r="I202">
        <v>120</v>
      </c>
      <c r="J202" s="128">
        <f t="shared" si="15"/>
        <v>-120</v>
      </c>
      <c r="K202" s="150" t="str">
        <f t="shared" si="16"/>
        <v>SKYFLT</v>
      </c>
      <c r="L202" s="70" t="str">
        <f>VLOOKUP(K202,CAtalogo!$E:$G,2,0)</f>
        <v>Oals</v>
      </c>
      <c r="M202" s="150" t="str">
        <f>VLOOKUP(K202,CAtalogo!$E:$G,3,0)</f>
        <v>Aereo</v>
      </c>
      <c r="N202" s="150">
        <f t="shared" si="17"/>
        <v>13</v>
      </c>
      <c r="O202" s="151" t="str">
        <f t="shared" si="18"/>
        <v>ENERO</v>
      </c>
      <c r="P202" s="70" t="str">
        <f t="shared" si="19"/>
        <v>miércoles</v>
      </c>
    </row>
    <row r="203" spans="1:16" x14ac:dyDescent="0.2">
      <c r="A203">
        <v>1</v>
      </c>
      <c r="B203">
        <v>2021</v>
      </c>
      <c r="C203" t="s">
        <v>102</v>
      </c>
      <c r="D203" t="s">
        <v>103</v>
      </c>
      <c r="E203" t="s">
        <v>104</v>
      </c>
      <c r="F203" t="s">
        <v>118</v>
      </c>
      <c r="G203" t="s">
        <v>119</v>
      </c>
      <c r="H203" s="124">
        <v>44209</v>
      </c>
      <c r="I203">
        <v>600</v>
      </c>
      <c r="J203" s="128">
        <f t="shared" si="15"/>
        <v>-600</v>
      </c>
      <c r="K203" s="150" t="str">
        <f t="shared" si="16"/>
        <v>SVIREDSEG</v>
      </c>
      <c r="L203" s="70" t="str">
        <f>VLOOKUP(K203,CAtalogo!$E:$G,2,0)</f>
        <v>Assist Card</v>
      </c>
      <c r="M203" s="150" t="str">
        <f>VLOOKUP(K203,CAtalogo!$E:$G,3,0)</f>
        <v>Seguros</v>
      </c>
      <c r="N203" s="150">
        <f t="shared" si="17"/>
        <v>13</v>
      </c>
      <c r="O203" s="151" t="str">
        <f t="shared" si="18"/>
        <v>ENERO</v>
      </c>
      <c r="P203" s="70" t="str">
        <f t="shared" si="19"/>
        <v>miércoles</v>
      </c>
    </row>
    <row r="204" spans="1:16" x14ac:dyDescent="0.2">
      <c r="A204">
        <v>1</v>
      </c>
      <c r="B204">
        <v>2021</v>
      </c>
      <c r="C204" t="s">
        <v>102</v>
      </c>
      <c r="D204" t="s">
        <v>103</v>
      </c>
      <c r="E204" t="s">
        <v>104</v>
      </c>
      <c r="F204" t="s">
        <v>105</v>
      </c>
      <c r="G204" t="s">
        <v>106</v>
      </c>
      <c r="H204" s="124">
        <v>44210</v>
      </c>
      <c r="I204">
        <v>945</v>
      </c>
      <c r="J204" s="128">
        <f t="shared" si="15"/>
        <v>-945</v>
      </c>
      <c r="K204" s="150" t="str">
        <f t="shared" si="16"/>
        <v>AMCHG</v>
      </c>
      <c r="L204" s="70" t="str">
        <f>VLOOKUP(K204,CAtalogo!$E:$G,2,0)</f>
        <v>Cargos Salones/memembrecias/ ancillaries</v>
      </c>
      <c r="M204" s="150" t="str">
        <f>VLOOKUP(K204,CAtalogo!$E:$G,3,0)</f>
        <v>Aereo</v>
      </c>
      <c r="N204" s="150">
        <f t="shared" si="17"/>
        <v>14</v>
      </c>
      <c r="O204" s="151" t="str">
        <f t="shared" si="18"/>
        <v>ENERO</v>
      </c>
      <c r="P204" s="70" t="str">
        <f t="shared" si="19"/>
        <v>jueves</v>
      </c>
    </row>
    <row r="205" spans="1:16" x14ac:dyDescent="0.2">
      <c r="A205">
        <v>1</v>
      </c>
      <c r="B205">
        <v>2021</v>
      </c>
      <c r="C205" t="s">
        <v>102</v>
      </c>
      <c r="D205" t="s">
        <v>103</v>
      </c>
      <c r="E205" t="s">
        <v>104</v>
      </c>
      <c r="F205" t="s">
        <v>105</v>
      </c>
      <c r="G205" t="s">
        <v>126</v>
      </c>
      <c r="H205" s="124">
        <v>44210</v>
      </c>
      <c r="I205">
        <v>147</v>
      </c>
      <c r="J205" s="128">
        <f t="shared" si="15"/>
        <v>-147</v>
      </c>
      <c r="K205" s="150" t="str">
        <f t="shared" si="16"/>
        <v>AMMER</v>
      </c>
      <c r="L205" s="70" t="str">
        <f>VLOOKUP(K205,CAtalogo!$E:$G,2,0)</f>
        <v>No consideara</v>
      </c>
      <c r="M205" s="150">
        <f>VLOOKUP(K205,CAtalogo!$E:$G,3,0)</f>
        <v>0</v>
      </c>
      <c r="N205" s="150">
        <f t="shared" si="17"/>
        <v>14</v>
      </c>
      <c r="O205" s="151" t="str">
        <f t="shared" si="18"/>
        <v>ENERO</v>
      </c>
      <c r="P205" s="70" t="str">
        <f t="shared" si="19"/>
        <v>jueves</v>
      </c>
    </row>
    <row r="206" spans="1:16" x14ac:dyDescent="0.2">
      <c r="A206">
        <v>1</v>
      </c>
      <c r="B206">
        <v>2021</v>
      </c>
      <c r="C206" t="s">
        <v>102</v>
      </c>
      <c r="D206" t="s">
        <v>103</v>
      </c>
      <c r="E206" t="s">
        <v>104</v>
      </c>
      <c r="F206" t="s">
        <v>125</v>
      </c>
      <c r="G206" t="s">
        <v>130</v>
      </c>
      <c r="H206" s="124">
        <v>44210</v>
      </c>
      <c r="I206">
        <v>300</v>
      </c>
      <c r="J206" s="128">
        <f t="shared" si="15"/>
        <v>-300</v>
      </c>
      <c r="K206" s="150" t="str">
        <f t="shared" si="16"/>
        <v>CNPLUS</v>
      </c>
      <c r="L206" s="70" t="str">
        <f>VLOOKUP(K206,CAtalogo!$E:$G,2,0)</f>
        <v>Cinepolis</v>
      </c>
      <c r="M206" s="150" t="str">
        <f>VLOOKUP(K206,CAtalogo!$E:$G,3,0)</f>
        <v>Retail</v>
      </c>
      <c r="N206" s="150">
        <f t="shared" si="17"/>
        <v>14</v>
      </c>
      <c r="O206" s="151" t="str">
        <f t="shared" si="18"/>
        <v>ENERO</v>
      </c>
      <c r="P206" s="70" t="str">
        <f t="shared" si="19"/>
        <v>jueves</v>
      </c>
    </row>
    <row r="207" spans="1:16" x14ac:dyDescent="0.2">
      <c r="A207">
        <v>1</v>
      </c>
      <c r="B207">
        <v>2021</v>
      </c>
      <c r="C207" t="s">
        <v>102</v>
      </c>
      <c r="D207" t="s">
        <v>103</v>
      </c>
      <c r="E207" t="s">
        <v>104</v>
      </c>
      <c r="F207" t="s">
        <v>109</v>
      </c>
      <c r="G207" t="s">
        <v>106</v>
      </c>
      <c r="H207" s="124">
        <v>44210</v>
      </c>
      <c r="I207">
        <v>950</v>
      </c>
      <c r="J207" s="128">
        <f t="shared" si="15"/>
        <v>-950</v>
      </c>
      <c r="K207" s="150" t="str">
        <f t="shared" si="16"/>
        <v>CPCHG</v>
      </c>
      <c r="L207" s="70" t="str">
        <f>VLOOKUP(K207,CAtalogo!$E:$G,2,0)</f>
        <v>Cargos Salones/memembrecias/ ancillaries</v>
      </c>
      <c r="M207" s="150" t="str">
        <f>VLOOKUP(K207,CAtalogo!$E:$G,3,0)</f>
        <v>Aereo</v>
      </c>
      <c r="N207" s="150">
        <f t="shared" si="17"/>
        <v>14</v>
      </c>
      <c r="O207" s="151" t="str">
        <f t="shared" si="18"/>
        <v>ENERO</v>
      </c>
      <c r="P207" s="70" t="str">
        <f t="shared" si="19"/>
        <v>jueves</v>
      </c>
    </row>
    <row r="208" spans="1:16" x14ac:dyDescent="0.2">
      <c r="A208">
        <v>1</v>
      </c>
      <c r="B208">
        <v>2021</v>
      </c>
      <c r="C208" t="s">
        <v>102</v>
      </c>
      <c r="D208" t="s">
        <v>103</v>
      </c>
      <c r="E208" t="s">
        <v>104</v>
      </c>
      <c r="F208" t="s">
        <v>109</v>
      </c>
      <c r="G208" t="s">
        <v>58</v>
      </c>
      <c r="H208" s="124">
        <v>44210</v>
      </c>
      <c r="I208">
        <v>58</v>
      </c>
      <c r="J208" s="128">
        <f t="shared" si="15"/>
        <v>-58</v>
      </c>
      <c r="K208" s="150" t="str">
        <f t="shared" si="16"/>
        <v>CPCPM</v>
      </c>
      <c r="L208" s="70" t="str">
        <f>VLOOKUP(K208,CAtalogo!$E:$G,2,0)</f>
        <v>CPM</v>
      </c>
      <c r="M208" s="150" t="str">
        <f>VLOOKUP(K208,CAtalogo!$E:$G,3,0)</f>
        <v>Retail</v>
      </c>
      <c r="N208" s="150">
        <f t="shared" si="17"/>
        <v>14</v>
      </c>
      <c r="O208" s="151" t="str">
        <f t="shared" si="18"/>
        <v>ENERO</v>
      </c>
      <c r="P208" s="70" t="str">
        <f t="shared" si="19"/>
        <v>jueves</v>
      </c>
    </row>
    <row r="209" spans="1:16" x14ac:dyDescent="0.2">
      <c r="A209">
        <v>1</v>
      </c>
      <c r="B209">
        <v>2021</v>
      </c>
      <c r="C209" t="s">
        <v>102</v>
      </c>
      <c r="D209" t="s">
        <v>103</v>
      </c>
      <c r="E209" t="s">
        <v>104</v>
      </c>
      <c r="F209" t="s">
        <v>109</v>
      </c>
      <c r="G209" t="s">
        <v>132</v>
      </c>
      <c r="H209" s="124">
        <v>44210</v>
      </c>
      <c r="I209">
        <v>600</v>
      </c>
      <c r="J209" s="128">
        <f t="shared" si="15"/>
        <v>-600</v>
      </c>
      <c r="K209" s="150" t="str">
        <f t="shared" si="16"/>
        <v>CPEXPER</v>
      </c>
      <c r="L209" s="70" t="str">
        <f>VLOOKUP(K209,CAtalogo!$E:$G,2,0)</f>
        <v>EXM</v>
      </c>
      <c r="M209" s="150" t="str">
        <f>VLOOKUP(K209,CAtalogo!$E:$G,3,0)</f>
        <v>Experiencias</v>
      </c>
      <c r="N209" s="150">
        <f t="shared" si="17"/>
        <v>14</v>
      </c>
      <c r="O209" s="151" t="str">
        <f t="shared" si="18"/>
        <v>ENERO</v>
      </c>
      <c r="P209" s="70" t="str">
        <f t="shared" si="19"/>
        <v>jueves</v>
      </c>
    </row>
    <row r="210" spans="1:16" x14ac:dyDescent="0.2">
      <c r="A210">
        <v>1</v>
      </c>
      <c r="B210">
        <v>2021</v>
      </c>
      <c r="C210" t="s">
        <v>102</v>
      </c>
      <c r="D210" t="s">
        <v>103</v>
      </c>
      <c r="E210" t="s">
        <v>110</v>
      </c>
      <c r="F210" t="s">
        <v>109</v>
      </c>
      <c r="G210" t="s">
        <v>111</v>
      </c>
      <c r="H210" s="124">
        <v>44210</v>
      </c>
      <c r="I210">
        <v>185</v>
      </c>
      <c r="J210" s="128">
        <f t="shared" si="15"/>
        <v>-185</v>
      </c>
      <c r="K210" s="150" t="str">
        <f t="shared" si="16"/>
        <v>CPFLT</v>
      </c>
      <c r="L210" s="70" t="str">
        <f>VLOOKUP(K210,CAtalogo!$E:$G,2,0)</f>
        <v>Aeromexico</v>
      </c>
      <c r="M210" s="150" t="str">
        <f>VLOOKUP(K210,CAtalogo!$E:$G,3,0)</f>
        <v>Aereo</v>
      </c>
      <c r="N210" s="150">
        <f t="shared" si="17"/>
        <v>14</v>
      </c>
      <c r="O210" s="151" t="str">
        <f t="shared" si="18"/>
        <v>ENERO</v>
      </c>
      <c r="P210" s="70" t="str">
        <f t="shared" si="19"/>
        <v>jueves</v>
      </c>
    </row>
    <row r="211" spans="1:16" x14ac:dyDescent="0.2">
      <c r="A211">
        <v>1</v>
      </c>
      <c r="B211">
        <v>2021</v>
      </c>
      <c r="C211" t="s">
        <v>102</v>
      </c>
      <c r="D211" t="s">
        <v>103</v>
      </c>
      <c r="E211" t="s">
        <v>104</v>
      </c>
      <c r="F211" t="s">
        <v>109</v>
      </c>
      <c r="G211" t="s">
        <v>111</v>
      </c>
      <c r="H211" s="124">
        <v>44210</v>
      </c>
      <c r="I211">
        <v>86</v>
      </c>
      <c r="J211" s="128">
        <f t="shared" si="15"/>
        <v>-86</v>
      </c>
      <c r="K211" s="150" t="str">
        <f t="shared" si="16"/>
        <v>CPFLT</v>
      </c>
      <c r="L211" s="70" t="str">
        <f>VLOOKUP(K211,CAtalogo!$E:$G,2,0)</f>
        <v>Aeromexico</v>
      </c>
      <c r="M211" s="150" t="str">
        <f>VLOOKUP(K211,CAtalogo!$E:$G,3,0)</f>
        <v>Aereo</v>
      </c>
      <c r="N211" s="150">
        <f t="shared" si="17"/>
        <v>14</v>
      </c>
      <c r="O211" s="151" t="str">
        <f t="shared" si="18"/>
        <v>ENERO</v>
      </c>
      <c r="P211" s="70" t="str">
        <f t="shared" si="19"/>
        <v>jueves</v>
      </c>
    </row>
    <row r="212" spans="1:16" x14ac:dyDescent="0.2">
      <c r="A212">
        <v>1</v>
      </c>
      <c r="B212">
        <v>2021</v>
      </c>
      <c r="C212" t="s">
        <v>102</v>
      </c>
      <c r="D212" t="s">
        <v>103</v>
      </c>
      <c r="E212" t="s">
        <v>104</v>
      </c>
      <c r="F212" t="s">
        <v>109</v>
      </c>
      <c r="G212" t="s">
        <v>112</v>
      </c>
      <c r="H212" s="124">
        <v>44210</v>
      </c>
      <c r="I212">
        <v>117</v>
      </c>
      <c r="J212" s="128">
        <f t="shared" si="15"/>
        <v>-117</v>
      </c>
      <c r="K212" s="150" t="str">
        <f t="shared" si="16"/>
        <v>CPMCH</v>
      </c>
      <c r="L212" s="70" t="str">
        <f>VLOOKUP(K212,CAtalogo!$E:$G,2,0)</f>
        <v>Linio</v>
      </c>
      <c r="M212" s="150" t="str">
        <f>VLOOKUP(K212,CAtalogo!$E:$G,3,0)</f>
        <v>Retail</v>
      </c>
      <c r="N212" s="150">
        <f t="shared" si="17"/>
        <v>14</v>
      </c>
      <c r="O212" s="151" t="str">
        <f t="shared" si="18"/>
        <v>ENERO</v>
      </c>
      <c r="P212" s="70" t="str">
        <f t="shared" si="19"/>
        <v>jueves</v>
      </c>
    </row>
    <row r="213" spans="1:16" x14ac:dyDescent="0.2">
      <c r="A213">
        <v>1</v>
      </c>
      <c r="B213">
        <v>2021</v>
      </c>
      <c r="C213" t="s">
        <v>102</v>
      </c>
      <c r="D213" t="s">
        <v>103</v>
      </c>
      <c r="E213" t="s">
        <v>104</v>
      </c>
      <c r="F213" t="s">
        <v>122</v>
      </c>
      <c r="G213" t="s">
        <v>112</v>
      </c>
      <c r="H213" s="124">
        <v>44210</v>
      </c>
      <c r="I213">
        <v>156</v>
      </c>
      <c r="J213" s="128">
        <f t="shared" si="15"/>
        <v>-156</v>
      </c>
      <c r="K213" s="150" t="str">
        <f t="shared" si="16"/>
        <v>GDHMCH</v>
      </c>
      <c r="L213" s="70" t="str">
        <f>VLOOKUP(K213,CAtalogo!$E:$G,2,0)</f>
        <v>Gandhi</v>
      </c>
      <c r="M213" s="150" t="str">
        <f>VLOOKUP(K213,CAtalogo!$E:$G,3,0)</f>
        <v>Retail</v>
      </c>
      <c r="N213" s="150">
        <f t="shared" si="17"/>
        <v>14</v>
      </c>
      <c r="O213" s="151" t="str">
        <f t="shared" si="18"/>
        <v>ENERO</v>
      </c>
      <c r="P213" s="70" t="str">
        <f t="shared" si="19"/>
        <v>jueves</v>
      </c>
    </row>
    <row r="214" spans="1:16" x14ac:dyDescent="0.2">
      <c r="A214">
        <v>1</v>
      </c>
      <c r="B214">
        <v>2021</v>
      </c>
      <c r="C214" t="s">
        <v>102</v>
      </c>
      <c r="D214" t="s">
        <v>103</v>
      </c>
      <c r="E214" t="s">
        <v>104</v>
      </c>
      <c r="F214" t="s">
        <v>114</v>
      </c>
      <c r="G214" t="s">
        <v>115</v>
      </c>
      <c r="H214" s="124">
        <v>44210</v>
      </c>
      <c r="I214">
        <v>750</v>
      </c>
      <c r="J214" s="128">
        <f t="shared" si="15"/>
        <v>-750</v>
      </c>
      <c r="K214" s="150" t="str">
        <f t="shared" si="16"/>
        <v>PINVCH</v>
      </c>
      <c r="L214" s="70" t="str">
        <f>VLOOKUP(K214,CAtalogo!$E:$G,2,0)</f>
        <v>Uber</v>
      </c>
      <c r="M214" s="150" t="str">
        <f>VLOOKUP(K214,CAtalogo!$E:$G,3,0)</f>
        <v>Travel</v>
      </c>
      <c r="N214" s="150">
        <f t="shared" si="17"/>
        <v>14</v>
      </c>
      <c r="O214" s="151" t="str">
        <f t="shared" si="18"/>
        <v>ENERO</v>
      </c>
      <c r="P214" s="70" t="str">
        <f t="shared" si="19"/>
        <v>jueves</v>
      </c>
    </row>
    <row r="215" spans="1:16" x14ac:dyDescent="0.2">
      <c r="A215">
        <v>1</v>
      </c>
      <c r="B215">
        <v>2021</v>
      </c>
      <c r="C215" t="s">
        <v>102</v>
      </c>
      <c r="D215" t="s">
        <v>103</v>
      </c>
      <c r="E215" t="s">
        <v>110</v>
      </c>
      <c r="F215" t="s">
        <v>116</v>
      </c>
      <c r="G215" t="s">
        <v>113</v>
      </c>
      <c r="H215" s="124">
        <v>44210</v>
      </c>
      <c r="I215">
        <v>864</v>
      </c>
      <c r="J215" s="128">
        <f t="shared" si="15"/>
        <v>-864</v>
      </c>
      <c r="K215" s="150" t="str">
        <f t="shared" si="16"/>
        <v>RKMREX</v>
      </c>
      <c r="L215" s="70" t="str">
        <f>VLOOKUP(K215,CAtalogo!$E:$G,2,0)</f>
        <v>Hoteles</v>
      </c>
      <c r="M215" s="150" t="str">
        <f>VLOOKUP(K215,CAtalogo!$E:$G,3,0)</f>
        <v>Travel</v>
      </c>
      <c r="N215" s="150">
        <f t="shared" si="17"/>
        <v>14</v>
      </c>
      <c r="O215" s="151" t="str">
        <f t="shared" si="18"/>
        <v>ENERO</v>
      </c>
      <c r="P215" s="70" t="str">
        <f t="shared" si="19"/>
        <v>jueves</v>
      </c>
    </row>
    <row r="216" spans="1:16" x14ac:dyDescent="0.2">
      <c r="A216">
        <v>1</v>
      </c>
      <c r="B216">
        <v>2021</v>
      </c>
      <c r="C216" t="s">
        <v>102</v>
      </c>
      <c r="D216" t="s">
        <v>103</v>
      </c>
      <c r="E216" t="s">
        <v>104</v>
      </c>
      <c r="F216" t="s">
        <v>116</v>
      </c>
      <c r="G216" t="s">
        <v>113</v>
      </c>
      <c r="H216" s="124">
        <v>44210</v>
      </c>
      <c r="I216">
        <v>128</v>
      </c>
      <c r="J216" s="128">
        <f t="shared" si="15"/>
        <v>-128</v>
      </c>
      <c r="K216" s="150" t="str">
        <f t="shared" si="16"/>
        <v>RKMREX</v>
      </c>
      <c r="L216" s="70" t="str">
        <f>VLOOKUP(K216,CAtalogo!$E:$G,2,0)</f>
        <v>Hoteles</v>
      </c>
      <c r="M216" s="150" t="str">
        <f>VLOOKUP(K216,CAtalogo!$E:$G,3,0)</f>
        <v>Travel</v>
      </c>
      <c r="N216" s="150">
        <f t="shared" si="17"/>
        <v>14</v>
      </c>
      <c r="O216" s="151" t="str">
        <f t="shared" si="18"/>
        <v>ENERO</v>
      </c>
      <c r="P216" s="70" t="str">
        <f t="shared" si="19"/>
        <v>jueves</v>
      </c>
    </row>
    <row r="217" spans="1:16" x14ac:dyDescent="0.2">
      <c r="A217">
        <v>1</v>
      </c>
      <c r="B217">
        <v>2021</v>
      </c>
      <c r="C217" t="s">
        <v>102</v>
      </c>
      <c r="D217" t="s">
        <v>103</v>
      </c>
      <c r="E217" t="s">
        <v>104</v>
      </c>
      <c r="F217" t="s">
        <v>124</v>
      </c>
      <c r="G217" t="s">
        <v>112</v>
      </c>
      <c r="H217" s="124">
        <v>44210</v>
      </c>
      <c r="I217">
        <v>40</v>
      </c>
      <c r="J217" s="128">
        <f t="shared" si="15"/>
        <v>-40</v>
      </c>
      <c r="K217" s="150" t="str">
        <f t="shared" si="16"/>
        <v>SEDMCH</v>
      </c>
      <c r="L217" s="70" t="str">
        <f>VLOOKUP(K217,CAtalogo!$E:$G,2,0)</f>
        <v>Compudabo</v>
      </c>
      <c r="M217" s="150" t="str">
        <f>VLOOKUP(K217,CAtalogo!$E:$G,3,0)</f>
        <v>Retail</v>
      </c>
      <c r="N217" s="150">
        <f t="shared" si="17"/>
        <v>14</v>
      </c>
      <c r="O217" s="151" t="str">
        <f t="shared" si="18"/>
        <v>ENERO</v>
      </c>
      <c r="P217" s="70" t="str">
        <f t="shared" si="19"/>
        <v>jueves</v>
      </c>
    </row>
    <row r="218" spans="1:16" x14ac:dyDescent="0.2">
      <c r="A218">
        <v>1</v>
      </c>
      <c r="B218">
        <v>2021</v>
      </c>
      <c r="C218" t="s">
        <v>102</v>
      </c>
      <c r="D218" t="s">
        <v>103</v>
      </c>
      <c r="E218" t="s">
        <v>104</v>
      </c>
      <c r="F218" t="s">
        <v>117</v>
      </c>
      <c r="G218" t="s">
        <v>111</v>
      </c>
      <c r="H218" s="124">
        <v>44210</v>
      </c>
      <c r="I218">
        <v>512</v>
      </c>
      <c r="J218" s="128">
        <f t="shared" si="15"/>
        <v>-512</v>
      </c>
      <c r="K218" s="150" t="str">
        <f t="shared" si="16"/>
        <v>SKYFLT</v>
      </c>
      <c r="L218" s="70" t="str">
        <f>VLOOKUP(K218,CAtalogo!$E:$G,2,0)</f>
        <v>Oals</v>
      </c>
      <c r="M218" s="150" t="str">
        <f>VLOOKUP(K218,CAtalogo!$E:$G,3,0)</f>
        <v>Aereo</v>
      </c>
      <c r="N218" s="150">
        <f t="shared" si="17"/>
        <v>14</v>
      </c>
      <c r="O218" s="151" t="str">
        <f t="shared" si="18"/>
        <v>ENERO</v>
      </c>
      <c r="P218" s="70" t="str">
        <f t="shared" si="19"/>
        <v>jueves</v>
      </c>
    </row>
    <row r="219" spans="1:16" x14ac:dyDescent="0.2">
      <c r="A219">
        <v>1</v>
      </c>
      <c r="B219">
        <v>2021</v>
      </c>
      <c r="C219" t="s">
        <v>102</v>
      </c>
      <c r="D219" t="s">
        <v>103</v>
      </c>
      <c r="E219" t="s">
        <v>104</v>
      </c>
      <c r="F219" t="s">
        <v>118</v>
      </c>
      <c r="G219" t="s">
        <v>119</v>
      </c>
      <c r="H219" s="124">
        <v>44210</v>
      </c>
      <c r="I219">
        <v>600</v>
      </c>
      <c r="J219" s="128">
        <f t="shared" si="15"/>
        <v>-600</v>
      </c>
      <c r="K219" s="150" t="str">
        <f t="shared" si="16"/>
        <v>SVIREDSEG</v>
      </c>
      <c r="L219" s="70" t="str">
        <f>VLOOKUP(K219,CAtalogo!$E:$G,2,0)</f>
        <v>Assist Card</v>
      </c>
      <c r="M219" s="150" t="str">
        <f>VLOOKUP(K219,CAtalogo!$E:$G,3,0)</f>
        <v>Seguros</v>
      </c>
      <c r="N219" s="150">
        <f t="shared" si="17"/>
        <v>14</v>
      </c>
      <c r="O219" s="151" t="str">
        <f t="shared" si="18"/>
        <v>ENERO</v>
      </c>
      <c r="P219" s="70" t="str">
        <f t="shared" si="19"/>
        <v>jueves</v>
      </c>
    </row>
    <row r="220" spans="1:16" x14ac:dyDescent="0.2">
      <c r="A220">
        <v>1</v>
      </c>
      <c r="B220">
        <v>2021</v>
      </c>
      <c r="C220" t="s">
        <v>102</v>
      </c>
      <c r="D220" t="s">
        <v>103</v>
      </c>
      <c r="E220" t="s">
        <v>104</v>
      </c>
      <c r="F220" t="s">
        <v>120</v>
      </c>
      <c r="G220" t="s">
        <v>121</v>
      </c>
      <c r="H220" s="124">
        <v>44211</v>
      </c>
      <c r="I220">
        <v>730</v>
      </c>
      <c r="J220" s="128">
        <f t="shared" si="15"/>
        <v>-730</v>
      </c>
      <c r="K220" s="150" t="str">
        <f t="shared" si="16"/>
        <v>ACPMEM</v>
      </c>
      <c r="L220" s="70" t="str">
        <f>VLOOKUP(K220,CAtalogo!$E:$G,2,0)</f>
        <v>AMEX</v>
      </c>
      <c r="M220" s="150" t="str">
        <f>VLOOKUP(K220,CAtalogo!$E:$G,3,0)</f>
        <v>Bancos</v>
      </c>
      <c r="N220" s="150">
        <f t="shared" si="17"/>
        <v>15</v>
      </c>
      <c r="O220" s="151" t="str">
        <f t="shared" si="18"/>
        <v>ENERO</v>
      </c>
      <c r="P220" s="70" t="str">
        <f t="shared" si="19"/>
        <v>viernes</v>
      </c>
    </row>
    <row r="221" spans="1:16" x14ac:dyDescent="0.2">
      <c r="A221">
        <v>1</v>
      </c>
      <c r="B221">
        <v>2021</v>
      </c>
      <c r="C221" t="s">
        <v>102</v>
      </c>
      <c r="D221" t="s">
        <v>103</v>
      </c>
      <c r="E221" t="s">
        <v>104</v>
      </c>
      <c r="F221" t="s">
        <v>105</v>
      </c>
      <c r="G221" t="s">
        <v>106</v>
      </c>
      <c r="H221" s="124">
        <v>44211</v>
      </c>
      <c r="I221">
        <v>190</v>
      </c>
      <c r="J221" s="128">
        <f t="shared" si="15"/>
        <v>-190</v>
      </c>
      <c r="K221" s="150" t="str">
        <f t="shared" si="16"/>
        <v>AMCHG</v>
      </c>
      <c r="L221" s="70" t="str">
        <f>VLOOKUP(K221,CAtalogo!$E:$G,2,0)</f>
        <v>Cargos Salones/memembrecias/ ancillaries</v>
      </c>
      <c r="M221" s="150" t="str">
        <f>VLOOKUP(K221,CAtalogo!$E:$G,3,0)</f>
        <v>Aereo</v>
      </c>
      <c r="N221" s="150">
        <f t="shared" si="17"/>
        <v>15</v>
      </c>
      <c r="O221" s="151" t="str">
        <f t="shared" si="18"/>
        <v>ENERO</v>
      </c>
      <c r="P221" s="70" t="str">
        <f t="shared" si="19"/>
        <v>viernes</v>
      </c>
    </row>
    <row r="222" spans="1:16" x14ac:dyDescent="0.2">
      <c r="A222">
        <v>1</v>
      </c>
      <c r="B222">
        <v>2021</v>
      </c>
      <c r="C222" t="s">
        <v>102</v>
      </c>
      <c r="D222" t="s">
        <v>103</v>
      </c>
      <c r="E222" t="s">
        <v>104</v>
      </c>
      <c r="F222" t="s">
        <v>105</v>
      </c>
      <c r="G222" t="s">
        <v>126</v>
      </c>
      <c r="H222" s="124">
        <v>44211</v>
      </c>
      <c r="I222">
        <v>67</v>
      </c>
      <c r="J222" s="128">
        <f t="shared" si="15"/>
        <v>-67</v>
      </c>
      <c r="K222" s="150" t="str">
        <f t="shared" si="16"/>
        <v>AMMER</v>
      </c>
      <c r="L222" s="70" t="str">
        <f>VLOOKUP(K222,CAtalogo!$E:$G,2,0)</f>
        <v>No consideara</v>
      </c>
      <c r="M222" s="150">
        <f>VLOOKUP(K222,CAtalogo!$E:$G,3,0)</f>
        <v>0</v>
      </c>
      <c r="N222" s="150">
        <f t="shared" si="17"/>
        <v>15</v>
      </c>
      <c r="O222" s="151" t="str">
        <f t="shared" si="18"/>
        <v>ENERO</v>
      </c>
      <c r="P222" s="70" t="str">
        <f t="shared" si="19"/>
        <v>viernes</v>
      </c>
    </row>
    <row r="223" spans="1:16" x14ac:dyDescent="0.2">
      <c r="A223">
        <v>1</v>
      </c>
      <c r="B223">
        <v>2021</v>
      </c>
      <c r="C223" t="s">
        <v>102</v>
      </c>
      <c r="D223" t="s">
        <v>103</v>
      </c>
      <c r="E223" t="s">
        <v>104</v>
      </c>
      <c r="F223" t="s">
        <v>125</v>
      </c>
      <c r="G223" t="s">
        <v>112</v>
      </c>
      <c r="H223" s="124">
        <v>44211</v>
      </c>
      <c r="I223">
        <v>500</v>
      </c>
      <c r="J223" s="128">
        <f t="shared" si="15"/>
        <v>-500</v>
      </c>
      <c r="K223" s="150" t="str">
        <f t="shared" si="16"/>
        <v>CNPMCH</v>
      </c>
      <c r="L223" s="70" t="str">
        <f>VLOOKUP(K223,CAtalogo!$E:$G,2,0)</f>
        <v>Cinepolis</v>
      </c>
      <c r="M223" s="150" t="str">
        <f>VLOOKUP(K223,CAtalogo!$E:$G,3,0)</f>
        <v>Retail</v>
      </c>
      <c r="N223" s="150">
        <f t="shared" si="17"/>
        <v>15</v>
      </c>
      <c r="O223" s="151" t="str">
        <f t="shared" si="18"/>
        <v>ENERO</v>
      </c>
      <c r="P223" s="70" t="str">
        <f t="shared" si="19"/>
        <v>viernes</v>
      </c>
    </row>
    <row r="224" spans="1:16" x14ac:dyDescent="0.2">
      <c r="A224">
        <v>1</v>
      </c>
      <c r="B224">
        <v>2021</v>
      </c>
      <c r="C224" t="s">
        <v>102</v>
      </c>
      <c r="D224" t="s">
        <v>103</v>
      </c>
      <c r="E224" t="s">
        <v>104</v>
      </c>
      <c r="F224" t="s">
        <v>109</v>
      </c>
      <c r="G224" t="s">
        <v>106</v>
      </c>
      <c r="H224" s="124">
        <v>44211</v>
      </c>
      <c r="I224">
        <v>430</v>
      </c>
      <c r="J224" s="128">
        <f t="shared" si="15"/>
        <v>-430</v>
      </c>
      <c r="K224" s="150" t="str">
        <f t="shared" si="16"/>
        <v>CPCHG</v>
      </c>
      <c r="L224" s="70" t="str">
        <f>VLOOKUP(K224,CAtalogo!$E:$G,2,0)</f>
        <v>Cargos Salones/memembrecias/ ancillaries</v>
      </c>
      <c r="M224" s="150" t="str">
        <f>VLOOKUP(K224,CAtalogo!$E:$G,3,0)</f>
        <v>Aereo</v>
      </c>
      <c r="N224" s="150">
        <f t="shared" si="17"/>
        <v>15</v>
      </c>
      <c r="O224" s="151" t="str">
        <f t="shared" si="18"/>
        <v>ENERO</v>
      </c>
      <c r="P224" s="70" t="str">
        <f t="shared" si="19"/>
        <v>viernes</v>
      </c>
    </row>
    <row r="225" spans="1:16" x14ac:dyDescent="0.2">
      <c r="A225">
        <v>1</v>
      </c>
      <c r="B225">
        <v>2021</v>
      </c>
      <c r="C225" t="s">
        <v>102</v>
      </c>
      <c r="D225" t="s">
        <v>103</v>
      </c>
      <c r="E225" t="s">
        <v>104</v>
      </c>
      <c r="F225" t="s">
        <v>109</v>
      </c>
      <c r="G225" t="s">
        <v>58</v>
      </c>
      <c r="H225" s="124">
        <v>44211</v>
      </c>
      <c r="I225">
        <v>650</v>
      </c>
      <c r="J225" s="128">
        <f t="shared" si="15"/>
        <v>-650</v>
      </c>
      <c r="K225" s="150" t="str">
        <f t="shared" si="16"/>
        <v>CPCPM</v>
      </c>
      <c r="L225" s="70" t="str">
        <f>VLOOKUP(K225,CAtalogo!$E:$G,2,0)</f>
        <v>CPM</v>
      </c>
      <c r="M225" s="150" t="str">
        <f>VLOOKUP(K225,CAtalogo!$E:$G,3,0)</f>
        <v>Retail</v>
      </c>
      <c r="N225" s="150">
        <f t="shared" si="17"/>
        <v>15</v>
      </c>
      <c r="O225" s="151" t="str">
        <f t="shared" si="18"/>
        <v>ENERO</v>
      </c>
      <c r="P225" s="70" t="str">
        <f t="shared" si="19"/>
        <v>viernes</v>
      </c>
    </row>
    <row r="226" spans="1:16" x14ac:dyDescent="0.2">
      <c r="A226">
        <v>1</v>
      </c>
      <c r="B226">
        <v>2021</v>
      </c>
      <c r="C226" t="s">
        <v>102</v>
      </c>
      <c r="D226" t="s">
        <v>103</v>
      </c>
      <c r="E226" t="s">
        <v>110</v>
      </c>
      <c r="F226" t="s">
        <v>109</v>
      </c>
      <c r="G226" t="s">
        <v>111</v>
      </c>
      <c r="H226" s="124">
        <v>44211</v>
      </c>
      <c r="I226">
        <v>128</v>
      </c>
      <c r="J226" s="128">
        <f t="shared" si="15"/>
        <v>-128</v>
      </c>
      <c r="K226" s="150" t="str">
        <f t="shared" si="16"/>
        <v>CPFLT</v>
      </c>
      <c r="L226" s="70" t="str">
        <f>VLOOKUP(K226,CAtalogo!$E:$G,2,0)</f>
        <v>Aeromexico</v>
      </c>
      <c r="M226" s="150" t="str">
        <f>VLOOKUP(K226,CAtalogo!$E:$G,3,0)</f>
        <v>Aereo</v>
      </c>
      <c r="N226" s="150">
        <f t="shared" si="17"/>
        <v>15</v>
      </c>
      <c r="O226" s="151" t="str">
        <f t="shared" si="18"/>
        <v>ENERO</v>
      </c>
      <c r="P226" s="70" t="str">
        <f t="shared" si="19"/>
        <v>viernes</v>
      </c>
    </row>
    <row r="227" spans="1:16" x14ac:dyDescent="0.2">
      <c r="A227">
        <v>1</v>
      </c>
      <c r="B227">
        <v>2021</v>
      </c>
      <c r="C227" t="s">
        <v>102</v>
      </c>
      <c r="D227" t="s">
        <v>103</v>
      </c>
      <c r="E227" t="s">
        <v>104</v>
      </c>
      <c r="F227" t="s">
        <v>109</v>
      </c>
      <c r="G227" t="s">
        <v>111</v>
      </c>
      <c r="H227" s="124">
        <v>44211</v>
      </c>
      <c r="I227">
        <v>712</v>
      </c>
      <c r="J227" s="128">
        <f t="shared" si="15"/>
        <v>-712</v>
      </c>
      <c r="K227" s="150" t="str">
        <f t="shared" si="16"/>
        <v>CPFLT</v>
      </c>
      <c r="L227" s="70" t="str">
        <f>VLOOKUP(K227,CAtalogo!$E:$G,2,0)</f>
        <v>Aeromexico</v>
      </c>
      <c r="M227" s="150" t="str">
        <f>VLOOKUP(K227,CAtalogo!$E:$G,3,0)</f>
        <v>Aereo</v>
      </c>
      <c r="N227" s="150">
        <f t="shared" si="17"/>
        <v>15</v>
      </c>
      <c r="O227" s="151" t="str">
        <f t="shared" si="18"/>
        <v>ENERO</v>
      </c>
      <c r="P227" s="70" t="str">
        <f t="shared" si="19"/>
        <v>viernes</v>
      </c>
    </row>
    <row r="228" spans="1:16" x14ac:dyDescent="0.2">
      <c r="A228">
        <v>1</v>
      </c>
      <c r="B228">
        <v>2021</v>
      </c>
      <c r="C228" t="s">
        <v>102</v>
      </c>
      <c r="D228" t="s">
        <v>103</v>
      </c>
      <c r="E228" t="s">
        <v>104</v>
      </c>
      <c r="F228" t="s">
        <v>109</v>
      </c>
      <c r="G228" t="s">
        <v>112</v>
      </c>
      <c r="H228" s="124">
        <v>44211</v>
      </c>
      <c r="I228">
        <v>368</v>
      </c>
      <c r="J228" s="128">
        <f t="shared" si="15"/>
        <v>-368</v>
      </c>
      <c r="K228" s="150" t="str">
        <f t="shared" si="16"/>
        <v>CPMCH</v>
      </c>
      <c r="L228" s="70" t="str">
        <f>VLOOKUP(K228,CAtalogo!$E:$G,2,0)</f>
        <v>Linio</v>
      </c>
      <c r="M228" s="150" t="str">
        <f>VLOOKUP(K228,CAtalogo!$E:$G,3,0)</f>
        <v>Retail</v>
      </c>
      <c r="N228" s="150">
        <f t="shared" si="17"/>
        <v>15</v>
      </c>
      <c r="O228" s="151" t="str">
        <f t="shared" si="18"/>
        <v>ENERO</v>
      </c>
      <c r="P228" s="70" t="str">
        <f t="shared" si="19"/>
        <v>viernes</v>
      </c>
    </row>
    <row r="229" spans="1:16" x14ac:dyDescent="0.2">
      <c r="A229">
        <v>1</v>
      </c>
      <c r="B229">
        <v>2021</v>
      </c>
      <c r="C229" t="s">
        <v>102</v>
      </c>
      <c r="D229" t="s">
        <v>103</v>
      </c>
      <c r="E229" t="s">
        <v>104</v>
      </c>
      <c r="F229" t="s">
        <v>122</v>
      </c>
      <c r="G229" t="s">
        <v>112</v>
      </c>
      <c r="H229" s="124">
        <v>44211</v>
      </c>
      <c r="I229">
        <v>401</v>
      </c>
      <c r="J229" s="128">
        <f t="shared" si="15"/>
        <v>-401</v>
      </c>
      <c r="K229" s="150" t="str">
        <f t="shared" si="16"/>
        <v>GDHMCH</v>
      </c>
      <c r="L229" s="70" t="str">
        <f>VLOOKUP(K229,CAtalogo!$E:$G,2,0)</f>
        <v>Gandhi</v>
      </c>
      <c r="M229" s="150" t="str">
        <f>VLOOKUP(K229,CAtalogo!$E:$G,3,0)</f>
        <v>Retail</v>
      </c>
      <c r="N229" s="150">
        <f t="shared" si="17"/>
        <v>15</v>
      </c>
      <c r="O229" s="151" t="str">
        <f t="shared" si="18"/>
        <v>ENERO</v>
      </c>
      <c r="P229" s="70" t="str">
        <f t="shared" si="19"/>
        <v>viernes</v>
      </c>
    </row>
    <row r="230" spans="1:16" x14ac:dyDescent="0.2">
      <c r="A230">
        <v>1</v>
      </c>
      <c r="B230">
        <v>2021</v>
      </c>
      <c r="C230" t="s">
        <v>102</v>
      </c>
      <c r="D230" t="s">
        <v>127</v>
      </c>
      <c r="E230" t="s">
        <v>104</v>
      </c>
      <c r="F230" t="s">
        <v>128</v>
      </c>
      <c r="G230" t="s">
        <v>129</v>
      </c>
      <c r="H230" s="124">
        <v>44211</v>
      </c>
      <c r="I230">
        <v>400</v>
      </c>
      <c r="J230" s="128">
        <f t="shared" si="15"/>
        <v>-400</v>
      </c>
      <c r="K230" s="150" t="str">
        <f t="shared" si="16"/>
        <v>PCLYP</v>
      </c>
      <c r="L230" s="70" t="str">
        <f>VLOOKUP(K230,CAtalogo!$E:$G,2,0)</f>
        <v>Fiesta Rewards</v>
      </c>
      <c r="M230" s="150" t="str">
        <f>VLOOKUP(K230,CAtalogo!$E:$G,3,0)</f>
        <v>Travel</v>
      </c>
      <c r="N230" s="150">
        <f t="shared" si="17"/>
        <v>15</v>
      </c>
      <c r="O230" s="151" t="str">
        <f t="shared" si="18"/>
        <v>ENERO</v>
      </c>
      <c r="P230" s="70" t="str">
        <f t="shared" si="19"/>
        <v>viernes</v>
      </c>
    </row>
    <row r="231" spans="1:16" x14ac:dyDescent="0.2">
      <c r="A231">
        <v>1</v>
      </c>
      <c r="B231">
        <v>2021</v>
      </c>
      <c r="C231" t="s">
        <v>102</v>
      </c>
      <c r="D231" t="s">
        <v>103</v>
      </c>
      <c r="E231" t="s">
        <v>104</v>
      </c>
      <c r="F231" t="s">
        <v>114</v>
      </c>
      <c r="G231" t="s">
        <v>115</v>
      </c>
      <c r="H231" s="124">
        <v>44211</v>
      </c>
      <c r="I231">
        <v>980</v>
      </c>
      <c r="J231" s="128">
        <f t="shared" si="15"/>
        <v>-980</v>
      </c>
      <c r="K231" s="150" t="str">
        <f t="shared" si="16"/>
        <v>PINVCH</v>
      </c>
      <c r="L231" s="70" t="str">
        <f>VLOOKUP(K231,CAtalogo!$E:$G,2,0)</f>
        <v>Uber</v>
      </c>
      <c r="M231" s="150" t="str">
        <f>VLOOKUP(K231,CAtalogo!$E:$G,3,0)</f>
        <v>Travel</v>
      </c>
      <c r="N231" s="150">
        <f t="shared" si="17"/>
        <v>15</v>
      </c>
      <c r="O231" s="151" t="str">
        <f t="shared" si="18"/>
        <v>ENERO</v>
      </c>
      <c r="P231" s="70" t="str">
        <f t="shared" si="19"/>
        <v>viernes</v>
      </c>
    </row>
    <row r="232" spans="1:16" x14ac:dyDescent="0.2">
      <c r="A232">
        <v>1</v>
      </c>
      <c r="B232">
        <v>2021</v>
      </c>
      <c r="C232" t="s">
        <v>102</v>
      </c>
      <c r="D232" t="s">
        <v>103</v>
      </c>
      <c r="E232" t="s">
        <v>104</v>
      </c>
      <c r="F232" t="s">
        <v>116</v>
      </c>
      <c r="G232" t="s">
        <v>113</v>
      </c>
      <c r="H232" s="124">
        <v>44211</v>
      </c>
      <c r="I232">
        <v>370</v>
      </c>
      <c r="J232" s="128">
        <f t="shared" si="15"/>
        <v>-370</v>
      </c>
      <c r="K232" s="150" t="str">
        <f t="shared" si="16"/>
        <v>RKMREX</v>
      </c>
      <c r="L232" s="70" t="str">
        <f>VLOOKUP(K232,CAtalogo!$E:$G,2,0)</f>
        <v>Hoteles</v>
      </c>
      <c r="M232" s="150" t="str">
        <f>VLOOKUP(K232,CAtalogo!$E:$G,3,0)</f>
        <v>Travel</v>
      </c>
      <c r="N232" s="150">
        <f t="shared" si="17"/>
        <v>15</v>
      </c>
      <c r="O232" s="151" t="str">
        <f t="shared" si="18"/>
        <v>ENERO</v>
      </c>
      <c r="P232" s="70" t="str">
        <f t="shared" si="19"/>
        <v>viernes</v>
      </c>
    </row>
    <row r="233" spans="1:16" x14ac:dyDescent="0.2">
      <c r="A233">
        <v>1</v>
      </c>
      <c r="B233">
        <v>2021</v>
      </c>
      <c r="C233" t="s">
        <v>102</v>
      </c>
      <c r="D233" t="s">
        <v>103</v>
      </c>
      <c r="E233" t="s">
        <v>104</v>
      </c>
      <c r="F233" t="s">
        <v>124</v>
      </c>
      <c r="G233" t="s">
        <v>112</v>
      </c>
      <c r="H233" s="124">
        <v>44211</v>
      </c>
      <c r="I233">
        <v>729</v>
      </c>
      <c r="J233" s="128">
        <f t="shared" si="15"/>
        <v>-729</v>
      </c>
      <c r="K233" s="150" t="str">
        <f t="shared" si="16"/>
        <v>SEDMCH</v>
      </c>
      <c r="L233" s="70" t="str">
        <f>VLOOKUP(K233,CAtalogo!$E:$G,2,0)</f>
        <v>Compudabo</v>
      </c>
      <c r="M233" s="150" t="str">
        <f>VLOOKUP(K233,CAtalogo!$E:$G,3,0)</f>
        <v>Retail</v>
      </c>
      <c r="N233" s="150">
        <f t="shared" si="17"/>
        <v>15</v>
      </c>
      <c r="O233" s="151" t="str">
        <f t="shared" si="18"/>
        <v>ENERO</v>
      </c>
      <c r="P233" s="70" t="str">
        <f t="shared" si="19"/>
        <v>viernes</v>
      </c>
    </row>
    <row r="234" spans="1:16" x14ac:dyDescent="0.2">
      <c r="A234">
        <v>1</v>
      </c>
      <c r="B234">
        <v>2021</v>
      </c>
      <c r="C234" t="s">
        <v>102</v>
      </c>
      <c r="D234" t="s">
        <v>103</v>
      </c>
      <c r="E234" t="s">
        <v>104</v>
      </c>
      <c r="F234" t="s">
        <v>117</v>
      </c>
      <c r="G234" t="s">
        <v>111</v>
      </c>
      <c r="H234" s="124">
        <v>44211</v>
      </c>
      <c r="I234">
        <v>531</v>
      </c>
      <c r="J234" s="128">
        <f t="shared" si="15"/>
        <v>-531</v>
      </c>
      <c r="K234" s="150" t="str">
        <f t="shared" si="16"/>
        <v>SKYFLT</v>
      </c>
      <c r="L234" s="70" t="str">
        <f>VLOOKUP(K234,CAtalogo!$E:$G,2,0)</f>
        <v>Oals</v>
      </c>
      <c r="M234" s="150" t="str">
        <f>VLOOKUP(K234,CAtalogo!$E:$G,3,0)</f>
        <v>Aereo</v>
      </c>
      <c r="N234" s="150">
        <f t="shared" si="17"/>
        <v>15</v>
      </c>
      <c r="O234" s="151" t="str">
        <f t="shared" si="18"/>
        <v>ENERO</v>
      </c>
      <c r="P234" s="70" t="str">
        <f t="shared" si="19"/>
        <v>viernes</v>
      </c>
    </row>
    <row r="235" spans="1:16" x14ac:dyDescent="0.2">
      <c r="A235">
        <v>1</v>
      </c>
      <c r="B235">
        <v>2021</v>
      </c>
      <c r="C235" t="s">
        <v>102</v>
      </c>
      <c r="D235" t="s">
        <v>103</v>
      </c>
      <c r="E235" t="s">
        <v>104</v>
      </c>
      <c r="F235" t="s">
        <v>118</v>
      </c>
      <c r="G235" t="s">
        <v>119</v>
      </c>
      <c r="H235" s="124">
        <v>44211</v>
      </c>
      <c r="I235">
        <v>400</v>
      </c>
      <c r="J235" s="128">
        <f t="shared" si="15"/>
        <v>-400</v>
      </c>
      <c r="K235" s="150" t="str">
        <f t="shared" si="16"/>
        <v>SVIREDSEG</v>
      </c>
      <c r="L235" s="70" t="str">
        <f>VLOOKUP(K235,CAtalogo!$E:$G,2,0)</f>
        <v>Assist Card</v>
      </c>
      <c r="M235" s="150" t="str">
        <f>VLOOKUP(K235,CAtalogo!$E:$G,3,0)</f>
        <v>Seguros</v>
      </c>
      <c r="N235" s="150">
        <f t="shared" si="17"/>
        <v>15</v>
      </c>
      <c r="O235" s="151" t="str">
        <f t="shared" si="18"/>
        <v>ENERO</v>
      </c>
      <c r="P235" s="70" t="str">
        <f t="shared" si="19"/>
        <v>viernes</v>
      </c>
    </row>
    <row r="236" spans="1:16" x14ac:dyDescent="0.2">
      <c r="A236">
        <v>1</v>
      </c>
      <c r="B236">
        <v>2021</v>
      </c>
      <c r="C236" t="s">
        <v>102</v>
      </c>
      <c r="D236" t="s">
        <v>103</v>
      </c>
      <c r="E236" t="s">
        <v>104</v>
      </c>
      <c r="F236" t="s">
        <v>105</v>
      </c>
      <c r="G236" t="s">
        <v>106</v>
      </c>
      <c r="H236" s="124">
        <v>44212</v>
      </c>
      <c r="I236">
        <v>995</v>
      </c>
      <c r="J236" s="128">
        <f t="shared" si="15"/>
        <v>-995</v>
      </c>
      <c r="K236" s="150" t="str">
        <f t="shared" si="16"/>
        <v>AMCHG</v>
      </c>
      <c r="L236" s="70" t="str">
        <f>VLOOKUP(K236,CAtalogo!$E:$G,2,0)</f>
        <v>Cargos Salones/memembrecias/ ancillaries</v>
      </c>
      <c r="M236" s="150" t="str">
        <f>VLOOKUP(K236,CAtalogo!$E:$G,3,0)</f>
        <v>Aereo</v>
      </c>
      <c r="N236" s="150">
        <f t="shared" si="17"/>
        <v>16</v>
      </c>
      <c r="O236" s="151" t="str">
        <f t="shared" si="18"/>
        <v>ENERO</v>
      </c>
      <c r="P236" s="70" t="str">
        <f t="shared" si="19"/>
        <v>sábado</v>
      </c>
    </row>
    <row r="237" spans="1:16" x14ac:dyDescent="0.2">
      <c r="A237">
        <v>1</v>
      </c>
      <c r="B237">
        <v>2021</v>
      </c>
      <c r="C237" t="s">
        <v>102</v>
      </c>
      <c r="D237" t="s">
        <v>103</v>
      </c>
      <c r="E237" t="s">
        <v>104</v>
      </c>
      <c r="F237" t="s">
        <v>107</v>
      </c>
      <c r="G237" t="s">
        <v>108</v>
      </c>
      <c r="H237" s="124">
        <v>44212</v>
      </c>
      <c r="I237">
        <v>50</v>
      </c>
      <c r="J237" s="128">
        <f t="shared" si="15"/>
        <v>-50</v>
      </c>
      <c r="K237" s="150" t="str">
        <f t="shared" si="16"/>
        <v>AMVMRDCN</v>
      </c>
      <c r="L237" s="70" t="e">
        <f>VLOOKUP(K237,CAtalogo!$E:$G,2,0)</f>
        <v>#N/A</v>
      </c>
      <c r="M237" s="150" t="e">
        <f>VLOOKUP(K237,CAtalogo!$E:$G,3,0)</f>
        <v>#N/A</v>
      </c>
      <c r="N237" s="150">
        <f t="shared" si="17"/>
        <v>16</v>
      </c>
      <c r="O237" s="151" t="str">
        <f t="shared" si="18"/>
        <v>ENERO</v>
      </c>
      <c r="P237" s="70" t="str">
        <f t="shared" si="19"/>
        <v>sábado</v>
      </c>
    </row>
    <row r="238" spans="1:16" x14ac:dyDescent="0.2">
      <c r="A238">
        <v>1</v>
      </c>
      <c r="B238">
        <v>2021</v>
      </c>
      <c r="C238" t="s">
        <v>102</v>
      </c>
      <c r="D238" t="s">
        <v>103</v>
      </c>
      <c r="E238" t="s">
        <v>104</v>
      </c>
      <c r="F238" t="s">
        <v>109</v>
      </c>
      <c r="G238" t="s">
        <v>106</v>
      </c>
      <c r="H238" s="124">
        <v>44212</v>
      </c>
      <c r="I238">
        <v>160</v>
      </c>
      <c r="J238" s="128">
        <f t="shared" si="15"/>
        <v>-160</v>
      </c>
      <c r="K238" s="150" t="str">
        <f t="shared" si="16"/>
        <v>CPCHG</v>
      </c>
      <c r="L238" s="70" t="str">
        <f>VLOOKUP(K238,CAtalogo!$E:$G,2,0)</f>
        <v>Cargos Salones/memembrecias/ ancillaries</v>
      </c>
      <c r="M238" s="150" t="str">
        <f>VLOOKUP(K238,CAtalogo!$E:$G,3,0)</f>
        <v>Aereo</v>
      </c>
      <c r="N238" s="150">
        <f t="shared" si="17"/>
        <v>16</v>
      </c>
      <c r="O238" s="151" t="str">
        <f t="shared" si="18"/>
        <v>ENERO</v>
      </c>
      <c r="P238" s="70" t="str">
        <f t="shared" si="19"/>
        <v>sábado</v>
      </c>
    </row>
    <row r="239" spans="1:16" x14ac:dyDescent="0.2">
      <c r="A239">
        <v>1</v>
      </c>
      <c r="B239">
        <v>2021</v>
      </c>
      <c r="C239" t="s">
        <v>102</v>
      </c>
      <c r="D239" t="s">
        <v>103</v>
      </c>
      <c r="E239" t="s">
        <v>104</v>
      </c>
      <c r="F239" t="s">
        <v>109</v>
      </c>
      <c r="G239" t="s">
        <v>58</v>
      </c>
      <c r="H239" s="124">
        <v>44212</v>
      </c>
      <c r="I239">
        <v>479</v>
      </c>
      <c r="J239" s="128">
        <f t="shared" si="15"/>
        <v>-479</v>
      </c>
      <c r="K239" s="150" t="str">
        <f t="shared" si="16"/>
        <v>CPCPM</v>
      </c>
      <c r="L239" s="70" t="str">
        <f>VLOOKUP(K239,CAtalogo!$E:$G,2,0)</f>
        <v>CPM</v>
      </c>
      <c r="M239" s="150" t="str">
        <f>VLOOKUP(K239,CAtalogo!$E:$G,3,0)</f>
        <v>Retail</v>
      </c>
      <c r="N239" s="150">
        <f t="shared" si="17"/>
        <v>16</v>
      </c>
      <c r="O239" s="151" t="str">
        <f t="shared" si="18"/>
        <v>ENERO</v>
      </c>
      <c r="P239" s="70" t="str">
        <f t="shared" si="19"/>
        <v>sábado</v>
      </c>
    </row>
    <row r="240" spans="1:16" x14ac:dyDescent="0.2">
      <c r="A240">
        <v>1</v>
      </c>
      <c r="B240">
        <v>2021</v>
      </c>
      <c r="C240" t="s">
        <v>102</v>
      </c>
      <c r="D240" t="s">
        <v>103</v>
      </c>
      <c r="E240" t="s">
        <v>104</v>
      </c>
      <c r="F240" t="s">
        <v>109</v>
      </c>
      <c r="G240" t="s">
        <v>111</v>
      </c>
      <c r="H240" s="124">
        <v>44212</v>
      </c>
      <c r="I240">
        <v>55</v>
      </c>
      <c r="J240" s="128">
        <f t="shared" si="15"/>
        <v>-55</v>
      </c>
      <c r="K240" s="150" t="str">
        <f t="shared" si="16"/>
        <v>CPFLT</v>
      </c>
      <c r="L240" s="70" t="str">
        <f>VLOOKUP(K240,CAtalogo!$E:$G,2,0)</f>
        <v>Aeromexico</v>
      </c>
      <c r="M240" s="150" t="str">
        <f>VLOOKUP(K240,CAtalogo!$E:$G,3,0)</f>
        <v>Aereo</v>
      </c>
      <c r="N240" s="150">
        <f t="shared" si="17"/>
        <v>16</v>
      </c>
      <c r="O240" s="151" t="str">
        <f t="shared" si="18"/>
        <v>ENERO</v>
      </c>
      <c r="P240" s="70" t="str">
        <f t="shared" si="19"/>
        <v>sábado</v>
      </c>
    </row>
    <row r="241" spans="1:16" x14ac:dyDescent="0.2">
      <c r="A241">
        <v>1</v>
      </c>
      <c r="B241">
        <v>2021</v>
      </c>
      <c r="C241" t="s">
        <v>102</v>
      </c>
      <c r="D241" t="s">
        <v>103</v>
      </c>
      <c r="E241" t="s">
        <v>104</v>
      </c>
      <c r="F241" t="s">
        <v>109</v>
      </c>
      <c r="G241" t="s">
        <v>112</v>
      </c>
      <c r="H241" s="124">
        <v>44212</v>
      </c>
      <c r="I241">
        <v>296</v>
      </c>
      <c r="J241" s="128">
        <f t="shared" si="15"/>
        <v>-296</v>
      </c>
      <c r="K241" s="150" t="str">
        <f t="shared" si="16"/>
        <v>CPMCH</v>
      </c>
      <c r="L241" s="70" t="str">
        <f>VLOOKUP(K241,CAtalogo!$E:$G,2,0)</f>
        <v>Linio</v>
      </c>
      <c r="M241" s="150" t="str">
        <f>VLOOKUP(K241,CAtalogo!$E:$G,3,0)</f>
        <v>Retail</v>
      </c>
      <c r="N241" s="150">
        <f t="shared" si="17"/>
        <v>16</v>
      </c>
      <c r="O241" s="151" t="str">
        <f t="shared" si="18"/>
        <v>ENERO</v>
      </c>
      <c r="P241" s="70" t="str">
        <f t="shared" si="19"/>
        <v>sábado</v>
      </c>
    </row>
    <row r="242" spans="1:16" x14ac:dyDescent="0.2">
      <c r="A242">
        <v>1</v>
      </c>
      <c r="B242">
        <v>2021</v>
      </c>
      <c r="C242" t="s">
        <v>102</v>
      </c>
      <c r="D242" t="s">
        <v>103</v>
      </c>
      <c r="E242" t="s">
        <v>104</v>
      </c>
      <c r="F242" t="s">
        <v>122</v>
      </c>
      <c r="G242" t="s">
        <v>112</v>
      </c>
      <c r="H242" s="124">
        <v>44212</v>
      </c>
      <c r="I242">
        <v>728</v>
      </c>
      <c r="J242" s="128">
        <f t="shared" si="15"/>
        <v>-728</v>
      </c>
      <c r="K242" s="150" t="str">
        <f t="shared" si="16"/>
        <v>GDHMCH</v>
      </c>
      <c r="L242" s="70" t="str">
        <f>VLOOKUP(K242,CAtalogo!$E:$G,2,0)</f>
        <v>Gandhi</v>
      </c>
      <c r="M242" s="150" t="str">
        <f>VLOOKUP(K242,CAtalogo!$E:$G,3,0)</f>
        <v>Retail</v>
      </c>
      <c r="N242" s="150">
        <f t="shared" si="17"/>
        <v>16</v>
      </c>
      <c r="O242" s="151" t="str">
        <f t="shared" si="18"/>
        <v>ENERO</v>
      </c>
      <c r="P242" s="70" t="str">
        <f t="shared" si="19"/>
        <v>sábado</v>
      </c>
    </row>
    <row r="243" spans="1:16" x14ac:dyDescent="0.2">
      <c r="A243">
        <v>1</v>
      </c>
      <c r="B243">
        <v>2021</v>
      </c>
      <c r="C243" t="s">
        <v>102</v>
      </c>
      <c r="D243" t="s">
        <v>103</v>
      </c>
      <c r="E243" t="s">
        <v>104</v>
      </c>
      <c r="F243" t="s">
        <v>114</v>
      </c>
      <c r="G243" t="s">
        <v>115</v>
      </c>
      <c r="H243" s="124">
        <v>44212</v>
      </c>
      <c r="I243">
        <v>370</v>
      </c>
      <c r="J243" s="128">
        <f t="shared" si="15"/>
        <v>-370</v>
      </c>
      <c r="K243" s="150" t="str">
        <f t="shared" si="16"/>
        <v>PINVCH</v>
      </c>
      <c r="L243" s="70" t="str">
        <f>VLOOKUP(K243,CAtalogo!$E:$G,2,0)</f>
        <v>Uber</v>
      </c>
      <c r="M243" s="150" t="str">
        <f>VLOOKUP(K243,CAtalogo!$E:$G,3,0)</f>
        <v>Travel</v>
      </c>
      <c r="N243" s="150">
        <f t="shared" si="17"/>
        <v>16</v>
      </c>
      <c r="O243" s="151" t="str">
        <f t="shared" si="18"/>
        <v>ENERO</v>
      </c>
      <c r="P243" s="70" t="str">
        <f t="shared" si="19"/>
        <v>sábado</v>
      </c>
    </row>
    <row r="244" spans="1:16" x14ac:dyDescent="0.2">
      <c r="A244">
        <v>1</v>
      </c>
      <c r="B244">
        <v>2021</v>
      </c>
      <c r="C244" t="s">
        <v>102</v>
      </c>
      <c r="D244" t="s">
        <v>103</v>
      </c>
      <c r="E244" t="s">
        <v>110</v>
      </c>
      <c r="F244" t="s">
        <v>116</v>
      </c>
      <c r="G244" t="s">
        <v>113</v>
      </c>
      <c r="H244" s="124">
        <v>44212</v>
      </c>
      <c r="I244">
        <v>570</v>
      </c>
      <c r="J244" s="128">
        <f t="shared" si="15"/>
        <v>-570</v>
      </c>
      <c r="K244" s="150" t="str">
        <f t="shared" si="16"/>
        <v>RKMREX</v>
      </c>
      <c r="L244" s="70" t="str">
        <f>VLOOKUP(K244,CAtalogo!$E:$G,2,0)</f>
        <v>Hoteles</v>
      </c>
      <c r="M244" s="150" t="str">
        <f>VLOOKUP(K244,CAtalogo!$E:$G,3,0)</f>
        <v>Travel</v>
      </c>
      <c r="N244" s="150">
        <f t="shared" si="17"/>
        <v>16</v>
      </c>
      <c r="O244" s="151" t="str">
        <f t="shared" si="18"/>
        <v>ENERO</v>
      </c>
      <c r="P244" s="70" t="str">
        <f t="shared" si="19"/>
        <v>sábado</v>
      </c>
    </row>
    <row r="245" spans="1:16" x14ac:dyDescent="0.2">
      <c r="A245">
        <v>1</v>
      </c>
      <c r="B245">
        <v>2021</v>
      </c>
      <c r="C245" t="s">
        <v>102</v>
      </c>
      <c r="D245" t="s">
        <v>103</v>
      </c>
      <c r="E245" t="s">
        <v>104</v>
      </c>
      <c r="F245" t="s">
        <v>116</v>
      </c>
      <c r="G245" t="s">
        <v>113</v>
      </c>
      <c r="H245" s="124">
        <v>44212</v>
      </c>
      <c r="I245">
        <v>496</v>
      </c>
      <c r="J245" s="128">
        <f t="shared" si="15"/>
        <v>-496</v>
      </c>
      <c r="K245" s="150" t="str">
        <f t="shared" si="16"/>
        <v>RKMREX</v>
      </c>
      <c r="L245" s="70" t="str">
        <f>VLOOKUP(K245,CAtalogo!$E:$G,2,0)</f>
        <v>Hoteles</v>
      </c>
      <c r="M245" s="150" t="str">
        <f>VLOOKUP(K245,CAtalogo!$E:$G,3,0)</f>
        <v>Travel</v>
      </c>
      <c r="N245" s="150">
        <f t="shared" si="17"/>
        <v>16</v>
      </c>
      <c r="O245" s="151" t="str">
        <f t="shared" si="18"/>
        <v>ENERO</v>
      </c>
      <c r="P245" s="70" t="str">
        <f t="shared" si="19"/>
        <v>sábado</v>
      </c>
    </row>
    <row r="246" spans="1:16" x14ac:dyDescent="0.2">
      <c r="A246">
        <v>1</v>
      </c>
      <c r="B246">
        <v>2021</v>
      </c>
      <c r="C246" t="s">
        <v>102</v>
      </c>
      <c r="D246" t="s">
        <v>103</v>
      </c>
      <c r="E246" t="s">
        <v>104</v>
      </c>
      <c r="F246" t="s">
        <v>117</v>
      </c>
      <c r="G246" t="s">
        <v>111</v>
      </c>
      <c r="H246" s="124">
        <v>44212</v>
      </c>
      <c r="I246">
        <v>503</v>
      </c>
      <c r="J246" s="128">
        <f t="shared" si="15"/>
        <v>-503</v>
      </c>
      <c r="K246" s="150" t="str">
        <f t="shared" si="16"/>
        <v>SKYFLT</v>
      </c>
      <c r="L246" s="70" t="str">
        <f>VLOOKUP(K246,CAtalogo!$E:$G,2,0)</f>
        <v>Oals</v>
      </c>
      <c r="M246" s="150" t="str">
        <f>VLOOKUP(K246,CAtalogo!$E:$G,3,0)</f>
        <v>Aereo</v>
      </c>
      <c r="N246" s="150">
        <f t="shared" si="17"/>
        <v>16</v>
      </c>
      <c r="O246" s="151" t="str">
        <f t="shared" si="18"/>
        <v>ENERO</v>
      </c>
      <c r="P246" s="70" t="str">
        <f t="shared" si="19"/>
        <v>sábado</v>
      </c>
    </row>
    <row r="247" spans="1:16" x14ac:dyDescent="0.2">
      <c r="A247">
        <v>1</v>
      </c>
      <c r="B247">
        <v>2021</v>
      </c>
      <c r="C247" t="s">
        <v>102</v>
      </c>
      <c r="D247" t="s">
        <v>103</v>
      </c>
      <c r="E247" t="s">
        <v>104</v>
      </c>
      <c r="F247" t="s">
        <v>118</v>
      </c>
      <c r="G247" t="s">
        <v>119</v>
      </c>
      <c r="H247" s="124">
        <v>44212</v>
      </c>
      <c r="I247">
        <v>500</v>
      </c>
      <c r="J247" s="128">
        <f t="shared" si="15"/>
        <v>-500</v>
      </c>
      <c r="K247" s="150" t="str">
        <f t="shared" si="16"/>
        <v>SVIREDSEG</v>
      </c>
      <c r="L247" s="70" t="str">
        <f>VLOOKUP(K247,CAtalogo!$E:$G,2,0)</f>
        <v>Assist Card</v>
      </c>
      <c r="M247" s="150" t="str">
        <f>VLOOKUP(K247,CAtalogo!$E:$G,3,0)</f>
        <v>Seguros</v>
      </c>
      <c r="N247" s="150">
        <f t="shared" si="17"/>
        <v>16</v>
      </c>
      <c r="O247" s="151" t="str">
        <f t="shared" si="18"/>
        <v>ENERO</v>
      </c>
      <c r="P247" s="70" t="str">
        <f t="shared" si="19"/>
        <v>sábado</v>
      </c>
    </row>
    <row r="248" spans="1:16" x14ac:dyDescent="0.2">
      <c r="A248">
        <v>1</v>
      </c>
      <c r="B248">
        <v>2021</v>
      </c>
      <c r="C248" t="s">
        <v>102</v>
      </c>
      <c r="D248" t="s">
        <v>103</v>
      </c>
      <c r="E248" t="s">
        <v>104</v>
      </c>
      <c r="F248" t="s">
        <v>105</v>
      </c>
      <c r="G248" t="s">
        <v>106</v>
      </c>
      <c r="H248" s="124">
        <v>44213</v>
      </c>
      <c r="I248">
        <v>800</v>
      </c>
      <c r="J248" s="128">
        <f t="shared" si="15"/>
        <v>-800</v>
      </c>
      <c r="K248" s="150" t="str">
        <f t="shared" si="16"/>
        <v>AMCHG</v>
      </c>
      <c r="L248" s="70" t="str">
        <f>VLOOKUP(K248,CAtalogo!$E:$G,2,0)</f>
        <v>Cargos Salones/memembrecias/ ancillaries</v>
      </c>
      <c r="M248" s="150" t="str">
        <f>VLOOKUP(K248,CAtalogo!$E:$G,3,0)</f>
        <v>Aereo</v>
      </c>
      <c r="N248" s="150">
        <f t="shared" si="17"/>
        <v>17</v>
      </c>
      <c r="O248" s="151" t="str">
        <f t="shared" si="18"/>
        <v>ENERO</v>
      </c>
      <c r="P248" s="70" t="str">
        <f t="shared" si="19"/>
        <v>domingo</v>
      </c>
    </row>
    <row r="249" spans="1:16" x14ac:dyDescent="0.2">
      <c r="A249">
        <v>1</v>
      </c>
      <c r="B249">
        <v>2021</v>
      </c>
      <c r="C249" t="s">
        <v>102</v>
      </c>
      <c r="D249" t="s">
        <v>103</v>
      </c>
      <c r="E249" t="s">
        <v>104</v>
      </c>
      <c r="F249" t="s">
        <v>109</v>
      </c>
      <c r="G249" t="s">
        <v>106</v>
      </c>
      <c r="H249" s="124">
        <v>44213</v>
      </c>
      <c r="I249">
        <v>60</v>
      </c>
      <c r="J249" s="128">
        <f t="shared" si="15"/>
        <v>-60</v>
      </c>
      <c r="K249" s="150" t="str">
        <f t="shared" si="16"/>
        <v>CPCHG</v>
      </c>
      <c r="L249" s="70" t="str">
        <f>VLOOKUP(K249,CAtalogo!$E:$G,2,0)</f>
        <v>Cargos Salones/memembrecias/ ancillaries</v>
      </c>
      <c r="M249" s="150" t="str">
        <f>VLOOKUP(K249,CAtalogo!$E:$G,3,0)</f>
        <v>Aereo</v>
      </c>
      <c r="N249" s="150">
        <f t="shared" si="17"/>
        <v>17</v>
      </c>
      <c r="O249" s="151" t="str">
        <f t="shared" si="18"/>
        <v>ENERO</v>
      </c>
      <c r="P249" s="70" t="str">
        <f t="shared" si="19"/>
        <v>domingo</v>
      </c>
    </row>
    <row r="250" spans="1:16" x14ac:dyDescent="0.2">
      <c r="A250">
        <v>1</v>
      </c>
      <c r="B250">
        <v>2021</v>
      </c>
      <c r="C250" t="s">
        <v>102</v>
      </c>
      <c r="D250" t="s">
        <v>103</v>
      </c>
      <c r="E250" t="s">
        <v>104</v>
      </c>
      <c r="F250" t="s">
        <v>109</v>
      </c>
      <c r="G250" t="s">
        <v>58</v>
      </c>
      <c r="H250" s="124">
        <v>44213</v>
      </c>
      <c r="I250">
        <v>361</v>
      </c>
      <c r="J250" s="128">
        <f t="shared" si="15"/>
        <v>-361</v>
      </c>
      <c r="K250" s="150" t="str">
        <f t="shared" si="16"/>
        <v>CPCPM</v>
      </c>
      <c r="L250" s="70" t="str">
        <f>VLOOKUP(K250,CAtalogo!$E:$G,2,0)</f>
        <v>CPM</v>
      </c>
      <c r="M250" s="150" t="str">
        <f>VLOOKUP(K250,CAtalogo!$E:$G,3,0)</f>
        <v>Retail</v>
      </c>
      <c r="N250" s="150">
        <f t="shared" si="17"/>
        <v>17</v>
      </c>
      <c r="O250" s="151" t="str">
        <f t="shared" si="18"/>
        <v>ENERO</v>
      </c>
      <c r="P250" s="70" t="str">
        <f t="shared" si="19"/>
        <v>domingo</v>
      </c>
    </row>
    <row r="251" spans="1:16" x14ac:dyDescent="0.2">
      <c r="A251">
        <v>1</v>
      </c>
      <c r="B251">
        <v>2021</v>
      </c>
      <c r="C251" t="s">
        <v>102</v>
      </c>
      <c r="D251" t="s">
        <v>103</v>
      </c>
      <c r="E251" t="s">
        <v>104</v>
      </c>
      <c r="F251" t="s">
        <v>109</v>
      </c>
      <c r="G251" t="s">
        <v>111</v>
      </c>
      <c r="H251" s="124">
        <v>44213</v>
      </c>
      <c r="I251">
        <v>306</v>
      </c>
      <c r="J251" s="128">
        <f t="shared" si="15"/>
        <v>-306</v>
      </c>
      <c r="K251" s="150" t="str">
        <f t="shared" si="16"/>
        <v>CPFLT</v>
      </c>
      <c r="L251" s="70" t="str">
        <f>VLOOKUP(K251,CAtalogo!$E:$G,2,0)</f>
        <v>Aeromexico</v>
      </c>
      <c r="M251" s="150" t="str">
        <f>VLOOKUP(K251,CAtalogo!$E:$G,3,0)</f>
        <v>Aereo</v>
      </c>
      <c r="N251" s="150">
        <f t="shared" si="17"/>
        <v>17</v>
      </c>
      <c r="O251" s="151" t="str">
        <f t="shared" si="18"/>
        <v>ENERO</v>
      </c>
      <c r="P251" s="70" t="str">
        <f t="shared" si="19"/>
        <v>domingo</v>
      </c>
    </row>
    <row r="252" spans="1:16" x14ac:dyDescent="0.2">
      <c r="A252">
        <v>1</v>
      </c>
      <c r="B252">
        <v>2021</v>
      </c>
      <c r="C252" t="s">
        <v>102</v>
      </c>
      <c r="D252" t="s">
        <v>103</v>
      </c>
      <c r="E252" t="s">
        <v>104</v>
      </c>
      <c r="F252" t="s">
        <v>109</v>
      </c>
      <c r="G252" t="s">
        <v>112</v>
      </c>
      <c r="H252" s="124">
        <v>44213</v>
      </c>
      <c r="I252">
        <v>286</v>
      </c>
      <c r="J252" s="128">
        <f t="shared" si="15"/>
        <v>-286</v>
      </c>
      <c r="K252" s="150" t="str">
        <f t="shared" si="16"/>
        <v>CPMCH</v>
      </c>
      <c r="L252" s="70" t="str">
        <f>VLOOKUP(K252,CAtalogo!$E:$G,2,0)</f>
        <v>Linio</v>
      </c>
      <c r="M252" s="150" t="str">
        <f>VLOOKUP(K252,CAtalogo!$E:$G,3,0)</f>
        <v>Retail</v>
      </c>
      <c r="N252" s="150">
        <f t="shared" si="17"/>
        <v>17</v>
      </c>
      <c r="O252" s="151" t="str">
        <f t="shared" si="18"/>
        <v>ENERO</v>
      </c>
      <c r="P252" s="70" t="str">
        <f t="shared" si="19"/>
        <v>domingo</v>
      </c>
    </row>
    <row r="253" spans="1:16" x14ac:dyDescent="0.2">
      <c r="A253">
        <v>1</v>
      </c>
      <c r="B253">
        <v>2021</v>
      </c>
      <c r="C253" t="s">
        <v>102</v>
      </c>
      <c r="D253" t="s">
        <v>103</v>
      </c>
      <c r="E253" t="s">
        <v>104</v>
      </c>
      <c r="F253" t="s">
        <v>122</v>
      </c>
      <c r="G253" t="s">
        <v>112</v>
      </c>
      <c r="H253" s="124">
        <v>44213</v>
      </c>
      <c r="I253">
        <v>334</v>
      </c>
      <c r="J253" s="128">
        <f t="shared" si="15"/>
        <v>-334</v>
      </c>
      <c r="K253" s="150" t="str">
        <f t="shared" si="16"/>
        <v>GDHMCH</v>
      </c>
      <c r="L253" s="70" t="str">
        <f>VLOOKUP(K253,CAtalogo!$E:$G,2,0)</f>
        <v>Gandhi</v>
      </c>
      <c r="M253" s="150" t="str">
        <f>VLOOKUP(K253,CAtalogo!$E:$G,3,0)</f>
        <v>Retail</v>
      </c>
      <c r="N253" s="150">
        <f t="shared" si="17"/>
        <v>17</v>
      </c>
      <c r="O253" s="151" t="str">
        <f t="shared" si="18"/>
        <v>ENERO</v>
      </c>
      <c r="P253" s="70" t="str">
        <f t="shared" si="19"/>
        <v>domingo</v>
      </c>
    </row>
    <row r="254" spans="1:16" x14ac:dyDescent="0.2">
      <c r="A254">
        <v>1</v>
      </c>
      <c r="B254">
        <v>2021</v>
      </c>
      <c r="C254" t="s">
        <v>102</v>
      </c>
      <c r="D254" t="s">
        <v>103</v>
      </c>
      <c r="E254" t="s">
        <v>104</v>
      </c>
      <c r="F254" t="s">
        <v>123</v>
      </c>
      <c r="G254" t="s">
        <v>111</v>
      </c>
      <c r="H254" s="124">
        <v>44213</v>
      </c>
      <c r="I254">
        <v>960</v>
      </c>
      <c r="J254" s="128">
        <f t="shared" si="15"/>
        <v>-960</v>
      </c>
      <c r="K254" s="150" t="str">
        <f t="shared" si="16"/>
        <v>LAFLT</v>
      </c>
      <c r="L254" s="70" t="str">
        <f>VLOOKUP(K254,CAtalogo!$E:$G,2,0)</f>
        <v>Oals</v>
      </c>
      <c r="M254" s="150" t="str">
        <f>VLOOKUP(K254,CAtalogo!$E:$G,3,0)</f>
        <v>Aereo</v>
      </c>
      <c r="N254" s="150">
        <f t="shared" si="17"/>
        <v>17</v>
      </c>
      <c r="O254" s="151" t="str">
        <f t="shared" si="18"/>
        <v>ENERO</v>
      </c>
      <c r="P254" s="70" t="str">
        <f t="shared" si="19"/>
        <v>domingo</v>
      </c>
    </row>
    <row r="255" spans="1:16" x14ac:dyDescent="0.2">
      <c r="A255">
        <v>1</v>
      </c>
      <c r="B255">
        <v>2021</v>
      </c>
      <c r="C255" t="s">
        <v>102</v>
      </c>
      <c r="D255" t="s">
        <v>103</v>
      </c>
      <c r="E255" t="s">
        <v>104</v>
      </c>
      <c r="F255" t="s">
        <v>114</v>
      </c>
      <c r="G255" t="s">
        <v>115</v>
      </c>
      <c r="H255" s="124">
        <v>44213</v>
      </c>
      <c r="I255">
        <v>470</v>
      </c>
      <c r="J255" s="128">
        <f t="shared" si="15"/>
        <v>-470</v>
      </c>
      <c r="K255" s="150" t="str">
        <f t="shared" si="16"/>
        <v>PINVCH</v>
      </c>
      <c r="L255" s="70" t="str">
        <f>VLOOKUP(K255,CAtalogo!$E:$G,2,0)</f>
        <v>Uber</v>
      </c>
      <c r="M255" s="150" t="str">
        <f>VLOOKUP(K255,CAtalogo!$E:$G,3,0)</f>
        <v>Travel</v>
      </c>
      <c r="N255" s="150">
        <f t="shared" si="17"/>
        <v>17</v>
      </c>
      <c r="O255" s="151" t="str">
        <f t="shared" si="18"/>
        <v>ENERO</v>
      </c>
      <c r="P255" s="70" t="str">
        <f t="shared" si="19"/>
        <v>domingo</v>
      </c>
    </row>
    <row r="256" spans="1:16" x14ac:dyDescent="0.2">
      <c r="A256">
        <v>1</v>
      </c>
      <c r="B256">
        <v>2021</v>
      </c>
      <c r="C256" t="s">
        <v>102</v>
      </c>
      <c r="D256" t="s">
        <v>103</v>
      </c>
      <c r="E256" t="s">
        <v>104</v>
      </c>
      <c r="F256" t="s">
        <v>116</v>
      </c>
      <c r="G256" t="s">
        <v>113</v>
      </c>
      <c r="H256" s="124">
        <v>44213</v>
      </c>
      <c r="I256">
        <v>250</v>
      </c>
      <c r="J256" s="128">
        <f t="shared" si="15"/>
        <v>-250</v>
      </c>
      <c r="K256" s="150" t="str">
        <f t="shared" si="16"/>
        <v>RKMREX</v>
      </c>
      <c r="L256" s="70" t="str">
        <f>VLOOKUP(K256,CAtalogo!$E:$G,2,0)</f>
        <v>Hoteles</v>
      </c>
      <c r="M256" s="150" t="str">
        <f>VLOOKUP(K256,CAtalogo!$E:$G,3,0)</f>
        <v>Travel</v>
      </c>
      <c r="N256" s="150">
        <f t="shared" si="17"/>
        <v>17</v>
      </c>
      <c r="O256" s="151" t="str">
        <f t="shared" si="18"/>
        <v>ENERO</v>
      </c>
      <c r="P256" s="70" t="str">
        <f t="shared" si="19"/>
        <v>domingo</v>
      </c>
    </row>
    <row r="257" spans="1:16" x14ac:dyDescent="0.2">
      <c r="A257">
        <v>1</v>
      </c>
      <c r="B257">
        <v>2021</v>
      </c>
      <c r="C257" t="s">
        <v>102</v>
      </c>
      <c r="D257" t="s">
        <v>103</v>
      </c>
      <c r="E257" t="s">
        <v>104</v>
      </c>
      <c r="F257" t="s">
        <v>124</v>
      </c>
      <c r="G257" t="s">
        <v>112</v>
      </c>
      <c r="H257" s="124">
        <v>44213</v>
      </c>
      <c r="I257">
        <v>263</v>
      </c>
      <c r="J257" s="128">
        <f t="shared" si="15"/>
        <v>-263</v>
      </c>
      <c r="K257" s="150" t="str">
        <f t="shared" si="16"/>
        <v>SEDMCH</v>
      </c>
      <c r="L257" s="70" t="str">
        <f>VLOOKUP(K257,CAtalogo!$E:$G,2,0)</f>
        <v>Compudabo</v>
      </c>
      <c r="M257" s="150" t="str">
        <f>VLOOKUP(K257,CAtalogo!$E:$G,3,0)</f>
        <v>Retail</v>
      </c>
      <c r="N257" s="150">
        <f t="shared" si="17"/>
        <v>17</v>
      </c>
      <c r="O257" s="151" t="str">
        <f t="shared" si="18"/>
        <v>ENERO</v>
      </c>
      <c r="P257" s="70" t="str">
        <f t="shared" si="19"/>
        <v>domingo</v>
      </c>
    </row>
    <row r="258" spans="1:16" x14ac:dyDescent="0.2">
      <c r="A258">
        <v>1</v>
      </c>
      <c r="B258">
        <v>2021</v>
      </c>
      <c r="C258" t="s">
        <v>102</v>
      </c>
      <c r="D258" t="s">
        <v>103</v>
      </c>
      <c r="E258" t="s">
        <v>104</v>
      </c>
      <c r="F258" t="s">
        <v>117</v>
      </c>
      <c r="G258" t="s">
        <v>111</v>
      </c>
      <c r="H258" s="124">
        <v>44213</v>
      </c>
      <c r="I258">
        <v>355</v>
      </c>
      <c r="J258" s="128">
        <f t="shared" si="15"/>
        <v>-355</v>
      </c>
      <c r="K258" s="150" t="str">
        <f t="shared" si="16"/>
        <v>SKYFLT</v>
      </c>
      <c r="L258" s="70" t="str">
        <f>VLOOKUP(K258,CAtalogo!$E:$G,2,0)</f>
        <v>Oals</v>
      </c>
      <c r="M258" s="150" t="str">
        <f>VLOOKUP(K258,CAtalogo!$E:$G,3,0)</f>
        <v>Aereo</v>
      </c>
      <c r="N258" s="150">
        <f t="shared" si="17"/>
        <v>17</v>
      </c>
      <c r="O258" s="151" t="str">
        <f t="shared" si="18"/>
        <v>ENERO</v>
      </c>
      <c r="P258" s="70" t="str">
        <f t="shared" si="19"/>
        <v>domingo</v>
      </c>
    </row>
    <row r="259" spans="1:16" x14ac:dyDescent="0.2">
      <c r="A259">
        <v>1</v>
      </c>
      <c r="B259">
        <v>2021</v>
      </c>
      <c r="C259" t="s">
        <v>102</v>
      </c>
      <c r="D259" t="s">
        <v>103</v>
      </c>
      <c r="E259" t="s">
        <v>104</v>
      </c>
      <c r="F259" t="s">
        <v>118</v>
      </c>
      <c r="G259" t="s">
        <v>119</v>
      </c>
      <c r="H259" s="124">
        <v>44213</v>
      </c>
      <c r="I259">
        <v>200</v>
      </c>
      <c r="J259" s="128">
        <f t="shared" si="15"/>
        <v>-200</v>
      </c>
      <c r="K259" s="150" t="str">
        <f t="shared" si="16"/>
        <v>SVIREDSEG</v>
      </c>
      <c r="L259" s="70" t="str">
        <f>VLOOKUP(K259,CAtalogo!$E:$G,2,0)</f>
        <v>Assist Card</v>
      </c>
      <c r="M259" s="150" t="str">
        <f>VLOOKUP(K259,CAtalogo!$E:$G,3,0)</f>
        <v>Seguros</v>
      </c>
      <c r="N259" s="150">
        <f t="shared" si="17"/>
        <v>17</v>
      </c>
      <c r="O259" s="151" t="str">
        <f t="shared" si="18"/>
        <v>ENERO</v>
      </c>
      <c r="P259" s="70" t="str">
        <f t="shared" si="19"/>
        <v>domingo</v>
      </c>
    </row>
    <row r="260" spans="1:16" x14ac:dyDescent="0.2">
      <c r="A260">
        <v>1</v>
      </c>
      <c r="B260">
        <v>2021</v>
      </c>
      <c r="C260" t="s">
        <v>102</v>
      </c>
      <c r="D260" t="s">
        <v>103</v>
      </c>
      <c r="E260" t="s">
        <v>104</v>
      </c>
      <c r="F260" t="s">
        <v>105</v>
      </c>
      <c r="G260" t="s">
        <v>106</v>
      </c>
      <c r="H260" s="124">
        <v>44214</v>
      </c>
      <c r="I260">
        <v>530</v>
      </c>
      <c r="J260" s="128">
        <f t="shared" si="15"/>
        <v>-530</v>
      </c>
      <c r="K260" s="150" t="str">
        <f t="shared" si="16"/>
        <v>AMCHG</v>
      </c>
      <c r="L260" s="70" t="str">
        <f>VLOOKUP(K260,CAtalogo!$E:$G,2,0)</f>
        <v>Cargos Salones/memembrecias/ ancillaries</v>
      </c>
      <c r="M260" s="150" t="str">
        <f>VLOOKUP(K260,CAtalogo!$E:$G,3,0)</f>
        <v>Aereo</v>
      </c>
      <c r="N260" s="150">
        <f t="shared" si="17"/>
        <v>18</v>
      </c>
      <c r="O260" s="151" t="str">
        <f t="shared" si="18"/>
        <v>ENERO</v>
      </c>
      <c r="P260" s="70" t="str">
        <f t="shared" si="19"/>
        <v>lunes</v>
      </c>
    </row>
    <row r="261" spans="1:16" x14ac:dyDescent="0.2">
      <c r="A261">
        <v>1</v>
      </c>
      <c r="B261">
        <v>2021</v>
      </c>
      <c r="C261" t="s">
        <v>102</v>
      </c>
      <c r="D261" t="s">
        <v>103</v>
      </c>
      <c r="E261" t="s">
        <v>104</v>
      </c>
      <c r="F261" t="s">
        <v>105</v>
      </c>
      <c r="G261" t="s">
        <v>126</v>
      </c>
      <c r="H261" s="124">
        <v>44214</v>
      </c>
      <c r="I261">
        <v>815</v>
      </c>
      <c r="J261" s="128">
        <f t="shared" ref="J261:J324" si="20">I261*-1</f>
        <v>-815</v>
      </c>
      <c r="K261" s="150" t="str">
        <f t="shared" ref="K261:K308" si="21">F261&amp;G261</f>
        <v>AMMER</v>
      </c>
      <c r="L261" s="70" t="str">
        <f>VLOOKUP(K261,CAtalogo!$E:$G,2,0)</f>
        <v>No consideara</v>
      </c>
      <c r="M261" s="150">
        <f>VLOOKUP(K261,CAtalogo!$E:$G,3,0)</f>
        <v>0</v>
      </c>
      <c r="N261" s="150">
        <f t="shared" ref="N261:N308" si="22">DAY(H261)</f>
        <v>18</v>
      </c>
      <c r="O261" s="151" t="str">
        <f t="shared" ref="O261:O308" si="23">UPPER(TEXT(H261,"mmmm"))</f>
        <v>ENERO</v>
      </c>
      <c r="P261" s="70" t="str">
        <f t="shared" ref="P261:P308" si="24">TEXT(H261,"dddd")</f>
        <v>lunes</v>
      </c>
    </row>
    <row r="262" spans="1:16" x14ac:dyDescent="0.2">
      <c r="A262">
        <v>1</v>
      </c>
      <c r="B262">
        <v>2021</v>
      </c>
      <c r="C262" t="s">
        <v>102</v>
      </c>
      <c r="D262" t="s">
        <v>103</v>
      </c>
      <c r="E262" t="s">
        <v>104</v>
      </c>
      <c r="F262" t="s">
        <v>109</v>
      </c>
      <c r="G262" t="s">
        <v>106</v>
      </c>
      <c r="H262" s="124">
        <v>44214</v>
      </c>
      <c r="I262">
        <v>230</v>
      </c>
      <c r="J262" s="128">
        <f t="shared" si="20"/>
        <v>-230</v>
      </c>
      <c r="K262" s="150" t="str">
        <f t="shared" si="21"/>
        <v>CPCHG</v>
      </c>
      <c r="L262" s="70" t="str">
        <f>VLOOKUP(K262,CAtalogo!$E:$G,2,0)</f>
        <v>Cargos Salones/memembrecias/ ancillaries</v>
      </c>
      <c r="M262" s="150" t="str">
        <f>VLOOKUP(K262,CAtalogo!$E:$G,3,0)</f>
        <v>Aereo</v>
      </c>
      <c r="N262" s="150">
        <f t="shared" si="22"/>
        <v>18</v>
      </c>
      <c r="O262" s="151" t="str">
        <f t="shared" si="23"/>
        <v>ENERO</v>
      </c>
      <c r="P262" s="70" t="str">
        <f t="shared" si="24"/>
        <v>lunes</v>
      </c>
    </row>
    <row r="263" spans="1:16" x14ac:dyDescent="0.2">
      <c r="A263">
        <v>1</v>
      </c>
      <c r="B263">
        <v>2021</v>
      </c>
      <c r="C263" t="s">
        <v>102</v>
      </c>
      <c r="D263" t="s">
        <v>103</v>
      </c>
      <c r="E263" t="s">
        <v>104</v>
      </c>
      <c r="F263" t="s">
        <v>109</v>
      </c>
      <c r="G263" t="s">
        <v>58</v>
      </c>
      <c r="H263" s="124">
        <v>44214</v>
      </c>
      <c r="I263">
        <v>712</v>
      </c>
      <c r="J263" s="128">
        <f t="shared" si="20"/>
        <v>-712</v>
      </c>
      <c r="K263" s="150" t="str">
        <f t="shared" si="21"/>
        <v>CPCPM</v>
      </c>
      <c r="L263" s="70" t="str">
        <f>VLOOKUP(K263,CAtalogo!$E:$G,2,0)</f>
        <v>CPM</v>
      </c>
      <c r="M263" s="150" t="str">
        <f>VLOOKUP(K263,CAtalogo!$E:$G,3,0)</f>
        <v>Retail</v>
      </c>
      <c r="N263" s="150">
        <f t="shared" si="22"/>
        <v>18</v>
      </c>
      <c r="O263" s="151" t="str">
        <f t="shared" si="23"/>
        <v>ENERO</v>
      </c>
      <c r="P263" s="70" t="str">
        <f t="shared" si="24"/>
        <v>lunes</v>
      </c>
    </row>
    <row r="264" spans="1:16" x14ac:dyDescent="0.2">
      <c r="A264">
        <v>1</v>
      </c>
      <c r="B264">
        <v>2021</v>
      </c>
      <c r="C264" t="s">
        <v>102</v>
      </c>
      <c r="D264" t="s">
        <v>103</v>
      </c>
      <c r="E264" t="s">
        <v>110</v>
      </c>
      <c r="F264" t="s">
        <v>109</v>
      </c>
      <c r="G264" t="s">
        <v>111</v>
      </c>
      <c r="H264" s="124">
        <v>44214</v>
      </c>
      <c r="I264">
        <v>569</v>
      </c>
      <c r="J264" s="128">
        <f t="shared" si="20"/>
        <v>-569</v>
      </c>
      <c r="K264" s="150" t="str">
        <f t="shared" si="21"/>
        <v>CPFLT</v>
      </c>
      <c r="L264" s="70" t="str">
        <f>VLOOKUP(K264,CAtalogo!$E:$G,2,0)</f>
        <v>Aeromexico</v>
      </c>
      <c r="M264" s="150" t="str">
        <f>VLOOKUP(K264,CAtalogo!$E:$G,3,0)</f>
        <v>Aereo</v>
      </c>
      <c r="N264" s="150">
        <f t="shared" si="22"/>
        <v>18</v>
      </c>
      <c r="O264" s="151" t="str">
        <f t="shared" si="23"/>
        <v>ENERO</v>
      </c>
      <c r="P264" s="70" t="str">
        <f t="shared" si="24"/>
        <v>lunes</v>
      </c>
    </row>
    <row r="265" spans="1:16" x14ac:dyDescent="0.2">
      <c r="A265">
        <v>1</v>
      </c>
      <c r="B265">
        <v>2021</v>
      </c>
      <c r="C265" t="s">
        <v>102</v>
      </c>
      <c r="D265" t="s">
        <v>103</v>
      </c>
      <c r="E265" t="s">
        <v>104</v>
      </c>
      <c r="F265" t="s">
        <v>109</v>
      </c>
      <c r="G265" t="s">
        <v>111</v>
      </c>
      <c r="H265" s="124">
        <v>44214</v>
      </c>
      <c r="I265">
        <v>250</v>
      </c>
      <c r="J265" s="128">
        <f t="shared" si="20"/>
        <v>-250</v>
      </c>
      <c r="K265" s="150" t="str">
        <f t="shared" si="21"/>
        <v>CPFLT</v>
      </c>
      <c r="L265" s="70" t="str">
        <f>VLOOKUP(K265,CAtalogo!$E:$G,2,0)</f>
        <v>Aeromexico</v>
      </c>
      <c r="M265" s="150" t="str">
        <f>VLOOKUP(K265,CAtalogo!$E:$G,3,0)</f>
        <v>Aereo</v>
      </c>
      <c r="N265" s="150">
        <f t="shared" si="22"/>
        <v>18</v>
      </c>
      <c r="O265" s="151" t="str">
        <f t="shared" si="23"/>
        <v>ENERO</v>
      </c>
      <c r="P265" s="70" t="str">
        <f t="shared" si="24"/>
        <v>lunes</v>
      </c>
    </row>
    <row r="266" spans="1:16" x14ac:dyDescent="0.2">
      <c r="A266">
        <v>1</v>
      </c>
      <c r="B266">
        <v>2021</v>
      </c>
      <c r="C266" t="s">
        <v>102</v>
      </c>
      <c r="D266" t="s">
        <v>103</v>
      </c>
      <c r="E266" t="s">
        <v>104</v>
      </c>
      <c r="F266" t="s">
        <v>109</v>
      </c>
      <c r="G266" t="s">
        <v>112</v>
      </c>
      <c r="H266" s="124">
        <v>44214</v>
      </c>
      <c r="I266">
        <v>541</v>
      </c>
      <c r="J266" s="128">
        <f t="shared" si="20"/>
        <v>-541</v>
      </c>
      <c r="K266" s="150" t="str">
        <f t="shared" si="21"/>
        <v>CPMCH</v>
      </c>
      <c r="L266" s="70" t="str">
        <f>VLOOKUP(K266,CAtalogo!$E:$G,2,0)</f>
        <v>Linio</v>
      </c>
      <c r="M266" s="150" t="str">
        <f>VLOOKUP(K266,CAtalogo!$E:$G,3,0)</f>
        <v>Retail</v>
      </c>
      <c r="N266" s="150">
        <f t="shared" si="22"/>
        <v>18</v>
      </c>
      <c r="O266" s="151" t="str">
        <f t="shared" si="23"/>
        <v>ENERO</v>
      </c>
      <c r="P266" s="70" t="str">
        <f t="shared" si="24"/>
        <v>lunes</v>
      </c>
    </row>
    <row r="267" spans="1:16" x14ac:dyDescent="0.2">
      <c r="A267">
        <v>1</v>
      </c>
      <c r="B267">
        <v>2021</v>
      </c>
      <c r="C267" t="s">
        <v>102</v>
      </c>
      <c r="D267" t="s">
        <v>103</v>
      </c>
      <c r="E267" t="s">
        <v>104</v>
      </c>
      <c r="F267" t="s">
        <v>122</v>
      </c>
      <c r="G267" t="s">
        <v>112</v>
      </c>
      <c r="H267" s="124">
        <v>44214</v>
      </c>
      <c r="I267">
        <v>292</v>
      </c>
      <c r="J267" s="128">
        <f t="shared" si="20"/>
        <v>-292</v>
      </c>
      <c r="K267" s="150" t="str">
        <f t="shared" si="21"/>
        <v>GDHMCH</v>
      </c>
      <c r="L267" s="70" t="str">
        <f>VLOOKUP(K267,CAtalogo!$E:$G,2,0)</f>
        <v>Gandhi</v>
      </c>
      <c r="M267" s="150" t="str">
        <f>VLOOKUP(K267,CAtalogo!$E:$G,3,0)</f>
        <v>Retail</v>
      </c>
      <c r="N267" s="150">
        <f t="shared" si="22"/>
        <v>18</v>
      </c>
      <c r="O267" s="151" t="str">
        <f t="shared" si="23"/>
        <v>ENERO</v>
      </c>
      <c r="P267" s="70" t="str">
        <f t="shared" si="24"/>
        <v>lunes</v>
      </c>
    </row>
    <row r="268" spans="1:16" x14ac:dyDescent="0.2">
      <c r="A268">
        <v>1</v>
      </c>
      <c r="B268">
        <v>2021</v>
      </c>
      <c r="C268" t="s">
        <v>102</v>
      </c>
      <c r="D268" t="s">
        <v>103</v>
      </c>
      <c r="E268" t="s">
        <v>104</v>
      </c>
      <c r="F268" t="s">
        <v>123</v>
      </c>
      <c r="G268" t="s">
        <v>111</v>
      </c>
      <c r="H268" s="124">
        <v>44214</v>
      </c>
      <c r="I268">
        <v>800</v>
      </c>
      <c r="J268" s="128">
        <f t="shared" si="20"/>
        <v>-800</v>
      </c>
      <c r="K268" s="150" t="str">
        <f t="shared" si="21"/>
        <v>LAFLT</v>
      </c>
      <c r="L268" s="70" t="str">
        <f>VLOOKUP(K268,CAtalogo!$E:$G,2,0)</f>
        <v>Oals</v>
      </c>
      <c r="M268" s="150" t="str">
        <f>VLOOKUP(K268,CAtalogo!$E:$G,3,0)</f>
        <v>Aereo</v>
      </c>
      <c r="N268" s="150">
        <f t="shared" si="22"/>
        <v>18</v>
      </c>
      <c r="O268" s="151" t="str">
        <f t="shared" si="23"/>
        <v>ENERO</v>
      </c>
      <c r="P268" s="70" t="str">
        <f t="shared" si="24"/>
        <v>lunes</v>
      </c>
    </row>
    <row r="269" spans="1:16" x14ac:dyDescent="0.2">
      <c r="A269">
        <v>1</v>
      </c>
      <c r="B269">
        <v>2021</v>
      </c>
      <c r="C269" t="s">
        <v>102</v>
      </c>
      <c r="D269" t="s">
        <v>103</v>
      </c>
      <c r="E269" t="s">
        <v>104</v>
      </c>
      <c r="F269" t="s">
        <v>114</v>
      </c>
      <c r="G269" t="s">
        <v>115</v>
      </c>
      <c r="H269" s="124">
        <v>44214</v>
      </c>
      <c r="I269">
        <v>110</v>
      </c>
      <c r="J269" s="128">
        <f t="shared" si="20"/>
        <v>-110</v>
      </c>
      <c r="K269" s="150" t="str">
        <f t="shared" si="21"/>
        <v>PINVCH</v>
      </c>
      <c r="L269" s="70" t="str">
        <f>VLOOKUP(K269,CAtalogo!$E:$G,2,0)</f>
        <v>Uber</v>
      </c>
      <c r="M269" s="150" t="str">
        <f>VLOOKUP(K269,CAtalogo!$E:$G,3,0)</f>
        <v>Travel</v>
      </c>
      <c r="N269" s="150">
        <f t="shared" si="22"/>
        <v>18</v>
      </c>
      <c r="O269" s="151" t="str">
        <f t="shared" si="23"/>
        <v>ENERO</v>
      </c>
      <c r="P269" s="70" t="str">
        <f t="shared" si="24"/>
        <v>lunes</v>
      </c>
    </row>
    <row r="270" spans="1:16" x14ac:dyDescent="0.2">
      <c r="A270">
        <v>1</v>
      </c>
      <c r="B270">
        <v>2021</v>
      </c>
      <c r="C270" t="s">
        <v>102</v>
      </c>
      <c r="D270" t="s">
        <v>103</v>
      </c>
      <c r="E270" t="s">
        <v>110</v>
      </c>
      <c r="F270" t="s">
        <v>116</v>
      </c>
      <c r="G270" t="s">
        <v>113</v>
      </c>
      <c r="H270" s="124">
        <v>44214</v>
      </c>
      <c r="I270">
        <v>220</v>
      </c>
      <c r="J270" s="128">
        <f t="shared" si="20"/>
        <v>-220</v>
      </c>
      <c r="K270" s="150" t="str">
        <f t="shared" si="21"/>
        <v>RKMREX</v>
      </c>
      <c r="L270" s="70" t="str">
        <f>VLOOKUP(K270,CAtalogo!$E:$G,2,0)</f>
        <v>Hoteles</v>
      </c>
      <c r="M270" s="150" t="str">
        <f>VLOOKUP(K270,CAtalogo!$E:$G,3,0)</f>
        <v>Travel</v>
      </c>
      <c r="N270" s="150">
        <f t="shared" si="22"/>
        <v>18</v>
      </c>
      <c r="O270" s="151" t="str">
        <f t="shared" si="23"/>
        <v>ENERO</v>
      </c>
      <c r="P270" s="70" t="str">
        <f t="shared" si="24"/>
        <v>lunes</v>
      </c>
    </row>
    <row r="271" spans="1:16" x14ac:dyDescent="0.2">
      <c r="A271">
        <v>1</v>
      </c>
      <c r="B271">
        <v>2021</v>
      </c>
      <c r="C271" t="s">
        <v>102</v>
      </c>
      <c r="D271" t="s">
        <v>103</v>
      </c>
      <c r="E271" t="s">
        <v>104</v>
      </c>
      <c r="F271" t="s">
        <v>116</v>
      </c>
      <c r="G271" t="s">
        <v>113</v>
      </c>
      <c r="H271" s="124">
        <v>44214</v>
      </c>
      <c r="I271">
        <v>175</v>
      </c>
      <c r="J271" s="128">
        <f t="shared" si="20"/>
        <v>-175</v>
      </c>
      <c r="K271" s="150" t="str">
        <f t="shared" si="21"/>
        <v>RKMREX</v>
      </c>
      <c r="L271" s="70" t="str">
        <f>VLOOKUP(K271,CAtalogo!$E:$G,2,0)</f>
        <v>Hoteles</v>
      </c>
      <c r="M271" s="150" t="str">
        <f>VLOOKUP(K271,CAtalogo!$E:$G,3,0)</f>
        <v>Travel</v>
      </c>
      <c r="N271" s="150">
        <f t="shared" si="22"/>
        <v>18</v>
      </c>
      <c r="O271" s="151" t="str">
        <f t="shared" si="23"/>
        <v>ENERO</v>
      </c>
      <c r="P271" s="70" t="str">
        <f t="shared" si="24"/>
        <v>lunes</v>
      </c>
    </row>
    <row r="272" spans="1:16" x14ac:dyDescent="0.2">
      <c r="A272">
        <v>1</v>
      </c>
      <c r="B272">
        <v>2021</v>
      </c>
      <c r="C272" t="s">
        <v>102</v>
      </c>
      <c r="D272" t="s">
        <v>103</v>
      </c>
      <c r="E272" t="s">
        <v>104</v>
      </c>
      <c r="F272" t="s">
        <v>124</v>
      </c>
      <c r="G272" t="s">
        <v>112</v>
      </c>
      <c r="H272" s="124">
        <v>44214</v>
      </c>
      <c r="I272">
        <v>946</v>
      </c>
      <c r="J272" s="128">
        <f t="shared" si="20"/>
        <v>-946</v>
      </c>
      <c r="K272" s="150" t="str">
        <f t="shared" si="21"/>
        <v>SEDMCH</v>
      </c>
      <c r="L272" s="70" t="str">
        <f>VLOOKUP(K272,CAtalogo!$E:$G,2,0)</f>
        <v>Compudabo</v>
      </c>
      <c r="M272" s="150" t="str">
        <f>VLOOKUP(K272,CAtalogo!$E:$G,3,0)</f>
        <v>Retail</v>
      </c>
      <c r="N272" s="150">
        <f t="shared" si="22"/>
        <v>18</v>
      </c>
      <c r="O272" s="151" t="str">
        <f t="shared" si="23"/>
        <v>ENERO</v>
      </c>
      <c r="P272" s="70" t="str">
        <f t="shared" si="24"/>
        <v>lunes</v>
      </c>
    </row>
    <row r="273" spans="1:16" x14ac:dyDescent="0.2">
      <c r="A273">
        <v>1</v>
      </c>
      <c r="B273">
        <v>2021</v>
      </c>
      <c r="C273" t="s">
        <v>102</v>
      </c>
      <c r="D273" t="s">
        <v>103</v>
      </c>
      <c r="E273" t="s">
        <v>104</v>
      </c>
      <c r="F273" t="s">
        <v>117</v>
      </c>
      <c r="G273" t="s">
        <v>111</v>
      </c>
      <c r="H273" s="124">
        <v>44214</v>
      </c>
      <c r="I273">
        <v>933</v>
      </c>
      <c r="J273" s="128">
        <f t="shared" si="20"/>
        <v>-933</v>
      </c>
      <c r="K273" s="150" t="str">
        <f t="shared" si="21"/>
        <v>SKYFLT</v>
      </c>
      <c r="L273" s="70" t="str">
        <f>VLOOKUP(K273,CAtalogo!$E:$G,2,0)</f>
        <v>Oals</v>
      </c>
      <c r="M273" s="150" t="str">
        <f>VLOOKUP(K273,CAtalogo!$E:$G,3,0)</f>
        <v>Aereo</v>
      </c>
      <c r="N273" s="150">
        <f t="shared" si="22"/>
        <v>18</v>
      </c>
      <c r="O273" s="151" t="str">
        <f t="shared" si="23"/>
        <v>ENERO</v>
      </c>
      <c r="P273" s="70" t="str">
        <f t="shared" si="24"/>
        <v>lunes</v>
      </c>
    </row>
    <row r="274" spans="1:16" x14ac:dyDescent="0.2">
      <c r="A274">
        <v>1</v>
      </c>
      <c r="B274">
        <v>2021</v>
      </c>
      <c r="C274" t="s">
        <v>102</v>
      </c>
      <c r="D274" t="s">
        <v>103</v>
      </c>
      <c r="E274" t="s">
        <v>104</v>
      </c>
      <c r="F274" t="s">
        <v>118</v>
      </c>
      <c r="G274" t="s">
        <v>119</v>
      </c>
      <c r="H274" s="124">
        <v>44214</v>
      </c>
      <c r="I274">
        <v>900</v>
      </c>
      <c r="J274" s="128">
        <f t="shared" si="20"/>
        <v>-900</v>
      </c>
      <c r="K274" s="150" t="str">
        <f t="shared" si="21"/>
        <v>SVIREDSEG</v>
      </c>
      <c r="L274" s="70" t="str">
        <f>VLOOKUP(K274,CAtalogo!$E:$G,2,0)</f>
        <v>Assist Card</v>
      </c>
      <c r="M274" s="150" t="str">
        <f>VLOOKUP(K274,CAtalogo!$E:$G,3,0)</f>
        <v>Seguros</v>
      </c>
      <c r="N274" s="150">
        <f t="shared" si="22"/>
        <v>18</v>
      </c>
      <c r="O274" s="151" t="str">
        <f t="shared" si="23"/>
        <v>ENERO</v>
      </c>
      <c r="P274" s="70" t="str">
        <f t="shared" si="24"/>
        <v>lunes</v>
      </c>
    </row>
    <row r="275" spans="1:16" x14ac:dyDescent="0.2">
      <c r="A275">
        <v>1</v>
      </c>
      <c r="B275">
        <v>2021</v>
      </c>
      <c r="C275" t="s">
        <v>102</v>
      </c>
      <c r="D275" t="s">
        <v>103</v>
      </c>
      <c r="E275" t="s">
        <v>104</v>
      </c>
      <c r="F275" t="s">
        <v>120</v>
      </c>
      <c r="G275" t="s">
        <v>121</v>
      </c>
      <c r="H275" s="124">
        <v>44215</v>
      </c>
      <c r="I275">
        <v>164</v>
      </c>
      <c r="J275" s="128">
        <f t="shared" si="20"/>
        <v>-164</v>
      </c>
      <c r="K275" s="150" t="str">
        <f t="shared" si="21"/>
        <v>ACPMEM</v>
      </c>
      <c r="L275" s="70" t="str">
        <f>VLOOKUP(K275,CAtalogo!$E:$G,2,0)</f>
        <v>AMEX</v>
      </c>
      <c r="M275" s="150" t="str">
        <f>VLOOKUP(K275,CAtalogo!$E:$G,3,0)</f>
        <v>Bancos</v>
      </c>
      <c r="N275" s="150">
        <f t="shared" si="22"/>
        <v>19</v>
      </c>
      <c r="O275" s="151" t="str">
        <f t="shared" si="23"/>
        <v>ENERO</v>
      </c>
      <c r="P275" s="70" t="str">
        <f t="shared" si="24"/>
        <v>martes</v>
      </c>
    </row>
    <row r="276" spans="1:16" x14ac:dyDescent="0.2">
      <c r="A276">
        <v>1</v>
      </c>
      <c r="B276">
        <v>2021</v>
      </c>
      <c r="C276" t="s">
        <v>102</v>
      </c>
      <c r="D276" t="s">
        <v>103</v>
      </c>
      <c r="E276" t="s">
        <v>104</v>
      </c>
      <c r="F276" t="s">
        <v>105</v>
      </c>
      <c r="G276" t="s">
        <v>106</v>
      </c>
      <c r="H276" s="124">
        <v>44215</v>
      </c>
      <c r="I276">
        <v>580</v>
      </c>
      <c r="J276" s="128">
        <f t="shared" si="20"/>
        <v>-580</v>
      </c>
      <c r="K276" s="150" t="str">
        <f t="shared" si="21"/>
        <v>AMCHG</v>
      </c>
      <c r="L276" s="70" t="str">
        <f>VLOOKUP(K276,CAtalogo!$E:$G,2,0)</f>
        <v>Cargos Salones/memembrecias/ ancillaries</v>
      </c>
      <c r="M276" s="150" t="str">
        <f>VLOOKUP(K276,CAtalogo!$E:$G,3,0)</f>
        <v>Aereo</v>
      </c>
      <c r="N276" s="150">
        <f t="shared" si="22"/>
        <v>19</v>
      </c>
      <c r="O276" s="151" t="str">
        <f t="shared" si="23"/>
        <v>ENERO</v>
      </c>
      <c r="P276" s="70" t="str">
        <f t="shared" si="24"/>
        <v>martes</v>
      </c>
    </row>
    <row r="277" spans="1:16" x14ac:dyDescent="0.2">
      <c r="A277">
        <v>1</v>
      </c>
      <c r="B277">
        <v>2021</v>
      </c>
      <c r="C277" t="s">
        <v>102</v>
      </c>
      <c r="D277" t="s">
        <v>103</v>
      </c>
      <c r="E277" t="s">
        <v>104</v>
      </c>
      <c r="F277" t="s">
        <v>105</v>
      </c>
      <c r="G277" t="s">
        <v>126</v>
      </c>
      <c r="H277" s="124">
        <v>44215</v>
      </c>
      <c r="I277">
        <v>75</v>
      </c>
      <c r="J277" s="128">
        <f t="shared" si="20"/>
        <v>-75</v>
      </c>
      <c r="K277" s="150" t="str">
        <f t="shared" si="21"/>
        <v>AMMER</v>
      </c>
      <c r="L277" s="70" t="str">
        <f>VLOOKUP(K277,CAtalogo!$E:$G,2,0)</f>
        <v>No consideara</v>
      </c>
      <c r="M277" s="150">
        <f>VLOOKUP(K277,CAtalogo!$E:$G,3,0)</f>
        <v>0</v>
      </c>
      <c r="N277" s="150">
        <f t="shared" si="22"/>
        <v>19</v>
      </c>
      <c r="O277" s="151" t="str">
        <f t="shared" si="23"/>
        <v>ENERO</v>
      </c>
      <c r="P277" s="70" t="str">
        <f t="shared" si="24"/>
        <v>martes</v>
      </c>
    </row>
    <row r="278" spans="1:16" x14ac:dyDescent="0.2">
      <c r="A278">
        <v>1</v>
      </c>
      <c r="B278">
        <v>2021</v>
      </c>
      <c r="C278" t="s">
        <v>102</v>
      </c>
      <c r="D278" t="s">
        <v>103</v>
      </c>
      <c r="E278" t="s">
        <v>104</v>
      </c>
      <c r="F278" t="s">
        <v>125</v>
      </c>
      <c r="G278" t="s">
        <v>112</v>
      </c>
      <c r="H278" s="124">
        <v>44215</v>
      </c>
      <c r="I278">
        <v>800</v>
      </c>
      <c r="J278" s="128">
        <f t="shared" si="20"/>
        <v>-800</v>
      </c>
      <c r="K278" s="150" t="str">
        <f t="shared" si="21"/>
        <v>CNPMCH</v>
      </c>
      <c r="L278" s="70" t="str">
        <f>VLOOKUP(K278,CAtalogo!$E:$G,2,0)</f>
        <v>Cinepolis</v>
      </c>
      <c r="M278" s="150" t="str">
        <f>VLOOKUP(K278,CAtalogo!$E:$G,3,0)</f>
        <v>Retail</v>
      </c>
      <c r="N278" s="150">
        <f t="shared" si="22"/>
        <v>19</v>
      </c>
      <c r="O278" s="151" t="str">
        <f t="shared" si="23"/>
        <v>ENERO</v>
      </c>
      <c r="P278" s="70" t="str">
        <f t="shared" si="24"/>
        <v>martes</v>
      </c>
    </row>
    <row r="279" spans="1:16" x14ac:dyDescent="0.2">
      <c r="A279">
        <v>1</v>
      </c>
      <c r="B279">
        <v>2021</v>
      </c>
      <c r="C279" t="s">
        <v>102</v>
      </c>
      <c r="D279" t="s">
        <v>103</v>
      </c>
      <c r="E279" t="s">
        <v>104</v>
      </c>
      <c r="F279" t="s">
        <v>109</v>
      </c>
      <c r="G279" t="s">
        <v>106</v>
      </c>
      <c r="H279" s="124">
        <v>44215</v>
      </c>
      <c r="I279">
        <v>550</v>
      </c>
      <c r="J279" s="128">
        <f t="shared" si="20"/>
        <v>-550</v>
      </c>
      <c r="K279" s="150" t="str">
        <f t="shared" si="21"/>
        <v>CPCHG</v>
      </c>
      <c r="L279" s="70" t="str">
        <f>VLOOKUP(K279,CAtalogo!$E:$G,2,0)</f>
        <v>Cargos Salones/memembrecias/ ancillaries</v>
      </c>
      <c r="M279" s="150" t="str">
        <f>VLOOKUP(K279,CAtalogo!$E:$G,3,0)</f>
        <v>Aereo</v>
      </c>
      <c r="N279" s="150">
        <f t="shared" si="22"/>
        <v>19</v>
      </c>
      <c r="O279" s="151" t="str">
        <f t="shared" si="23"/>
        <v>ENERO</v>
      </c>
      <c r="P279" s="70" t="str">
        <f t="shared" si="24"/>
        <v>martes</v>
      </c>
    </row>
    <row r="280" spans="1:16" x14ac:dyDescent="0.2">
      <c r="A280">
        <v>1</v>
      </c>
      <c r="B280">
        <v>2021</v>
      </c>
      <c r="C280" t="s">
        <v>102</v>
      </c>
      <c r="D280" t="s">
        <v>103</v>
      </c>
      <c r="E280" t="s">
        <v>104</v>
      </c>
      <c r="F280" t="s">
        <v>109</v>
      </c>
      <c r="G280" t="s">
        <v>58</v>
      </c>
      <c r="H280" s="124">
        <v>44215</v>
      </c>
      <c r="I280">
        <v>55</v>
      </c>
      <c r="J280" s="128">
        <f t="shared" si="20"/>
        <v>-55</v>
      </c>
      <c r="K280" s="150" t="str">
        <f t="shared" si="21"/>
        <v>CPCPM</v>
      </c>
      <c r="L280" s="70" t="str">
        <f>VLOOKUP(K280,CAtalogo!$E:$G,2,0)</f>
        <v>CPM</v>
      </c>
      <c r="M280" s="150" t="str">
        <f>VLOOKUP(K280,CAtalogo!$E:$G,3,0)</f>
        <v>Retail</v>
      </c>
      <c r="N280" s="150">
        <f t="shared" si="22"/>
        <v>19</v>
      </c>
      <c r="O280" s="151" t="str">
        <f t="shared" si="23"/>
        <v>ENERO</v>
      </c>
      <c r="P280" s="70" t="str">
        <f t="shared" si="24"/>
        <v>martes</v>
      </c>
    </row>
    <row r="281" spans="1:16" x14ac:dyDescent="0.2">
      <c r="A281">
        <v>1</v>
      </c>
      <c r="B281">
        <v>2021</v>
      </c>
      <c r="C281" t="s">
        <v>102</v>
      </c>
      <c r="D281" t="s">
        <v>103</v>
      </c>
      <c r="E281" t="s">
        <v>110</v>
      </c>
      <c r="F281" t="s">
        <v>109</v>
      </c>
      <c r="G281" t="s">
        <v>111</v>
      </c>
      <c r="H281" s="124">
        <v>44215</v>
      </c>
      <c r="I281">
        <v>90</v>
      </c>
      <c r="J281" s="128">
        <f t="shared" si="20"/>
        <v>-90</v>
      </c>
      <c r="K281" s="150" t="str">
        <f t="shared" si="21"/>
        <v>CPFLT</v>
      </c>
      <c r="L281" s="70" t="str">
        <f>VLOOKUP(K281,CAtalogo!$E:$G,2,0)</f>
        <v>Aeromexico</v>
      </c>
      <c r="M281" s="150" t="str">
        <f>VLOOKUP(K281,CAtalogo!$E:$G,3,0)</f>
        <v>Aereo</v>
      </c>
      <c r="N281" s="150">
        <f t="shared" si="22"/>
        <v>19</v>
      </c>
      <c r="O281" s="151" t="str">
        <f t="shared" si="23"/>
        <v>ENERO</v>
      </c>
      <c r="P281" s="70" t="str">
        <f t="shared" si="24"/>
        <v>martes</v>
      </c>
    </row>
    <row r="282" spans="1:16" x14ac:dyDescent="0.2">
      <c r="A282">
        <v>1</v>
      </c>
      <c r="B282">
        <v>2021</v>
      </c>
      <c r="C282" t="s">
        <v>102</v>
      </c>
      <c r="D282" t="s">
        <v>103</v>
      </c>
      <c r="E282" t="s">
        <v>104</v>
      </c>
      <c r="F282" t="s">
        <v>109</v>
      </c>
      <c r="G282" t="s">
        <v>111</v>
      </c>
      <c r="H282" s="124">
        <v>44215</v>
      </c>
      <c r="I282">
        <v>72</v>
      </c>
      <c r="J282" s="128">
        <f t="shared" si="20"/>
        <v>-72</v>
      </c>
      <c r="K282" s="150" t="str">
        <f t="shared" si="21"/>
        <v>CPFLT</v>
      </c>
      <c r="L282" s="70" t="str">
        <f>VLOOKUP(K282,CAtalogo!$E:$G,2,0)</f>
        <v>Aeromexico</v>
      </c>
      <c r="M282" s="150" t="str">
        <f>VLOOKUP(K282,CAtalogo!$E:$G,3,0)</f>
        <v>Aereo</v>
      </c>
      <c r="N282" s="150">
        <f t="shared" si="22"/>
        <v>19</v>
      </c>
      <c r="O282" s="151" t="str">
        <f t="shared" si="23"/>
        <v>ENERO</v>
      </c>
      <c r="P282" s="70" t="str">
        <f t="shared" si="24"/>
        <v>martes</v>
      </c>
    </row>
    <row r="283" spans="1:16" x14ac:dyDescent="0.2">
      <c r="A283">
        <v>1</v>
      </c>
      <c r="B283">
        <v>2021</v>
      </c>
      <c r="C283" t="s">
        <v>102</v>
      </c>
      <c r="D283" t="s">
        <v>103</v>
      </c>
      <c r="E283" t="s">
        <v>104</v>
      </c>
      <c r="F283" t="s">
        <v>109</v>
      </c>
      <c r="G283" t="s">
        <v>112</v>
      </c>
      <c r="H283" s="124">
        <v>44215</v>
      </c>
      <c r="I283">
        <v>297</v>
      </c>
      <c r="J283" s="128">
        <f t="shared" si="20"/>
        <v>-297</v>
      </c>
      <c r="K283" s="150" t="str">
        <f t="shared" si="21"/>
        <v>CPMCH</v>
      </c>
      <c r="L283" s="70" t="str">
        <f>VLOOKUP(K283,CAtalogo!$E:$G,2,0)</f>
        <v>Linio</v>
      </c>
      <c r="M283" s="150" t="str">
        <f>VLOOKUP(K283,CAtalogo!$E:$G,3,0)</f>
        <v>Retail</v>
      </c>
      <c r="N283" s="150">
        <f t="shared" si="22"/>
        <v>19</v>
      </c>
      <c r="O283" s="151" t="str">
        <f t="shared" si="23"/>
        <v>ENERO</v>
      </c>
      <c r="P283" s="70" t="str">
        <f t="shared" si="24"/>
        <v>martes</v>
      </c>
    </row>
    <row r="284" spans="1:16" x14ac:dyDescent="0.2">
      <c r="A284">
        <v>1</v>
      </c>
      <c r="B284">
        <v>2021</v>
      </c>
      <c r="C284" t="s">
        <v>102</v>
      </c>
      <c r="D284" t="s">
        <v>103</v>
      </c>
      <c r="E284" t="s">
        <v>104</v>
      </c>
      <c r="F284" t="s">
        <v>123</v>
      </c>
      <c r="G284" t="s">
        <v>111</v>
      </c>
      <c r="H284" s="124">
        <v>44215</v>
      </c>
      <c r="I284">
        <v>250</v>
      </c>
      <c r="J284" s="128">
        <f t="shared" si="20"/>
        <v>-250</v>
      </c>
      <c r="K284" s="150" t="str">
        <f t="shared" si="21"/>
        <v>LAFLT</v>
      </c>
      <c r="L284" s="70" t="str">
        <f>VLOOKUP(K284,CAtalogo!$E:$G,2,0)</f>
        <v>Oals</v>
      </c>
      <c r="M284" s="150" t="str">
        <f>VLOOKUP(K284,CAtalogo!$E:$G,3,0)</f>
        <v>Aereo</v>
      </c>
      <c r="N284" s="150">
        <f t="shared" si="22"/>
        <v>19</v>
      </c>
      <c r="O284" s="151" t="str">
        <f t="shared" si="23"/>
        <v>ENERO</v>
      </c>
      <c r="P284" s="70" t="str">
        <f t="shared" si="24"/>
        <v>martes</v>
      </c>
    </row>
    <row r="285" spans="1:16" x14ac:dyDescent="0.2">
      <c r="A285">
        <v>1</v>
      </c>
      <c r="B285">
        <v>2021</v>
      </c>
      <c r="C285" t="s">
        <v>102</v>
      </c>
      <c r="D285" t="s">
        <v>127</v>
      </c>
      <c r="E285" t="s">
        <v>104</v>
      </c>
      <c r="F285" t="s">
        <v>128</v>
      </c>
      <c r="G285" t="s">
        <v>129</v>
      </c>
      <c r="H285" s="124">
        <v>44215</v>
      </c>
      <c r="I285">
        <v>50</v>
      </c>
      <c r="J285" s="128">
        <f t="shared" si="20"/>
        <v>-50</v>
      </c>
      <c r="K285" s="150" t="str">
        <f t="shared" si="21"/>
        <v>PCLYP</v>
      </c>
      <c r="L285" s="70" t="str">
        <f>VLOOKUP(K285,CAtalogo!$E:$G,2,0)</f>
        <v>Fiesta Rewards</v>
      </c>
      <c r="M285" s="150" t="str">
        <f>VLOOKUP(K285,CAtalogo!$E:$G,3,0)</f>
        <v>Travel</v>
      </c>
      <c r="N285" s="150">
        <f t="shared" si="22"/>
        <v>19</v>
      </c>
      <c r="O285" s="151" t="str">
        <f t="shared" si="23"/>
        <v>ENERO</v>
      </c>
      <c r="P285" s="70" t="str">
        <f t="shared" si="24"/>
        <v>martes</v>
      </c>
    </row>
    <row r="286" spans="1:16" x14ac:dyDescent="0.2">
      <c r="A286">
        <v>1</v>
      </c>
      <c r="B286">
        <v>2021</v>
      </c>
      <c r="C286" t="s">
        <v>102</v>
      </c>
      <c r="D286" t="s">
        <v>103</v>
      </c>
      <c r="E286" t="s">
        <v>104</v>
      </c>
      <c r="F286" t="s">
        <v>114</v>
      </c>
      <c r="G286" t="s">
        <v>115</v>
      </c>
      <c r="H286" s="124">
        <v>44215</v>
      </c>
      <c r="I286">
        <v>540</v>
      </c>
      <c r="J286" s="128">
        <f t="shared" si="20"/>
        <v>-540</v>
      </c>
      <c r="K286" s="150" t="str">
        <f t="shared" si="21"/>
        <v>PINVCH</v>
      </c>
      <c r="L286" s="70" t="str">
        <f>VLOOKUP(K286,CAtalogo!$E:$G,2,0)</f>
        <v>Uber</v>
      </c>
      <c r="M286" s="150" t="str">
        <f>VLOOKUP(K286,CAtalogo!$E:$G,3,0)</f>
        <v>Travel</v>
      </c>
      <c r="N286" s="150">
        <f t="shared" si="22"/>
        <v>19</v>
      </c>
      <c r="O286" s="151" t="str">
        <f t="shared" si="23"/>
        <v>ENERO</v>
      </c>
      <c r="P286" s="70" t="str">
        <f t="shared" si="24"/>
        <v>martes</v>
      </c>
    </row>
    <row r="287" spans="1:16" x14ac:dyDescent="0.2">
      <c r="A287">
        <v>1</v>
      </c>
      <c r="B287">
        <v>2021</v>
      </c>
      <c r="C287" t="s">
        <v>102</v>
      </c>
      <c r="D287" t="s">
        <v>103</v>
      </c>
      <c r="E287" t="s">
        <v>110</v>
      </c>
      <c r="F287" t="s">
        <v>116</v>
      </c>
      <c r="G287" t="s">
        <v>113</v>
      </c>
      <c r="H287" s="124">
        <v>44215</v>
      </c>
      <c r="I287">
        <v>810</v>
      </c>
      <c r="J287" s="128">
        <f t="shared" si="20"/>
        <v>-810</v>
      </c>
      <c r="K287" s="150" t="str">
        <f t="shared" si="21"/>
        <v>RKMREX</v>
      </c>
      <c r="L287" s="70" t="str">
        <f>VLOOKUP(K287,CAtalogo!$E:$G,2,0)</f>
        <v>Hoteles</v>
      </c>
      <c r="M287" s="150" t="str">
        <f>VLOOKUP(K287,CAtalogo!$E:$G,3,0)</f>
        <v>Travel</v>
      </c>
      <c r="N287" s="150">
        <f t="shared" si="22"/>
        <v>19</v>
      </c>
      <c r="O287" s="151" t="str">
        <f t="shared" si="23"/>
        <v>ENERO</v>
      </c>
      <c r="P287" s="70" t="str">
        <f t="shared" si="24"/>
        <v>martes</v>
      </c>
    </row>
    <row r="288" spans="1:16" x14ac:dyDescent="0.2">
      <c r="A288">
        <v>1</v>
      </c>
      <c r="B288">
        <v>2021</v>
      </c>
      <c r="C288" t="s">
        <v>102</v>
      </c>
      <c r="D288" t="s">
        <v>103</v>
      </c>
      <c r="E288" t="s">
        <v>104</v>
      </c>
      <c r="F288" t="s">
        <v>116</v>
      </c>
      <c r="G288" t="s">
        <v>113</v>
      </c>
      <c r="H288" s="124">
        <v>44215</v>
      </c>
      <c r="I288">
        <v>130</v>
      </c>
      <c r="J288" s="128">
        <f t="shared" si="20"/>
        <v>-130</v>
      </c>
      <c r="K288" s="150" t="str">
        <f t="shared" si="21"/>
        <v>RKMREX</v>
      </c>
      <c r="L288" s="70" t="str">
        <f>VLOOKUP(K288,CAtalogo!$E:$G,2,0)</f>
        <v>Hoteles</v>
      </c>
      <c r="M288" s="150" t="str">
        <f>VLOOKUP(K288,CAtalogo!$E:$G,3,0)</f>
        <v>Travel</v>
      </c>
      <c r="N288" s="150">
        <f t="shared" si="22"/>
        <v>19</v>
      </c>
      <c r="O288" s="151" t="str">
        <f t="shared" si="23"/>
        <v>ENERO</v>
      </c>
      <c r="P288" s="70" t="str">
        <f t="shared" si="24"/>
        <v>martes</v>
      </c>
    </row>
    <row r="289" spans="1:16" x14ac:dyDescent="0.2">
      <c r="A289">
        <v>1</v>
      </c>
      <c r="B289">
        <v>2021</v>
      </c>
      <c r="C289" t="s">
        <v>102</v>
      </c>
      <c r="D289" t="s">
        <v>103</v>
      </c>
      <c r="E289" t="s">
        <v>104</v>
      </c>
      <c r="F289" t="s">
        <v>117</v>
      </c>
      <c r="G289" t="s">
        <v>111</v>
      </c>
      <c r="H289" s="124">
        <v>44215</v>
      </c>
      <c r="I289">
        <v>270</v>
      </c>
      <c r="J289" s="128">
        <f t="shared" si="20"/>
        <v>-270</v>
      </c>
      <c r="K289" s="150" t="str">
        <f t="shared" si="21"/>
        <v>SKYFLT</v>
      </c>
      <c r="L289" s="70" t="str">
        <f>VLOOKUP(K289,CAtalogo!$E:$G,2,0)</f>
        <v>Oals</v>
      </c>
      <c r="M289" s="150" t="str">
        <f>VLOOKUP(K289,CAtalogo!$E:$G,3,0)</f>
        <v>Aereo</v>
      </c>
      <c r="N289" s="150">
        <f t="shared" si="22"/>
        <v>19</v>
      </c>
      <c r="O289" s="151" t="str">
        <f t="shared" si="23"/>
        <v>ENERO</v>
      </c>
      <c r="P289" s="70" t="str">
        <f t="shared" si="24"/>
        <v>martes</v>
      </c>
    </row>
    <row r="290" spans="1:16" x14ac:dyDescent="0.2">
      <c r="A290">
        <v>1</v>
      </c>
      <c r="B290">
        <v>2021</v>
      </c>
      <c r="C290" t="s">
        <v>102</v>
      </c>
      <c r="D290" t="s">
        <v>103</v>
      </c>
      <c r="E290" t="s">
        <v>104</v>
      </c>
      <c r="F290" t="s">
        <v>118</v>
      </c>
      <c r="G290" t="s">
        <v>119</v>
      </c>
      <c r="H290" s="124">
        <v>44215</v>
      </c>
      <c r="I290">
        <v>800</v>
      </c>
      <c r="J290" s="128">
        <f t="shared" si="20"/>
        <v>-800</v>
      </c>
      <c r="K290" s="150" t="str">
        <f t="shared" si="21"/>
        <v>SVIREDSEG</v>
      </c>
      <c r="L290" s="70" t="str">
        <f>VLOOKUP(K290,CAtalogo!$E:$G,2,0)</f>
        <v>Assist Card</v>
      </c>
      <c r="M290" s="150" t="str">
        <f>VLOOKUP(K290,CAtalogo!$E:$G,3,0)</f>
        <v>Seguros</v>
      </c>
      <c r="N290" s="150">
        <f t="shared" si="22"/>
        <v>19</v>
      </c>
      <c r="O290" s="151" t="str">
        <f t="shared" si="23"/>
        <v>ENERO</v>
      </c>
      <c r="P290" s="70" t="str">
        <f t="shared" si="24"/>
        <v>martes</v>
      </c>
    </row>
    <row r="291" spans="1:16" x14ac:dyDescent="0.2">
      <c r="A291">
        <v>1</v>
      </c>
      <c r="B291">
        <v>2021</v>
      </c>
      <c r="C291" t="s">
        <v>102</v>
      </c>
      <c r="D291" t="s">
        <v>103</v>
      </c>
      <c r="E291" t="s">
        <v>104</v>
      </c>
      <c r="F291" t="s">
        <v>120</v>
      </c>
      <c r="G291" t="s">
        <v>121</v>
      </c>
      <c r="H291" s="124">
        <v>44216</v>
      </c>
      <c r="I291">
        <v>910</v>
      </c>
      <c r="J291" s="128">
        <f t="shared" si="20"/>
        <v>-910</v>
      </c>
      <c r="K291" s="150" t="str">
        <f t="shared" si="21"/>
        <v>ACPMEM</v>
      </c>
      <c r="L291" s="70" t="str">
        <f>VLOOKUP(K291,CAtalogo!$E:$G,2,0)</f>
        <v>AMEX</v>
      </c>
      <c r="M291" s="150" t="str">
        <f>VLOOKUP(K291,CAtalogo!$E:$G,3,0)</f>
        <v>Bancos</v>
      </c>
      <c r="N291" s="150">
        <f t="shared" si="22"/>
        <v>20</v>
      </c>
      <c r="O291" s="151" t="str">
        <f t="shared" si="23"/>
        <v>ENERO</v>
      </c>
      <c r="P291" s="70" t="str">
        <f t="shared" si="24"/>
        <v>miércoles</v>
      </c>
    </row>
    <row r="292" spans="1:16" x14ac:dyDescent="0.2">
      <c r="A292">
        <v>1</v>
      </c>
      <c r="B292">
        <v>2021</v>
      </c>
      <c r="C292" t="s">
        <v>102</v>
      </c>
      <c r="D292" t="s">
        <v>103</v>
      </c>
      <c r="E292" t="s">
        <v>104</v>
      </c>
      <c r="F292" t="s">
        <v>105</v>
      </c>
      <c r="G292" t="s">
        <v>106</v>
      </c>
      <c r="H292" s="124">
        <v>44216</v>
      </c>
      <c r="I292">
        <v>900</v>
      </c>
      <c r="J292" s="128">
        <f t="shared" si="20"/>
        <v>-900</v>
      </c>
      <c r="K292" s="150" t="str">
        <f t="shared" si="21"/>
        <v>AMCHG</v>
      </c>
      <c r="L292" s="70" t="str">
        <f>VLOOKUP(K292,CAtalogo!$E:$G,2,0)</f>
        <v>Cargos Salones/memembrecias/ ancillaries</v>
      </c>
      <c r="M292" s="150" t="str">
        <f>VLOOKUP(K292,CAtalogo!$E:$G,3,0)</f>
        <v>Aereo</v>
      </c>
      <c r="N292" s="150">
        <f t="shared" si="22"/>
        <v>20</v>
      </c>
      <c r="O292" s="151" t="str">
        <f t="shared" si="23"/>
        <v>ENERO</v>
      </c>
      <c r="P292" s="70" t="str">
        <f t="shared" si="24"/>
        <v>miércoles</v>
      </c>
    </row>
    <row r="293" spans="1:16" x14ac:dyDescent="0.2">
      <c r="A293">
        <v>1</v>
      </c>
      <c r="B293">
        <v>2021</v>
      </c>
      <c r="C293" t="s">
        <v>102</v>
      </c>
      <c r="D293" t="s">
        <v>103</v>
      </c>
      <c r="E293" t="s">
        <v>104</v>
      </c>
      <c r="F293" t="s">
        <v>105</v>
      </c>
      <c r="G293" t="s">
        <v>126</v>
      </c>
      <c r="H293" s="124">
        <v>44216</v>
      </c>
      <c r="I293">
        <v>819</v>
      </c>
      <c r="J293" s="128">
        <f t="shared" si="20"/>
        <v>-819</v>
      </c>
      <c r="K293" s="150" t="str">
        <f t="shared" si="21"/>
        <v>AMMER</v>
      </c>
      <c r="L293" s="70" t="str">
        <f>VLOOKUP(K293,CAtalogo!$E:$G,2,0)</f>
        <v>No consideara</v>
      </c>
      <c r="M293" s="150">
        <f>VLOOKUP(K293,CAtalogo!$E:$G,3,0)</f>
        <v>0</v>
      </c>
      <c r="N293" s="150">
        <f t="shared" si="22"/>
        <v>20</v>
      </c>
      <c r="O293" s="151" t="str">
        <f t="shared" si="23"/>
        <v>ENERO</v>
      </c>
      <c r="P293" s="70" t="str">
        <f t="shared" si="24"/>
        <v>miércoles</v>
      </c>
    </row>
    <row r="294" spans="1:16" x14ac:dyDescent="0.2">
      <c r="A294">
        <v>1</v>
      </c>
      <c r="B294">
        <v>2021</v>
      </c>
      <c r="C294" t="s">
        <v>102</v>
      </c>
      <c r="D294" t="s">
        <v>103</v>
      </c>
      <c r="E294" t="s">
        <v>110</v>
      </c>
      <c r="F294" t="s">
        <v>109</v>
      </c>
      <c r="G294" t="s">
        <v>106</v>
      </c>
      <c r="H294" s="124">
        <v>44216</v>
      </c>
      <c r="I294">
        <v>800</v>
      </c>
      <c r="J294" s="128">
        <f t="shared" si="20"/>
        <v>-800</v>
      </c>
      <c r="K294" s="150" t="str">
        <f t="shared" si="21"/>
        <v>CPCHG</v>
      </c>
      <c r="L294" s="70" t="str">
        <f>VLOOKUP(K294,CAtalogo!$E:$G,2,0)</f>
        <v>Cargos Salones/memembrecias/ ancillaries</v>
      </c>
      <c r="M294" s="150" t="str">
        <f>VLOOKUP(K294,CAtalogo!$E:$G,3,0)</f>
        <v>Aereo</v>
      </c>
      <c r="N294" s="150">
        <f t="shared" si="22"/>
        <v>20</v>
      </c>
      <c r="O294" s="151" t="str">
        <f t="shared" si="23"/>
        <v>ENERO</v>
      </c>
      <c r="P294" s="70" t="str">
        <f t="shared" si="24"/>
        <v>miércoles</v>
      </c>
    </row>
    <row r="295" spans="1:16" x14ac:dyDescent="0.2">
      <c r="A295">
        <v>1</v>
      </c>
      <c r="B295">
        <v>2021</v>
      </c>
      <c r="C295" t="s">
        <v>102</v>
      </c>
      <c r="D295" t="s">
        <v>103</v>
      </c>
      <c r="E295" t="s">
        <v>104</v>
      </c>
      <c r="F295" t="s">
        <v>109</v>
      </c>
      <c r="G295" t="s">
        <v>106</v>
      </c>
      <c r="H295" s="124">
        <v>44216</v>
      </c>
      <c r="I295">
        <v>590</v>
      </c>
      <c r="J295" s="128">
        <f t="shared" si="20"/>
        <v>-590</v>
      </c>
      <c r="K295" s="150" t="str">
        <f t="shared" si="21"/>
        <v>CPCHG</v>
      </c>
      <c r="L295" s="70" t="str">
        <f>VLOOKUP(K295,CAtalogo!$E:$G,2,0)</f>
        <v>Cargos Salones/memembrecias/ ancillaries</v>
      </c>
      <c r="M295" s="150" t="str">
        <f>VLOOKUP(K295,CAtalogo!$E:$G,3,0)</f>
        <v>Aereo</v>
      </c>
      <c r="N295" s="150">
        <f t="shared" si="22"/>
        <v>20</v>
      </c>
      <c r="O295" s="151" t="str">
        <f t="shared" si="23"/>
        <v>ENERO</v>
      </c>
      <c r="P295" s="70" t="str">
        <f t="shared" si="24"/>
        <v>miércoles</v>
      </c>
    </row>
    <row r="296" spans="1:16" x14ac:dyDescent="0.2">
      <c r="A296">
        <v>1</v>
      </c>
      <c r="B296">
        <v>2021</v>
      </c>
      <c r="C296" t="s">
        <v>102</v>
      </c>
      <c r="D296" t="s">
        <v>103</v>
      </c>
      <c r="E296" t="s">
        <v>104</v>
      </c>
      <c r="F296" t="s">
        <v>109</v>
      </c>
      <c r="G296" t="s">
        <v>58</v>
      </c>
      <c r="H296" s="124">
        <v>44216</v>
      </c>
      <c r="I296">
        <v>580</v>
      </c>
      <c r="J296" s="128">
        <f t="shared" si="20"/>
        <v>-580</v>
      </c>
      <c r="K296" s="150" t="str">
        <f t="shared" si="21"/>
        <v>CPCPM</v>
      </c>
      <c r="L296" s="70" t="str">
        <f>VLOOKUP(K296,CAtalogo!$E:$G,2,0)</f>
        <v>CPM</v>
      </c>
      <c r="M296" s="150" t="str">
        <f>VLOOKUP(K296,CAtalogo!$E:$G,3,0)</f>
        <v>Retail</v>
      </c>
      <c r="N296" s="150">
        <f t="shared" si="22"/>
        <v>20</v>
      </c>
      <c r="O296" s="151" t="str">
        <f t="shared" si="23"/>
        <v>ENERO</v>
      </c>
      <c r="P296" s="70" t="str">
        <f t="shared" si="24"/>
        <v>miércoles</v>
      </c>
    </row>
    <row r="297" spans="1:16" x14ac:dyDescent="0.2">
      <c r="A297">
        <v>1</v>
      </c>
      <c r="B297">
        <v>2021</v>
      </c>
      <c r="C297" t="s">
        <v>102</v>
      </c>
      <c r="D297" t="s">
        <v>103</v>
      </c>
      <c r="E297" t="s">
        <v>110</v>
      </c>
      <c r="F297" t="s">
        <v>109</v>
      </c>
      <c r="G297" t="s">
        <v>111</v>
      </c>
      <c r="H297" s="124">
        <v>44216</v>
      </c>
      <c r="I297">
        <v>102</v>
      </c>
      <c r="J297" s="128">
        <f t="shared" si="20"/>
        <v>-102</v>
      </c>
      <c r="K297" s="150" t="str">
        <f t="shared" si="21"/>
        <v>CPFLT</v>
      </c>
      <c r="L297" s="70" t="str">
        <f>VLOOKUP(K297,CAtalogo!$E:$G,2,0)</f>
        <v>Aeromexico</v>
      </c>
      <c r="M297" s="150" t="str">
        <f>VLOOKUP(K297,CAtalogo!$E:$G,3,0)</f>
        <v>Aereo</v>
      </c>
      <c r="N297" s="150">
        <f t="shared" si="22"/>
        <v>20</v>
      </c>
      <c r="O297" s="151" t="str">
        <f t="shared" si="23"/>
        <v>ENERO</v>
      </c>
      <c r="P297" s="70" t="str">
        <f t="shared" si="24"/>
        <v>miércoles</v>
      </c>
    </row>
    <row r="298" spans="1:16" x14ac:dyDescent="0.2">
      <c r="A298">
        <v>1</v>
      </c>
      <c r="B298">
        <v>2021</v>
      </c>
      <c r="C298" t="s">
        <v>102</v>
      </c>
      <c r="D298" t="s">
        <v>103</v>
      </c>
      <c r="E298" t="s">
        <v>104</v>
      </c>
      <c r="F298" t="s">
        <v>109</v>
      </c>
      <c r="G298" t="s">
        <v>111</v>
      </c>
      <c r="H298" s="124">
        <v>44216</v>
      </c>
      <c r="I298">
        <v>214</v>
      </c>
      <c r="J298" s="128">
        <f t="shared" si="20"/>
        <v>-214</v>
      </c>
      <c r="K298" s="150" t="str">
        <f t="shared" si="21"/>
        <v>CPFLT</v>
      </c>
      <c r="L298" s="70" t="str">
        <f>VLOOKUP(K298,CAtalogo!$E:$G,2,0)</f>
        <v>Aeromexico</v>
      </c>
      <c r="M298" s="150" t="str">
        <f>VLOOKUP(K298,CAtalogo!$E:$G,3,0)</f>
        <v>Aereo</v>
      </c>
      <c r="N298" s="150">
        <f t="shared" si="22"/>
        <v>20</v>
      </c>
      <c r="O298" s="151" t="str">
        <f t="shared" si="23"/>
        <v>ENERO</v>
      </c>
      <c r="P298" s="70" t="str">
        <f t="shared" si="24"/>
        <v>miércoles</v>
      </c>
    </row>
    <row r="299" spans="1:16" x14ac:dyDescent="0.2">
      <c r="A299">
        <v>1</v>
      </c>
      <c r="B299">
        <v>2021</v>
      </c>
      <c r="C299" t="s">
        <v>102</v>
      </c>
      <c r="D299" t="s">
        <v>103</v>
      </c>
      <c r="E299" t="s">
        <v>104</v>
      </c>
      <c r="F299" t="s">
        <v>109</v>
      </c>
      <c r="G299" t="s">
        <v>112</v>
      </c>
      <c r="H299" s="124">
        <v>44216</v>
      </c>
      <c r="I299">
        <v>723</v>
      </c>
      <c r="J299" s="128">
        <f t="shared" si="20"/>
        <v>-723</v>
      </c>
      <c r="K299" s="150" t="str">
        <f t="shared" si="21"/>
        <v>CPMCH</v>
      </c>
      <c r="L299" s="70" t="str">
        <f>VLOOKUP(K299,CAtalogo!$E:$G,2,0)</f>
        <v>Linio</v>
      </c>
      <c r="M299" s="150" t="str">
        <f>VLOOKUP(K299,CAtalogo!$E:$G,3,0)</f>
        <v>Retail</v>
      </c>
      <c r="N299" s="150">
        <f t="shared" si="22"/>
        <v>20</v>
      </c>
      <c r="O299" s="151" t="str">
        <f t="shared" si="23"/>
        <v>ENERO</v>
      </c>
      <c r="P299" s="70" t="str">
        <f t="shared" si="24"/>
        <v>miércoles</v>
      </c>
    </row>
    <row r="300" spans="1:16" x14ac:dyDescent="0.2">
      <c r="A300">
        <v>1</v>
      </c>
      <c r="B300">
        <v>2021</v>
      </c>
      <c r="C300" t="s">
        <v>102</v>
      </c>
      <c r="D300" t="s">
        <v>103</v>
      </c>
      <c r="E300" t="s">
        <v>110</v>
      </c>
      <c r="F300" t="s">
        <v>109</v>
      </c>
      <c r="G300" t="s">
        <v>113</v>
      </c>
      <c r="H300" s="124">
        <v>44216</v>
      </c>
      <c r="I300">
        <v>990</v>
      </c>
      <c r="J300" s="128">
        <f t="shared" si="20"/>
        <v>-990</v>
      </c>
      <c r="K300" s="150" t="str">
        <f t="shared" si="21"/>
        <v>CPREX</v>
      </c>
      <c r="L300" s="70" t="str">
        <f>VLOOKUP(K300,CAtalogo!$E:$G,2,0)</f>
        <v>Auto y Actividad</v>
      </c>
      <c r="M300" s="150" t="str">
        <f>VLOOKUP(K300,CAtalogo!$E:$G,3,0)</f>
        <v>Travel</v>
      </c>
      <c r="N300" s="150">
        <f t="shared" si="22"/>
        <v>20</v>
      </c>
      <c r="O300" s="151" t="str">
        <f t="shared" si="23"/>
        <v>ENERO</v>
      </c>
      <c r="P300" s="70" t="str">
        <f t="shared" si="24"/>
        <v>miércoles</v>
      </c>
    </row>
    <row r="301" spans="1:16" x14ac:dyDescent="0.2">
      <c r="A301">
        <v>1</v>
      </c>
      <c r="B301">
        <v>2021</v>
      </c>
      <c r="C301" t="s">
        <v>102</v>
      </c>
      <c r="D301" t="s">
        <v>103</v>
      </c>
      <c r="E301" t="s">
        <v>104</v>
      </c>
      <c r="F301" t="s">
        <v>109</v>
      </c>
      <c r="G301" t="s">
        <v>113</v>
      </c>
      <c r="H301" s="124">
        <v>44216</v>
      </c>
      <c r="I301">
        <v>70</v>
      </c>
      <c r="J301" s="128">
        <f t="shared" si="20"/>
        <v>-70</v>
      </c>
      <c r="K301" s="150" t="str">
        <f t="shared" si="21"/>
        <v>CPREX</v>
      </c>
      <c r="L301" s="70" t="str">
        <f>VLOOKUP(K301,CAtalogo!$E:$G,2,0)</f>
        <v>Auto y Actividad</v>
      </c>
      <c r="M301" s="150" t="str">
        <f>VLOOKUP(K301,CAtalogo!$E:$G,3,0)</f>
        <v>Travel</v>
      </c>
      <c r="N301" s="150">
        <f t="shared" si="22"/>
        <v>20</v>
      </c>
      <c r="O301" s="151" t="str">
        <f t="shared" si="23"/>
        <v>ENERO</v>
      </c>
      <c r="P301" s="70" t="str">
        <f t="shared" si="24"/>
        <v>miércoles</v>
      </c>
    </row>
    <row r="302" spans="1:16" x14ac:dyDescent="0.2">
      <c r="A302">
        <v>1</v>
      </c>
      <c r="B302">
        <v>2021</v>
      </c>
      <c r="C302" t="s">
        <v>102</v>
      </c>
      <c r="D302" t="s">
        <v>103</v>
      </c>
      <c r="E302" t="s">
        <v>104</v>
      </c>
      <c r="F302" t="s">
        <v>123</v>
      </c>
      <c r="G302" t="s">
        <v>111</v>
      </c>
      <c r="H302" s="124">
        <v>44216</v>
      </c>
      <c r="I302">
        <v>200</v>
      </c>
      <c r="J302" s="128">
        <f t="shared" si="20"/>
        <v>-200</v>
      </c>
      <c r="K302" s="150" t="str">
        <f t="shared" si="21"/>
        <v>LAFLT</v>
      </c>
      <c r="L302" s="70" t="str">
        <f>VLOOKUP(K302,CAtalogo!$E:$G,2,0)</f>
        <v>Oals</v>
      </c>
      <c r="M302" s="150" t="str">
        <f>VLOOKUP(K302,CAtalogo!$E:$G,3,0)</f>
        <v>Aereo</v>
      </c>
      <c r="N302" s="150">
        <f t="shared" si="22"/>
        <v>20</v>
      </c>
      <c r="O302" s="151" t="str">
        <f t="shared" si="23"/>
        <v>ENERO</v>
      </c>
      <c r="P302" s="70" t="str">
        <f t="shared" si="24"/>
        <v>miércoles</v>
      </c>
    </row>
    <row r="303" spans="1:16" x14ac:dyDescent="0.2">
      <c r="A303">
        <v>1</v>
      </c>
      <c r="B303">
        <v>2021</v>
      </c>
      <c r="C303" t="s">
        <v>102</v>
      </c>
      <c r="D303" t="s">
        <v>127</v>
      </c>
      <c r="E303" t="s">
        <v>104</v>
      </c>
      <c r="F303" t="s">
        <v>128</v>
      </c>
      <c r="G303" t="s">
        <v>129</v>
      </c>
      <c r="H303" s="124">
        <v>44216</v>
      </c>
      <c r="I303">
        <v>100</v>
      </c>
      <c r="J303" s="128">
        <f t="shared" si="20"/>
        <v>-100</v>
      </c>
      <c r="K303" s="150" t="str">
        <f t="shared" si="21"/>
        <v>PCLYP</v>
      </c>
      <c r="L303" s="70" t="str">
        <f>VLOOKUP(K303,CAtalogo!$E:$G,2,0)</f>
        <v>Fiesta Rewards</v>
      </c>
      <c r="M303" s="150" t="str">
        <f>VLOOKUP(K303,CAtalogo!$E:$G,3,0)</f>
        <v>Travel</v>
      </c>
      <c r="N303" s="150">
        <f t="shared" si="22"/>
        <v>20</v>
      </c>
      <c r="O303" s="151" t="str">
        <f t="shared" si="23"/>
        <v>ENERO</v>
      </c>
      <c r="P303" s="70" t="str">
        <f t="shared" si="24"/>
        <v>miércoles</v>
      </c>
    </row>
    <row r="304" spans="1:16" x14ac:dyDescent="0.2">
      <c r="A304">
        <v>1</v>
      </c>
      <c r="B304">
        <v>2021</v>
      </c>
      <c r="C304" t="s">
        <v>102</v>
      </c>
      <c r="D304" t="s">
        <v>103</v>
      </c>
      <c r="E304" t="s">
        <v>104</v>
      </c>
      <c r="F304" t="s">
        <v>114</v>
      </c>
      <c r="G304" t="s">
        <v>115</v>
      </c>
      <c r="H304" s="124">
        <v>44216</v>
      </c>
      <c r="I304">
        <v>290</v>
      </c>
      <c r="J304" s="128">
        <f t="shared" si="20"/>
        <v>-290</v>
      </c>
      <c r="K304" s="150" t="str">
        <f t="shared" si="21"/>
        <v>PINVCH</v>
      </c>
      <c r="L304" s="70" t="str">
        <f>VLOOKUP(K304,CAtalogo!$E:$G,2,0)</f>
        <v>Uber</v>
      </c>
      <c r="M304" s="150" t="str">
        <f>VLOOKUP(K304,CAtalogo!$E:$G,3,0)</f>
        <v>Travel</v>
      </c>
      <c r="N304" s="150">
        <f t="shared" si="22"/>
        <v>20</v>
      </c>
      <c r="O304" s="151" t="str">
        <f t="shared" si="23"/>
        <v>ENERO</v>
      </c>
      <c r="P304" s="70" t="str">
        <f t="shared" si="24"/>
        <v>miércoles</v>
      </c>
    </row>
    <row r="305" spans="1:16" x14ac:dyDescent="0.2">
      <c r="A305">
        <v>1</v>
      </c>
      <c r="B305">
        <v>2021</v>
      </c>
      <c r="C305" t="s">
        <v>102</v>
      </c>
      <c r="D305" t="s">
        <v>103</v>
      </c>
      <c r="E305" t="s">
        <v>110</v>
      </c>
      <c r="F305" t="s">
        <v>116</v>
      </c>
      <c r="G305" t="s">
        <v>113</v>
      </c>
      <c r="H305" s="124">
        <v>44216</v>
      </c>
      <c r="I305">
        <v>890</v>
      </c>
      <c r="J305" s="128">
        <f t="shared" si="20"/>
        <v>-890</v>
      </c>
      <c r="K305" s="150" t="str">
        <f t="shared" si="21"/>
        <v>RKMREX</v>
      </c>
      <c r="L305" s="70" t="str">
        <f>VLOOKUP(K305,CAtalogo!$E:$G,2,0)</f>
        <v>Hoteles</v>
      </c>
      <c r="M305" s="150" t="str">
        <f>VLOOKUP(K305,CAtalogo!$E:$G,3,0)</f>
        <v>Travel</v>
      </c>
      <c r="N305" s="150">
        <f t="shared" si="22"/>
        <v>20</v>
      </c>
      <c r="O305" s="151" t="str">
        <f t="shared" si="23"/>
        <v>ENERO</v>
      </c>
      <c r="P305" s="70" t="str">
        <f t="shared" si="24"/>
        <v>miércoles</v>
      </c>
    </row>
    <row r="306" spans="1:16" x14ac:dyDescent="0.2">
      <c r="A306">
        <v>1</v>
      </c>
      <c r="B306">
        <v>2021</v>
      </c>
      <c r="C306" t="s">
        <v>102</v>
      </c>
      <c r="D306" t="s">
        <v>103</v>
      </c>
      <c r="E306" t="s">
        <v>104</v>
      </c>
      <c r="F306" t="s">
        <v>116</v>
      </c>
      <c r="G306" t="s">
        <v>113</v>
      </c>
      <c r="H306" s="124">
        <v>44216</v>
      </c>
      <c r="I306">
        <v>166</v>
      </c>
      <c r="J306" s="128">
        <f t="shared" si="20"/>
        <v>-166</v>
      </c>
      <c r="K306" s="150" t="str">
        <f t="shared" si="21"/>
        <v>RKMREX</v>
      </c>
      <c r="L306" s="70" t="str">
        <f>VLOOKUP(K306,CAtalogo!$E:$G,2,0)</f>
        <v>Hoteles</v>
      </c>
      <c r="M306" s="150" t="str">
        <f>VLOOKUP(K306,CAtalogo!$E:$G,3,0)</f>
        <v>Travel</v>
      </c>
      <c r="N306" s="150">
        <f t="shared" si="22"/>
        <v>20</v>
      </c>
      <c r="O306" s="151" t="str">
        <f t="shared" si="23"/>
        <v>ENERO</v>
      </c>
      <c r="P306" s="70" t="str">
        <f t="shared" si="24"/>
        <v>miércoles</v>
      </c>
    </row>
    <row r="307" spans="1:16" x14ac:dyDescent="0.2">
      <c r="A307">
        <v>1</v>
      </c>
      <c r="B307">
        <v>2021</v>
      </c>
      <c r="C307" t="s">
        <v>102</v>
      </c>
      <c r="D307" t="s">
        <v>103</v>
      </c>
      <c r="E307" t="s">
        <v>104</v>
      </c>
      <c r="F307" t="s">
        <v>117</v>
      </c>
      <c r="G307" t="s">
        <v>111</v>
      </c>
      <c r="H307" s="124">
        <v>44216</v>
      </c>
      <c r="I307">
        <v>381</v>
      </c>
      <c r="J307" s="128">
        <f t="shared" si="20"/>
        <v>-381</v>
      </c>
      <c r="K307" s="150" t="str">
        <f t="shared" si="21"/>
        <v>SKYFLT</v>
      </c>
      <c r="L307" s="70" t="str">
        <f>VLOOKUP(K307,CAtalogo!$E:$G,2,0)</f>
        <v>Oals</v>
      </c>
      <c r="M307" s="150" t="str">
        <f>VLOOKUP(K307,CAtalogo!$E:$G,3,0)</f>
        <v>Aereo</v>
      </c>
      <c r="N307" s="150">
        <f t="shared" si="22"/>
        <v>20</v>
      </c>
      <c r="O307" s="151" t="str">
        <f t="shared" si="23"/>
        <v>ENERO</v>
      </c>
      <c r="P307" s="70" t="str">
        <f t="shared" si="24"/>
        <v>miércoles</v>
      </c>
    </row>
    <row r="308" spans="1:16" x14ac:dyDescent="0.2">
      <c r="A308">
        <v>1</v>
      </c>
      <c r="B308">
        <v>2021</v>
      </c>
      <c r="C308" t="s">
        <v>102</v>
      </c>
      <c r="D308" t="s">
        <v>103</v>
      </c>
      <c r="E308" t="s">
        <v>104</v>
      </c>
      <c r="F308" t="s">
        <v>118</v>
      </c>
      <c r="G308" t="s">
        <v>119</v>
      </c>
      <c r="H308" s="124">
        <v>44216</v>
      </c>
      <c r="I308">
        <v>100</v>
      </c>
      <c r="J308" s="128">
        <f t="shared" si="20"/>
        <v>-100</v>
      </c>
      <c r="K308" s="150" t="str">
        <f t="shared" si="21"/>
        <v>SVIREDSEG</v>
      </c>
      <c r="L308" s="70" t="str">
        <f>VLOOKUP(K308,CAtalogo!$E:$G,2,0)</f>
        <v>Assist Card</v>
      </c>
      <c r="M308" s="150" t="str">
        <f>VLOOKUP(K308,CAtalogo!$E:$G,3,0)</f>
        <v>Seguros</v>
      </c>
      <c r="N308" s="150">
        <f t="shared" si="22"/>
        <v>20</v>
      </c>
      <c r="O308" s="151" t="str">
        <f t="shared" si="23"/>
        <v>ENERO</v>
      </c>
      <c r="P308" s="70" t="str">
        <f t="shared" si="24"/>
        <v>miércoles</v>
      </c>
    </row>
  </sheetData>
  <autoFilter ref="A4:Q308" xr:uid="{00000000-0009-0000-0000-000003000000}"/>
  <mergeCells count="2">
    <mergeCell ref="A2:D2"/>
    <mergeCell ref="A3:I3"/>
  </mergeCells>
  <conditionalFormatting sqref="J4:J152">
    <cfRule type="cellIs" dxfId="4" priority="10" operator="greaterThan">
      <formula>41133296</formula>
    </cfRule>
  </conditionalFormatting>
  <conditionalFormatting sqref="J152:J171">
    <cfRule type="cellIs" dxfId="3" priority="4" operator="greaterThan">
      <formula>41133296</formula>
    </cfRule>
  </conditionalFormatting>
  <conditionalFormatting sqref="J171:J184">
    <cfRule type="cellIs" dxfId="2" priority="3" operator="greaterThan">
      <formula>41133296</formula>
    </cfRule>
  </conditionalFormatting>
  <conditionalFormatting sqref="J184:J203">
    <cfRule type="cellIs" dxfId="1" priority="2" operator="greaterThan">
      <formula>41133296</formula>
    </cfRule>
  </conditionalFormatting>
  <conditionalFormatting sqref="J203:J308">
    <cfRule type="cellIs" dxfId="0" priority="1" operator="greaterThan">
      <formula>41133296</formula>
    </cfRule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tabSelected="1" topLeftCell="A13" workbookViewId="0">
      <selection activeCell="H38" sqref="H38"/>
    </sheetView>
  </sheetViews>
  <sheetFormatPr baseColWidth="10" defaultRowHeight="15" x14ac:dyDescent="0.2"/>
  <sheetData>
    <row r="1" spans="1:7" ht="34" customHeight="1" x14ac:dyDescent="0.2">
      <c r="A1" s="52" t="s">
        <v>25</v>
      </c>
      <c r="B1" s="52" t="s">
        <v>134</v>
      </c>
      <c r="C1" s="52" t="s">
        <v>135</v>
      </c>
      <c r="D1" s="52" t="s">
        <v>136</v>
      </c>
      <c r="E1" s="52" t="s">
        <v>98</v>
      </c>
      <c r="F1" s="52" t="s">
        <v>26</v>
      </c>
      <c r="G1" s="52" t="s">
        <v>25</v>
      </c>
    </row>
    <row r="2" spans="1:7" ht="32" customHeight="1" x14ac:dyDescent="0.2">
      <c r="A2" s="51" t="s">
        <v>137</v>
      </c>
      <c r="B2" s="50" t="s">
        <v>109</v>
      </c>
      <c r="C2" s="50" t="s">
        <v>112</v>
      </c>
      <c r="D2" s="51" t="s">
        <v>36</v>
      </c>
      <c r="E2" t="str">
        <f t="shared" ref="E2:E21" si="0">B2&amp;C2</f>
        <v>CPMCH</v>
      </c>
      <c r="F2" t="str">
        <f t="shared" ref="F2:F13" si="1">D2</f>
        <v>Linio</v>
      </c>
      <c r="G2" t="s">
        <v>44</v>
      </c>
    </row>
    <row r="3" spans="1:7" ht="16" customHeight="1" x14ac:dyDescent="0.2">
      <c r="A3" s="51"/>
      <c r="B3" s="50" t="s">
        <v>109</v>
      </c>
      <c r="C3" s="50" t="s">
        <v>58</v>
      </c>
      <c r="D3" s="51" t="s">
        <v>58</v>
      </c>
      <c r="E3" t="str">
        <f t="shared" si="0"/>
        <v>CPCPM</v>
      </c>
      <c r="F3" t="str">
        <f t="shared" si="1"/>
        <v>CPM</v>
      </c>
      <c r="G3" t="s">
        <v>44</v>
      </c>
    </row>
    <row r="4" spans="1:7" ht="16" customHeight="1" x14ac:dyDescent="0.2">
      <c r="A4" s="51" t="s">
        <v>37</v>
      </c>
      <c r="B4" s="50" t="s">
        <v>109</v>
      </c>
      <c r="C4" s="51" t="s">
        <v>111</v>
      </c>
      <c r="D4" s="50" t="s">
        <v>38</v>
      </c>
      <c r="E4" t="str">
        <f t="shared" si="0"/>
        <v>CPFLT</v>
      </c>
      <c r="F4" t="str">
        <f t="shared" si="1"/>
        <v>Aeromexico</v>
      </c>
      <c r="G4" t="s">
        <v>37</v>
      </c>
    </row>
    <row r="5" spans="1:7" ht="16" customHeight="1" x14ac:dyDescent="0.2">
      <c r="A5" s="51"/>
      <c r="B5" s="50" t="s">
        <v>117</v>
      </c>
      <c r="C5" s="51" t="s">
        <v>111</v>
      </c>
      <c r="D5" s="50" t="s">
        <v>40</v>
      </c>
      <c r="E5" t="str">
        <f t="shared" si="0"/>
        <v>SKYFLT</v>
      </c>
      <c r="F5" t="str">
        <f t="shared" si="1"/>
        <v>Oals</v>
      </c>
      <c r="G5" t="s">
        <v>37</v>
      </c>
    </row>
    <row r="6" spans="1:7" ht="16" customHeight="1" x14ac:dyDescent="0.2">
      <c r="A6" s="51"/>
      <c r="B6" s="50" t="s">
        <v>123</v>
      </c>
      <c r="C6" s="51" t="s">
        <v>111</v>
      </c>
      <c r="D6" s="50" t="s">
        <v>40</v>
      </c>
      <c r="E6" t="str">
        <f t="shared" si="0"/>
        <v>LAFLT</v>
      </c>
      <c r="F6" t="str">
        <f t="shared" si="1"/>
        <v>Oals</v>
      </c>
      <c r="G6" t="s">
        <v>37</v>
      </c>
    </row>
    <row r="7" spans="1:7" ht="16" customHeight="1" x14ac:dyDescent="0.2">
      <c r="A7" s="50" t="s">
        <v>41</v>
      </c>
      <c r="B7" s="50" t="s">
        <v>109</v>
      </c>
      <c r="C7" s="50" t="s">
        <v>132</v>
      </c>
      <c r="D7" s="50" t="s">
        <v>42</v>
      </c>
      <c r="E7" t="str">
        <f t="shared" si="0"/>
        <v>CPEXPER</v>
      </c>
      <c r="F7" t="str">
        <f t="shared" si="1"/>
        <v>EXM</v>
      </c>
      <c r="G7" s="50" t="s">
        <v>41</v>
      </c>
    </row>
    <row r="8" spans="1:7" ht="16" customHeight="1" x14ac:dyDescent="0.2">
      <c r="A8" s="51" t="s">
        <v>44</v>
      </c>
      <c r="B8" s="50" t="s">
        <v>124</v>
      </c>
      <c r="C8" s="51" t="s">
        <v>112</v>
      </c>
      <c r="D8" s="50" t="s">
        <v>46</v>
      </c>
      <c r="E8" t="str">
        <f t="shared" si="0"/>
        <v>SEDMCH</v>
      </c>
      <c r="F8" t="str">
        <f t="shared" si="1"/>
        <v>Compudabo</v>
      </c>
      <c r="G8" t="s">
        <v>44</v>
      </c>
    </row>
    <row r="9" spans="1:7" ht="16" customHeight="1" x14ac:dyDescent="0.2">
      <c r="A9" s="51"/>
      <c r="B9" s="50" t="s">
        <v>122</v>
      </c>
      <c r="C9" s="51" t="s">
        <v>112</v>
      </c>
      <c r="D9" s="50" t="s">
        <v>47</v>
      </c>
      <c r="E9" t="str">
        <f t="shared" si="0"/>
        <v>GDHMCH</v>
      </c>
      <c r="F9" t="str">
        <f t="shared" si="1"/>
        <v>Gandhi</v>
      </c>
      <c r="G9" t="s">
        <v>44</v>
      </c>
    </row>
    <row r="10" spans="1:7" ht="16" customHeight="1" x14ac:dyDescent="0.2">
      <c r="A10" s="51"/>
      <c r="B10" s="50" t="s">
        <v>125</v>
      </c>
      <c r="C10" s="51" t="s">
        <v>112</v>
      </c>
      <c r="D10" s="50" t="s">
        <v>45</v>
      </c>
      <c r="E10" t="str">
        <f t="shared" si="0"/>
        <v>CNPMCH</v>
      </c>
      <c r="F10" t="str">
        <f t="shared" si="1"/>
        <v>Cinepolis</v>
      </c>
      <c r="G10" t="s">
        <v>44</v>
      </c>
    </row>
    <row r="11" spans="1:7" ht="16" customHeight="1" x14ac:dyDescent="0.2">
      <c r="A11" s="51"/>
      <c r="B11" s="50" t="s">
        <v>131</v>
      </c>
      <c r="C11" s="51" t="s">
        <v>112</v>
      </c>
      <c r="D11" s="50" t="s">
        <v>48</v>
      </c>
      <c r="E11" t="str">
        <f t="shared" si="0"/>
        <v>IPKMCH</v>
      </c>
      <c r="F11" t="str">
        <f t="shared" si="1"/>
        <v>Inspark</v>
      </c>
      <c r="G11" t="s">
        <v>44</v>
      </c>
    </row>
    <row r="12" spans="1:7" ht="16" customHeight="1" x14ac:dyDescent="0.2">
      <c r="A12" s="51"/>
      <c r="B12" s="50" t="s">
        <v>138</v>
      </c>
      <c r="C12" s="51" t="s">
        <v>112</v>
      </c>
      <c r="D12" s="50" t="s">
        <v>49</v>
      </c>
      <c r="E12" t="str">
        <f t="shared" si="0"/>
        <v>OCSMCH</v>
      </c>
      <c r="F12" t="str">
        <f t="shared" si="1"/>
        <v>Ocesa</v>
      </c>
      <c r="G12" t="s">
        <v>44</v>
      </c>
    </row>
    <row r="13" spans="1:7" ht="16" customHeight="1" x14ac:dyDescent="0.2">
      <c r="A13" s="51"/>
      <c r="B13" s="50" t="s">
        <v>125</v>
      </c>
      <c r="C13" s="50" t="s">
        <v>130</v>
      </c>
      <c r="D13" s="50" t="s">
        <v>45</v>
      </c>
      <c r="E13" t="str">
        <f t="shared" si="0"/>
        <v>CNPLUS</v>
      </c>
      <c r="F13" t="str">
        <f t="shared" si="1"/>
        <v>Cinepolis</v>
      </c>
      <c r="G13" s="50" t="s">
        <v>44</v>
      </c>
    </row>
    <row r="14" spans="1:7" ht="16" customHeight="1" x14ac:dyDescent="0.2">
      <c r="A14" s="51" t="s">
        <v>139</v>
      </c>
      <c r="B14" s="50" t="s">
        <v>105</v>
      </c>
      <c r="C14" s="51" t="s">
        <v>106</v>
      </c>
      <c r="E14" t="str">
        <f t="shared" si="0"/>
        <v>AMCHG</v>
      </c>
      <c r="F14" t="str">
        <f>D28</f>
        <v>Cargos Salones/memembrecias/ ancillaries</v>
      </c>
      <c r="G14" t="s">
        <v>37</v>
      </c>
    </row>
    <row r="15" spans="1:7" ht="64" customHeight="1" x14ac:dyDescent="0.2">
      <c r="A15" s="51"/>
      <c r="B15" s="50" t="s">
        <v>109</v>
      </c>
      <c r="C15" s="51" t="s">
        <v>106</v>
      </c>
      <c r="D15" s="51" t="s">
        <v>39</v>
      </c>
      <c r="E15" t="str">
        <f t="shared" si="0"/>
        <v>CPCHG</v>
      </c>
      <c r="F15" t="str">
        <f t="shared" ref="F15:F21" si="2">D15</f>
        <v>Cargos Salones/memembrecias/ ancillaries</v>
      </c>
      <c r="G15" t="s">
        <v>37</v>
      </c>
    </row>
    <row r="16" spans="1:7" ht="16" customHeight="1" x14ac:dyDescent="0.2">
      <c r="A16" s="50" t="s">
        <v>50</v>
      </c>
      <c r="B16" s="50" t="s">
        <v>118</v>
      </c>
      <c r="C16" s="50" t="s">
        <v>119</v>
      </c>
      <c r="D16" s="50" t="s">
        <v>51</v>
      </c>
      <c r="E16" t="str">
        <f t="shared" si="0"/>
        <v>SVIREDSEG</v>
      </c>
      <c r="F16" t="str">
        <f t="shared" si="2"/>
        <v>Assist Card</v>
      </c>
      <c r="G16" s="50" t="s">
        <v>50</v>
      </c>
    </row>
    <row r="17" spans="1:7" ht="32" customHeight="1" x14ac:dyDescent="0.2">
      <c r="A17" s="51" t="s">
        <v>52</v>
      </c>
      <c r="B17" s="50" t="s">
        <v>128</v>
      </c>
      <c r="C17" s="50" t="s">
        <v>129</v>
      </c>
      <c r="D17" s="50" t="s">
        <v>54</v>
      </c>
      <c r="E17" t="str">
        <f t="shared" si="0"/>
        <v>PCLYP</v>
      </c>
      <c r="F17" t="str">
        <f t="shared" si="2"/>
        <v>Fiesta Rewards</v>
      </c>
      <c r="G17" s="50" t="s">
        <v>52</v>
      </c>
    </row>
    <row r="18" spans="1:7" ht="16" customHeight="1" x14ac:dyDescent="0.2">
      <c r="A18" s="51"/>
      <c r="B18" s="50" t="s">
        <v>116</v>
      </c>
      <c r="C18" s="51" t="s">
        <v>113</v>
      </c>
      <c r="D18" s="50" t="s">
        <v>55</v>
      </c>
      <c r="E18" t="str">
        <f t="shared" si="0"/>
        <v>RKMREX</v>
      </c>
      <c r="F18" t="str">
        <f t="shared" si="2"/>
        <v>Hoteles</v>
      </c>
      <c r="G18" s="50" t="s">
        <v>52</v>
      </c>
    </row>
    <row r="19" spans="1:7" ht="32" customHeight="1" x14ac:dyDescent="0.2">
      <c r="A19" s="51"/>
      <c r="B19" s="50" t="s">
        <v>109</v>
      </c>
      <c r="C19" s="51" t="s">
        <v>113</v>
      </c>
      <c r="D19" s="50" t="s">
        <v>53</v>
      </c>
      <c r="E19" t="str">
        <f t="shared" si="0"/>
        <v>CPREX</v>
      </c>
      <c r="F19" t="str">
        <f t="shared" si="2"/>
        <v>Auto y Actividad</v>
      </c>
      <c r="G19" s="50" t="s">
        <v>52</v>
      </c>
    </row>
    <row r="20" spans="1:7" ht="16" customHeight="1" x14ac:dyDescent="0.2">
      <c r="A20" s="51"/>
      <c r="B20" s="50" t="s">
        <v>140</v>
      </c>
      <c r="C20" s="51" t="s">
        <v>113</v>
      </c>
      <c r="D20" s="50" t="s">
        <v>56</v>
      </c>
      <c r="E20" t="str">
        <f t="shared" si="0"/>
        <v>ICEREX</v>
      </c>
      <c r="F20" t="str">
        <f t="shared" si="2"/>
        <v>Cruceros</v>
      </c>
      <c r="G20" s="50" t="s">
        <v>52</v>
      </c>
    </row>
    <row r="21" spans="1:7" ht="16" customHeight="1" x14ac:dyDescent="0.2">
      <c r="A21" s="51"/>
      <c r="B21" s="50" t="s">
        <v>114</v>
      </c>
      <c r="C21" s="50" t="s">
        <v>115</v>
      </c>
      <c r="D21" s="50" t="s">
        <v>57</v>
      </c>
      <c r="E21" t="str">
        <f t="shared" si="0"/>
        <v>PINVCH</v>
      </c>
      <c r="F21" t="str">
        <f t="shared" si="2"/>
        <v>Uber</v>
      </c>
      <c r="G21" s="50" t="s">
        <v>52</v>
      </c>
    </row>
    <row r="22" spans="1:7" x14ac:dyDescent="0.2">
      <c r="E22" t="s">
        <v>141</v>
      </c>
      <c r="F22" t="s">
        <v>133</v>
      </c>
    </row>
    <row r="23" spans="1:7" x14ac:dyDescent="0.2">
      <c r="E23" t="s">
        <v>142</v>
      </c>
      <c r="F23" t="s">
        <v>43</v>
      </c>
      <c r="G23" t="s">
        <v>41</v>
      </c>
    </row>
    <row r="24" spans="1:7" ht="16" customHeight="1" x14ac:dyDescent="0.2">
      <c r="E24" t="s">
        <v>143</v>
      </c>
      <c r="F24" t="s">
        <v>49</v>
      </c>
      <c r="G24" s="50" t="s">
        <v>44</v>
      </c>
    </row>
    <row r="25" spans="1:7" x14ac:dyDescent="0.2">
      <c r="E25" t="s">
        <v>144</v>
      </c>
      <c r="F25" t="s">
        <v>133</v>
      </c>
    </row>
    <row r="26" spans="1:7" x14ac:dyDescent="0.2">
      <c r="E26" t="s">
        <v>145</v>
      </c>
      <c r="F26" t="s">
        <v>59</v>
      </c>
      <c r="G26" t="s">
        <v>146</v>
      </c>
    </row>
    <row r="27" spans="1:7" x14ac:dyDescent="0.2">
      <c r="E27" t="s">
        <v>147</v>
      </c>
      <c r="F27" t="s">
        <v>60</v>
      </c>
      <c r="G27" t="s">
        <v>146</v>
      </c>
    </row>
    <row r="28" spans="1:7" ht="64" customHeight="1" x14ac:dyDescent="0.2">
      <c r="D28" s="51" t="s">
        <v>39</v>
      </c>
      <c r="E28" t="s">
        <v>148</v>
      </c>
      <c r="F28" s="51" t="s">
        <v>39</v>
      </c>
    </row>
  </sheetData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L21" sqref="L21"/>
    </sheetView>
  </sheetViews>
  <sheetFormatPr baseColWidth="10" defaultRowHeight="15" x14ac:dyDescent="0.2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Consejo Graficas</vt:lpstr>
      <vt:lpstr>Datos</vt:lpstr>
      <vt:lpstr>Base en millones</vt:lpstr>
      <vt:lpstr>Base</vt:lpstr>
      <vt:lpstr>CAtalogo</vt:lpstr>
      <vt:lpstr>Instrucciones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González Morales</dc:creator>
  <cp:lastModifiedBy>Microsoft Office User</cp:lastModifiedBy>
  <dcterms:created xsi:type="dcterms:W3CDTF">2020-07-14T17:50:30Z</dcterms:created>
  <dcterms:modified xsi:type="dcterms:W3CDTF">2022-04-05T01:20:03Z</dcterms:modified>
</cp:coreProperties>
</file>