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<sst xmlns="http://schemas.openxmlformats.org/spreadsheetml/2006/main" count="12" uniqueCount="9">
  <si>
    <t xml:space="preserve">MARR</t>
  </si>
  <si>
    <t xml:space="preserve">EOY</t>
  </si>
  <si>
    <t xml:space="preserve">MV_k</t>
  </si>
  <si>
    <t xml:space="preserve">Annual Expenses E_k</t>
  </si>
  <si>
    <t xml:space="preserve">Annual Lostt in MV</t>
  </si>
  <si>
    <t xml:space="preserve">Opportunity Cost of Capital (iMV_k)</t>
  </si>
  <si>
    <t xml:space="preserve">Tck</t>
  </si>
  <si>
    <t xml:space="preserve">EUAC_k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</si>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</sst>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4.74"/>
  </cols>
  <sheetData>
    <row r="1" customFormat="false" ht="15" hidden="false" customHeight="false" outlineLevel="0" collapsed="false">
      <c r="A1" s="1" t="s">
        <v>0</v>
      </c>
      <c r="B1" s="2" t="n">
        <v>0.1</v>
      </c>
    </row>
    <row r="3" customFormat="false" ht="52.2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customFormat="false" ht="15" hidden="false" customHeight="false" outlineLevel="0" collapsed="false">
      <c r="A4" s="4" t="n">
        <v>0</v>
      </c>
      <c r="B4" s="5" t="n">
        <v>30000</v>
      </c>
      <c r="C4" s="0" t="s">
        <v>8</v>
      </c>
      <c r="D4" s="0" t="s">
        <v>8</v>
      </c>
      <c r="E4" s="0" t="s">
        <v>8</v>
      </c>
      <c r="F4" s="0" t="s">
        <v>8</v>
      </c>
    </row>
    <row r="5" customFormat="false" ht="15" hidden="false" customHeight="false" outlineLevel="0" collapsed="false">
      <c r="A5" s="4" t="n">
        <v>1</v>
      </c>
      <c r="B5" s="5" t="n">
        <v>22500</v>
      </c>
      <c r="C5" s="5" t="n">
        <v>3000</v>
      </c>
      <c r="D5" s="5" t="n">
        <f aca="false">B4-B5</f>
        <v>7500</v>
      </c>
      <c r="E5" s="5" t="n">
        <f aca="false">B$1*B4</f>
        <v>3000</v>
      </c>
      <c r="F5" s="5" t="n">
        <f aca="false">C5+D5+E5</f>
        <v>13500</v>
      </c>
      <c r="G5" s="5" t="n">
        <f aca="false">PMT(B$1,A5,-NPV(B$1, F$5:F5))</f>
        <v>13500</v>
      </c>
    </row>
    <row r="6" customFormat="false" ht="15" hidden="false" customHeight="false" outlineLevel="0" collapsed="false">
      <c r="A6" s="4" t="n">
        <v>2</v>
      </c>
      <c r="B6" s="5" t="n">
        <v>16857</v>
      </c>
      <c r="C6" s="5" t="n">
        <v>4500</v>
      </c>
      <c r="D6" s="5" t="n">
        <f aca="false">B5-B6</f>
        <v>5643</v>
      </c>
      <c r="E6" s="5" t="n">
        <f aca="false">B$1*B5</f>
        <v>2250</v>
      </c>
      <c r="F6" s="5" t="n">
        <f aca="false">C6+D6+E6</f>
        <v>12393</v>
      </c>
      <c r="G6" s="5" t="n">
        <f aca="false">PMT(B$1,A6,-NPV(B$1, F$5:F6))</f>
        <v>12972.8571428571</v>
      </c>
    </row>
    <row r="7" customFormat="false" ht="15" hidden="false" customHeight="false" outlineLevel="0" collapsed="false">
      <c r="A7" s="4" t="n">
        <v>3</v>
      </c>
      <c r="B7" s="5" t="n">
        <v>12750</v>
      </c>
      <c r="C7" s="5" t="n">
        <v>7000</v>
      </c>
      <c r="D7" s="5" t="n">
        <f aca="false">B6-B7</f>
        <v>4107</v>
      </c>
      <c r="E7" s="5" t="n">
        <f aca="false">B$1*B6</f>
        <v>1685.7</v>
      </c>
      <c r="F7" s="5" t="n">
        <f aca="false">C7+D7+E7</f>
        <v>12792.7</v>
      </c>
      <c r="G7" s="5" t="n">
        <f aca="false">PMT(B$1,A7,-NPV(B$1, F$5:F7))</f>
        <v>12918.4290030211</v>
      </c>
    </row>
    <row r="8" customFormat="false" ht="15" hidden="false" customHeight="false" outlineLevel="0" collapsed="false">
      <c r="A8" s="4" t="n">
        <v>4</v>
      </c>
      <c r="B8" s="5" t="n">
        <v>9750</v>
      </c>
      <c r="C8" s="5" t="n">
        <v>10000</v>
      </c>
      <c r="D8" s="5" t="n">
        <f aca="false">B7-B8</f>
        <v>3000</v>
      </c>
      <c r="E8" s="5" t="n">
        <f aca="false">B$1*B7</f>
        <v>1275</v>
      </c>
      <c r="F8" s="5" t="n">
        <f aca="false">C8+D8+E8</f>
        <v>14275</v>
      </c>
      <c r="G8" s="5" t="n">
        <f aca="false">PMT(B$1,A8,-NPV(B$1, F$5:F8))</f>
        <v>13210.7304460246</v>
      </c>
    </row>
    <row r="9" customFormat="false" ht="15" hidden="false" customHeight="false" outlineLevel="0" collapsed="false">
      <c r="A9" s="4" t="n">
        <v>5</v>
      </c>
      <c r="B9" s="5" t="n">
        <v>7125</v>
      </c>
      <c r="C9" s="5" t="n">
        <v>13000</v>
      </c>
      <c r="D9" s="5" t="n">
        <f aca="false">B8-B9</f>
        <v>2625</v>
      </c>
      <c r="E9" s="5" t="n">
        <f aca="false">B$1*B8</f>
        <v>975</v>
      </c>
      <c r="F9" s="5" t="n">
        <f aca="false">C9+D9+E9</f>
        <v>16600</v>
      </c>
      <c r="G9" s="5" t="n">
        <f aca="false">PMT(B$1,A9,-NPV(B$1, F$5:F9))</f>
        <v>13765.8842607001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2023-04-03T09:41:04Z</dcterms:created>
  <dc:creator/>
  <dc:description/>
  <dc:language>en-US</dc:language>
  <cp:lastModifiedBy/>
  <dcterms:modified xsi:type="dcterms:W3CDTF">2023-04-03T09:48:11Z</dcterms:modified>
  <cp:revision>4</cp:revision>
  <dc:subject/>
  <dc:title/>
</cp:coreProperties>
</file>