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roko\Desktop\UJEP\RerYield\Clanek\used_excel\"/>
    </mc:Choice>
  </mc:AlternateContent>
  <xr:revisionPtr revIDLastSave="0" documentId="13_ncr:1_{7820129F-10A6-41EB-B01F-96634B02BAA1}" xr6:coauthVersionLast="47" xr6:coauthVersionMax="47" xr10:uidLastSave="{00000000-0000-0000-0000-000000000000}"/>
  <bookViews>
    <workbookView xWindow="8940" yWindow="405" windowWidth="16275" windowHeight="15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27" i="1" s="1"/>
</calcChain>
</file>

<file path=xl/sharedStrings.xml><?xml version="1.0" encoding="utf-8"?>
<sst xmlns="http://schemas.openxmlformats.org/spreadsheetml/2006/main" count="31" uniqueCount="31">
  <si>
    <t>Date</t>
  </si>
  <si>
    <t>2017_05</t>
  </si>
  <si>
    <t>2017_08</t>
  </si>
  <si>
    <t>2017_11</t>
  </si>
  <si>
    <t>2018_02</t>
  </si>
  <si>
    <t>2018_05</t>
  </si>
  <si>
    <t>2018_08</t>
  </si>
  <si>
    <t>2018_10</t>
  </si>
  <si>
    <t>2019_02</t>
  </si>
  <si>
    <t>2019_05</t>
  </si>
  <si>
    <t>2019_08</t>
  </si>
  <si>
    <t>2019_09</t>
  </si>
  <si>
    <t>2019_10</t>
  </si>
  <si>
    <t>2019_12</t>
  </si>
  <si>
    <t>2020_02</t>
  </si>
  <si>
    <t>2020_03</t>
  </si>
  <si>
    <t>2020_06</t>
  </si>
  <si>
    <t>2020_07</t>
  </si>
  <si>
    <t>2020_09</t>
  </si>
  <si>
    <t>2020_10</t>
  </si>
  <si>
    <t>2020_12</t>
  </si>
  <si>
    <t>2021_02</t>
  </si>
  <si>
    <t>2021_05</t>
  </si>
  <si>
    <t>2021_09</t>
  </si>
  <si>
    <t>Demand/supply</t>
  </si>
  <si>
    <t>MW Selected</t>
  </si>
  <si>
    <t>Produced el per MW</t>
  </si>
  <si>
    <t>Difference - subsidy (EUR/MWh)</t>
  </si>
  <si>
    <t>Difference - surplus (EUR/MWh)</t>
  </si>
  <si>
    <t>Total subsidy difference/year</t>
  </si>
  <si>
    <t>Total surplus difference/year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</si>
</sst>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8"/>
  <sheetViews>
    <sheetView showGridLines="0" tabSelected="1" workbookViewId="0">
      <selection activeCell="H28" sqref="H28"/>
    </sheetView>
  </sheetViews>
  <sheetFormatPr defaultRowHeight="15" x14ac:dyDescent="0.25"/>
  <cols>
    <col min="3" max="3" width="15.28515625" bestFit="1" customWidth="1"/>
    <col min="4" max="4" width="19" bestFit="1" customWidth="1"/>
    <col min="5" max="5" width="18.7109375" bestFit="1" customWidth="1"/>
    <col min="6" max="6" width="12.28515625" customWidth="1"/>
    <col min="7" max="7" width="12.7109375" customWidth="1"/>
    <col min="8" max="8" width="22.7109375" bestFit="1" customWidth="1"/>
    <col min="9" max="9" width="15.85546875" customWidth="1"/>
  </cols>
  <sheetData>
    <row r="2" spans="2:9" ht="25.5" x14ac:dyDescent="0.25">
      <c r="B2" s="1" t="s">
        <v>0</v>
      </c>
      <c r="C2" s="1" t="s">
        <v>24</v>
      </c>
      <c r="D2" s="1" t="s">
        <v>27</v>
      </c>
      <c r="E2" s="1" t="s">
        <v>28</v>
      </c>
      <c r="F2" s="1" t="s">
        <v>25</v>
      </c>
      <c r="G2" s="1" t="s">
        <v>26</v>
      </c>
      <c r="H2" s="1" t="s">
        <v>29</v>
      </c>
      <c r="I2" s="1" t="s">
        <v>30</v>
      </c>
    </row>
    <row r="3" spans="2:9" x14ac:dyDescent="0.25">
      <c r="B3" s="3" t="s">
        <v>1</v>
      </c>
      <c r="C3" s="2">
        <v>0.37440387882418463</v>
      </c>
      <c r="D3" s="3">
        <v>0.28475293606822305</v>
      </c>
      <c r="E3" s="3">
        <v>-0.91096041663260374</v>
      </c>
      <c r="F3" s="6">
        <v>806.66</v>
      </c>
      <c r="G3" s="6">
        <v>3187.2919385206874</v>
      </c>
      <c r="H3" s="6">
        <f>D3*G3*F3</f>
        <v>732117.14439269353</v>
      </c>
      <c r="I3" s="6">
        <f>E3*G3*F3</f>
        <v>-2342134.7224319843</v>
      </c>
    </row>
    <row r="4" spans="2:9" x14ac:dyDescent="0.25">
      <c r="B4" s="3" t="s">
        <v>2</v>
      </c>
      <c r="C4" s="2">
        <v>0.34165374076680766</v>
      </c>
      <c r="D4" s="3">
        <v>0.37051701465295395</v>
      </c>
      <c r="E4" s="3">
        <v>-0.90160281532611775</v>
      </c>
      <c r="F4" s="6">
        <v>1020.69</v>
      </c>
      <c r="G4" s="6">
        <v>3190.9697746724132</v>
      </c>
      <c r="H4" s="6">
        <f t="shared" ref="H4:H25" si="0">D4*G4*F4</f>
        <v>1206770.5595850043</v>
      </c>
      <c r="I4" s="6">
        <f t="shared" ref="I4:I25" si="1">E4*G4*F4</f>
        <v>-2936512.2003739006</v>
      </c>
    </row>
    <row r="5" spans="2:9" x14ac:dyDescent="0.25">
      <c r="B5" s="3" t="s">
        <v>3</v>
      </c>
      <c r="C5" s="2">
        <v>0.38597446006997721</v>
      </c>
      <c r="D5" s="3">
        <v>0.23174315901436415</v>
      </c>
      <c r="E5" s="3">
        <v>-0.91399678782034943</v>
      </c>
      <c r="F5" s="6">
        <v>1010.875</v>
      </c>
      <c r="G5" s="6">
        <v>3185.8027251086173</v>
      </c>
      <c r="H5" s="6">
        <f t="shared" si="0"/>
        <v>746316.86937744753</v>
      </c>
      <c r="I5" s="6">
        <f t="shared" si="1"/>
        <v>-2943479.428727584</v>
      </c>
    </row>
    <row r="6" spans="2:9" x14ac:dyDescent="0.25">
      <c r="B6" s="3" t="s">
        <v>4</v>
      </c>
      <c r="C6" s="2">
        <v>0.70756671848750541</v>
      </c>
      <c r="D6" s="3">
        <v>-0.25740046092703039</v>
      </c>
      <c r="E6" s="3">
        <v>-0.9185098993566676</v>
      </c>
      <c r="F6" s="6">
        <v>708.92600000000004</v>
      </c>
      <c r="G6" s="6">
        <v>3172.9693053829424</v>
      </c>
      <c r="H6" s="6">
        <f t="shared" si="0"/>
        <v>-578996.70949607145</v>
      </c>
      <c r="I6" s="6">
        <f t="shared" si="1"/>
        <v>-2066096.5697254154</v>
      </c>
    </row>
    <row r="7" spans="2:9" x14ac:dyDescent="0.25">
      <c r="B7" s="3" t="s">
        <v>5</v>
      </c>
      <c r="C7" s="4">
        <v>1.1092809613665706</v>
      </c>
      <c r="D7" s="3">
        <v>-22.11798074845543</v>
      </c>
      <c r="E7" s="3">
        <v>-22.117980748455707</v>
      </c>
      <c r="F7" s="6">
        <v>604.14</v>
      </c>
      <c r="G7" s="6">
        <v>3161.2674959610531</v>
      </c>
      <c r="H7" s="6">
        <f t="shared" si="0"/>
        <v>-42241984.503802523</v>
      </c>
      <c r="I7" s="6">
        <f t="shared" si="1"/>
        <v>-42241984.503803052</v>
      </c>
    </row>
    <row r="8" spans="2:9" x14ac:dyDescent="0.25">
      <c r="B8" s="3" t="s">
        <v>6</v>
      </c>
      <c r="C8" s="2">
        <v>0.9457535986452158</v>
      </c>
      <c r="D8" s="3">
        <v>-8.5661967652254489</v>
      </c>
      <c r="E8" s="3">
        <v>-8.8144539094560272</v>
      </c>
      <c r="F8" s="6">
        <v>666.45</v>
      </c>
      <c r="G8" s="6">
        <v>3170.0811431490183</v>
      </c>
      <c r="H8" s="6">
        <f t="shared" si="0"/>
        <v>-18097808.855882853</v>
      </c>
      <c r="I8" s="6">
        <f t="shared" si="1"/>
        <v>-18622301.867954601</v>
      </c>
    </row>
    <row r="9" spans="2:9" x14ac:dyDescent="0.25">
      <c r="B9" s="3" t="s">
        <v>7</v>
      </c>
      <c r="C9" s="4">
        <v>1.7256624179219773</v>
      </c>
      <c r="D9" s="3">
        <v>-22.11798074845543</v>
      </c>
      <c r="E9" s="3">
        <v>-22.117980748455707</v>
      </c>
      <c r="F9" s="6">
        <v>363.2</v>
      </c>
      <c r="G9" s="6">
        <v>3161.2674959610531</v>
      </c>
      <c r="H9" s="6">
        <f t="shared" si="0"/>
        <v>-25395254.033470843</v>
      </c>
      <c r="I9" s="6">
        <f t="shared" si="1"/>
        <v>-25395254.03347116</v>
      </c>
    </row>
    <row r="10" spans="2:9" x14ac:dyDescent="0.25">
      <c r="B10" s="3" t="s">
        <v>8</v>
      </c>
      <c r="C10" s="4">
        <v>1.4017100863052925</v>
      </c>
      <c r="D10" s="3">
        <v>-0.72510734330803928</v>
      </c>
      <c r="E10" s="3">
        <v>-1.302727886882141</v>
      </c>
      <c r="F10" s="6">
        <v>476.3</v>
      </c>
      <c r="G10" s="6">
        <v>3171.2834845499497</v>
      </c>
      <c r="H10" s="6">
        <f t="shared" si="0"/>
        <v>-1095261.824845437</v>
      </c>
      <c r="I10" s="6">
        <f t="shared" si="1"/>
        <v>-1967747.4457149864</v>
      </c>
    </row>
    <row r="11" spans="2:9" x14ac:dyDescent="0.25">
      <c r="B11" s="3" t="s">
        <v>9</v>
      </c>
      <c r="C11" s="4">
        <v>2.2036886357472203</v>
      </c>
      <c r="D11" s="3">
        <v>-22.11798074845543</v>
      </c>
      <c r="E11" s="3">
        <v>-22.117980748455707</v>
      </c>
      <c r="F11" s="6">
        <v>269.76</v>
      </c>
      <c r="G11" s="6">
        <v>3161.2674959610531</v>
      </c>
      <c r="H11" s="6">
        <f t="shared" si="0"/>
        <v>-18861849.471555877</v>
      </c>
      <c r="I11" s="6">
        <f t="shared" si="1"/>
        <v>-18861849.471556112</v>
      </c>
    </row>
    <row r="12" spans="2:9" x14ac:dyDescent="0.25">
      <c r="B12" s="3" t="s">
        <v>10</v>
      </c>
      <c r="C12" s="4">
        <v>2.716823406478579</v>
      </c>
      <c r="D12" s="3">
        <v>-22.11798074845543</v>
      </c>
      <c r="E12" s="3">
        <v>-22.117980748455707</v>
      </c>
      <c r="F12" s="6">
        <v>208.2</v>
      </c>
      <c r="G12" s="6">
        <v>3161.2674959610531</v>
      </c>
      <c r="H12" s="6">
        <f t="shared" si="0"/>
        <v>-14557521.722931249</v>
      </c>
      <c r="I12" s="6">
        <f t="shared" si="1"/>
        <v>-14557521.72293143</v>
      </c>
    </row>
    <row r="13" spans="2:9" x14ac:dyDescent="0.25">
      <c r="B13" s="3" t="s">
        <v>11</v>
      </c>
      <c r="C13" s="4">
        <v>2.6622650551088864</v>
      </c>
      <c r="D13" s="3">
        <v>-22.11798074845543</v>
      </c>
      <c r="E13" s="3">
        <v>-22.117980748455707</v>
      </c>
      <c r="F13" s="6">
        <v>179.41</v>
      </c>
      <c r="G13" s="6">
        <v>3161.2674959610531</v>
      </c>
      <c r="H13" s="6">
        <f t="shared" si="0"/>
        <v>-12544500.347315541</v>
      </c>
      <c r="I13" s="6">
        <f t="shared" si="1"/>
        <v>-12544500.347315697</v>
      </c>
    </row>
    <row r="14" spans="2:9" x14ac:dyDescent="0.25">
      <c r="B14" s="3" t="s">
        <v>12</v>
      </c>
      <c r="C14" s="4">
        <v>3.3076885382466803</v>
      </c>
      <c r="D14" s="3">
        <v>-22.11798074845543</v>
      </c>
      <c r="E14" s="3">
        <v>-22.117980748455707</v>
      </c>
      <c r="F14" s="6">
        <v>204.07</v>
      </c>
      <c r="G14" s="6">
        <v>3161.2674959610531</v>
      </c>
      <c r="H14" s="6">
        <f t="shared" si="0"/>
        <v>-14268748.597495582</v>
      </c>
      <c r="I14" s="6">
        <f t="shared" si="1"/>
        <v>-14268748.597495759</v>
      </c>
    </row>
    <row r="15" spans="2:9" x14ac:dyDescent="0.25">
      <c r="B15" s="3" t="s">
        <v>13</v>
      </c>
      <c r="C15" s="2">
        <v>0.72903301061472059</v>
      </c>
      <c r="D15" s="3">
        <v>-22.11798074845543</v>
      </c>
      <c r="E15" s="3">
        <v>-22.117980748455707</v>
      </c>
      <c r="F15" s="6">
        <v>509.04</v>
      </c>
      <c r="G15" s="6">
        <v>3161.2674959610531</v>
      </c>
      <c r="H15" s="6">
        <f t="shared" si="0"/>
        <v>-35592511.324884363</v>
      </c>
      <c r="I15" s="6">
        <f t="shared" si="1"/>
        <v>-35592511.324884802</v>
      </c>
    </row>
    <row r="16" spans="2:9" x14ac:dyDescent="0.25">
      <c r="B16" s="3" t="s">
        <v>14</v>
      </c>
      <c r="C16" s="4">
        <v>1.70923938847213</v>
      </c>
      <c r="D16" s="3">
        <v>-22.11798074845543</v>
      </c>
      <c r="E16" s="3">
        <v>-22.117980748455707</v>
      </c>
      <c r="F16" s="6">
        <v>523.04999999999995</v>
      </c>
      <c r="G16" s="6">
        <v>3161.2674959610531</v>
      </c>
      <c r="H16" s="6">
        <f t="shared" si="0"/>
        <v>-36572102.484049901</v>
      </c>
      <c r="I16" s="6">
        <f t="shared" si="1"/>
        <v>-36572102.484050356</v>
      </c>
    </row>
    <row r="17" spans="2:9" x14ac:dyDescent="0.25">
      <c r="B17" s="3" t="s">
        <v>15</v>
      </c>
      <c r="C17" s="4">
        <v>1.5479876160990711</v>
      </c>
      <c r="D17" s="3">
        <v>-22.11798074845543</v>
      </c>
      <c r="E17" s="3">
        <v>-22.117980748455707</v>
      </c>
      <c r="F17" s="6">
        <v>150.9</v>
      </c>
      <c r="G17" s="6">
        <v>3161.2674959610531</v>
      </c>
      <c r="H17" s="6">
        <f t="shared" si="0"/>
        <v>-10551056.810712419</v>
      </c>
      <c r="I17" s="6">
        <f t="shared" si="1"/>
        <v>-10551056.81071255</v>
      </c>
    </row>
    <row r="18" spans="2:9" x14ac:dyDescent="0.25">
      <c r="B18" s="3" t="s">
        <v>16</v>
      </c>
      <c r="C18" s="4">
        <v>1.7654932740221136</v>
      </c>
      <c r="D18" s="3">
        <v>-22.11798074845543</v>
      </c>
      <c r="E18" s="3">
        <v>-22.117980748455707</v>
      </c>
      <c r="F18" s="6">
        <v>463.99</v>
      </c>
      <c r="G18" s="6">
        <v>3161.2674959610531</v>
      </c>
      <c r="H18" s="6">
        <f t="shared" si="0"/>
        <v>-32442576.869466238</v>
      </c>
      <c r="I18" s="6">
        <f t="shared" si="1"/>
        <v>-32442576.869466644</v>
      </c>
    </row>
    <row r="19" spans="2:9" x14ac:dyDescent="0.25">
      <c r="B19" s="3" t="s">
        <v>17</v>
      </c>
      <c r="C19" s="4">
        <v>1.440334990840094</v>
      </c>
      <c r="D19" s="3">
        <v>-22.11798074845543</v>
      </c>
      <c r="E19" s="3">
        <v>-22.117980748455707</v>
      </c>
      <c r="F19" s="6">
        <v>191.05</v>
      </c>
      <c r="G19" s="6">
        <v>3161.2674959610531</v>
      </c>
      <c r="H19" s="6">
        <f t="shared" si="0"/>
        <v>-13358379.083410256</v>
      </c>
      <c r="I19" s="6">
        <f t="shared" si="1"/>
        <v>-13358379.083410423</v>
      </c>
    </row>
    <row r="20" spans="2:9" x14ac:dyDescent="0.25">
      <c r="B20" s="3" t="s">
        <v>18</v>
      </c>
      <c r="C20" s="4">
        <v>1.1818360444516025</v>
      </c>
      <c r="D20" s="3">
        <v>-22.11798074845543</v>
      </c>
      <c r="E20" s="3">
        <v>-22.117980748455707</v>
      </c>
      <c r="F20" s="6">
        <v>284.89999999999998</v>
      </c>
      <c r="G20" s="6">
        <v>3161.2674959610531</v>
      </c>
      <c r="H20" s="6">
        <f t="shared" si="0"/>
        <v>-19920451.195307937</v>
      </c>
      <c r="I20" s="6">
        <f t="shared" si="1"/>
        <v>-19920451.195308186</v>
      </c>
    </row>
    <row r="21" spans="2:9" x14ac:dyDescent="0.25">
      <c r="B21" s="3" t="s">
        <v>19</v>
      </c>
      <c r="C21" s="4">
        <v>1.07357695558879</v>
      </c>
      <c r="D21" s="3">
        <v>-22.11798074845543</v>
      </c>
      <c r="E21" s="3">
        <v>-22.117980748455707</v>
      </c>
      <c r="F21" s="6">
        <v>658.65</v>
      </c>
      <c r="G21" s="6">
        <v>3161.2674959610531</v>
      </c>
      <c r="H21" s="6">
        <f t="shared" si="0"/>
        <v>-46053370.234431639</v>
      </c>
      <c r="I21" s="6">
        <f t="shared" si="1"/>
        <v>-46053370.234432213</v>
      </c>
    </row>
    <row r="22" spans="2:9" x14ac:dyDescent="0.25">
      <c r="B22" s="3" t="s">
        <v>20</v>
      </c>
      <c r="C22" s="2">
        <v>0.55836402374067873</v>
      </c>
      <c r="D22" s="3">
        <v>-0.21644677190914052</v>
      </c>
      <c r="E22" s="3">
        <v>-0.90487475397777306</v>
      </c>
      <c r="F22" s="6">
        <v>399.7</v>
      </c>
      <c r="G22" s="6">
        <v>3171.9885077840377</v>
      </c>
      <c r="H22" s="6">
        <f t="shared" si="0"/>
        <v>-274420.69921518583</v>
      </c>
      <c r="I22" s="6">
        <f t="shared" si="1"/>
        <v>-1147239.8525443815</v>
      </c>
    </row>
    <row r="23" spans="2:9" x14ac:dyDescent="0.25">
      <c r="B23" s="3" t="s">
        <v>21</v>
      </c>
      <c r="C23" s="4">
        <v>2.0868113522537564</v>
      </c>
      <c r="D23" s="3">
        <v>-22.11798074845543</v>
      </c>
      <c r="E23" s="3">
        <v>-22.117980748455707</v>
      </c>
      <c r="F23" s="6">
        <v>691.45</v>
      </c>
      <c r="G23" s="6">
        <v>3161.2674959610531</v>
      </c>
      <c r="H23" s="6">
        <f t="shared" si="0"/>
        <v>-48346774.233049057</v>
      </c>
      <c r="I23" s="6">
        <f t="shared" si="1"/>
        <v>-48346774.233049661</v>
      </c>
    </row>
    <row r="24" spans="2:9" x14ac:dyDescent="0.25">
      <c r="B24" s="3" t="s">
        <v>22</v>
      </c>
      <c r="C24" s="4">
        <v>1.0704672848913801</v>
      </c>
      <c r="D24" s="3">
        <v>-22.11798074845543</v>
      </c>
      <c r="E24" s="3">
        <v>-22.117980748455707</v>
      </c>
      <c r="F24" s="6">
        <v>1110.3900000000001</v>
      </c>
      <c r="G24" s="6">
        <v>3161.2674959610531</v>
      </c>
      <c r="H24" s="6">
        <f t="shared" si="0"/>
        <v>-77639416.64709717</v>
      </c>
      <c r="I24" s="6">
        <f t="shared" si="1"/>
        <v>-77639416.647098139</v>
      </c>
    </row>
    <row r="25" spans="2:9" x14ac:dyDescent="0.25">
      <c r="B25" s="3" t="s">
        <v>23</v>
      </c>
      <c r="C25" s="2">
        <v>0.81806463286253184</v>
      </c>
      <c r="D25" s="3">
        <v>-1.3876146821157462</v>
      </c>
      <c r="E25" s="3">
        <v>-1.9208665563963754</v>
      </c>
      <c r="F25" s="6">
        <v>1493.94</v>
      </c>
      <c r="G25" s="6">
        <v>3171.2165509732645</v>
      </c>
      <c r="H25" s="6">
        <f t="shared" si="0"/>
        <v>-6573973.3839718681</v>
      </c>
      <c r="I25" s="6">
        <f t="shared" si="1"/>
        <v>-9100311.3318587244</v>
      </c>
    </row>
    <row r="27" spans="2:9" x14ac:dyDescent="0.25">
      <c r="H27" s="5">
        <f>SUM(H3:H25)</f>
        <v>-472281754.45903677</v>
      </c>
      <c r="I27" s="5">
        <f>SUM(I3:I25)</f>
        <v>-489472320.97831774</v>
      </c>
    </row>
    <row r="28" spans="2:9" x14ac:dyDescent="0.25">
      <c r="H28" s="5">
        <f>H27*20</f>
        <v>-9445635089.1807346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Prokop Čech</dc:creator>
  <cp:lastModifiedBy>Prokop Čech</cp:lastModifiedBy>
  <dcterms:created xsi:type="dcterms:W3CDTF">2015-06-05T18:17:20Z</dcterms:created>
  <dcterms:modified xsi:type="dcterms:W3CDTF">2021-12-30T10:39:01Z</dcterms:modified>
</cp:coreProperties>
</file>