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5" yWindow="45" windowWidth="20610" windowHeight="11640" tabRatio="932"/>
  </bookViews>
  <sheets>
    <sheet name="1" sheetId="5" r:id="rId1"/>
    <sheet name="2" sheetId="22" r:id="rId2"/>
    <sheet name="3" sheetId="23" r:id="rId3"/>
    <sheet name="4" sheetId="24" r:id="rId4"/>
    <sheet name="5" sheetId="25" r:id="rId5"/>
    <sheet name="6" sheetId="26" r:id="rId6"/>
    <sheet name="7" sheetId="6" r:id="rId7"/>
    <sheet name="8" sheetId="27" r:id="rId8"/>
    <sheet name="9" sheetId="28" r:id="rId9"/>
    <sheet name="10" sheetId="29" r:id="rId10"/>
    <sheet name="11" sheetId="30" r:id="rId11"/>
    <sheet name="12" sheetId="31" r:id="rId12"/>
    <sheet name="13" sheetId="32" r:id="rId13"/>
    <sheet name="14" sheetId="33" r:id="rId14"/>
    <sheet name="15" sheetId="7" r:id="rId15"/>
    <sheet name="16" sheetId="34" r:id="rId16"/>
    <sheet name="17" sheetId="35" r:id="rId17"/>
    <sheet name="18" sheetId="36" r:id="rId18"/>
    <sheet name="19" sheetId="37" r:id="rId19"/>
    <sheet name="20" sheetId="38" r:id="rId20"/>
    <sheet name="21" sheetId="39" r:id="rId21"/>
    <sheet name="22" sheetId="40" r:id="rId22"/>
    <sheet name="23" sheetId="41" r:id="rId23"/>
    <sheet name="24" sheetId="42" r:id="rId24"/>
    <sheet name="25" sheetId="43" r:id="rId25"/>
    <sheet name="26" sheetId="44" r:id="rId26"/>
    <sheet name="27" sheetId="8" r:id="rId27"/>
    <sheet name="28" sheetId="45" r:id="rId28"/>
    <sheet name="29" sheetId="46" r:id="rId29"/>
    <sheet name="30" sheetId="47" r:id="rId30"/>
    <sheet name="31" sheetId="20" r:id="rId31"/>
    <sheet name="32" sheetId="48" r:id="rId32"/>
    <sheet name="33" sheetId="49" r:id="rId33"/>
    <sheet name="34" sheetId="50" r:id="rId34"/>
    <sheet name="35" sheetId="51" r:id="rId35"/>
    <sheet name="36" sheetId="52" r:id="rId36"/>
    <sheet name="37" sheetId="53" r:id="rId37"/>
    <sheet name="38" sheetId="54" r:id="rId38"/>
    <sheet name="39" sheetId="55" r:id="rId39"/>
    <sheet name="40" sheetId="56" r:id="rId40"/>
    <sheet name="41" sheetId="57" r:id="rId41"/>
    <sheet name="42" sheetId="58" r:id="rId42"/>
    <sheet name="43" sheetId="59" r:id="rId43"/>
    <sheet name="44" sheetId="60" r:id="rId44"/>
    <sheet name="45" sheetId="21" r:id="rId45"/>
    <sheet name="46" sheetId="61" r:id="rId46"/>
    <sheet name="47" sheetId="62" r:id="rId47"/>
    <sheet name="48" sheetId="63" r:id="rId48"/>
    <sheet name="49" sheetId="64" r:id="rId49"/>
    <sheet name="50" sheetId="65" r:id="rId50"/>
    <sheet name="51" sheetId="66" r:id="rId51"/>
    <sheet name="52" sheetId="67" r:id="rId52"/>
    <sheet name="53" sheetId="68" r:id="rId53"/>
    <sheet name="54" sheetId="69" r:id="rId54"/>
    <sheet name="55" sheetId="70" r:id="rId55"/>
    <sheet name="56" sheetId="71" r:id="rId56"/>
    <sheet name="57" sheetId="72" r:id="rId57"/>
    <sheet name="58" sheetId="73" r:id="rId58"/>
    <sheet name="59" sheetId="74" r:id="rId59"/>
    <sheet name="60" sheetId="75" r:id="rId60"/>
    <sheet name="61" sheetId="76" r:id="rId61"/>
    <sheet name="62" sheetId="77" r:id="rId62"/>
  </sheets>
  <definedNames>
    <definedName name="_xlnm.Print_Area" localSheetId="0">'1'!$A$1:$K$23</definedName>
    <definedName name="_xlnm.Print_Area" localSheetId="9">'10'!$A$1:$K$14</definedName>
    <definedName name="_xlnm.Print_Area" localSheetId="10">'11'!$A$1:$I$21</definedName>
    <definedName name="_xlnm.Print_Area" localSheetId="11">'12'!$A$1:$I$21</definedName>
    <definedName name="_xlnm.Print_Area" localSheetId="12">'13'!$A$1:$I$21</definedName>
    <definedName name="_xlnm.Print_Area" localSheetId="13">'14'!$A$1:$I$21</definedName>
    <definedName name="_xlnm.Print_Area" localSheetId="14">'15'!$A$1:$H$19</definedName>
    <definedName name="_xlnm.Print_Area" localSheetId="15">'16'!$A$1:$H$19</definedName>
    <definedName name="_xlnm.Print_Area" localSheetId="16">'17'!$A$1:$H$19</definedName>
    <definedName name="_xlnm.Print_Area" localSheetId="17">'18'!$A$1:$H$19</definedName>
    <definedName name="_xlnm.Print_Area" localSheetId="18">'19'!$A$1:$I$17</definedName>
    <definedName name="_xlnm.Print_Area" localSheetId="1">'2'!$A$1:$K$23</definedName>
    <definedName name="_xlnm.Print_Area" localSheetId="19">'20'!$A$1:$I$17</definedName>
    <definedName name="_xlnm.Print_Area" localSheetId="20">'21'!$A$1:$I$17</definedName>
    <definedName name="_xlnm.Print_Area" localSheetId="21">'22'!$A$1:$I$17</definedName>
    <definedName name="_xlnm.Print_Area" localSheetId="22">'23'!$A$1:$I$12</definedName>
    <definedName name="_xlnm.Print_Area" localSheetId="23">'24'!$A$1:$I$12</definedName>
    <definedName name="_xlnm.Print_Area" localSheetId="24">'25'!$A$1:$I$12</definedName>
    <definedName name="_xlnm.Print_Area" localSheetId="25">'26'!$A$1:$I$12</definedName>
    <definedName name="_xlnm.Print_Area" localSheetId="26">'27'!$A$1:$L$21</definedName>
    <definedName name="_xlnm.Print_Area" localSheetId="27">'28'!$A$1:$L$21</definedName>
    <definedName name="_xlnm.Print_Area" localSheetId="28">'29'!$A$1:$L$21</definedName>
    <definedName name="_xlnm.Print_Area" localSheetId="2">'3'!$A$1:$J$21</definedName>
    <definedName name="_xlnm.Print_Area" localSheetId="29">'30'!$A$1:$L$21</definedName>
    <definedName name="_xlnm.Print_Area" localSheetId="30">'31'!$A$1:$K$19</definedName>
    <definedName name="_xlnm.Print_Area" localSheetId="31">'32'!$A$1:$K$19</definedName>
    <definedName name="_xlnm.Print_Area" localSheetId="32">'33'!$A$1:$K$19</definedName>
    <definedName name="_xlnm.Print_Area" localSheetId="33">'34'!$A$1:$K$19</definedName>
    <definedName name="_xlnm.Print_Area" localSheetId="34">'35'!$A$1:$L$17</definedName>
    <definedName name="_xlnm.Print_Area" localSheetId="35">'36'!$A$1:$L$17</definedName>
    <definedName name="_xlnm.Print_Area" localSheetId="36">'37'!$A$1:$L$17</definedName>
    <definedName name="_xlnm.Print_Area" localSheetId="37">'38'!$A$1:$L$17</definedName>
    <definedName name="_xlnm.Print_Area" localSheetId="38">'39'!$A$1:$L$12</definedName>
    <definedName name="_xlnm.Print_Area" localSheetId="3">'4'!$A$1:$J$21</definedName>
    <definedName name="_xlnm.Print_Area" localSheetId="39">'40'!$A$1:$L$12</definedName>
    <definedName name="_xlnm.Print_Area" localSheetId="40">'41'!$A$1:$L$12</definedName>
    <definedName name="_xlnm.Print_Area" localSheetId="41">'42'!$A$1:$L$12</definedName>
    <definedName name="_xlnm.Print_Area" localSheetId="42">'43'!$A$1:$K$16</definedName>
    <definedName name="_xlnm.Print_Area" localSheetId="43">'44'!$A$1:$K$16</definedName>
    <definedName name="_xlnm.Print_Area" localSheetId="44">'45'!$A$1:$P$29</definedName>
    <definedName name="_xlnm.Print_Area" localSheetId="45">'46'!$A$1:$P$29</definedName>
    <definedName name="_xlnm.Print_Area" localSheetId="46">'47'!$A$1:$P$29</definedName>
    <definedName name="_xlnm.Print_Area" localSheetId="47">'48'!$A$1:$P$29</definedName>
    <definedName name="_xlnm.Print_Area" localSheetId="48">'49'!$A$1:$N$29</definedName>
    <definedName name="_xlnm.Print_Area" localSheetId="4">'5'!$A$1:$J$21</definedName>
    <definedName name="_xlnm.Print_Area" localSheetId="49">'50'!$A$1:$N$29</definedName>
    <definedName name="_xlnm.Print_Area" localSheetId="50">'51'!$A$1:$N$29</definedName>
    <definedName name="_xlnm.Print_Area" localSheetId="51">'52'!$A$1:$N$29</definedName>
    <definedName name="_xlnm.Print_Area" localSheetId="52">'53'!$A$1:$L$29</definedName>
    <definedName name="_xlnm.Print_Area" localSheetId="53">'54'!$A$1:$L$29</definedName>
    <definedName name="_xlnm.Print_Area" localSheetId="54">'55'!$A$1:$L$29</definedName>
    <definedName name="_xlnm.Print_Area" localSheetId="55">'56'!$A$1:$L$29</definedName>
    <definedName name="_xlnm.Print_Area" localSheetId="56">'57'!$A$1:$G$29</definedName>
    <definedName name="_xlnm.Print_Area" localSheetId="57">'58'!$A$1:$G$29</definedName>
    <definedName name="_xlnm.Print_Area" localSheetId="58">'59'!$A$1:$G$29</definedName>
    <definedName name="_xlnm.Print_Area" localSheetId="5">'6'!$A$1:$J$21</definedName>
    <definedName name="_xlnm.Print_Area" localSheetId="59">'60'!$A$1:$G$29</definedName>
    <definedName name="_xlnm.Print_Area" localSheetId="60">'61'!$A$1:$J$29</definedName>
    <definedName name="_xlnm.Print_Area" localSheetId="61">'62'!$A$1:$J$29</definedName>
    <definedName name="_xlnm.Print_Area" localSheetId="6">'7'!$A$1:$K$19</definedName>
    <definedName name="_xlnm.Print_Area" localSheetId="7">'8'!$A$1:$K$19</definedName>
    <definedName name="_xlnm.Print_Area" localSheetId="8">'9'!$A$1:$K$14</definedName>
    <definedName name="_xlnm.Print_Titles" localSheetId="0">'1'!$2:$2</definedName>
    <definedName name="_xlnm.Print_Titles" localSheetId="9">'10'!$2:$2</definedName>
    <definedName name="_xlnm.Print_Titles" localSheetId="10">'11'!$2:$2</definedName>
    <definedName name="_xlnm.Print_Titles" localSheetId="11">'12'!$2:$2</definedName>
    <definedName name="_xlnm.Print_Titles" localSheetId="12">'13'!$2:$2</definedName>
    <definedName name="_xlnm.Print_Titles" localSheetId="13">'14'!$2:$2</definedName>
    <definedName name="_xlnm.Print_Titles" localSheetId="14">'15'!$2:$2</definedName>
    <definedName name="_xlnm.Print_Titles" localSheetId="15">'16'!$2:$2</definedName>
    <definedName name="_xlnm.Print_Titles" localSheetId="16">'17'!$2:$2</definedName>
    <definedName name="_xlnm.Print_Titles" localSheetId="17">'18'!$2:$2</definedName>
    <definedName name="_xlnm.Print_Titles" localSheetId="18">'19'!$2:$2</definedName>
    <definedName name="_xlnm.Print_Titles" localSheetId="1">'2'!$2:$2</definedName>
    <definedName name="_xlnm.Print_Titles" localSheetId="19">'20'!$2:$2</definedName>
    <definedName name="_xlnm.Print_Titles" localSheetId="20">'21'!$2:$2</definedName>
    <definedName name="_xlnm.Print_Titles" localSheetId="21">'22'!$2:$2</definedName>
    <definedName name="_xlnm.Print_Titles" localSheetId="22">'23'!$2:$2</definedName>
    <definedName name="_xlnm.Print_Titles" localSheetId="23">'24'!$2:$2</definedName>
    <definedName name="_xlnm.Print_Titles" localSheetId="24">'25'!$2:$2</definedName>
    <definedName name="_xlnm.Print_Titles" localSheetId="25">'26'!$2:$2</definedName>
    <definedName name="_xlnm.Print_Titles" localSheetId="26">'27'!$2:$2</definedName>
    <definedName name="_xlnm.Print_Titles" localSheetId="27">'28'!$2:$2</definedName>
    <definedName name="_xlnm.Print_Titles" localSheetId="28">'29'!$2:$2</definedName>
    <definedName name="_xlnm.Print_Titles" localSheetId="2">'3'!$2:$2</definedName>
    <definedName name="_xlnm.Print_Titles" localSheetId="29">'30'!$2:$2</definedName>
    <definedName name="_xlnm.Print_Titles" localSheetId="30">'31'!$2:$2</definedName>
    <definedName name="_xlnm.Print_Titles" localSheetId="31">'32'!$2:$2</definedName>
    <definedName name="_xlnm.Print_Titles" localSheetId="32">'33'!$2:$2</definedName>
    <definedName name="_xlnm.Print_Titles" localSheetId="33">'34'!$2:$2</definedName>
    <definedName name="_xlnm.Print_Titles" localSheetId="34">'35'!$2:$2</definedName>
    <definedName name="_xlnm.Print_Titles" localSheetId="35">'36'!$2:$2</definedName>
    <definedName name="_xlnm.Print_Titles" localSheetId="36">'37'!$2:$2</definedName>
    <definedName name="_xlnm.Print_Titles" localSheetId="37">'38'!$2:$2</definedName>
    <definedName name="_xlnm.Print_Titles" localSheetId="38">'39'!$2:$2</definedName>
    <definedName name="_xlnm.Print_Titles" localSheetId="3">'4'!$2:$2</definedName>
    <definedName name="_xlnm.Print_Titles" localSheetId="39">'40'!$2:$2</definedName>
    <definedName name="_xlnm.Print_Titles" localSheetId="40">'41'!$2:$2</definedName>
    <definedName name="_xlnm.Print_Titles" localSheetId="41">'42'!$2:$2</definedName>
    <definedName name="_xlnm.Print_Titles" localSheetId="42">'43'!$2:$2</definedName>
    <definedName name="_xlnm.Print_Titles" localSheetId="43">'44'!$2:$2</definedName>
    <definedName name="_xlnm.Print_Titles" localSheetId="44">'45'!$2:$2</definedName>
    <definedName name="_xlnm.Print_Titles" localSheetId="45">'46'!$2:$2</definedName>
    <definedName name="_xlnm.Print_Titles" localSheetId="46">'47'!$2:$2</definedName>
    <definedName name="_xlnm.Print_Titles" localSheetId="47">'48'!$2:$2</definedName>
    <definedName name="_xlnm.Print_Titles" localSheetId="48">'49'!$2:$2</definedName>
    <definedName name="_xlnm.Print_Titles" localSheetId="4">'5'!$2:$2</definedName>
    <definedName name="_xlnm.Print_Titles" localSheetId="49">'50'!$2:$2</definedName>
    <definedName name="_xlnm.Print_Titles" localSheetId="50">'51'!$2:$2</definedName>
    <definedName name="_xlnm.Print_Titles" localSheetId="51">'52'!$2:$2</definedName>
    <definedName name="_xlnm.Print_Titles" localSheetId="52">'53'!$2:$2</definedName>
    <definedName name="_xlnm.Print_Titles" localSheetId="53">'54'!$2:$2</definedName>
    <definedName name="_xlnm.Print_Titles" localSheetId="54">'55'!$2:$2</definedName>
    <definedName name="_xlnm.Print_Titles" localSheetId="55">'56'!$2:$2</definedName>
    <definedName name="_xlnm.Print_Titles" localSheetId="56">'57'!$2:$2</definedName>
    <definedName name="_xlnm.Print_Titles" localSheetId="57">'58'!$2:$2</definedName>
    <definedName name="_xlnm.Print_Titles" localSheetId="58">'59'!$2:$2</definedName>
    <definedName name="_xlnm.Print_Titles" localSheetId="5">'6'!$2:$2</definedName>
    <definedName name="_xlnm.Print_Titles" localSheetId="59">'60'!$2:$2</definedName>
    <definedName name="_xlnm.Print_Titles" localSheetId="60">'61'!$2:$2</definedName>
    <definedName name="_xlnm.Print_Titles" localSheetId="61">'62'!$2:$2</definedName>
    <definedName name="_xlnm.Print_Titles" localSheetId="6">'7'!$2:$2</definedName>
    <definedName name="_xlnm.Print_Titles" localSheetId="7">'8'!$2:$2</definedName>
    <definedName name="_xlnm.Print_Titles" localSheetId="8">'9'!$2:$2</definedName>
  </definedNames>
  <calcPr calcId="145621"/>
</workbook>
</file>

<file path=xl/calcChain.xml><?xml version="1.0" encoding="utf-8"?>
<calcChain xmlns="http://schemas.openxmlformats.org/spreadsheetml/2006/main">
  <c r="K17" i="48" l="1"/>
  <c r="K16" i="48"/>
  <c r="K15" i="48"/>
  <c r="K14" i="48"/>
  <c r="K13" i="48"/>
  <c r="K12" i="48"/>
  <c r="K11" i="48"/>
  <c r="K10" i="48"/>
  <c r="K9" i="48"/>
  <c r="K8" i="48"/>
  <c r="K7" i="48"/>
  <c r="K18" i="48" l="1"/>
  <c r="G28" i="77" l="1"/>
  <c r="F28" i="77"/>
  <c r="E28" i="77"/>
  <c r="D28" i="77"/>
  <c r="C28" i="77"/>
  <c r="B28" i="77"/>
  <c r="H27" i="77"/>
  <c r="H26" i="77"/>
  <c r="H25" i="77"/>
  <c r="H24" i="77"/>
  <c r="H23" i="77"/>
  <c r="H22" i="77"/>
  <c r="H21" i="77"/>
  <c r="H20" i="77"/>
  <c r="H19" i="77"/>
  <c r="H18" i="77"/>
  <c r="H17" i="77"/>
  <c r="H16" i="77"/>
  <c r="H15" i="77"/>
  <c r="H14" i="77"/>
  <c r="H13" i="77"/>
  <c r="H12" i="77"/>
  <c r="H11" i="77"/>
  <c r="H10" i="77"/>
  <c r="H9" i="77"/>
  <c r="H8" i="77"/>
  <c r="H7" i="77"/>
  <c r="H27" i="76"/>
  <c r="H26" i="76"/>
  <c r="H25" i="76"/>
  <c r="H24" i="76"/>
  <c r="H23" i="76"/>
  <c r="H22" i="76"/>
  <c r="H21" i="76"/>
  <c r="H20" i="76"/>
  <c r="H19" i="76"/>
  <c r="H18" i="76"/>
  <c r="H17" i="76"/>
  <c r="H16" i="76"/>
  <c r="H15" i="76"/>
  <c r="H14" i="76"/>
  <c r="H13" i="76"/>
  <c r="H12" i="76"/>
  <c r="H11" i="76"/>
  <c r="H10" i="76"/>
  <c r="H9" i="76"/>
  <c r="H8" i="76"/>
  <c r="H7" i="76"/>
  <c r="G28" i="76"/>
  <c r="F28" i="76"/>
  <c r="E28" i="76"/>
  <c r="D28" i="76"/>
  <c r="C28" i="76"/>
  <c r="B28" i="76"/>
  <c r="E28" i="75"/>
  <c r="D28" i="75"/>
  <c r="C28" i="75"/>
  <c r="B28" i="75"/>
  <c r="F27" i="75"/>
  <c r="F26" i="75"/>
  <c r="F25" i="75"/>
  <c r="F24" i="75"/>
  <c r="F23" i="75"/>
  <c r="F22" i="75"/>
  <c r="F21" i="75"/>
  <c r="F20" i="75"/>
  <c r="F19" i="75"/>
  <c r="F18" i="75"/>
  <c r="F17" i="75"/>
  <c r="F16" i="75"/>
  <c r="F15" i="75"/>
  <c r="F14" i="75"/>
  <c r="F13" i="75"/>
  <c r="F12" i="75"/>
  <c r="F11" i="75"/>
  <c r="F10" i="75"/>
  <c r="F9" i="75"/>
  <c r="F8" i="75"/>
  <c r="F7" i="75"/>
  <c r="E28" i="74"/>
  <c r="D28" i="74"/>
  <c r="C28" i="74"/>
  <c r="B28" i="74"/>
  <c r="F27" i="74"/>
  <c r="F26" i="74"/>
  <c r="F25" i="74"/>
  <c r="F24" i="74"/>
  <c r="F23" i="74"/>
  <c r="F22" i="74"/>
  <c r="F21" i="74"/>
  <c r="F20" i="74"/>
  <c r="F19" i="74"/>
  <c r="F18" i="74"/>
  <c r="F17" i="74"/>
  <c r="F16" i="74"/>
  <c r="F15" i="74"/>
  <c r="F14" i="74"/>
  <c r="F13" i="74"/>
  <c r="F12" i="74"/>
  <c r="F11" i="74"/>
  <c r="F10" i="74"/>
  <c r="F9" i="74"/>
  <c r="F8" i="74"/>
  <c r="F7" i="74"/>
  <c r="E28" i="73"/>
  <c r="D28" i="73"/>
  <c r="C28" i="73"/>
  <c r="B28" i="73"/>
  <c r="F27" i="73"/>
  <c r="F26" i="73"/>
  <c r="F25" i="73"/>
  <c r="F24" i="73"/>
  <c r="F23" i="73"/>
  <c r="F22" i="73"/>
  <c r="F21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E28" i="72"/>
  <c r="D28" i="72"/>
  <c r="C28" i="72"/>
  <c r="B28" i="72"/>
  <c r="F27" i="72"/>
  <c r="F26" i="72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F9" i="72"/>
  <c r="F8" i="72"/>
  <c r="F7" i="72"/>
  <c r="J28" i="71"/>
  <c r="I28" i="71"/>
  <c r="H28" i="71"/>
  <c r="G28" i="71"/>
  <c r="F28" i="71"/>
  <c r="E28" i="71"/>
  <c r="D28" i="71"/>
  <c r="C28" i="71"/>
  <c r="B28" i="71"/>
  <c r="K27" i="71"/>
  <c r="K26" i="71"/>
  <c r="K25" i="71"/>
  <c r="K24" i="71"/>
  <c r="K23" i="71"/>
  <c r="K22" i="71"/>
  <c r="K21" i="71"/>
  <c r="K20" i="71"/>
  <c r="K19" i="71"/>
  <c r="K18" i="71"/>
  <c r="K17" i="71"/>
  <c r="K16" i="71"/>
  <c r="K15" i="71"/>
  <c r="K14" i="71"/>
  <c r="K13" i="71"/>
  <c r="K12" i="71"/>
  <c r="K11" i="71"/>
  <c r="K10" i="71"/>
  <c r="K9" i="71"/>
  <c r="K8" i="71"/>
  <c r="K7" i="71"/>
  <c r="J28" i="70"/>
  <c r="I28" i="70"/>
  <c r="H28" i="70"/>
  <c r="G28" i="70"/>
  <c r="F28" i="70"/>
  <c r="E28" i="70"/>
  <c r="D28" i="70"/>
  <c r="C28" i="70"/>
  <c r="B28" i="70"/>
  <c r="K27" i="70"/>
  <c r="K26" i="70"/>
  <c r="K25" i="70"/>
  <c r="K24" i="70"/>
  <c r="K23" i="70"/>
  <c r="K22" i="70"/>
  <c r="K21" i="70"/>
  <c r="K20" i="70"/>
  <c r="K19" i="70"/>
  <c r="K18" i="70"/>
  <c r="K17" i="70"/>
  <c r="K16" i="70"/>
  <c r="K15" i="70"/>
  <c r="K14" i="70"/>
  <c r="K13" i="70"/>
  <c r="K12" i="70"/>
  <c r="K11" i="70"/>
  <c r="K10" i="70"/>
  <c r="K9" i="70"/>
  <c r="K8" i="70"/>
  <c r="K7" i="70"/>
  <c r="J28" i="69"/>
  <c r="I28" i="69"/>
  <c r="H28" i="69"/>
  <c r="G28" i="69"/>
  <c r="F28" i="69"/>
  <c r="E28" i="69"/>
  <c r="D28" i="69"/>
  <c r="C28" i="69"/>
  <c r="B28" i="69"/>
  <c r="K27" i="69"/>
  <c r="K26" i="69"/>
  <c r="K25" i="69"/>
  <c r="K24" i="69"/>
  <c r="K23" i="69"/>
  <c r="K22" i="69"/>
  <c r="K21" i="69"/>
  <c r="K20" i="69"/>
  <c r="K19" i="69"/>
  <c r="K18" i="69"/>
  <c r="K17" i="69"/>
  <c r="K16" i="69"/>
  <c r="K15" i="69"/>
  <c r="K14" i="69"/>
  <c r="K13" i="69"/>
  <c r="K12" i="69"/>
  <c r="K11" i="69"/>
  <c r="K10" i="69"/>
  <c r="K9" i="69"/>
  <c r="K8" i="69"/>
  <c r="K7" i="69"/>
  <c r="J28" i="68"/>
  <c r="I28" i="68"/>
  <c r="H28" i="68"/>
  <c r="G28" i="68"/>
  <c r="F28" i="68"/>
  <c r="E28" i="68"/>
  <c r="D28" i="68"/>
  <c r="C28" i="68"/>
  <c r="B28" i="68"/>
  <c r="K27" i="68"/>
  <c r="K26" i="68"/>
  <c r="K25" i="68"/>
  <c r="K24" i="68"/>
  <c r="K23" i="68"/>
  <c r="K22" i="68"/>
  <c r="K21" i="68"/>
  <c r="K20" i="68"/>
  <c r="K19" i="68"/>
  <c r="K18" i="68"/>
  <c r="K17" i="68"/>
  <c r="K16" i="68"/>
  <c r="K15" i="68"/>
  <c r="K14" i="68"/>
  <c r="K13" i="68"/>
  <c r="K12" i="68"/>
  <c r="K11" i="68"/>
  <c r="K10" i="68"/>
  <c r="K9" i="68"/>
  <c r="K8" i="68"/>
  <c r="K7" i="68"/>
  <c r="L28" i="67"/>
  <c r="K28" i="67"/>
  <c r="J28" i="67"/>
  <c r="I28" i="67"/>
  <c r="H28" i="67"/>
  <c r="G28" i="67"/>
  <c r="F28" i="67"/>
  <c r="E28" i="67"/>
  <c r="D28" i="67"/>
  <c r="C28" i="67"/>
  <c r="B28" i="67"/>
  <c r="M27" i="67"/>
  <c r="M26" i="67"/>
  <c r="M25" i="67"/>
  <c r="M24" i="67"/>
  <c r="M23" i="67"/>
  <c r="M22" i="67"/>
  <c r="M21" i="67"/>
  <c r="M20" i="67"/>
  <c r="M19" i="67"/>
  <c r="M18" i="67"/>
  <c r="M17" i="67"/>
  <c r="M16" i="67"/>
  <c r="M15" i="67"/>
  <c r="M14" i="67"/>
  <c r="M13" i="67"/>
  <c r="M12" i="67"/>
  <c r="M11" i="67"/>
  <c r="M10" i="67"/>
  <c r="M9" i="67"/>
  <c r="M8" i="67"/>
  <c r="M7" i="67"/>
  <c r="L28" i="66"/>
  <c r="K28" i="66"/>
  <c r="J28" i="66"/>
  <c r="I28" i="66"/>
  <c r="H28" i="66"/>
  <c r="G28" i="66"/>
  <c r="F28" i="66"/>
  <c r="E28" i="66"/>
  <c r="D28" i="66"/>
  <c r="C28" i="66"/>
  <c r="B28" i="66"/>
  <c r="M27" i="66"/>
  <c r="M26" i="66"/>
  <c r="M25" i="66"/>
  <c r="M24" i="66"/>
  <c r="M23" i="66"/>
  <c r="M22" i="66"/>
  <c r="M21" i="66"/>
  <c r="M20" i="66"/>
  <c r="M19" i="66"/>
  <c r="M18" i="66"/>
  <c r="M17" i="66"/>
  <c r="M16" i="66"/>
  <c r="M15" i="66"/>
  <c r="M14" i="66"/>
  <c r="M13" i="66"/>
  <c r="M12" i="66"/>
  <c r="M11" i="66"/>
  <c r="M10" i="66"/>
  <c r="M9" i="66"/>
  <c r="M8" i="66"/>
  <c r="M7" i="66"/>
  <c r="L28" i="65"/>
  <c r="K28" i="65"/>
  <c r="J28" i="65"/>
  <c r="I28" i="65"/>
  <c r="H28" i="65"/>
  <c r="G28" i="65"/>
  <c r="F28" i="65"/>
  <c r="E28" i="65"/>
  <c r="D28" i="65"/>
  <c r="C28" i="65"/>
  <c r="B28" i="65"/>
  <c r="M27" i="65"/>
  <c r="M26" i="65"/>
  <c r="M25" i="65"/>
  <c r="M24" i="65"/>
  <c r="M23" i="65"/>
  <c r="M22" i="65"/>
  <c r="M21" i="65"/>
  <c r="M20" i="65"/>
  <c r="M19" i="65"/>
  <c r="M18" i="65"/>
  <c r="M17" i="65"/>
  <c r="M16" i="65"/>
  <c r="M15" i="65"/>
  <c r="M14" i="65"/>
  <c r="M13" i="65"/>
  <c r="M12" i="65"/>
  <c r="M11" i="65"/>
  <c r="M10" i="65"/>
  <c r="M9" i="65"/>
  <c r="M8" i="65"/>
  <c r="M7" i="65"/>
  <c r="L28" i="64"/>
  <c r="K28" i="64"/>
  <c r="J28" i="64"/>
  <c r="I28" i="64"/>
  <c r="H28" i="64"/>
  <c r="G28" i="64"/>
  <c r="F28" i="64"/>
  <c r="E28" i="64"/>
  <c r="D28" i="64"/>
  <c r="C28" i="64"/>
  <c r="B28" i="64"/>
  <c r="M27" i="64"/>
  <c r="M26" i="64"/>
  <c r="M25" i="64"/>
  <c r="M24" i="64"/>
  <c r="M23" i="64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N28" i="63"/>
  <c r="M28" i="63"/>
  <c r="L28" i="63"/>
  <c r="K28" i="63"/>
  <c r="J28" i="63"/>
  <c r="I28" i="63"/>
  <c r="H28" i="63"/>
  <c r="G28" i="63"/>
  <c r="F28" i="63"/>
  <c r="E28" i="63"/>
  <c r="D28" i="63"/>
  <c r="C28" i="63"/>
  <c r="B28" i="63"/>
  <c r="O27" i="63"/>
  <c r="O26" i="63"/>
  <c r="O25" i="63"/>
  <c r="O24" i="63"/>
  <c r="O23" i="63"/>
  <c r="O22" i="63"/>
  <c r="O21" i="63"/>
  <c r="O20" i="63"/>
  <c r="O19" i="63"/>
  <c r="O18" i="63"/>
  <c r="O17" i="63"/>
  <c r="O16" i="63"/>
  <c r="O15" i="63"/>
  <c r="O14" i="63"/>
  <c r="O13" i="63"/>
  <c r="O12" i="63"/>
  <c r="O11" i="63"/>
  <c r="O10" i="63"/>
  <c r="O9" i="63"/>
  <c r="O8" i="63"/>
  <c r="O7" i="63"/>
  <c r="N28" i="62"/>
  <c r="M28" i="62"/>
  <c r="L28" i="62"/>
  <c r="K28" i="62"/>
  <c r="J28" i="62"/>
  <c r="I28" i="62"/>
  <c r="H28" i="62"/>
  <c r="G28" i="62"/>
  <c r="F28" i="62"/>
  <c r="E28" i="62"/>
  <c r="D28" i="62"/>
  <c r="C28" i="62"/>
  <c r="B28" i="62"/>
  <c r="O27" i="62"/>
  <c r="O26" i="62"/>
  <c r="O25" i="62"/>
  <c r="O24" i="62"/>
  <c r="O23" i="62"/>
  <c r="O22" i="62"/>
  <c r="O21" i="62"/>
  <c r="O20" i="62"/>
  <c r="O19" i="62"/>
  <c r="O18" i="62"/>
  <c r="O17" i="62"/>
  <c r="O16" i="62"/>
  <c r="O15" i="62"/>
  <c r="O14" i="62"/>
  <c r="O13" i="62"/>
  <c r="O12" i="62"/>
  <c r="O11" i="62"/>
  <c r="O10" i="62"/>
  <c r="O9" i="62"/>
  <c r="O8" i="62"/>
  <c r="O7" i="62"/>
  <c r="N28" i="61"/>
  <c r="M28" i="61"/>
  <c r="L28" i="61"/>
  <c r="K28" i="61"/>
  <c r="J28" i="61"/>
  <c r="I28" i="61"/>
  <c r="H28" i="61"/>
  <c r="G28" i="61"/>
  <c r="F28" i="61"/>
  <c r="E28" i="61"/>
  <c r="D28" i="61"/>
  <c r="C28" i="61"/>
  <c r="B28" i="61"/>
  <c r="O27" i="61"/>
  <c r="O26" i="61"/>
  <c r="O25" i="61"/>
  <c r="O24" i="61"/>
  <c r="O23" i="61"/>
  <c r="O22" i="61"/>
  <c r="O21" i="61"/>
  <c r="O20" i="61"/>
  <c r="O19" i="61"/>
  <c r="O18" i="61"/>
  <c r="O17" i="61"/>
  <c r="O16" i="61"/>
  <c r="O15" i="61"/>
  <c r="O14" i="61"/>
  <c r="O13" i="61"/>
  <c r="O12" i="61"/>
  <c r="O11" i="61"/>
  <c r="O10" i="61"/>
  <c r="O9" i="61"/>
  <c r="O8" i="61"/>
  <c r="O7" i="61"/>
  <c r="O28" i="61" s="1"/>
  <c r="O27" i="21"/>
  <c r="O26" i="21"/>
  <c r="O25" i="21"/>
  <c r="O24" i="21"/>
  <c r="O23" i="21"/>
  <c r="O22" i="21"/>
  <c r="O21" i="21"/>
  <c r="O20" i="21"/>
  <c r="O19" i="21"/>
  <c r="O18" i="21"/>
  <c r="O17" i="21"/>
  <c r="O16" i="21"/>
  <c r="O15" i="21"/>
  <c r="O14" i="21"/>
  <c r="O13" i="21"/>
  <c r="O12" i="21"/>
  <c r="O11" i="21"/>
  <c r="O10" i="21"/>
  <c r="O9" i="21"/>
  <c r="O8" i="21"/>
  <c r="O7" i="21"/>
  <c r="J13" i="60"/>
  <c r="I13" i="60"/>
  <c r="H13" i="60"/>
  <c r="G13" i="60"/>
  <c r="F13" i="60"/>
  <c r="E13" i="60"/>
  <c r="D13" i="60"/>
  <c r="C13" i="60"/>
  <c r="B13" i="60"/>
  <c r="K12" i="60"/>
  <c r="K11" i="60"/>
  <c r="K10" i="60"/>
  <c r="K9" i="60"/>
  <c r="K8" i="60"/>
  <c r="K7" i="60"/>
  <c r="J13" i="59"/>
  <c r="I13" i="59"/>
  <c r="H13" i="59"/>
  <c r="G13" i="59"/>
  <c r="F13" i="59"/>
  <c r="E13" i="59"/>
  <c r="D13" i="59"/>
  <c r="C13" i="59"/>
  <c r="B13" i="59"/>
  <c r="K12" i="59"/>
  <c r="K11" i="59"/>
  <c r="K10" i="59"/>
  <c r="K9" i="59"/>
  <c r="K8" i="59"/>
  <c r="K7" i="59"/>
  <c r="J11" i="58"/>
  <c r="I11" i="58"/>
  <c r="H11" i="58"/>
  <c r="G11" i="58"/>
  <c r="F11" i="58"/>
  <c r="E11" i="58"/>
  <c r="D11" i="58"/>
  <c r="C11" i="58"/>
  <c r="B11" i="58"/>
  <c r="K10" i="58"/>
  <c r="K9" i="58"/>
  <c r="K8" i="58"/>
  <c r="K7" i="58"/>
  <c r="J11" i="57"/>
  <c r="I11" i="57"/>
  <c r="H11" i="57"/>
  <c r="G11" i="57"/>
  <c r="F11" i="57"/>
  <c r="E11" i="57"/>
  <c r="D11" i="57"/>
  <c r="C11" i="57"/>
  <c r="B11" i="57"/>
  <c r="K10" i="57"/>
  <c r="K9" i="57"/>
  <c r="K8" i="57"/>
  <c r="K7" i="57"/>
  <c r="J11" i="56"/>
  <c r="I11" i="56"/>
  <c r="H11" i="56"/>
  <c r="G11" i="56"/>
  <c r="F11" i="56"/>
  <c r="E11" i="56"/>
  <c r="D11" i="56"/>
  <c r="C11" i="56"/>
  <c r="B11" i="56"/>
  <c r="K10" i="56"/>
  <c r="K9" i="56"/>
  <c r="K8" i="56"/>
  <c r="K7" i="56"/>
  <c r="J11" i="55"/>
  <c r="I11" i="55"/>
  <c r="H11" i="55"/>
  <c r="G11" i="55"/>
  <c r="F11" i="55"/>
  <c r="E11" i="55"/>
  <c r="D11" i="55"/>
  <c r="C11" i="55"/>
  <c r="B11" i="55"/>
  <c r="K10" i="55"/>
  <c r="K9" i="55"/>
  <c r="K8" i="55"/>
  <c r="K7" i="55"/>
  <c r="J16" i="54"/>
  <c r="I16" i="54"/>
  <c r="H16" i="54"/>
  <c r="G16" i="54"/>
  <c r="F16" i="54"/>
  <c r="E16" i="54"/>
  <c r="D16" i="54"/>
  <c r="C16" i="54"/>
  <c r="B16" i="54"/>
  <c r="K15" i="54"/>
  <c r="K14" i="54"/>
  <c r="K13" i="54"/>
  <c r="K12" i="54"/>
  <c r="K11" i="54"/>
  <c r="K10" i="54"/>
  <c r="K9" i="54"/>
  <c r="K8" i="54"/>
  <c r="K7" i="54"/>
  <c r="J16" i="53"/>
  <c r="I16" i="53"/>
  <c r="H16" i="53"/>
  <c r="G16" i="53"/>
  <c r="F16" i="53"/>
  <c r="E16" i="53"/>
  <c r="D16" i="53"/>
  <c r="C16" i="53"/>
  <c r="B16" i="53"/>
  <c r="K15" i="53"/>
  <c r="K14" i="53"/>
  <c r="K13" i="53"/>
  <c r="K12" i="53"/>
  <c r="K11" i="53"/>
  <c r="K10" i="53"/>
  <c r="K9" i="53"/>
  <c r="K8" i="53"/>
  <c r="K7" i="53"/>
  <c r="J16" i="52"/>
  <c r="I16" i="52"/>
  <c r="H16" i="52"/>
  <c r="G16" i="52"/>
  <c r="F16" i="52"/>
  <c r="E16" i="52"/>
  <c r="D16" i="52"/>
  <c r="C16" i="52"/>
  <c r="B16" i="52"/>
  <c r="K15" i="52"/>
  <c r="K14" i="52"/>
  <c r="K13" i="52"/>
  <c r="K12" i="52"/>
  <c r="K11" i="52"/>
  <c r="K10" i="52"/>
  <c r="K9" i="52"/>
  <c r="K8" i="52"/>
  <c r="K7" i="52"/>
  <c r="J16" i="51"/>
  <c r="I16" i="51"/>
  <c r="H16" i="51"/>
  <c r="G16" i="51"/>
  <c r="F16" i="51"/>
  <c r="E16" i="51"/>
  <c r="D16" i="51"/>
  <c r="C16" i="51"/>
  <c r="B16" i="51"/>
  <c r="K15" i="51"/>
  <c r="K14" i="51"/>
  <c r="K13" i="51"/>
  <c r="K12" i="51"/>
  <c r="K11" i="51"/>
  <c r="K10" i="51"/>
  <c r="K9" i="51"/>
  <c r="K8" i="51"/>
  <c r="K7" i="51"/>
  <c r="H28" i="77" l="1"/>
  <c r="F28" i="75"/>
  <c r="F28" i="74"/>
  <c r="F28" i="73"/>
  <c r="F28" i="72"/>
  <c r="O28" i="21"/>
  <c r="K13" i="59"/>
  <c r="H28" i="76"/>
  <c r="K16" i="51"/>
  <c r="K11" i="55"/>
  <c r="K28" i="71"/>
  <c r="K16" i="52"/>
  <c r="K11" i="57"/>
  <c r="O28" i="62"/>
  <c r="K28" i="70"/>
  <c r="K16" i="53"/>
  <c r="K13" i="60"/>
  <c r="K11" i="56"/>
  <c r="K28" i="69"/>
  <c r="O28" i="63"/>
  <c r="K16" i="54"/>
  <c r="K11" i="58"/>
  <c r="M28" i="65"/>
  <c r="M28" i="66"/>
  <c r="M28" i="67"/>
  <c r="K28" i="68"/>
  <c r="M28" i="64"/>
  <c r="J18" i="50"/>
  <c r="I18" i="50"/>
  <c r="H18" i="50"/>
  <c r="G18" i="50"/>
  <c r="F18" i="50"/>
  <c r="E18" i="50"/>
  <c r="D18" i="50"/>
  <c r="C18" i="50"/>
  <c r="B18" i="50"/>
  <c r="K17" i="50"/>
  <c r="K16" i="50"/>
  <c r="K15" i="50"/>
  <c r="K14" i="50"/>
  <c r="K13" i="50"/>
  <c r="K12" i="50"/>
  <c r="K11" i="50"/>
  <c r="K10" i="50"/>
  <c r="K9" i="50"/>
  <c r="K8" i="50"/>
  <c r="K7" i="50"/>
  <c r="J18" i="49"/>
  <c r="I18" i="49"/>
  <c r="H18" i="49"/>
  <c r="G18" i="49"/>
  <c r="F18" i="49"/>
  <c r="E18" i="49"/>
  <c r="D18" i="49"/>
  <c r="C18" i="49"/>
  <c r="B18" i="49"/>
  <c r="K17" i="49"/>
  <c r="K16" i="49"/>
  <c r="K15" i="49"/>
  <c r="K14" i="49"/>
  <c r="K13" i="49"/>
  <c r="K12" i="49"/>
  <c r="K11" i="49"/>
  <c r="K10" i="49"/>
  <c r="K9" i="49"/>
  <c r="K8" i="49"/>
  <c r="K7" i="49"/>
  <c r="J18" i="48"/>
  <c r="I18" i="48"/>
  <c r="H18" i="48"/>
  <c r="G18" i="48"/>
  <c r="F18" i="48"/>
  <c r="E18" i="48"/>
  <c r="D18" i="48"/>
  <c r="C18" i="48"/>
  <c r="B18" i="48"/>
  <c r="J20" i="47"/>
  <c r="I20" i="47"/>
  <c r="H20" i="47"/>
  <c r="G20" i="47"/>
  <c r="F20" i="47"/>
  <c r="E20" i="47"/>
  <c r="D20" i="47"/>
  <c r="C20" i="47"/>
  <c r="B20" i="47"/>
  <c r="K19" i="47"/>
  <c r="K18" i="47"/>
  <c r="K17" i="47"/>
  <c r="K16" i="47"/>
  <c r="K15" i="47"/>
  <c r="K14" i="47"/>
  <c r="K13" i="47"/>
  <c r="K12" i="47"/>
  <c r="K11" i="47"/>
  <c r="K10" i="47"/>
  <c r="K9" i="47"/>
  <c r="K8" i="47"/>
  <c r="K7" i="47"/>
  <c r="J20" i="46"/>
  <c r="I20" i="46"/>
  <c r="H20" i="46"/>
  <c r="G20" i="46"/>
  <c r="F20" i="46"/>
  <c r="E20" i="46"/>
  <c r="D20" i="46"/>
  <c r="C20" i="46"/>
  <c r="B20" i="46"/>
  <c r="K19" i="46"/>
  <c r="K18" i="46"/>
  <c r="K17" i="46"/>
  <c r="K16" i="46"/>
  <c r="K15" i="46"/>
  <c r="K14" i="46"/>
  <c r="K13" i="46"/>
  <c r="K12" i="46"/>
  <c r="K11" i="46"/>
  <c r="K10" i="46"/>
  <c r="K9" i="46"/>
  <c r="K8" i="46"/>
  <c r="K7" i="46"/>
  <c r="J20" i="45"/>
  <c r="I20" i="45"/>
  <c r="H20" i="45"/>
  <c r="G20" i="45"/>
  <c r="F20" i="45"/>
  <c r="E20" i="45"/>
  <c r="D20" i="45"/>
  <c r="C20" i="45"/>
  <c r="B20" i="45"/>
  <c r="K19" i="45"/>
  <c r="K18" i="45"/>
  <c r="K17" i="45"/>
  <c r="K16" i="45"/>
  <c r="K15" i="45"/>
  <c r="K14" i="45"/>
  <c r="K13" i="45"/>
  <c r="K12" i="45"/>
  <c r="K11" i="45"/>
  <c r="K10" i="45"/>
  <c r="K9" i="45"/>
  <c r="K8" i="45"/>
  <c r="K7" i="45"/>
  <c r="G11" i="44"/>
  <c r="F11" i="44"/>
  <c r="E11" i="44"/>
  <c r="D11" i="44"/>
  <c r="C11" i="44"/>
  <c r="B11" i="44"/>
  <c r="H10" i="44"/>
  <c r="H9" i="44"/>
  <c r="H8" i="44"/>
  <c r="H7" i="44"/>
  <c r="G11" i="43"/>
  <c r="F11" i="43"/>
  <c r="E11" i="43"/>
  <c r="D11" i="43"/>
  <c r="C11" i="43"/>
  <c r="B11" i="43"/>
  <c r="H10" i="43"/>
  <c r="H9" i="43"/>
  <c r="H8" i="43"/>
  <c r="H7" i="43"/>
  <c r="G11" i="42"/>
  <c r="F11" i="42"/>
  <c r="E11" i="42"/>
  <c r="D11" i="42"/>
  <c r="C11" i="42"/>
  <c r="B11" i="42"/>
  <c r="H10" i="42"/>
  <c r="H9" i="42"/>
  <c r="H8" i="42"/>
  <c r="H7" i="42"/>
  <c r="G11" i="41"/>
  <c r="F11" i="41"/>
  <c r="E11" i="41"/>
  <c r="D11" i="41"/>
  <c r="C11" i="41"/>
  <c r="B11" i="41"/>
  <c r="H10" i="41"/>
  <c r="H9" i="41"/>
  <c r="H8" i="41"/>
  <c r="H7" i="41"/>
  <c r="G16" i="40"/>
  <c r="F16" i="40"/>
  <c r="E16" i="40"/>
  <c r="D16" i="40"/>
  <c r="C16" i="40"/>
  <c r="B16" i="40"/>
  <c r="H15" i="40"/>
  <c r="H14" i="40"/>
  <c r="H13" i="40"/>
  <c r="H12" i="40"/>
  <c r="H11" i="40"/>
  <c r="H10" i="40"/>
  <c r="H9" i="40"/>
  <c r="H8" i="40"/>
  <c r="H7" i="40"/>
  <c r="G16" i="39"/>
  <c r="F16" i="39"/>
  <c r="E16" i="39"/>
  <c r="D16" i="39"/>
  <c r="C16" i="39"/>
  <c r="B16" i="39"/>
  <c r="H15" i="39"/>
  <c r="H14" i="39"/>
  <c r="H13" i="39"/>
  <c r="H12" i="39"/>
  <c r="H11" i="39"/>
  <c r="H10" i="39"/>
  <c r="H9" i="39"/>
  <c r="H8" i="39"/>
  <c r="H7" i="39"/>
  <c r="G16" i="38"/>
  <c r="F16" i="38"/>
  <c r="E16" i="38"/>
  <c r="D16" i="38"/>
  <c r="C16" i="38"/>
  <c r="B16" i="38"/>
  <c r="H15" i="38"/>
  <c r="H14" i="38"/>
  <c r="H13" i="38"/>
  <c r="H12" i="38"/>
  <c r="H11" i="38"/>
  <c r="H10" i="38"/>
  <c r="H9" i="38"/>
  <c r="H8" i="38"/>
  <c r="H7" i="38"/>
  <c r="G16" i="37"/>
  <c r="F16" i="37"/>
  <c r="E16" i="37"/>
  <c r="D16" i="37"/>
  <c r="C16" i="37"/>
  <c r="B16" i="37"/>
  <c r="H15" i="37"/>
  <c r="H14" i="37"/>
  <c r="H13" i="37"/>
  <c r="H12" i="37"/>
  <c r="H11" i="37"/>
  <c r="H10" i="37"/>
  <c r="H9" i="37"/>
  <c r="H8" i="37"/>
  <c r="H7" i="37"/>
  <c r="G18" i="36"/>
  <c r="F18" i="36"/>
  <c r="E18" i="36"/>
  <c r="D18" i="36"/>
  <c r="C18" i="36"/>
  <c r="B18" i="36"/>
  <c r="H17" i="36"/>
  <c r="H16" i="36"/>
  <c r="H15" i="36"/>
  <c r="H14" i="36"/>
  <c r="H13" i="36"/>
  <c r="H12" i="36"/>
  <c r="H11" i="36"/>
  <c r="H10" i="36"/>
  <c r="H9" i="36"/>
  <c r="H8" i="36"/>
  <c r="H7" i="36"/>
  <c r="G18" i="35"/>
  <c r="F18" i="35"/>
  <c r="E18" i="35"/>
  <c r="D18" i="35"/>
  <c r="C18" i="35"/>
  <c r="B18" i="35"/>
  <c r="H17" i="35"/>
  <c r="H16" i="35"/>
  <c r="H15" i="35"/>
  <c r="H14" i="35"/>
  <c r="H13" i="35"/>
  <c r="H12" i="35"/>
  <c r="H11" i="35"/>
  <c r="H10" i="35"/>
  <c r="H9" i="35"/>
  <c r="H8" i="35"/>
  <c r="H7" i="35"/>
  <c r="G18" i="34"/>
  <c r="F18" i="34"/>
  <c r="E18" i="34"/>
  <c r="D18" i="34"/>
  <c r="C18" i="34"/>
  <c r="B18" i="34"/>
  <c r="H17" i="34"/>
  <c r="H16" i="34"/>
  <c r="H15" i="34"/>
  <c r="H14" i="34"/>
  <c r="H13" i="34"/>
  <c r="H12" i="34"/>
  <c r="H11" i="34"/>
  <c r="H10" i="34"/>
  <c r="H9" i="34"/>
  <c r="H8" i="34"/>
  <c r="H7" i="34"/>
  <c r="G20" i="33"/>
  <c r="F20" i="33"/>
  <c r="E20" i="33"/>
  <c r="D20" i="33"/>
  <c r="C20" i="33"/>
  <c r="B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G20" i="32"/>
  <c r="F20" i="32"/>
  <c r="E20" i="32"/>
  <c r="D20" i="32"/>
  <c r="C20" i="32"/>
  <c r="B20" i="32"/>
  <c r="H19" i="32"/>
  <c r="H18" i="32"/>
  <c r="H17" i="32"/>
  <c r="H16" i="32"/>
  <c r="H15" i="32"/>
  <c r="H14" i="32"/>
  <c r="H13" i="32"/>
  <c r="H12" i="32"/>
  <c r="H11" i="32"/>
  <c r="H10" i="32"/>
  <c r="H9" i="32"/>
  <c r="H8" i="32"/>
  <c r="H7" i="32"/>
  <c r="G20" i="31"/>
  <c r="F20" i="31"/>
  <c r="E20" i="31"/>
  <c r="D20" i="31"/>
  <c r="C20" i="31"/>
  <c r="B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17" i="30"/>
  <c r="H16" i="30"/>
  <c r="G20" i="30"/>
  <c r="F20" i="30"/>
  <c r="E20" i="30"/>
  <c r="D20" i="30"/>
  <c r="C20" i="30"/>
  <c r="B20" i="30"/>
  <c r="H19" i="30"/>
  <c r="H18" i="30"/>
  <c r="H15" i="30"/>
  <c r="H14" i="30"/>
  <c r="H13" i="30"/>
  <c r="H12" i="30"/>
  <c r="H11" i="30"/>
  <c r="H10" i="30"/>
  <c r="H9" i="30"/>
  <c r="H8" i="30"/>
  <c r="H7" i="30"/>
  <c r="F13" i="29"/>
  <c r="E13" i="29"/>
  <c r="C13" i="29"/>
  <c r="B13" i="29"/>
  <c r="I12" i="29"/>
  <c r="H12" i="29"/>
  <c r="J12" i="29" s="1"/>
  <c r="G12" i="29"/>
  <c r="D12" i="29"/>
  <c r="I11" i="29"/>
  <c r="H11" i="29"/>
  <c r="G11" i="29"/>
  <c r="D11" i="29"/>
  <c r="I10" i="29"/>
  <c r="H10" i="29"/>
  <c r="J10" i="29" s="1"/>
  <c r="G10" i="29"/>
  <c r="D10" i="29"/>
  <c r="I9" i="29"/>
  <c r="H9" i="29"/>
  <c r="G9" i="29"/>
  <c r="G13" i="29" s="1"/>
  <c r="D9" i="29"/>
  <c r="F13" i="28"/>
  <c r="E13" i="28"/>
  <c r="C13" i="28"/>
  <c r="B13" i="28"/>
  <c r="I12" i="28"/>
  <c r="H12" i="28"/>
  <c r="G12" i="28"/>
  <c r="D12" i="28"/>
  <c r="I11" i="28"/>
  <c r="H11" i="28"/>
  <c r="J11" i="28" s="1"/>
  <c r="G11" i="28"/>
  <c r="D11" i="28"/>
  <c r="I10" i="28"/>
  <c r="H10" i="28"/>
  <c r="G10" i="28"/>
  <c r="D10" i="28"/>
  <c r="I9" i="28"/>
  <c r="H9" i="28"/>
  <c r="J9" i="28" s="1"/>
  <c r="G9" i="28"/>
  <c r="D9" i="28"/>
  <c r="F18" i="27"/>
  <c r="E18" i="27"/>
  <c r="C18" i="27"/>
  <c r="B18" i="27"/>
  <c r="I17" i="27"/>
  <c r="H17" i="27"/>
  <c r="J17" i="27" s="1"/>
  <c r="G17" i="27"/>
  <c r="D17" i="27"/>
  <c r="I16" i="27"/>
  <c r="H16" i="27"/>
  <c r="G16" i="27"/>
  <c r="D16" i="27"/>
  <c r="I15" i="27"/>
  <c r="H15" i="27"/>
  <c r="J15" i="27" s="1"/>
  <c r="G15" i="27"/>
  <c r="D15" i="27"/>
  <c r="I14" i="27"/>
  <c r="H14" i="27"/>
  <c r="G14" i="27"/>
  <c r="D14" i="27"/>
  <c r="I13" i="27"/>
  <c r="H13" i="27"/>
  <c r="J13" i="27" s="1"/>
  <c r="G13" i="27"/>
  <c r="D13" i="27"/>
  <c r="I12" i="27"/>
  <c r="H12" i="27"/>
  <c r="G12" i="27"/>
  <c r="D12" i="27"/>
  <c r="I11" i="27"/>
  <c r="H11" i="27"/>
  <c r="J11" i="27" s="1"/>
  <c r="G11" i="27"/>
  <c r="D11" i="27"/>
  <c r="I10" i="27"/>
  <c r="H10" i="27"/>
  <c r="G10" i="27"/>
  <c r="D10" i="27"/>
  <c r="I9" i="27"/>
  <c r="H9" i="27"/>
  <c r="J9" i="27" s="1"/>
  <c r="G9" i="27"/>
  <c r="D9" i="27"/>
  <c r="F20" i="26"/>
  <c r="E20" i="26"/>
  <c r="C20" i="26"/>
  <c r="B20" i="26"/>
  <c r="I19" i="26"/>
  <c r="H19" i="26"/>
  <c r="J19" i="26" s="1"/>
  <c r="G19" i="26"/>
  <c r="D19" i="26"/>
  <c r="I18" i="26"/>
  <c r="H18" i="26"/>
  <c r="G18" i="26"/>
  <c r="D18" i="26"/>
  <c r="I17" i="26"/>
  <c r="H17" i="26"/>
  <c r="J17" i="26" s="1"/>
  <c r="G17" i="26"/>
  <c r="D17" i="26"/>
  <c r="I16" i="26"/>
  <c r="H16" i="26"/>
  <c r="G16" i="26"/>
  <c r="D16" i="26"/>
  <c r="I15" i="26"/>
  <c r="H15" i="26"/>
  <c r="J15" i="26" s="1"/>
  <c r="G15" i="26"/>
  <c r="D15" i="26"/>
  <c r="I14" i="26"/>
  <c r="H14" i="26"/>
  <c r="G14" i="26"/>
  <c r="D14" i="26"/>
  <c r="I13" i="26"/>
  <c r="H13" i="26"/>
  <c r="J13" i="26" s="1"/>
  <c r="G13" i="26"/>
  <c r="D13" i="26"/>
  <c r="I12" i="26"/>
  <c r="H12" i="26"/>
  <c r="G12" i="26"/>
  <c r="D12" i="26"/>
  <c r="I11" i="26"/>
  <c r="H11" i="26"/>
  <c r="J11" i="26" s="1"/>
  <c r="G11" i="26"/>
  <c r="D11" i="26"/>
  <c r="I10" i="26"/>
  <c r="H10" i="26"/>
  <c r="G10" i="26"/>
  <c r="D10" i="26"/>
  <c r="I9" i="26"/>
  <c r="H9" i="26"/>
  <c r="J9" i="26" s="1"/>
  <c r="G9" i="26"/>
  <c r="D9" i="26"/>
  <c r="D20" i="26" s="1"/>
  <c r="F20" i="25"/>
  <c r="E20" i="25"/>
  <c r="C20" i="25"/>
  <c r="B20" i="25"/>
  <c r="I19" i="25"/>
  <c r="H19" i="25"/>
  <c r="J19" i="25" s="1"/>
  <c r="G19" i="25"/>
  <c r="D19" i="25"/>
  <c r="I18" i="25"/>
  <c r="H18" i="25"/>
  <c r="G18" i="25"/>
  <c r="D18" i="25"/>
  <c r="I17" i="25"/>
  <c r="H17" i="25"/>
  <c r="J17" i="25" s="1"/>
  <c r="G17" i="25"/>
  <c r="D17" i="25"/>
  <c r="I16" i="25"/>
  <c r="H16" i="25"/>
  <c r="G16" i="25"/>
  <c r="D16" i="25"/>
  <c r="I15" i="25"/>
  <c r="H15" i="25"/>
  <c r="J15" i="25" s="1"/>
  <c r="G15" i="25"/>
  <c r="D15" i="25"/>
  <c r="I14" i="25"/>
  <c r="H14" i="25"/>
  <c r="G14" i="25"/>
  <c r="D14" i="25"/>
  <c r="I13" i="25"/>
  <c r="H13" i="25"/>
  <c r="J13" i="25" s="1"/>
  <c r="G13" i="25"/>
  <c r="D13" i="25"/>
  <c r="I12" i="25"/>
  <c r="H12" i="25"/>
  <c r="G12" i="25"/>
  <c r="D12" i="25"/>
  <c r="I11" i="25"/>
  <c r="H11" i="25"/>
  <c r="J11" i="25" s="1"/>
  <c r="G11" i="25"/>
  <c r="D11" i="25"/>
  <c r="I10" i="25"/>
  <c r="H10" i="25"/>
  <c r="G10" i="25"/>
  <c r="D10" i="25"/>
  <c r="I9" i="25"/>
  <c r="H9" i="25"/>
  <c r="J9" i="25" s="1"/>
  <c r="G9" i="25"/>
  <c r="D9" i="25"/>
  <c r="F20" i="24"/>
  <c r="E20" i="24"/>
  <c r="C20" i="24"/>
  <c r="B20" i="24"/>
  <c r="I19" i="24"/>
  <c r="H19" i="24"/>
  <c r="G19" i="24"/>
  <c r="D19" i="24"/>
  <c r="I18" i="24"/>
  <c r="H18" i="24"/>
  <c r="G18" i="24"/>
  <c r="D18" i="24"/>
  <c r="I17" i="24"/>
  <c r="H17" i="24"/>
  <c r="G17" i="24"/>
  <c r="D17" i="24"/>
  <c r="I16" i="24"/>
  <c r="H16" i="24"/>
  <c r="G16" i="24"/>
  <c r="D16" i="24"/>
  <c r="I15" i="24"/>
  <c r="H15" i="24"/>
  <c r="G15" i="24"/>
  <c r="D15" i="24"/>
  <c r="I14" i="24"/>
  <c r="H14" i="24"/>
  <c r="G14" i="24"/>
  <c r="D14" i="24"/>
  <c r="I13" i="24"/>
  <c r="H13" i="24"/>
  <c r="G13" i="24"/>
  <c r="D13" i="24"/>
  <c r="I12" i="24"/>
  <c r="H12" i="24"/>
  <c r="G12" i="24"/>
  <c r="D12" i="24"/>
  <c r="I11" i="24"/>
  <c r="H11" i="24"/>
  <c r="G11" i="24"/>
  <c r="D11" i="24"/>
  <c r="I10" i="24"/>
  <c r="H10" i="24"/>
  <c r="G10" i="24"/>
  <c r="D10" i="24"/>
  <c r="I9" i="24"/>
  <c r="H9" i="24"/>
  <c r="G9" i="24"/>
  <c r="D9" i="24"/>
  <c r="F20" i="23"/>
  <c r="E20" i="23"/>
  <c r="C20" i="23"/>
  <c r="B20" i="23"/>
  <c r="I19" i="23"/>
  <c r="H19" i="23"/>
  <c r="G19" i="23"/>
  <c r="D19" i="23"/>
  <c r="I18" i="23"/>
  <c r="H18" i="23"/>
  <c r="G18" i="23"/>
  <c r="D18" i="23"/>
  <c r="I17" i="23"/>
  <c r="H17" i="23"/>
  <c r="G17" i="23"/>
  <c r="D17" i="23"/>
  <c r="I16" i="23"/>
  <c r="H16" i="23"/>
  <c r="G16" i="23"/>
  <c r="D16" i="23"/>
  <c r="I15" i="23"/>
  <c r="H15" i="23"/>
  <c r="J15" i="23" s="1"/>
  <c r="G15" i="23"/>
  <c r="D15" i="23"/>
  <c r="I14" i="23"/>
  <c r="H14" i="23"/>
  <c r="G14" i="23"/>
  <c r="D14" i="23"/>
  <c r="I13" i="23"/>
  <c r="H13" i="23"/>
  <c r="J13" i="23" s="1"/>
  <c r="G13" i="23"/>
  <c r="D13" i="23"/>
  <c r="I12" i="23"/>
  <c r="H12" i="23"/>
  <c r="G12" i="23"/>
  <c r="D12" i="23"/>
  <c r="I11" i="23"/>
  <c r="H11" i="23"/>
  <c r="J11" i="23" s="1"/>
  <c r="G11" i="23"/>
  <c r="D11" i="23"/>
  <c r="I10" i="23"/>
  <c r="H10" i="23"/>
  <c r="G10" i="23"/>
  <c r="D10" i="23"/>
  <c r="I9" i="23"/>
  <c r="H9" i="23"/>
  <c r="J9" i="23" s="1"/>
  <c r="G9" i="23"/>
  <c r="D9" i="23"/>
  <c r="D9" i="5"/>
  <c r="G9" i="5"/>
  <c r="H9" i="5"/>
  <c r="I9" i="5"/>
  <c r="D10" i="5"/>
  <c r="G10" i="5"/>
  <c r="H10" i="5"/>
  <c r="I10" i="5"/>
  <c r="D11" i="5"/>
  <c r="G11" i="5"/>
  <c r="H11" i="5"/>
  <c r="I11" i="5"/>
  <c r="D12" i="5"/>
  <c r="G12" i="5"/>
  <c r="H12" i="5"/>
  <c r="I12" i="5"/>
  <c r="J12" i="5" s="1"/>
  <c r="D13" i="5"/>
  <c r="G13" i="5"/>
  <c r="H13" i="5"/>
  <c r="I13" i="5"/>
  <c r="D14" i="5"/>
  <c r="G14" i="5"/>
  <c r="H14" i="5"/>
  <c r="I14" i="5"/>
  <c r="D15" i="5"/>
  <c r="G15" i="5"/>
  <c r="H15" i="5"/>
  <c r="I15" i="5"/>
  <c r="D16" i="5"/>
  <c r="G16" i="5"/>
  <c r="H16" i="5"/>
  <c r="I16" i="5"/>
  <c r="J16" i="5" s="1"/>
  <c r="D17" i="5"/>
  <c r="G17" i="5"/>
  <c r="H17" i="5"/>
  <c r="I17" i="5"/>
  <c r="D18" i="5"/>
  <c r="G18" i="5"/>
  <c r="H18" i="5"/>
  <c r="I18" i="5"/>
  <c r="D19" i="5"/>
  <c r="G19" i="5"/>
  <c r="H19" i="5"/>
  <c r="I19" i="5"/>
  <c r="D20" i="5"/>
  <c r="G20" i="5"/>
  <c r="H20" i="5"/>
  <c r="I20" i="5"/>
  <c r="D21" i="5"/>
  <c r="G21" i="5"/>
  <c r="H21" i="5"/>
  <c r="I21" i="5"/>
  <c r="D9" i="22"/>
  <c r="G9" i="22"/>
  <c r="H9" i="22"/>
  <c r="I9" i="22"/>
  <c r="D10" i="22"/>
  <c r="G10" i="22"/>
  <c r="H10" i="22"/>
  <c r="I10" i="22"/>
  <c r="D11" i="22"/>
  <c r="G11" i="22"/>
  <c r="H11" i="22"/>
  <c r="I11" i="22"/>
  <c r="D12" i="22"/>
  <c r="G12" i="22"/>
  <c r="H12" i="22"/>
  <c r="I12" i="22"/>
  <c r="J12" i="22" s="1"/>
  <c r="D13" i="22"/>
  <c r="G13" i="22"/>
  <c r="H13" i="22"/>
  <c r="I13" i="22"/>
  <c r="D14" i="22"/>
  <c r="G14" i="22"/>
  <c r="H14" i="22"/>
  <c r="I14" i="22"/>
  <c r="J14" i="22" s="1"/>
  <c r="D15" i="22"/>
  <c r="G15" i="22"/>
  <c r="H15" i="22"/>
  <c r="I15" i="22"/>
  <c r="D16" i="22"/>
  <c r="G16" i="22"/>
  <c r="H16" i="22"/>
  <c r="I16" i="22"/>
  <c r="D17" i="22"/>
  <c r="G17" i="22"/>
  <c r="H17" i="22"/>
  <c r="I17" i="22"/>
  <c r="D18" i="22"/>
  <c r="G18" i="22"/>
  <c r="H18" i="22"/>
  <c r="I18" i="22"/>
  <c r="J18" i="22" s="1"/>
  <c r="D19" i="22"/>
  <c r="G19" i="22"/>
  <c r="H19" i="22"/>
  <c r="I19" i="22"/>
  <c r="D20" i="22"/>
  <c r="G20" i="22"/>
  <c r="H20" i="22"/>
  <c r="I20" i="22"/>
  <c r="D21" i="22"/>
  <c r="G21" i="22"/>
  <c r="H21" i="22"/>
  <c r="I21" i="22"/>
  <c r="D9" i="6"/>
  <c r="G9" i="6"/>
  <c r="H9" i="6"/>
  <c r="I9" i="6"/>
  <c r="D10" i="6"/>
  <c r="G10" i="6"/>
  <c r="H10" i="6"/>
  <c r="I10" i="6"/>
  <c r="D11" i="6"/>
  <c r="G11" i="6"/>
  <c r="H11" i="6"/>
  <c r="I11" i="6"/>
  <c r="D12" i="6"/>
  <c r="G12" i="6"/>
  <c r="H12" i="6"/>
  <c r="I12" i="6"/>
  <c r="D13" i="6"/>
  <c r="G13" i="6"/>
  <c r="H13" i="6"/>
  <c r="I13" i="6"/>
  <c r="D14" i="6"/>
  <c r="G14" i="6"/>
  <c r="H14" i="6"/>
  <c r="I14" i="6"/>
  <c r="D15" i="6"/>
  <c r="G15" i="6"/>
  <c r="H15" i="6"/>
  <c r="I15" i="6"/>
  <c r="D16" i="6"/>
  <c r="G16" i="6"/>
  <c r="H16" i="6"/>
  <c r="I16" i="6"/>
  <c r="D17" i="6"/>
  <c r="G17" i="6"/>
  <c r="H17" i="6"/>
  <c r="I17" i="6"/>
  <c r="F22" i="22"/>
  <c r="E22" i="22"/>
  <c r="C22" i="22"/>
  <c r="B22" i="22"/>
  <c r="N28" i="21"/>
  <c r="M28" i="21"/>
  <c r="J28" i="21"/>
  <c r="I28" i="21"/>
  <c r="H28" i="21"/>
  <c r="G28" i="21"/>
  <c r="F28" i="21"/>
  <c r="E28" i="21"/>
  <c r="C28" i="21"/>
  <c r="B28" i="21"/>
  <c r="L28" i="21"/>
  <c r="K28" i="21"/>
  <c r="I18" i="20"/>
  <c r="F18" i="20"/>
  <c r="E18" i="20"/>
  <c r="C18" i="20"/>
  <c r="B18" i="20"/>
  <c r="K17" i="20"/>
  <c r="K15" i="20"/>
  <c r="K13" i="20"/>
  <c r="K11" i="20"/>
  <c r="K9" i="20"/>
  <c r="J18" i="20"/>
  <c r="H18" i="20"/>
  <c r="G18" i="20"/>
  <c r="K7" i="20"/>
  <c r="F18" i="7"/>
  <c r="E18" i="7"/>
  <c r="C18" i="7"/>
  <c r="B18" i="7"/>
  <c r="H11" i="7"/>
  <c r="I20" i="8"/>
  <c r="H20" i="8"/>
  <c r="F20" i="8"/>
  <c r="E20" i="8"/>
  <c r="C20" i="8"/>
  <c r="B20" i="8"/>
  <c r="K19" i="8"/>
  <c r="K18" i="8"/>
  <c r="K17" i="8"/>
  <c r="K16" i="8"/>
  <c r="K15" i="8"/>
  <c r="K14" i="8"/>
  <c r="K13" i="8"/>
  <c r="K12" i="8"/>
  <c r="K11" i="8"/>
  <c r="K10" i="8"/>
  <c r="K9" i="8"/>
  <c r="K8" i="8"/>
  <c r="J20" i="8"/>
  <c r="G20" i="8"/>
  <c r="K7" i="8"/>
  <c r="H17" i="7"/>
  <c r="H16" i="7"/>
  <c r="H15" i="7"/>
  <c r="H14" i="7"/>
  <c r="H13" i="7"/>
  <c r="H12" i="7"/>
  <c r="H10" i="7"/>
  <c r="H9" i="7"/>
  <c r="H8" i="7"/>
  <c r="G18" i="7"/>
  <c r="D18" i="7"/>
  <c r="F18" i="6"/>
  <c r="E18" i="6"/>
  <c r="C18" i="6"/>
  <c r="B18" i="6"/>
  <c r="K18" i="49" l="1"/>
  <c r="I13" i="29"/>
  <c r="D20" i="23"/>
  <c r="K20" i="46"/>
  <c r="H11" i="43"/>
  <c r="H11" i="42"/>
  <c r="H20" i="32"/>
  <c r="D13" i="28"/>
  <c r="D18" i="27"/>
  <c r="D20" i="25"/>
  <c r="D20" i="24"/>
  <c r="J9" i="24"/>
  <c r="J11" i="24"/>
  <c r="J13" i="24"/>
  <c r="J15" i="24"/>
  <c r="J17" i="24"/>
  <c r="J19" i="24"/>
  <c r="J17" i="23"/>
  <c r="J10" i="22"/>
  <c r="J19" i="22"/>
  <c r="J10" i="5"/>
  <c r="H20" i="31"/>
  <c r="H18" i="35"/>
  <c r="H18" i="36"/>
  <c r="J20" i="5"/>
  <c r="J18" i="5"/>
  <c r="K20" i="47"/>
  <c r="D18" i="6"/>
  <c r="H16" i="40"/>
  <c r="H11" i="44"/>
  <c r="K18" i="50"/>
  <c r="J9" i="6"/>
  <c r="K20" i="45"/>
  <c r="D13" i="29"/>
  <c r="H20" i="33"/>
  <c r="H18" i="34"/>
  <c r="H16" i="38"/>
  <c r="H16" i="39"/>
  <c r="H11" i="41"/>
  <c r="H16" i="37"/>
  <c r="H20" i="30"/>
  <c r="J11" i="6"/>
  <c r="K20" i="8"/>
  <c r="J20" i="22"/>
  <c r="G20" i="23"/>
  <c r="G20" i="24"/>
  <c r="G20" i="25"/>
  <c r="G20" i="26"/>
  <c r="G18" i="27"/>
  <c r="G13" i="28"/>
  <c r="J17" i="5"/>
  <c r="I20" i="23"/>
  <c r="I20" i="24"/>
  <c r="I20" i="25"/>
  <c r="I20" i="26"/>
  <c r="I18" i="27"/>
  <c r="I13" i="28"/>
  <c r="H18" i="6"/>
  <c r="J14" i="6"/>
  <c r="J12" i="6"/>
  <c r="J10" i="6"/>
  <c r="J9" i="5"/>
  <c r="J11" i="22"/>
  <c r="J10" i="23"/>
  <c r="J12" i="23"/>
  <c r="J14" i="23"/>
  <c r="J16" i="23"/>
  <c r="J18" i="23"/>
  <c r="J10" i="24"/>
  <c r="J12" i="24"/>
  <c r="J14" i="24"/>
  <c r="J16" i="24"/>
  <c r="J18" i="24"/>
  <c r="J10" i="25"/>
  <c r="J12" i="25"/>
  <c r="J14" i="25"/>
  <c r="J16" i="25"/>
  <c r="J18" i="25"/>
  <c r="J10" i="26"/>
  <c r="J12" i="26"/>
  <c r="J14" i="26"/>
  <c r="J16" i="26"/>
  <c r="J18" i="26"/>
  <c r="J10" i="27"/>
  <c r="J12" i="27"/>
  <c r="J14" i="27"/>
  <c r="J16" i="27"/>
  <c r="J10" i="28"/>
  <c r="J12" i="28"/>
  <c r="H13" i="29"/>
  <c r="J11" i="29"/>
  <c r="J9" i="29"/>
  <c r="H13" i="28"/>
  <c r="H18" i="27"/>
  <c r="H20" i="26"/>
  <c r="H20" i="25"/>
  <c r="H20" i="24"/>
  <c r="J19" i="23"/>
  <c r="H20" i="23"/>
  <c r="J16" i="6"/>
  <c r="J15" i="6"/>
  <c r="J17" i="6"/>
  <c r="J13" i="6"/>
  <c r="I22" i="22"/>
  <c r="J16" i="22"/>
  <c r="J15" i="22"/>
  <c r="G22" i="22"/>
  <c r="J21" i="22"/>
  <c r="J17" i="22"/>
  <c r="J13" i="22"/>
  <c r="J9" i="22"/>
  <c r="D22" i="22"/>
  <c r="J21" i="5"/>
  <c r="J14" i="5"/>
  <c r="J13" i="5"/>
  <c r="J19" i="5"/>
  <c r="J15" i="5"/>
  <c r="J11" i="5"/>
  <c r="H22" i="22"/>
  <c r="D20" i="8"/>
  <c r="H7" i="7"/>
  <c r="H18" i="7" s="1"/>
  <c r="K10" i="20"/>
  <c r="K12" i="20"/>
  <c r="K14" i="20"/>
  <c r="K16" i="20"/>
  <c r="D28" i="21"/>
  <c r="D18" i="20"/>
  <c r="K8" i="20"/>
  <c r="G18" i="6"/>
  <c r="I18" i="6"/>
  <c r="F22" i="5"/>
  <c r="E22" i="5"/>
  <c r="C22" i="5"/>
  <c r="B22" i="5"/>
  <c r="J13" i="29" l="1"/>
  <c r="J18" i="27"/>
  <c r="J22" i="22"/>
  <c r="J20" i="25"/>
  <c r="J13" i="28"/>
  <c r="J20" i="26"/>
  <c r="J20" i="24"/>
  <c r="J20" i="23"/>
  <c r="K18" i="20"/>
  <c r="H22" i="5"/>
  <c r="I22" i="5"/>
  <c r="J18" i="6"/>
  <c r="J22" i="5"/>
  <c r="G22" i="5"/>
  <c r="D22" i="5"/>
</calcChain>
</file>

<file path=xl/sharedStrings.xml><?xml version="1.0" encoding="utf-8"?>
<sst xmlns="http://schemas.openxmlformats.org/spreadsheetml/2006/main" count="3256" uniqueCount="438">
  <si>
    <t>المجموع</t>
  </si>
  <si>
    <t>الرياض</t>
  </si>
  <si>
    <t>مكة المكرمة</t>
  </si>
  <si>
    <t>المدينة المنورة</t>
  </si>
  <si>
    <t>الشرقية</t>
  </si>
  <si>
    <t>عسير</t>
  </si>
  <si>
    <t>تبوك</t>
  </si>
  <si>
    <t>حائل</t>
  </si>
  <si>
    <t>الحدود الشمالية</t>
  </si>
  <si>
    <t>جازان</t>
  </si>
  <si>
    <t>نجران</t>
  </si>
  <si>
    <t>الباحة</t>
  </si>
  <si>
    <t>الجوف</t>
  </si>
  <si>
    <t>القصيم</t>
  </si>
  <si>
    <t xml:space="preserve"> </t>
  </si>
  <si>
    <t>Riyadh</t>
  </si>
  <si>
    <t>Makkah</t>
  </si>
  <si>
    <t>Madinah</t>
  </si>
  <si>
    <t>Qassim</t>
  </si>
  <si>
    <t>Easte. Prov.</t>
  </si>
  <si>
    <t>Asir</t>
  </si>
  <si>
    <t>Tabuk</t>
  </si>
  <si>
    <t>Hail</t>
  </si>
  <si>
    <t>North.Bord.</t>
  </si>
  <si>
    <t>Jazan</t>
  </si>
  <si>
    <t>Najran</t>
  </si>
  <si>
    <t>AL - Baha</t>
  </si>
  <si>
    <t>AL - Jouf</t>
  </si>
  <si>
    <t>Total</t>
  </si>
  <si>
    <t>Administrative Area</t>
  </si>
  <si>
    <t>قوة العمل</t>
  </si>
  <si>
    <t>خارج قوة العمل</t>
  </si>
  <si>
    <t xml:space="preserve">الجملة          </t>
  </si>
  <si>
    <t xml:space="preserve">   Labour Force  </t>
  </si>
  <si>
    <t xml:space="preserve">        Out of the Labour Force     </t>
  </si>
  <si>
    <t xml:space="preserve">         Total    </t>
  </si>
  <si>
    <t>ذكور</t>
  </si>
  <si>
    <t>إناث</t>
  </si>
  <si>
    <t>جملة</t>
  </si>
  <si>
    <t>Male</t>
  </si>
  <si>
    <t>Female</t>
  </si>
  <si>
    <t xml:space="preserve">2016 القوى العاملة الربع الثاني
Labour Force 2016 Second Quarter
</t>
  </si>
  <si>
    <t>جدول 1-62</t>
  </si>
  <si>
    <t>Table 1-62</t>
  </si>
  <si>
    <t>السكان ( 15سنة فأكثر ) حسب المنطقة الإدارية والجنس</t>
  </si>
  <si>
    <t>المصدر : مسح القوى العاملة  - الهيئة العامة للاحصاء .</t>
  </si>
  <si>
    <t xml:space="preserve">Source :  Labour Force Survey -  General Authority for Statistics .  </t>
  </si>
  <si>
    <t>المنطقة الإدارية</t>
  </si>
  <si>
    <t xml:space="preserve">قوة العمل ( 15سنة فأكثر ) حسب الحالة التعليمية والجنس </t>
  </si>
  <si>
    <t>الحالة التعليمية</t>
  </si>
  <si>
    <t>مشتغلون</t>
  </si>
  <si>
    <t>متعطلون</t>
  </si>
  <si>
    <t>Employed Persons</t>
  </si>
  <si>
    <t>Unemployed Persons</t>
  </si>
  <si>
    <t>جدول 7-62</t>
  </si>
  <si>
    <t>Education Status</t>
  </si>
  <si>
    <t>أمي</t>
  </si>
  <si>
    <t>يقرأ ويكتب</t>
  </si>
  <si>
    <t xml:space="preserve">الإبتدائية </t>
  </si>
  <si>
    <t xml:space="preserve">المتوسطة </t>
  </si>
  <si>
    <t>الثانوية أو مايعادلها</t>
  </si>
  <si>
    <t>دبلوم دون الجامعة</t>
  </si>
  <si>
    <t>بكالوريوس أو ليسانس</t>
  </si>
  <si>
    <t>دبلوم عالي/ ماجستير</t>
  </si>
  <si>
    <t>دكتوراه</t>
  </si>
  <si>
    <t>Illiterate</t>
  </si>
  <si>
    <t>Read &amp; Write</t>
  </si>
  <si>
    <t>Primary</t>
  </si>
  <si>
    <t>Intermediate</t>
  </si>
  <si>
    <t>Secondary or Equivalent</t>
  </si>
  <si>
    <t>Diploma</t>
  </si>
  <si>
    <t xml:space="preserve">Bachelor Degree </t>
  </si>
  <si>
    <t>Higher Diploma / Master Degree</t>
  </si>
  <si>
    <t>Doctorate</t>
  </si>
  <si>
    <t>السكان خارج قوة العمل (15سنة فأكثر) حسب فئات العمر</t>
  </si>
  <si>
    <t>جدول 15-62</t>
  </si>
  <si>
    <t>19-15</t>
  </si>
  <si>
    <t>24-20</t>
  </si>
  <si>
    <t>29-25</t>
  </si>
  <si>
    <t>34-30</t>
  </si>
  <si>
    <t>39-35</t>
  </si>
  <si>
    <t>44-40</t>
  </si>
  <si>
    <t>49-45</t>
  </si>
  <si>
    <t>54-50</t>
  </si>
  <si>
    <t>59-55</t>
  </si>
  <si>
    <t>64-60</t>
  </si>
  <si>
    <t>65+</t>
  </si>
  <si>
    <t>الجملة    Total</t>
  </si>
  <si>
    <t>المشرعون والمديرون ومديرو الاعمال</t>
  </si>
  <si>
    <t>الاختصاصيون في المجالات العلمية والفنية والانسانية</t>
  </si>
  <si>
    <t>الفنيون في المجالات العلمية والفنية والانسانية</t>
  </si>
  <si>
    <t>المهن الكتابية</t>
  </si>
  <si>
    <t>مهن البيع</t>
  </si>
  <si>
    <t>مهن الخدمات</t>
  </si>
  <si>
    <t>مهن الزراعة وتربية الحيوان والطيور والصيد</t>
  </si>
  <si>
    <t>مهن العمليات الصناعية والكيميائية والصناعات الغذائية</t>
  </si>
  <si>
    <t>المهن الهندسية الاساسية المساعدة</t>
  </si>
  <si>
    <t>Lawmakers, Directors and business Managers</t>
  </si>
  <si>
    <t>Specialists in Professional, Technical and Humanitarian Fields</t>
  </si>
  <si>
    <t>Technicians in Professional, Technical and Humanitarian Fields</t>
  </si>
  <si>
    <t>Occupations of Clerical</t>
  </si>
  <si>
    <t>Occupations of Sales</t>
  </si>
  <si>
    <t>Occupations of Services</t>
  </si>
  <si>
    <t>Occupations of Agriculture, Animal Husbandry &amp; Fishing</t>
  </si>
  <si>
    <t xml:space="preserve">Occupations of Industrial , Chemical Operations and Food Industries </t>
  </si>
  <si>
    <t xml:space="preserve">Occupations of Supporting Basic Engineering </t>
  </si>
  <si>
    <t>جدول 27-62</t>
  </si>
  <si>
    <t xml:space="preserve"> فئات العمر</t>
  </si>
  <si>
    <t>Age Group</t>
  </si>
  <si>
    <t>ملتحق بالدراسة  او ببرنامج تدريبي</t>
  </si>
  <si>
    <t>أنشطة منزلية</t>
  </si>
  <si>
    <t>متقاعد او متقدم بالسن</t>
  </si>
  <si>
    <t xml:space="preserve">العجز أو الإعاقة او اسباب صحية </t>
  </si>
  <si>
    <t>عدم الرغبة في العمل</t>
  </si>
  <si>
    <t>أخرى</t>
  </si>
  <si>
    <t>In school or training</t>
  </si>
  <si>
    <t>Housekeeping</t>
  </si>
  <si>
    <t>Retired or Over age</t>
  </si>
  <si>
    <t>Disability or handicap or health reasons</t>
  </si>
  <si>
    <t>Unwillingness to work</t>
  </si>
  <si>
    <t>Others</t>
  </si>
  <si>
    <t>الجملة</t>
  </si>
  <si>
    <t>النشاط الاقتصادي</t>
  </si>
  <si>
    <t>Economic Activity</t>
  </si>
  <si>
    <t>الزراعة والغابات وصيد الأسماك</t>
  </si>
  <si>
    <t>التعدين واستغلال المحاجر</t>
  </si>
  <si>
    <t>الصناعات التحويلية</t>
  </si>
  <si>
    <t>إمدادات الكهرباء والغاز والبخار وتكييف الهواء</t>
  </si>
  <si>
    <t>إمدادات المياه وأنشطة المجاري وإدارة الفضلات ومعالجتها</t>
  </si>
  <si>
    <t xml:space="preserve">التشييد </t>
  </si>
  <si>
    <t>تجارة الجملة والتجزئة واصلاح المركبات ذات المحركات والدراجات النارية</t>
  </si>
  <si>
    <t>النقل والتخزين</t>
  </si>
  <si>
    <t>أنشطة الإقامة والخدمات الغذائية</t>
  </si>
  <si>
    <t>المعلومات والإتصالات</t>
  </si>
  <si>
    <t>الأنشطة المالية وأنشطة التأمين</t>
  </si>
  <si>
    <t>الأنشطة العقارية</t>
  </si>
  <si>
    <t>الأنشطة المهنية والعلمية والتقنية</t>
  </si>
  <si>
    <t>أنشطة الخدمات الإدارية وخدمات الدعم</t>
  </si>
  <si>
    <t>الإدارة العامة والدفاع والضمان الاجتماعي الإلزامي</t>
  </si>
  <si>
    <t>التعليم</t>
  </si>
  <si>
    <t>أنشطة الصحة البشرية والخدمة الاجتماعية</t>
  </si>
  <si>
    <t>الفنون والترفيه والتسلية</t>
  </si>
  <si>
    <t>أنشطة الخدمات الأخرى</t>
  </si>
  <si>
    <t>أنشطة الأسر المعيشية التي تستخدم أفرادا أو إنتاج سلع وخدمات غير مميزة خاصة</t>
  </si>
  <si>
    <t>أنشطة المنظمات والهيئات الأجنبية</t>
  </si>
  <si>
    <t xml:space="preserve"> Agriculture, forestry and fishing</t>
  </si>
  <si>
    <t xml:space="preserve"> Mining and quarrying</t>
  </si>
  <si>
    <t xml:space="preserve"> Manufacturing</t>
  </si>
  <si>
    <t xml:space="preserve"> Electricity, gas, steam and air conditioning supply</t>
  </si>
  <si>
    <t xml:space="preserve"> Water supply; sewerage, waste management and remediation activities</t>
  </si>
  <si>
    <t xml:space="preserve"> Construction</t>
  </si>
  <si>
    <t xml:space="preserve"> Wholesale and retail trade; repair of motor vehicles and motorcycles</t>
  </si>
  <si>
    <t xml:space="preserve"> Transportation and storage</t>
  </si>
  <si>
    <t xml:space="preserve"> Accommodation and food service activities</t>
  </si>
  <si>
    <t xml:space="preserve"> Information and communication</t>
  </si>
  <si>
    <t xml:space="preserve"> Financial and insurance activities</t>
  </si>
  <si>
    <t xml:space="preserve"> Real estate activities</t>
  </si>
  <si>
    <t xml:space="preserve"> Professional, scientific and technical activities</t>
  </si>
  <si>
    <t xml:space="preserve"> Administrative and support service activities</t>
  </si>
  <si>
    <t xml:space="preserve"> Public administration and defence; compulsory social security</t>
  </si>
  <si>
    <t xml:space="preserve"> Education</t>
  </si>
  <si>
    <t xml:space="preserve"> Human health and social work activities</t>
  </si>
  <si>
    <t xml:space="preserve"> Arts, entertainment and recreation</t>
  </si>
  <si>
    <t xml:space="preserve"> Other service activities</t>
  </si>
  <si>
    <t xml:space="preserve"> Activities of households as employers; undifferentiated goods- and services-producing activities of households for own use</t>
  </si>
  <si>
    <t xml:space="preserve"> Activities of extraterritorial organizations and bodies</t>
  </si>
  <si>
    <t>جدول 53-62</t>
  </si>
  <si>
    <t>المشتغلون (15سنة فأكثر) حسب المنطقة الإدارية والمجموعات الرئيسة للمهنة</t>
  </si>
  <si>
    <t xml:space="preserve">المشتغلون (15سنة فأكثر) حسب فئات العمر والمجموعات الرئيسة للمهنة </t>
  </si>
  <si>
    <t>جدول 31-62</t>
  </si>
  <si>
    <t>Table 31-62</t>
  </si>
  <si>
    <t>Table 53-62</t>
  </si>
  <si>
    <t>Table 27-62</t>
  </si>
  <si>
    <t>Table 15-62</t>
  </si>
  <si>
    <t>Table 7-62</t>
  </si>
  <si>
    <t xml:space="preserve">مكة المكرمة </t>
  </si>
  <si>
    <t xml:space="preserve">المدينة المنورة </t>
  </si>
  <si>
    <t xml:space="preserve">القصيم </t>
  </si>
  <si>
    <t xml:space="preserve">الشرقية </t>
  </si>
  <si>
    <t xml:space="preserve">عسير </t>
  </si>
  <si>
    <t xml:space="preserve">الحدود الشمالية </t>
  </si>
  <si>
    <t xml:space="preserve">جازان </t>
  </si>
  <si>
    <t xml:space="preserve">الباحة </t>
  </si>
  <si>
    <t>North. Bord.</t>
  </si>
  <si>
    <t>جدول 45-62</t>
  </si>
  <si>
    <t>Table 45-62</t>
  </si>
  <si>
    <t>جدول 2-62</t>
  </si>
  <si>
    <t>السكان السعوديون ( 15سنة فأكثر ) حسب المنطقة الإدارية والجنس</t>
  </si>
  <si>
    <t>جدول 3-62</t>
  </si>
  <si>
    <t>Table 3-62</t>
  </si>
  <si>
    <t>Table 2-62</t>
  </si>
  <si>
    <t>السكان ( 15سنة فأكثر ) حسب فئات العمر والجنس</t>
  </si>
  <si>
    <t>جدول 4-62</t>
  </si>
  <si>
    <t>Table 4-62</t>
  </si>
  <si>
    <t xml:space="preserve">السكان السعوديون ( 15سنة فأكثر ) حسب فئات العمر والجنس </t>
  </si>
  <si>
    <t>جدول 5-62</t>
  </si>
  <si>
    <t>Table 5-62</t>
  </si>
  <si>
    <t xml:space="preserve">         Total</t>
  </si>
  <si>
    <t>قوة العمل ( 15سنة فأكثر ) حسب فئات العمر والجنس</t>
  </si>
  <si>
    <t>جدول 6-62</t>
  </si>
  <si>
    <t>Table 6-62</t>
  </si>
  <si>
    <t>قوة العمل السعودية ( 15سنة فأكثر ) حسب فئات العمر والجنس</t>
  </si>
  <si>
    <t>جدول 8-62</t>
  </si>
  <si>
    <t>Table 8-62</t>
  </si>
  <si>
    <t xml:space="preserve">قوة العمل السعودية ( 15سنة فأكثر ) حسب الحالة التعليمية والجنس </t>
  </si>
  <si>
    <t>Saudis Labour Force ( 15 Years and above ) by Age Group and Sex</t>
  </si>
  <si>
    <t>Labour Force ( 15 Years and above ) by Age Group and Sex</t>
  </si>
  <si>
    <t>Saudis Population (15 Years and above) by Age Group and Sex</t>
  </si>
  <si>
    <t>Employed persons (15 Years and above ) by Administrative Area and Main Occupation Groups</t>
  </si>
  <si>
    <t>Employed persons (15 Years and above ) by Age Group and Main Occupation Groups</t>
  </si>
  <si>
    <t xml:space="preserve">Employed persons ( 15 Years and above) by Main Economic Activity Groups and Administrative Area </t>
  </si>
  <si>
    <t xml:space="preserve">الحالة الزواجية </t>
  </si>
  <si>
    <t>Marital Status</t>
  </si>
  <si>
    <t>لم يتزوج أبداً</t>
  </si>
  <si>
    <t>متزوج</t>
  </si>
  <si>
    <t>مطلق</t>
  </si>
  <si>
    <t>أرمل</t>
  </si>
  <si>
    <t>Never Married</t>
  </si>
  <si>
    <t>Married</t>
  </si>
  <si>
    <t>Divorced</t>
  </si>
  <si>
    <t>Widowed</t>
  </si>
  <si>
    <t>جدول 9-62</t>
  </si>
  <si>
    <t>Table 9-62</t>
  </si>
  <si>
    <t xml:space="preserve">قوة العمل ( 15سنة فأكثر ) حسب الحالة الزواجية والجنس </t>
  </si>
  <si>
    <t>جدول 10-62</t>
  </si>
  <si>
    <t>Table 10-62</t>
  </si>
  <si>
    <t xml:space="preserve">قوة العمل السعودية ( 15سنة فأكثر ) حسب الحالة الزواجية والجنس  </t>
  </si>
  <si>
    <t xml:space="preserve"> Saudis Labour Force ( 15 Years and above ) by Marital Status and Sex</t>
  </si>
  <si>
    <t xml:space="preserve"> Labour Force ( 15 Years and above ) by Marital Status and Sex</t>
  </si>
  <si>
    <t xml:space="preserve"> Saudis Labour Force ( 15 Years and above ) by Education Status and Sex</t>
  </si>
  <si>
    <t xml:space="preserve"> Labour Force ( 15 Years and above ) by Education Status and Sex</t>
  </si>
  <si>
    <t xml:space="preserve">المنطقة الإدارية </t>
  </si>
  <si>
    <t>المنطقة الشرقية</t>
  </si>
  <si>
    <t>جدول 11-62</t>
  </si>
  <si>
    <t>Table 11-62</t>
  </si>
  <si>
    <t>السكان خارج قوة العمل (15سنة فأكثر) حسب المنطقة الإدارية</t>
  </si>
  <si>
    <t xml:space="preserve"> السكان الذكور خارج قوة العمل (15سنة فأكثر) حسب المنطقة الإدارية</t>
  </si>
  <si>
    <t>Table 12-62</t>
  </si>
  <si>
    <t>جدول 12-62</t>
  </si>
  <si>
    <t>Table 13-62</t>
  </si>
  <si>
    <t>جدول 13-62</t>
  </si>
  <si>
    <t xml:space="preserve"> السكان السعوديون خارج قوة العمل (15 سنة فأكثر) حسب المنطقة الإدارية</t>
  </si>
  <si>
    <t>Table 14-62</t>
  </si>
  <si>
    <t>جدول 14-62</t>
  </si>
  <si>
    <t>Table 16-62</t>
  </si>
  <si>
    <t>جدول 16-62</t>
  </si>
  <si>
    <t>السكان الذكور خارج قوة العمل (15 سنة فأكثر) حسب فئات العمر</t>
  </si>
  <si>
    <t>Table 17-62</t>
  </si>
  <si>
    <t>جدول 17-62</t>
  </si>
  <si>
    <t>السكان السعوديون خارج قوة العمل (15 سنة فأكثر) حسب فئات العمر</t>
  </si>
  <si>
    <t>Table 18-62</t>
  </si>
  <si>
    <t>جدول 18-62</t>
  </si>
  <si>
    <t>Saudis Males Population out of The Labour Force (15 Years and above ) by Age Group</t>
  </si>
  <si>
    <t>Table 19-62</t>
  </si>
  <si>
    <t>جدول 19-62</t>
  </si>
  <si>
    <t>دبلوم عالي / ماجستير</t>
  </si>
  <si>
    <t>Secondary or  Equivalent</t>
  </si>
  <si>
    <t xml:space="preserve">السكان خارج قوة العمل (15 سنة فأكثر) حسب الحالة التعليمية </t>
  </si>
  <si>
    <t>Table 20-62</t>
  </si>
  <si>
    <t>جدول 20-62</t>
  </si>
  <si>
    <t xml:space="preserve"> السكان الذكور خارج قوة العمل (15سنة فأكثر) حسب الحالة التعليمية  </t>
  </si>
  <si>
    <t>Table 21-62</t>
  </si>
  <si>
    <t>جدول 21-62</t>
  </si>
  <si>
    <t xml:space="preserve">السكان السعوديون خارج قوة العمل (15سنة فأكثر) حسب الحالة التعليمية  </t>
  </si>
  <si>
    <t>Table 22-62</t>
  </si>
  <si>
    <t>جدول 22-62</t>
  </si>
  <si>
    <t>Table 23-62</t>
  </si>
  <si>
    <t>جدول 23-62</t>
  </si>
  <si>
    <t xml:space="preserve">السكان خارج قوة العمل (15سنة فأكثر) حسب الحالة الزواجية   </t>
  </si>
  <si>
    <t xml:space="preserve">السكان الذكور خارج قوة العمل (15سنة فأكثر) حسب الحالة الزواجية  </t>
  </si>
  <si>
    <t>Table 24-62</t>
  </si>
  <si>
    <t>جدول 24-62</t>
  </si>
  <si>
    <t xml:space="preserve">السكان السعوديون خارج قوة العمل (15سنة فأكثر) حسب الحالة الزواجية  </t>
  </si>
  <si>
    <t>Table 25-62</t>
  </si>
  <si>
    <t>جدول 25-62</t>
  </si>
  <si>
    <t>Table 26-62</t>
  </si>
  <si>
    <t>جدول 26-62</t>
  </si>
  <si>
    <t>Table 28-62</t>
  </si>
  <si>
    <t>جدول 28-62</t>
  </si>
  <si>
    <t>المشتغلون الذكور (15سنة فأكثر) حسب المنطقة الإدارية والمجموعات الرئيسة للمهنة</t>
  </si>
  <si>
    <t>Males Employed persons (15 Years and above ) by Administrative Area and Main Occupation Groups</t>
  </si>
  <si>
    <t>Table 29-62</t>
  </si>
  <si>
    <t>جدول 29-62</t>
  </si>
  <si>
    <t>المشتغلون السعوديون (15سنة فأكثر) حسب المنطقة الإدارية والمجموعات الرئيسة للمهنة</t>
  </si>
  <si>
    <t>Saudis Males Employed persons (15 Years and above ) by Administrative Area and Main Occupation Groups</t>
  </si>
  <si>
    <t>Table 30-62</t>
  </si>
  <si>
    <t>جدول 30-62</t>
  </si>
  <si>
    <t>المشتغلون السعوديون الذكور (15سنة فأكثر) حسب المنطقة الإدارية والمجموعات الرئيسة للمهنة</t>
  </si>
  <si>
    <t>Saudis Employed persons (15 Years and above ) by Administrative Area and Main Occupation Groups</t>
  </si>
  <si>
    <t>Table 32-62</t>
  </si>
  <si>
    <t>جدول 32-62</t>
  </si>
  <si>
    <t xml:space="preserve">المشتغلون الذكور (15سنة فأكثر) حسب فئات العمر والمجموعات الرئيسة للمهنة </t>
  </si>
  <si>
    <t>Males Employed persons (15 Years and above ) by Age Group and Main Occupation Groups</t>
  </si>
  <si>
    <t>Table 33-62</t>
  </si>
  <si>
    <t>جدول 33-62</t>
  </si>
  <si>
    <t>المشتغلون السعوديون (15سنة فأكثر) حسب فئات العمر والمجموعات الرئيسة للمهنة</t>
  </si>
  <si>
    <t>Saudis Males Employed persons (15 Years and above ) by Age Group and Main Occupation Groups</t>
  </si>
  <si>
    <t>Table 34-62</t>
  </si>
  <si>
    <t>جدول 34-62</t>
  </si>
  <si>
    <t>المشتغلون السعوديون الذكور (15سنة فأكثر) حسب فئات العمر والمجموعات الرئيسة للمهنة</t>
  </si>
  <si>
    <t>Saudis Employed persons (15 Years and above ) by Age Group and Main Occupation Groups</t>
  </si>
  <si>
    <t>Table 35-62</t>
  </si>
  <si>
    <t>جدول 35-62</t>
  </si>
  <si>
    <t>المشتغلون (15سنة فأكثر) حسب الحالة التعليمية والمجموعات الرئيسة للمهنة</t>
  </si>
  <si>
    <t>Employed persons (15 Years and above ) by Education Status and Main Occupation Groups</t>
  </si>
  <si>
    <t>Table 36-62</t>
  </si>
  <si>
    <t>جدول 36-62</t>
  </si>
  <si>
    <t>المشتغلون الذكور (15سنة فأكثر) حسب الحالة التعليمية والمجموعات الرئيسة للمهنة</t>
  </si>
  <si>
    <t>Males Employed persons (15 Years and above ) by Education Status and Main Occupation Groups</t>
  </si>
  <si>
    <t>Table 37-62</t>
  </si>
  <si>
    <t>جدول 37-62</t>
  </si>
  <si>
    <t>المشتغلون السعوديون (15سنة فأكثر) حسب الحالة التعليمية والمجموعات الرئيسة للمهنة</t>
  </si>
  <si>
    <t>Saudis Males Employed persons (15 Years and above ) by Education Status and Main Occupation Groups</t>
  </si>
  <si>
    <t>Table 38-62</t>
  </si>
  <si>
    <t>جدول 38-62</t>
  </si>
  <si>
    <t>Saudis Employed persons (15 Years and above ) by Education Status and Main Occupation Groups</t>
  </si>
  <si>
    <t>المشتغلون السعوديون الذكور (15سنة فأكثر) حسب الحالة التعليمية والمجموعات الرئيسة للمهنة</t>
  </si>
  <si>
    <t>Table 39-62</t>
  </si>
  <si>
    <t>جدول 39-62</t>
  </si>
  <si>
    <t xml:space="preserve">المشتغلون (15سنة فأكثر) حسب الحالة الزواجية والمجموعات الرئيسة للمهنة </t>
  </si>
  <si>
    <t>Employed persons (15 Years and above ) by  Marital Status and Main Occupation Groups</t>
  </si>
  <si>
    <t>Table 40-62</t>
  </si>
  <si>
    <t>جدول 40-62</t>
  </si>
  <si>
    <t>المشتغلون الذكور (15سنة فأكثر) حسب الحالة الزواجية والمجموعات الرئيسة للمهنة</t>
  </si>
  <si>
    <t>Males Employed persons (15 Years and above ) by  Marital Status and Main Occupation Groups</t>
  </si>
  <si>
    <t>Table 41-62</t>
  </si>
  <si>
    <t>جدول 41-62</t>
  </si>
  <si>
    <t>المشتغلون السعوديون (15سنة فأكثر) حسب الحالة الزواجية والمجموعات الرئيسة للمهنة</t>
  </si>
  <si>
    <t>Saudis Employed persons (15 Years and above ) by  Marital Status and Main Occupation Groups</t>
  </si>
  <si>
    <t>Table 42-62</t>
  </si>
  <si>
    <t>جدول 42-62</t>
  </si>
  <si>
    <t>المشتغلون السعوديون الذكور (15سنة فأكثر) حسب الحالة الزواجية والمجموعات الرئيسة للمهنة</t>
  </si>
  <si>
    <t>Saudis Males Employed persons (15 Years and above ) by  Marital Status and Main Occupation Groups</t>
  </si>
  <si>
    <t>Table 43-62</t>
  </si>
  <si>
    <t>جدول 43-62</t>
  </si>
  <si>
    <t>المشتغلون (15سنة فأكثر) حسب فئات ساعات العمل الأسبوعية والمجموعات الرئيسة للمهنة</t>
  </si>
  <si>
    <t>Employed persons (15 Years and above ) by  Weekly Working Hours Groups and Main Occupation Groups</t>
  </si>
  <si>
    <t xml:space="preserve">فئات ساعات العمل الأسبوعية </t>
  </si>
  <si>
    <t>Weekly Working Hours Groups</t>
  </si>
  <si>
    <t>29-1</t>
  </si>
  <si>
    <t>54-45</t>
  </si>
  <si>
    <t>55 +</t>
  </si>
  <si>
    <t>متوسط ساعات العمل الأسبوعية</t>
  </si>
  <si>
    <t xml:space="preserve"> Average Weekly Working Hours</t>
  </si>
  <si>
    <t xml:space="preserve">المشتغلون الذكور (15سنة فأكثر) حسب فئات ساعات العمل الأسبوعية والمجموعات الرئيسة للمهنة </t>
  </si>
  <si>
    <t>Males Employed persons (15 Years and above ) by  Weekly Working Hours Groups and Main Occupation Groups</t>
  </si>
  <si>
    <t>Table 44-62</t>
  </si>
  <si>
    <t>جدول 44-62</t>
  </si>
  <si>
    <t>Table 46-62</t>
  </si>
  <si>
    <t>جدول 46-62</t>
  </si>
  <si>
    <t>Table 47-62</t>
  </si>
  <si>
    <t>جدول 47-62</t>
  </si>
  <si>
    <t>Table 48-62</t>
  </si>
  <si>
    <t>جدول 48-62</t>
  </si>
  <si>
    <t>المشتغلون الذكور ( 15 سنة فأكثر ) حسب المجموعات الرئيسة للنشاط الاقتصادي والمنطقة الادارية</t>
  </si>
  <si>
    <t xml:space="preserve">Males Employed persons ( 15 Years and above) by Main Economic Activity Groups and Administrative Area </t>
  </si>
  <si>
    <t>المشتغلون ( 15 سنة فأكثر ) حسب المجموعات الرئيسة للنشاط الاقتصادي والمنطقة الادارية</t>
  </si>
  <si>
    <t xml:space="preserve">المشتغلون السعوديون ( 15 سنة فأكثر ) حسب المجموعات الرئيسة للنشاط الاقتصادي والمنطقة الادارية </t>
  </si>
  <si>
    <t xml:space="preserve">Saudis Employed persons ( 15 Years and above) by Main Economic Activity Groups and Administrative Area </t>
  </si>
  <si>
    <t>المشتغلون السعوديون الذكور ( 15 سنة فأكثر ) حسب المجموعات الرئيسة للنشاط الاقتصادي والمنطقة الادارية</t>
  </si>
  <si>
    <t xml:space="preserve">Saudis Males Employed persons ( 15 Years and above) by Main Economic Activity Groups and Administrative Area </t>
  </si>
  <si>
    <t>Table 49-62</t>
  </si>
  <si>
    <t>جدول 49-62</t>
  </si>
  <si>
    <t>Employed persons ( 15 Years and above ) by Main Economic Activity Groups and Age Group</t>
  </si>
  <si>
    <t>Table 50-62</t>
  </si>
  <si>
    <t>جدول 50-62</t>
  </si>
  <si>
    <t>Table 51-62</t>
  </si>
  <si>
    <t>جدول 51-62</t>
  </si>
  <si>
    <t>Table 52-62</t>
  </si>
  <si>
    <t>جدول 52-62</t>
  </si>
  <si>
    <t>المشتغلون الذكور ( 15 سنة فأكثر ) حسب المجموعات الرئيسة للنشاط الاقتصادي و فئات العمر</t>
  </si>
  <si>
    <t>Males Employed persons ( 15 Years and above ) by Main Economic Activity Groups and Age Group</t>
  </si>
  <si>
    <t>المشتغلون السعوديون ( 15 سنة فأكثر ) حسب المجموعات الرئيسة للنشاط الاقتصادي و فئات العمر</t>
  </si>
  <si>
    <t>Saudis Employed persons ( 15 Years and above ) by Main Economic Activity Groups and Age Group</t>
  </si>
  <si>
    <t>المشتغلون السعوديون الذكور ( 15 سنة فأكثر ) حسب المجموعات الرئيسة للنشاط الاقتصادي و فئات العمر</t>
  </si>
  <si>
    <t>Saudis Males Employed persons ( 15 Years and above ) by Main Economic Activity Groups and Age Group</t>
  </si>
  <si>
    <t xml:space="preserve">Employed persons ( 15 Years and above ) by Main Economic Activity Groups and Education Status </t>
  </si>
  <si>
    <t>Table 54-62</t>
  </si>
  <si>
    <t>جدول 54-62</t>
  </si>
  <si>
    <t xml:space="preserve">Males Employed persons ( 15 Years and above ) by Main Economic Activity Groups and Education Status </t>
  </si>
  <si>
    <t>Table 55-62</t>
  </si>
  <si>
    <t>جدول 55-62</t>
  </si>
  <si>
    <t xml:space="preserve">Saudis Employed persons ( 15 Years and above ) by Main Economic Activity Groups and Education Status </t>
  </si>
  <si>
    <t>Table 56-62</t>
  </si>
  <si>
    <t>جدول 56-62</t>
  </si>
  <si>
    <t>المشتغلون السعوديون الذكور ( 15 سنة فأكثر ) حسب المجموعات الرئيسة للنشاط الاقتصادي والحالة التعليمية</t>
  </si>
  <si>
    <t xml:space="preserve">Saudis Males Employed persons ( 15 Years and above ) by Main Economic Activity Groups and Education Status </t>
  </si>
  <si>
    <t>Table 57-62</t>
  </si>
  <si>
    <t>جدول 57-62</t>
  </si>
  <si>
    <t xml:space="preserve">المشتغلون ( 15 سنة فأكثر ) حسب المجموعات الرئيسة للنشاط الاقتصادي والحالة الزواجية </t>
  </si>
  <si>
    <t>Employed persons ( 15 Years and above) by Main Economic Activity Groups and Marital Status</t>
  </si>
  <si>
    <t>Table 58-62</t>
  </si>
  <si>
    <t>جدول 58-62</t>
  </si>
  <si>
    <t>Table 59-62</t>
  </si>
  <si>
    <t>جدول 59-62</t>
  </si>
  <si>
    <t>Table 60-62</t>
  </si>
  <si>
    <t>جدول 60-62</t>
  </si>
  <si>
    <t xml:space="preserve">المشتغلون الذكور ( 15 سنة فأكثر ) حسب المجموعات الرئيسة للنشاط الاقتصادي والحالة الزواجية </t>
  </si>
  <si>
    <t>Males Employed persons ( 15 Years and above) by Main Economic Activity Groups and Marital Status</t>
  </si>
  <si>
    <t xml:space="preserve">المشتغلون السعوديون ( 15 سنة فأكثر ) حسب المجموعات الرئيسة للنشاط الاقتصادي والحالة الزواجية </t>
  </si>
  <si>
    <t>Saudis Employed persons ( 15 Years and above) by Main Economic Activity Groups and Marital Status</t>
  </si>
  <si>
    <t xml:space="preserve">المشتغلون السعوديون الذكور ( 15 سنة فأكثر ) حسب المجموعات الرئيسة للنشاط الاقتصادي والحالة الزواجية </t>
  </si>
  <si>
    <t>Saudis Males Employed persons ( 15 Years and above) by Main Economic Activity Groups and Marital Status</t>
  </si>
  <si>
    <t>Avarege Weekly Working Hours</t>
  </si>
  <si>
    <t>Table 61-62</t>
  </si>
  <si>
    <t>جدول 61-62</t>
  </si>
  <si>
    <t>المشتغلون ( 15 سنة فأكثر ) حسب المجموعات الرئيسة للنشاط الاقتصادي و فئات ساعات العمل الأسبوعية</t>
  </si>
  <si>
    <t>Employed persons ( 15 Years and Above ) By Main Economic Groups and Weekly Working Hours Groups</t>
  </si>
  <si>
    <t>Table 62-62</t>
  </si>
  <si>
    <t>جدول 62-62</t>
  </si>
  <si>
    <t>المشتغلون الذكور ( 15 سنة فأكثر ) حسب المجموعات الرئيسة للنشاط الاقتصادي وفئات ساعات العمل الأسبوعية</t>
  </si>
  <si>
    <t>Males Employed persons ( 15 Years and Above ) By Main Economic Groups and Weekly Working Hours Groups</t>
  </si>
  <si>
    <t xml:space="preserve"> Population (15 Years and above ) by Administrative Area and Sex</t>
  </si>
  <si>
    <t xml:space="preserve"> Saudis Population (15 Years and above )by Administrative Area and Sex</t>
  </si>
  <si>
    <t xml:space="preserve"> Population (15 Years and above ) by Age Group and Sex</t>
  </si>
  <si>
    <t>Population out of The Labour Force (15 Years and above) by Administrative Area</t>
  </si>
  <si>
    <t xml:space="preserve"> Males Population out of The Labour Force
 (15 Years and above ) by Administrative Area</t>
  </si>
  <si>
    <t xml:space="preserve"> Saudis Population out of The Labour Force 
(15 Years and above ) by Administrative Area</t>
  </si>
  <si>
    <t>Population out of The Labour Force 
(15 Years and above ) by Age Group</t>
  </si>
  <si>
    <t>Males Population out of The Labour Force 
(15 Years and above ) by Age Group</t>
  </si>
  <si>
    <t>Saudis Population out of The Labour Force 
(15 Years and above ) by Age Group</t>
  </si>
  <si>
    <t>Population out of The Labour Force 
(15 Years and above ) by Education Status</t>
  </si>
  <si>
    <t>Males Population out of The Labour Force 
(15 Years and above ) by Education Status</t>
  </si>
  <si>
    <t xml:space="preserve"> Saudis Population out of The Labour Force 
(15 Years and above ) by Education Status</t>
  </si>
  <si>
    <t xml:space="preserve"> Saudis Males Population out of The Labour Force 
(15 Years and above ) by Education Status</t>
  </si>
  <si>
    <t xml:space="preserve">السكان السعوديون الذكور خارج قوة العمل 
(15سنة فأكثر) حسب الحالة التعليمية  </t>
  </si>
  <si>
    <t xml:space="preserve"> Population out of The Labour Force 
(15 Years and above ) by Marital Status</t>
  </si>
  <si>
    <t xml:space="preserve"> Males Population out of The Labour Force 
(15 Years and above ) by Marital Status</t>
  </si>
  <si>
    <t xml:space="preserve"> Saudis Population out of The Labour Force 
(15 Years and above ) by Marital Status</t>
  </si>
  <si>
    <t xml:space="preserve">السكان السعوديون الذكور خارج قوة العمل 
(15سنة فأكثر) حسب الحالة الزواجية  </t>
  </si>
  <si>
    <t xml:space="preserve"> Saudis Males Population Out of The Labour Force 
(15 Years and Above ) By Marital Status</t>
  </si>
  <si>
    <t>المشتغلون ( 15 سنة فأكثر ) حسب المجموعات الرئيسة للنشاط الاقتصادي 
و فئات العمر</t>
  </si>
  <si>
    <t xml:space="preserve">المشتغلون ( 15 سنة فأكثر ) حسب المجموعات الرئيسة للنشاط الاقتصادي 
والحالة التعليمية </t>
  </si>
  <si>
    <t xml:space="preserve">المشتغلون الذكور ( 15 سنة فأكثر ) حسب المجموعات الرئيسة للنشاط الاقتصادي
 والحالة التعليمية  </t>
  </si>
  <si>
    <t>المشتغلون السعوديون ( 15 سنة فأكثر ) حسب المجموعات الرئيسة للنشاط الاقتصادي
 والحالة التعليمية</t>
  </si>
  <si>
    <t xml:space="preserve"> السكان السعوديون الذكور خارج قوة العمل 
(15سنة فأكثر) حسب المنطقة الإدارية</t>
  </si>
  <si>
    <t xml:space="preserve"> Saudis Males Population out of The Labour Force 
(15 Years and above ) by Administrative Area</t>
  </si>
  <si>
    <t>السكان السعوديون الذكور خارج قوة العمل 
(15 سنة فأكثر) حسب فئات العمر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</si>
</sst>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6">
    <font>
      <sz val="10"/>
      <name val="Arial"/>
    </font>
    <font>
      <sz val="10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Neo Sans Arabic Regular"/>
    </font>
    <font>
      <b/>
      <sz val="14"/>
      <name val="Neo Sans Arabic Regular"/>
    </font>
    <font>
      <b/>
      <sz val="12"/>
      <name val="Neo Sans Arabic Regular"/>
    </font>
    <font>
      <b/>
      <sz val="13"/>
      <name val="Neo Sans Arabic Regular"/>
    </font>
    <font>
      <sz val="10"/>
      <name val="Noto Kufi Arabic"/>
    </font>
    <font>
      <sz val="14"/>
      <name val="Sakkal Majalla"/>
    </font>
    <font>
      <sz val="10"/>
      <color theme="1"/>
      <name val="Arial"/>
      <family val="2"/>
    </font>
    <font>
      <sz val="10"/>
      <color rgb="FF8C96A7"/>
      <name val="Sakkal Majalla"/>
    </font>
    <font>
      <sz val="12"/>
      <name val="Sakkal Majalla"/>
    </font>
    <font>
      <sz val="8"/>
      <color rgb="FF8C96A7"/>
      <name val="Arial"/>
      <family val="2"/>
    </font>
    <font>
      <sz val="12"/>
      <name val="Arial"/>
      <family val="2"/>
      <scheme val="minor"/>
    </font>
    <font>
      <sz val="14"/>
      <color theme="3"/>
      <name val="Sakkal Majalla"/>
    </font>
    <font>
      <sz val="11"/>
      <name val="Sakkal Majalla"/>
    </font>
    <font>
      <b/>
      <sz val="18"/>
      <color rgb="FF1F497D"/>
      <name val="Sakkal Majalla"/>
    </font>
    <font>
      <b/>
      <sz val="14"/>
      <color theme="3"/>
      <name val="Sakkal Majalla"/>
    </font>
    <font>
      <b/>
      <sz val="12"/>
      <color theme="3"/>
      <name val="Arial"/>
      <family val="2"/>
      <scheme val="minor"/>
    </font>
    <font>
      <b/>
      <sz val="18"/>
      <color rgb="FF474D9B"/>
      <name val="Sakkal Majalla"/>
    </font>
    <font>
      <sz val="12"/>
      <color theme="3"/>
      <name val="Sakkal Majalla"/>
    </font>
    <font>
      <sz val="11"/>
      <color theme="3"/>
      <name val="Sakkal Majalla"/>
    </font>
    <font>
      <sz val="10"/>
      <color theme="3"/>
      <name val="Sakkal Majalla"/>
    </font>
    <font>
      <b/>
      <sz val="18"/>
      <color rgb="FF3B3092"/>
      <name val="Sakkal Majalla"/>
    </font>
    <font>
      <b/>
      <sz val="12"/>
      <color theme="3"/>
      <name val="Sakkal Majalla"/>
    </font>
    <font>
      <b/>
      <sz val="11"/>
      <color theme="3"/>
      <name val="Sakkal Majalla"/>
    </font>
    <font>
      <b/>
      <sz val="20"/>
      <color rgb="FF3B3092"/>
      <name val="Sakkal Majalla"/>
    </font>
    <font>
      <b/>
      <sz val="20"/>
      <color rgb="FF1F497D"/>
      <name val="Sakkal Majalla"/>
    </font>
    <font>
      <sz val="12"/>
      <color rgb="FF8C96A7"/>
      <name val="Sakkal Majalla"/>
    </font>
    <font>
      <sz val="12"/>
      <name val="Noto Kufi Arabic"/>
    </font>
    <font>
      <sz val="12"/>
      <color rgb="FF8C96A7"/>
      <name val="Arial"/>
      <family val="2"/>
    </font>
    <font>
      <sz val="20"/>
      <name val="Arial"/>
      <family val="2"/>
    </font>
    <font>
      <sz val="12"/>
      <name val="Arial"/>
      <family val="2"/>
    </font>
    <font>
      <sz val="13"/>
      <name val="Sakkal Majalla"/>
    </font>
  </fonts>
  <fills count="12">
    <fill>
      <patternFill patternType="none"/>
    </fill>
    <fill>
      <patternFill patternType="gray125"/>
    </fill>
    <fill>
      <patternFill patternType="solid">
        <fgColor rgb="FF0099BF"/>
        <bgColor indexed="64"/>
      </patternFill>
    </fill>
    <fill>
      <patternFill patternType="solid">
        <fgColor rgb="FFE2EFF4"/>
        <bgColor indexed="64"/>
      </patternFill>
    </fill>
    <fill>
      <patternFill patternType="solid">
        <fgColor rgb="FFC8E2EC"/>
        <bgColor indexed="64"/>
      </patternFill>
    </fill>
    <fill>
      <patternFill patternType="solid">
        <fgColor rgb="FF00AA77"/>
        <bgColor indexed="64"/>
      </patternFill>
    </fill>
    <fill>
      <patternFill patternType="solid">
        <fgColor rgb="FF3B3092"/>
        <bgColor indexed="64"/>
      </patternFill>
    </fill>
    <fill>
      <patternFill patternType="solid">
        <fgColor rgb="FFE2DFF0"/>
        <bgColor indexed="64"/>
      </patternFill>
    </fill>
    <fill>
      <patternFill patternType="solid">
        <fgColor rgb="FFCAC5E2"/>
        <bgColor indexed="64"/>
      </patternFill>
    </fill>
    <fill>
      <patternFill patternType="solid">
        <fgColor rgb="FFE7F3EB"/>
        <bgColor indexed="64"/>
      </patternFill>
    </fill>
    <fill>
      <patternFill patternType="solid">
        <fgColor rgb="FFD2E8DC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Fill="1" applyBorder="1" applyAlignment="1">
      <alignment horizontal="left" vertical="center"/>
    </xf>
    <xf numFmtId="0" fontId="1" fillId="0" borderId="0" xfId="0" applyFont="1"/>
    <xf numFmtId="2" fontId="1" fillId="0" borderId="0" xfId="0" applyNumberFormat="1" applyFont="1"/>
    <xf numFmtId="0" fontId="1" fillId="0" borderId="0" xfId="0" applyFont="1" applyBorder="1"/>
    <xf numFmtId="0" fontId="11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 shrinkToFit="1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ont="1"/>
    <xf numFmtId="0" fontId="12" fillId="0" borderId="0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 readingOrder="2"/>
    </xf>
    <xf numFmtId="0" fontId="14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 readingOrder="2"/>
    </xf>
    <xf numFmtId="0" fontId="10" fillId="0" borderId="0" xfId="0" applyFont="1" applyFill="1" applyBorder="1" applyAlignment="1">
      <alignment horizontal="left" vertical="center" wrapText="1"/>
    </xf>
    <xf numFmtId="3" fontId="15" fillId="3" borderId="1" xfId="0" applyNumberFormat="1" applyFont="1" applyFill="1" applyBorder="1" applyAlignment="1">
      <alignment horizontal="center" vertical="center"/>
    </xf>
    <xf numFmtId="3" fontId="15" fillId="3" borderId="1" xfId="0" applyNumberFormat="1" applyFont="1" applyFill="1" applyBorder="1" applyAlignment="1">
      <alignment horizontal="center" vertical="center" wrapText="1" shrinkToFit="1"/>
    </xf>
    <xf numFmtId="3" fontId="15" fillId="4" borderId="1" xfId="0" applyNumberFormat="1" applyFont="1" applyFill="1" applyBorder="1" applyAlignment="1">
      <alignment horizontal="center" vertical="center"/>
    </xf>
    <xf numFmtId="3" fontId="15" fillId="4" borderId="1" xfId="0" applyNumberFormat="1" applyFont="1" applyFill="1" applyBorder="1" applyAlignment="1">
      <alignment horizontal="center" vertical="center" wrapText="1" shrinkToFit="1"/>
    </xf>
    <xf numFmtId="3" fontId="20" fillId="2" borderId="1" xfId="0" applyNumberFormat="1" applyFont="1" applyFill="1" applyBorder="1" applyAlignment="1">
      <alignment horizontal="center" vertical="center" wrapText="1" shrinkToFit="1"/>
    </xf>
    <xf numFmtId="0" fontId="12" fillId="0" borderId="0" xfId="0" applyFont="1" applyFill="1" applyBorder="1" applyAlignment="1">
      <alignment horizontal="right" vertical="center" readingOrder="2"/>
    </xf>
    <xf numFmtId="0" fontId="10" fillId="3" borderId="6" xfId="0" applyFont="1" applyFill="1" applyBorder="1" applyAlignment="1">
      <alignment horizontal="right" vertical="center" wrapText="1"/>
    </xf>
    <xf numFmtId="0" fontId="10" fillId="3" borderId="7" xfId="0" applyFont="1" applyFill="1" applyBorder="1" applyAlignment="1">
      <alignment horizontal="left" vertical="center" wrapText="1" shrinkToFit="1"/>
    </xf>
    <xf numFmtId="0" fontId="10" fillId="4" borderId="6" xfId="0" applyFont="1" applyFill="1" applyBorder="1" applyAlignment="1">
      <alignment horizontal="right" vertical="center" wrapText="1"/>
    </xf>
    <xf numFmtId="0" fontId="10" fillId="4" borderId="7" xfId="0" applyFont="1" applyFill="1" applyBorder="1" applyAlignment="1">
      <alignment horizontal="left" vertical="center" wrapText="1" shrinkToFit="1"/>
    </xf>
    <xf numFmtId="0" fontId="13" fillId="3" borderId="6" xfId="0" applyFont="1" applyFill="1" applyBorder="1" applyAlignment="1">
      <alignment horizontal="right" vertical="center" wrapText="1"/>
    </xf>
    <xf numFmtId="0" fontId="13" fillId="4" borderId="6" xfId="0" applyFont="1" applyFill="1" applyBorder="1" applyAlignment="1">
      <alignment horizontal="right" vertical="center" wrapText="1"/>
    </xf>
    <xf numFmtId="0" fontId="19" fillId="2" borderId="7" xfId="0" applyFont="1" applyFill="1" applyBorder="1" applyAlignment="1">
      <alignment horizontal="center" vertical="center" wrapText="1" shrinkToFit="1"/>
    </xf>
    <xf numFmtId="0" fontId="1" fillId="0" borderId="0" xfId="0" applyFont="1" applyFill="1" applyBorder="1"/>
    <xf numFmtId="0" fontId="10" fillId="9" borderId="6" xfId="0" applyFont="1" applyFill="1" applyBorder="1" applyAlignment="1">
      <alignment horizontal="right" vertical="center"/>
    </xf>
    <xf numFmtId="3" fontId="15" fillId="9" borderId="1" xfId="0" applyNumberFormat="1" applyFont="1" applyFill="1" applyBorder="1" applyAlignment="1">
      <alignment horizontal="center" vertical="center"/>
    </xf>
    <xf numFmtId="3" fontId="15" fillId="9" borderId="1" xfId="0" applyNumberFormat="1" applyFont="1" applyFill="1" applyBorder="1" applyAlignment="1">
      <alignment horizontal="center" vertical="center" wrapText="1" shrinkToFit="1"/>
    </xf>
    <xf numFmtId="3" fontId="15" fillId="9" borderId="7" xfId="0" applyNumberFormat="1" applyFont="1" applyFill="1" applyBorder="1" applyAlignment="1">
      <alignment horizontal="center" vertical="center" wrapText="1" shrinkToFit="1"/>
    </xf>
    <xf numFmtId="0" fontId="10" fillId="10" borderId="6" xfId="0" applyFont="1" applyFill="1" applyBorder="1" applyAlignment="1">
      <alignment horizontal="right" vertical="center"/>
    </xf>
    <xf numFmtId="3" fontId="15" fillId="10" borderId="1" xfId="0" applyNumberFormat="1" applyFont="1" applyFill="1" applyBorder="1" applyAlignment="1">
      <alignment horizontal="center" vertical="center"/>
    </xf>
    <xf numFmtId="3" fontId="15" fillId="10" borderId="1" xfId="0" applyNumberFormat="1" applyFont="1" applyFill="1" applyBorder="1" applyAlignment="1">
      <alignment horizontal="center" vertical="center" wrapText="1" shrinkToFit="1"/>
    </xf>
    <xf numFmtId="3" fontId="15" fillId="10" borderId="7" xfId="0" applyNumberFormat="1" applyFont="1" applyFill="1" applyBorder="1" applyAlignment="1">
      <alignment horizontal="center" vertical="center" wrapText="1" shrinkToFit="1"/>
    </xf>
    <xf numFmtId="0" fontId="19" fillId="5" borderId="6" xfId="0" applyFont="1" applyFill="1" applyBorder="1" applyAlignment="1">
      <alignment horizontal="right" vertical="center" wrapText="1" shrinkToFit="1"/>
    </xf>
    <xf numFmtId="3" fontId="20" fillId="5" borderId="1" xfId="0" applyNumberFormat="1" applyFont="1" applyFill="1" applyBorder="1" applyAlignment="1">
      <alignment horizontal="center" vertical="center" wrapText="1" shrinkToFit="1"/>
    </xf>
    <xf numFmtId="3" fontId="20" fillId="5" borderId="7" xfId="0" applyNumberFormat="1" applyFont="1" applyFill="1" applyBorder="1" applyAlignment="1">
      <alignment horizontal="center" vertical="center" wrapText="1" shrinkToFit="1"/>
    </xf>
    <xf numFmtId="0" fontId="19" fillId="5" borderId="6" xfId="0" applyFont="1" applyFill="1" applyBorder="1" applyAlignment="1">
      <alignment horizontal="center" vertical="center" wrapText="1" shrinkToFit="1"/>
    </xf>
    <xf numFmtId="0" fontId="22" fillId="5" borderId="1" xfId="0" applyFont="1" applyFill="1" applyBorder="1" applyAlignment="1">
      <alignment horizontal="center" vertical="center" wrapText="1" shrinkToFit="1"/>
    </xf>
    <xf numFmtId="0" fontId="22" fillId="5" borderId="7" xfId="0" applyFont="1" applyFill="1" applyBorder="1" applyAlignment="1">
      <alignment horizontal="center" vertical="center" wrapText="1" shrinkToFit="1"/>
    </xf>
    <xf numFmtId="0" fontId="23" fillId="5" borderId="1" xfId="0" applyFont="1" applyFill="1" applyBorder="1" applyAlignment="1">
      <alignment horizontal="center" vertical="center" wrapText="1" shrinkToFit="1"/>
    </xf>
    <xf numFmtId="0" fontId="1" fillId="11" borderId="0" xfId="0" applyFont="1" applyFill="1"/>
    <xf numFmtId="0" fontId="10" fillId="11" borderId="0" xfId="0" applyFont="1" applyFill="1" applyBorder="1" applyAlignment="1">
      <alignment horizontal="left" vertical="center" wrapText="1"/>
    </xf>
    <xf numFmtId="0" fontId="1" fillId="11" borderId="0" xfId="0" applyFont="1" applyFill="1" applyBorder="1"/>
    <xf numFmtId="0" fontId="3" fillId="11" borderId="0" xfId="0" applyFont="1" applyFill="1" applyBorder="1" applyAlignment="1">
      <alignment vertical="center"/>
    </xf>
    <xf numFmtId="0" fontId="2" fillId="11" borderId="0" xfId="0" applyFont="1" applyFill="1" applyBorder="1"/>
    <xf numFmtId="0" fontId="22" fillId="6" borderId="1" xfId="0" applyFont="1" applyFill="1" applyBorder="1" applyAlignment="1">
      <alignment horizontal="center" vertical="center" wrapText="1" shrinkToFit="1"/>
    </xf>
    <xf numFmtId="0" fontId="24" fillId="6" borderId="1" xfId="0" applyFont="1" applyFill="1" applyBorder="1" applyAlignment="1">
      <alignment horizontal="center" vertical="center" wrapText="1" shrinkToFit="1"/>
    </xf>
    <xf numFmtId="0" fontId="16" fillId="6" borderId="1" xfId="0" applyFont="1" applyFill="1" applyBorder="1" applyAlignment="1">
      <alignment horizontal="center" vertical="center" wrapText="1" shrinkToFit="1"/>
    </xf>
    <xf numFmtId="0" fontId="10" fillId="7" borderId="6" xfId="0" applyFont="1" applyFill="1" applyBorder="1" applyAlignment="1">
      <alignment horizontal="right" vertical="center"/>
    </xf>
    <xf numFmtId="3" fontId="15" fillId="7" borderId="1" xfId="0" applyNumberFormat="1" applyFont="1" applyFill="1" applyBorder="1" applyAlignment="1">
      <alignment horizontal="center" vertical="center"/>
    </xf>
    <xf numFmtId="3" fontId="15" fillId="7" borderId="1" xfId="0" applyNumberFormat="1" applyFont="1" applyFill="1" applyBorder="1" applyAlignment="1">
      <alignment horizontal="center" vertical="center" wrapText="1" shrinkToFit="1"/>
    </xf>
    <xf numFmtId="0" fontId="10" fillId="7" borderId="7" xfId="0" applyFont="1" applyFill="1" applyBorder="1" applyAlignment="1">
      <alignment horizontal="left" vertical="center" wrapText="1" shrinkToFit="1"/>
    </xf>
    <xf numFmtId="0" fontId="10" fillId="8" borderId="6" xfId="0" applyFont="1" applyFill="1" applyBorder="1" applyAlignment="1">
      <alignment horizontal="right" vertical="center"/>
    </xf>
    <xf numFmtId="3" fontId="15" fillId="8" borderId="1" xfId="0" applyNumberFormat="1" applyFont="1" applyFill="1" applyBorder="1" applyAlignment="1">
      <alignment horizontal="center" vertical="center"/>
    </xf>
    <xf numFmtId="3" fontId="15" fillId="8" borderId="1" xfId="0" applyNumberFormat="1" applyFont="1" applyFill="1" applyBorder="1" applyAlignment="1">
      <alignment horizontal="center" vertical="center" wrapText="1" shrinkToFit="1"/>
    </xf>
    <xf numFmtId="0" fontId="10" fillId="8" borderId="7" xfId="0" applyFont="1" applyFill="1" applyBorder="1" applyAlignment="1">
      <alignment horizontal="left" vertical="center" wrapText="1" shrinkToFit="1"/>
    </xf>
    <xf numFmtId="0" fontId="19" fillId="6" borderId="6" xfId="0" applyFont="1" applyFill="1" applyBorder="1" applyAlignment="1">
      <alignment horizontal="right" vertical="center" wrapText="1" shrinkToFit="1"/>
    </xf>
    <xf numFmtId="3" fontId="20" fillId="6" borderId="1" xfId="0" applyNumberFormat="1" applyFont="1" applyFill="1" applyBorder="1" applyAlignment="1">
      <alignment horizontal="center" vertical="center" wrapText="1" shrinkToFit="1"/>
    </xf>
    <xf numFmtId="0" fontId="19" fillId="6" borderId="7" xfId="0" applyFont="1" applyFill="1" applyBorder="1" applyAlignment="1">
      <alignment horizontal="center" vertical="center" wrapText="1" shrinkToFit="1"/>
    </xf>
    <xf numFmtId="3" fontId="15" fillId="7" borderId="7" xfId="0" applyNumberFormat="1" applyFont="1" applyFill="1" applyBorder="1" applyAlignment="1">
      <alignment horizontal="center" vertical="center" wrapText="1" shrinkToFit="1"/>
    </xf>
    <xf numFmtId="3" fontId="15" fillId="8" borderId="7" xfId="0" applyNumberFormat="1" applyFont="1" applyFill="1" applyBorder="1" applyAlignment="1">
      <alignment horizontal="center" vertical="center" wrapText="1" shrinkToFit="1"/>
    </xf>
    <xf numFmtId="3" fontId="20" fillId="6" borderId="7" xfId="0" applyNumberFormat="1" applyFont="1" applyFill="1" applyBorder="1" applyAlignment="1">
      <alignment horizontal="center" vertical="center" wrapText="1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/>
    <xf numFmtId="0" fontId="18" fillId="11" borderId="0" xfId="0" applyFont="1" applyFill="1" applyBorder="1" applyAlignment="1">
      <alignment horizontal="right" vertical="center" wrapText="1"/>
    </xf>
    <xf numFmtId="0" fontId="18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3" fillId="11" borderId="0" xfId="0" applyFont="1" applyFill="1" applyBorder="1" applyAlignment="1">
      <alignment vertical="center" wrapText="1"/>
    </xf>
    <xf numFmtId="0" fontId="13" fillId="11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right" vertical="center" readingOrder="2"/>
    </xf>
    <xf numFmtId="0" fontId="13" fillId="11" borderId="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vertical="center" wrapText="1"/>
    </xf>
    <xf numFmtId="0" fontId="12" fillId="0" borderId="0" xfId="0" applyFont="1" applyFill="1" applyBorder="1" applyAlignment="1">
      <alignment vertical="center" readingOrder="1"/>
    </xf>
    <xf numFmtId="0" fontId="12" fillId="0" borderId="0" xfId="0" applyFont="1" applyFill="1" applyBorder="1" applyAlignment="1">
      <alignment vertical="center" readingOrder="2"/>
    </xf>
    <xf numFmtId="3" fontId="15" fillId="9" borderId="7" xfId="0" applyNumberFormat="1" applyFont="1" applyFill="1" applyBorder="1" applyAlignment="1">
      <alignment horizontal="left" vertical="center" wrapText="1" shrinkToFit="1"/>
    </xf>
    <xf numFmtId="3" fontId="15" fillId="10" borderId="7" xfId="0" applyNumberFormat="1" applyFont="1" applyFill="1" applyBorder="1" applyAlignment="1">
      <alignment horizontal="left" vertical="center" wrapText="1" shrinkToFit="1"/>
    </xf>
    <xf numFmtId="3" fontId="20" fillId="5" borderId="7" xfId="0" applyNumberFormat="1" applyFont="1" applyFill="1" applyBorder="1" applyAlignment="1">
      <alignment horizontal="left" vertical="center" wrapText="1" shrinkToFit="1"/>
    </xf>
    <xf numFmtId="0" fontId="10" fillId="9" borderId="6" xfId="0" applyFont="1" applyFill="1" applyBorder="1" applyAlignment="1">
      <alignment horizontal="right" vertical="center" wrapText="1"/>
    </xf>
    <xf numFmtId="0" fontId="10" fillId="10" borderId="6" xfId="0" applyFont="1" applyFill="1" applyBorder="1" applyAlignment="1">
      <alignment horizontal="right" vertical="center" wrapText="1"/>
    </xf>
    <xf numFmtId="0" fontId="13" fillId="9" borderId="6" xfId="0" applyFont="1" applyFill="1" applyBorder="1" applyAlignment="1">
      <alignment horizontal="right" vertical="center" wrapText="1"/>
    </xf>
    <xf numFmtId="3" fontId="13" fillId="10" borderId="7" xfId="0" applyNumberFormat="1" applyFont="1" applyFill="1" applyBorder="1" applyAlignment="1">
      <alignment horizontal="left" vertical="center" wrapText="1" shrinkToFit="1"/>
    </xf>
    <xf numFmtId="3" fontId="10" fillId="9" borderId="7" xfId="0" applyNumberFormat="1" applyFont="1" applyFill="1" applyBorder="1" applyAlignment="1">
      <alignment horizontal="left" vertical="center" wrapText="1" shrinkToFit="1"/>
    </xf>
    <xf numFmtId="3" fontId="10" fillId="10" borderId="7" xfId="0" applyNumberFormat="1" applyFont="1" applyFill="1" applyBorder="1" applyAlignment="1">
      <alignment horizontal="left" vertical="center" wrapText="1" shrinkToFit="1"/>
    </xf>
    <xf numFmtId="0" fontId="13" fillId="10" borderId="6" xfId="0" applyFont="1" applyFill="1" applyBorder="1" applyAlignment="1">
      <alignment horizontal="right" vertical="center" wrapText="1"/>
    </xf>
    <xf numFmtId="0" fontId="19" fillId="6" borderId="6" xfId="0" applyFont="1" applyFill="1" applyBorder="1" applyAlignment="1">
      <alignment horizontal="center" vertical="center" wrapText="1" shrinkToFit="1"/>
    </xf>
    <xf numFmtId="0" fontId="26" fillId="6" borderId="7" xfId="0" applyFont="1" applyFill="1" applyBorder="1" applyAlignment="1">
      <alignment horizontal="center" vertical="center" wrapText="1" shrinkToFit="1"/>
    </xf>
    <xf numFmtId="0" fontId="19" fillId="6" borderId="6" xfId="0" applyFont="1" applyFill="1" applyBorder="1" applyAlignment="1">
      <alignment horizontal="right" vertical="center" wrapText="1" shrinkToFit="1"/>
    </xf>
    <xf numFmtId="0" fontId="19" fillId="6" borderId="7" xfId="0" applyFont="1" applyFill="1" applyBorder="1" applyAlignment="1">
      <alignment horizontal="left" vertical="center" wrapText="1" shrinkToFit="1"/>
    </xf>
    <xf numFmtId="0" fontId="23" fillId="6" borderId="1" xfId="0" applyFont="1" applyFill="1" applyBorder="1" applyAlignment="1">
      <alignment horizontal="center" vertical="center" wrapText="1" shrinkToFit="1"/>
    </xf>
    <xf numFmtId="0" fontId="24" fillId="5" borderId="1" xfId="0" applyFont="1" applyFill="1" applyBorder="1" applyAlignment="1">
      <alignment horizontal="center" vertical="center" wrapText="1" shrinkToFit="1"/>
    </xf>
    <xf numFmtId="0" fontId="12" fillId="0" borderId="0" xfId="0" applyFont="1" applyFill="1" applyBorder="1" applyAlignment="1">
      <alignment vertical="center" readingOrder="2"/>
    </xf>
    <xf numFmtId="0" fontId="13" fillId="11" borderId="0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horizontal="right" vertical="center"/>
    </xf>
    <xf numFmtId="0" fontId="13" fillId="7" borderId="6" xfId="0" applyFont="1" applyFill="1" applyBorder="1" applyAlignment="1">
      <alignment horizontal="right" vertical="center"/>
    </xf>
    <xf numFmtId="0" fontId="27" fillId="6" borderId="6" xfId="0" applyFont="1" applyFill="1" applyBorder="1" applyAlignment="1">
      <alignment horizontal="center" vertical="center" wrapText="1" shrinkToFit="1"/>
    </xf>
    <xf numFmtId="0" fontId="19" fillId="6" borderId="5" xfId="0" applyFont="1" applyFill="1" applyBorder="1" applyAlignment="1">
      <alignment horizontal="right" vertical="center" wrapText="1" shrinkToFit="1"/>
    </xf>
    <xf numFmtId="3" fontId="20" fillId="6" borderId="2" xfId="0" applyNumberFormat="1" applyFont="1" applyFill="1" applyBorder="1" applyAlignment="1">
      <alignment horizontal="center" vertical="center" wrapText="1" shrinkToFit="1"/>
    </xf>
    <xf numFmtId="3" fontId="20" fillId="6" borderId="3" xfId="0" applyNumberFormat="1" applyFont="1" applyFill="1" applyBorder="1" applyAlignment="1">
      <alignment horizontal="center" vertical="center" wrapText="1" shrinkToFit="1"/>
    </xf>
    <xf numFmtId="164" fontId="20" fillId="6" borderId="1" xfId="0" applyNumberFormat="1" applyFont="1" applyFill="1" applyBorder="1" applyAlignment="1">
      <alignment horizontal="center" vertical="center" wrapText="1" shrinkToFit="1"/>
    </xf>
    <xf numFmtId="0" fontId="13" fillId="7" borderId="6" xfId="0" applyFont="1" applyFill="1" applyBorder="1" applyAlignment="1">
      <alignment horizontal="right" vertical="center" wrapText="1" indent="1"/>
    </xf>
    <xf numFmtId="0" fontId="13" fillId="8" borderId="6" xfId="0" applyFont="1" applyFill="1" applyBorder="1" applyAlignment="1">
      <alignment horizontal="right" vertical="center" wrapText="1" indent="1"/>
    </xf>
    <xf numFmtId="0" fontId="19" fillId="6" borderId="6" xfId="0" applyFont="1" applyFill="1" applyBorder="1" applyAlignment="1">
      <alignment horizontal="right" vertical="center" wrapText="1" indent="1" shrinkToFit="1"/>
    </xf>
    <xf numFmtId="0" fontId="19" fillId="6" borderId="6" xfId="0" applyFont="1" applyFill="1" applyBorder="1" applyAlignment="1">
      <alignment horizontal="right" vertical="center" wrapText="1" indent="1" shrinkToFit="1"/>
    </xf>
    <xf numFmtId="0" fontId="17" fillId="7" borderId="7" xfId="0" applyFont="1" applyFill="1" applyBorder="1" applyAlignment="1">
      <alignment horizontal="left" vertical="center" wrapText="1" indent="1" shrinkToFit="1"/>
    </xf>
    <xf numFmtId="0" fontId="17" fillId="8" borderId="7" xfId="0" applyFont="1" applyFill="1" applyBorder="1" applyAlignment="1">
      <alignment horizontal="left" vertical="center" wrapText="1" indent="1" shrinkToFit="1"/>
    </xf>
    <xf numFmtId="0" fontId="19" fillId="6" borderId="7" xfId="0" applyFont="1" applyFill="1" applyBorder="1" applyAlignment="1">
      <alignment horizontal="left" vertical="center" wrapText="1" indent="1" shrinkToFit="1"/>
    </xf>
    <xf numFmtId="0" fontId="22" fillId="6" borderId="1" xfId="0" applyFont="1" applyFill="1" applyBorder="1" applyAlignment="1">
      <alignment horizontal="center" vertical="center" wrapText="1" shrinkToFit="1"/>
    </xf>
    <xf numFmtId="0" fontId="19" fillId="6" borderId="1" xfId="0" applyFont="1" applyFill="1" applyBorder="1" applyAlignment="1">
      <alignment horizontal="center" vertical="center" wrapText="1" shrinkToFit="1"/>
    </xf>
    <xf numFmtId="0" fontId="25" fillId="11" borderId="0" xfId="0" applyFont="1" applyFill="1" applyBorder="1" applyAlignment="1">
      <alignment vertical="center" wrapText="1"/>
    </xf>
    <xf numFmtId="0" fontId="13" fillId="7" borderId="7" xfId="0" applyFont="1" applyFill="1" applyBorder="1" applyAlignment="1">
      <alignment horizontal="left" vertical="center" wrapText="1" indent="1" shrinkToFit="1"/>
    </xf>
    <xf numFmtId="0" fontId="13" fillId="8" borderId="7" xfId="0" applyFont="1" applyFill="1" applyBorder="1" applyAlignment="1">
      <alignment horizontal="left" vertical="center" wrapText="1" indent="1" shrinkToFit="1"/>
    </xf>
    <xf numFmtId="0" fontId="16" fillId="2" borderId="1" xfId="0" applyFont="1" applyFill="1" applyBorder="1" applyAlignment="1">
      <alignment horizontal="center" vertical="center" wrapText="1" shrinkToFit="1"/>
    </xf>
    <xf numFmtId="0" fontId="19" fillId="2" borderId="6" xfId="0" applyFont="1" applyFill="1" applyBorder="1" applyAlignment="1">
      <alignment horizontal="right" vertical="center" wrapText="1" shrinkToFit="1"/>
    </xf>
    <xf numFmtId="0" fontId="22" fillId="6" borderId="1" xfId="0" applyFont="1" applyFill="1" applyBorder="1" applyAlignment="1">
      <alignment horizontal="center" vertical="center" wrapText="1" shrinkToFit="1"/>
    </xf>
    <xf numFmtId="0" fontId="26" fillId="6" borderId="1" xfId="0" applyFont="1" applyFill="1" applyBorder="1" applyAlignment="1">
      <alignment horizontal="center" vertical="center" wrapText="1" shrinkToFit="1"/>
    </xf>
    <xf numFmtId="164" fontId="15" fillId="7" borderId="1" xfId="0" applyNumberFormat="1" applyFont="1" applyFill="1" applyBorder="1" applyAlignment="1">
      <alignment horizontal="center" vertical="center" wrapText="1" shrinkToFit="1"/>
    </xf>
    <xf numFmtId="164" fontId="15" fillId="8" borderId="1" xfId="0" applyNumberFormat="1" applyFont="1" applyFill="1" applyBorder="1" applyAlignment="1">
      <alignment horizontal="center" vertical="center" wrapText="1" shrinkToFit="1"/>
    </xf>
    <xf numFmtId="0" fontId="10" fillId="3" borderId="6" xfId="0" applyFont="1" applyFill="1" applyBorder="1" applyAlignment="1">
      <alignment horizontal="right" vertical="center" wrapText="1" indent="1"/>
    </xf>
    <xf numFmtId="0" fontId="10" fillId="4" borderId="6" xfId="0" applyFont="1" applyFill="1" applyBorder="1" applyAlignment="1">
      <alignment horizontal="right" vertical="center" wrapText="1" indent="1"/>
    </xf>
    <xf numFmtId="0" fontId="10" fillId="3" borderId="7" xfId="0" applyFont="1" applyFill="1" applyBorder="1" applyAlignment="1">
      <alignment horizontal="left" vertical="center" wrapText="1" indent="1" shrinkToFit="1"/>
    </xf>
    <xf numFmtId="0" fontId="10" fillId="4" borderId="7" xfId="0" applyFont="1" applyFill="1" applyBorder="1" applyAlignment="1">
      <alignment horizontal="left" vertical="center" wrapText="1" indent="1" shrinkToFit="1"/>
    </xf>
    <xf numFmtId="0" fontId="10" fillId="9" borderId="6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 wrapText="1" shrinkToFit="1"/>
    </xf>
    <xf numFmtId="3" fontId="15" fillId="3" borderId="7" xfId="0" applyNumberFormat="1" applyFont="1" applyFill="1" applyBorder="1" applyAlignment="1">
      <alignment horizontal="center" vertical="center" wrapText="1" shrinkToFit="1"/>
    </xf>
    <xf numFmtId="3" fontId="15" fillId="4" borderId="7" xfId="0" applyNumberFormat="1" applyFont="1" applyFill="1" applyBorder="1" applyAlignment="1">
      <alignment horizontal="center" vertical="center" wrapText="1" shrinkToFit="1"/>
    </xf>
    <xf numFmtId="3" fontId="20" fillId="2" borderId="7" xfId="0" applyNumberFormat="1" applyFont="1" applyFill="1" applyBorder="1" applyAlignment="1">
      <alignment horizontal="center" vertical="center" wrapText="1" shrinkToFit="1"/>
    </xf>
    <xf numFmtId="0" fontId="10" fillId="3" borderId="6" xfId="0" applyFont="1" applyFill="1" applyBorder="1" applyAlignment="1">
      <alignment horizontal="right" vertical="center"/>
    </xf>
    <xf numFmtId="0" fontId="10" fillId="4" borderId="6" xfId="0" applyFont="1" applyFill="1" applyBorder="1" applyAlignment="1">
      <alignment horizontal="right" vertical="center"/>
    </xf>
    <xf numFmtId="0" fontId="0" fillId="0" borderId="0" xfId="0" applyFont="1" applyBorder="1"/>
    <xf numFmtId="0" fontId="21" fillId="11" borderId="0" xfId="0" applyFont="1" applyFill="1" applyBorder="1" applyAlignment="1">
      <alignment vertical="center" wrapText="1"/>
    </xf>
    <xf numFmtId="0" fontId="29" fillId="11" borderId="0" xfId="0" applyFont="1" applyFill="1" applyBorder="1" applyAlignment="1">
      <alignment horizontal="right" vertical="center" wrapText="1"/>
    </xf>
    <xf numFmtId="0" fontId="28" fillId="11" borderId="0" xfId="0" applyFont="1" applyFill="1" applyBorder="1" applyAlignment="1">
      <alignment vertical="center" wrapText="1"/>
    </xf>
    <xf numFmtId="0" fontId="29" fillId="11" borderId="0" xfId="0" applyFont="1" applyFill="1" applyBorder="1" applyAlignment="1">
      <alignment horizontal="right" vertical="center" wrapText="1" indent="1"/>
    </xf>
    <xf numFmtId="0" fontId="30" fillId="0" borderId="0" xfId="0" applyFont="1" applyFill="1" applyBorder="1" applyAlignment="1">
      <alignment horizontal="right" vertical="center"/>
    </xf>
    <xf numFmtId="0" fontId="31" fillId="0" borderId="0" xfId="0" applyFont="1" applyFill="1" applyAlignment="1">
      <alignment vertical="center"/>
    </xf>
    <xf numFmtId="0" fontId="32" fillId="0" borderId="0" xfId="0" applyFont="1" applyFill="1" applyBorder="1" applyAlignment="1">
      <alignment horizontal="left" vertical="center"/>
    </xf>
    <xf numFmtId="0" fontId="28" fillId="11" borderId="0" xfId="0" applyFont="1" applyFill="1" applyBorder="1" applyAlignment="1">
      <alignment horizontal="right" vertical="center" wrapText="1" indent="1"/>
    </xf>
    <xf numFmtId="0" fontId="33" fillId="0" borderId="0" xfId="0" applyFont="1"/>
    <xf numFmtId="0" fontId="31" fillId="0" borderId="0" xfId="0" applyFont="1" applyAlignment="1">
      <alignment vertical="center"/>
    </xf>
    <xf numFmtId="0" fontId="34" fillId="0" borderId="0" xfId="0" applyFont="1" applyFill="1" applyBorder="1" applyAlignment="1">
      <alignment horizontal="left" vertical="center"/>
    </xf>
    <xf numFmtId="0" fontId="34" fillId="0" borderId="0" xfId="0" applyFont="1" applyAlignment="1">
      <alignment vertical="center"/>
    </xf>
    <xf numFmtId="0" fontId="35" fillId="8" borderId="6" xfId="0" applyFont="1" applyFill="1" applyBorder="1" applyAlignment="1">
      <alignment horizontal="right" vertical="center"/>
    </xf>
    <xf numFmtId="3" fontId="15" fillId="4" borderId="1" xfId="0" applyNumberFormat="1" applyFont="1" applyFill="1" applyBorder="1" applyAlignment="1">
      <alignment horizontal="right" vertical="center" indent="1"/>
    </xf>
    <xf numFmtId="0" fontId="28" fillId="11" borderId="0" xfId="0" applyFont="1" applyFill="1" applyBorder="1" applyAlignment="1">
      <alignment horizontal="right" vertical="center" wrapText="1" indent="2"/>
    </xf>
    <xf numFmtId="0" fontId="18" fillId="0" borderId="0" xfId="0" applyFont="1" applyFill="1" applyBorder="1" applyAlignment="1">
      <alignment horizontal="left" vertical="center" wrapText="1" indent="1"/>
    </xf>
    <xf numFmtId="0" fontId="1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 shrinkToFit="1"/>
    </xf>
    <xf numFmtId="0" fontId="16" fillId="2" borderId="2" xfId="0" applyFont="1" applyFill="1" applyBorder="1" applyAlignment="1">
      <alignment horizontal="center" vertical="center" wrapText="1" shrinkToFit="1"/>
    </xf>
    <xf numFmtId="0" fontId="16" fillId="2" borderId="1" xfId="0" applyFont="1" applyFill="1" applyBorder="1" applyAlignment="1">
      <alignment horizontal="center" vertical="center" wrapText="1" shrinkToFit="1"/>
    </xf>
    <xf numFmtId="0" fontId="18" fillId="0" borderId="0" xfId="0" applyFont="1" applyFill="1" applyBorder="1" applyAlignment="1">
      <alignment horizontal="right" vertical="center" wrapText="1" indent="1"/>
    </xf>
    <xf numFmtId="0" fontId="12" fillId="0" borderId="0" xfId="0" applyFont="1" applyFill="1" applyBorder="1" applyAlignment="1">
      <alignment horizontal="left" vertical="center" readingOrder="1"/>
    </xf>
    <xf numFmtId="0" fontId="19" fillId="2" borderId="6" xfId="0" applyFont="1" applyFill="1" applyBorder="1" applyAlignment="1">
      <alignment horizontal="right" vertical="center" wrapText="1" shrinkToFit="1"/>
    </xf>
    <xf numFmtId="0" fontId="12" fillId="0" borderId="0" xfId="0" applyFont="1" applyFill="1" applyBorder="1" applyAlignment="1">
      <alignment horizontal="right" vertical="center" readingOrder="2"/>
    </xf>
    <xf numFmtId="0" fontId="19" fillId="2" borderId="7" xfId="0" applyFont="1" applyFill="1" applyBorder="1" applyAlignment="1">
      <alignment horizontal="left" vertical="center" wrapText="1" shrinkToFit="1"/>
    </xf>
    <xf numFmtId="0" fontId="16" fillId="2" borderId="3" xfId="0" applyFont="1" applyFill="1" applyBorder="1" applyAlignment="1">
      <alignment horizontal="center" vertical="center" wrapText="1" shrinkToFit="1"/>
    </xf>
    <xf numFmtId="0" fontId="16" fillId="2" borderId="7" xfId="0" applyFont="1" applyFill="1" applyBorder="1" applyAlignment="1">
      <alignment horizontal="center" vertical="center" wrapText="1" shrinkToFit="1"/>
    </xf>
    <xf numFmtId="0" fontId="18" fillId="0" borderId="0" xfId="0" applyFont="1" applyFill="1" applyBorder="1" applyAlignment="1">
      <alignment horizontal="left" vertical="center" wrapText="1"/>
    </xf>
    <xf numFmtId="0" fontId="19" fillId="2" borderId="6" xfId="0" applyFont="1" applyFill="1" applyBorder="1" applyAlignment="1">
      <alignment horizontal="center" vertical="center" wrapText="1" shrinkToFit="1"/>
    </xf>
    <xf numFmtId="0" fontId="16" fillId="2" borderId="3" xfId="0" applyFont="1" applyFill="1" applyBorder="1" applyAlignment="1">
      <alignment horizontal="center" vertical="center" wrapText="1" shrinkToFit="1" readingOrder="1"/>
    </xf>
    <xf numFmtId="0" fontId="16" fillId="2" borderId="4" xfId="0" applyFont="1" applyFill="1" applyBorder="1" applyAlignment="1">
      <alignment horizontal="center" vertical="center" wrapText="1" shrinkToFit="1" readingOrder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right" vertical="center" wrapText="1" indent="2"/>
    </xf>
    <xf numFmtId="0" fontId="18" fillId="0" borderId="0" xfId="0" applyFont="1" applyFill="1" applyBorder="1" applyAlignment="1">
      <alignment horizontal="left" vertical="center" wrapText="1" indent="2"/>
    </xf>
    <xf numFmtId="0" fontId="12" fillId="0" borderId="0" xfId="0" applyFont="1" applyFill="1" applyBorder="1" applyAlignment="1">
      <alignment horizontal="left" vertical="center" indent="1" readingOrder="1"/>
    </xf>
    <xf numFmtId="0" fontId="21" fillId="0" borderId="0" xfId="0" applyFont="1" applyFill="1" applyAlignment="1">
      <alignment horizontal="right" vertical="center" wrapText="1"/>
    </xf>
    <xf numFmtId="0" fontId="21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vertical="center" readingOrder="2"/>
    </xf>
    <xf numFmtId="0" fontId="19" fillId="5" borderId="6" xfId="0" applyFont="1" applyFill="1" applyBorder="1" applyAlignment="1">
      <alignment horizontal="right" vertical="center" wrapText="1" shrinkToFit="1"/>
    </xf>
    <xf numFmtId="0" fontId="19" fillId="5" borderId="7" xfId="0" applyFont="1" applyFill="1" applyBorder="1" applyAlignment="1">
      <alignment horizontal="left" vertical="center" wrapText="1" shrinkToFit="1"/>
    </xf>
    <xf numFmtId="0" fontId="21" fillId="0" borderId="0" xfId="0" applyFont="1" applyFill="1" applyAlignment="1">
      <alignment horizontal="right" vertical="center" wrapText="1" indent="1"/>
    </xf>
    <xf numFmtId="0" fontId="21" fillId="0" borderId="0" xfId="0" applyFont="1" applyFill="1" applyAlignment="1">
      <alignment horizontal="left" vertical="center" wrapText="1" indent="1"/>
    </xf>
    <xf numFmtId="0" fontId="21" fillId="0" borderId="0" xfId="0" applyFont="1" applyFill="1" applyAlignment="1">
      <alignment horizontal="center" vertical="center" wrapText="1"/>
    </xf>
    <xf numFmtId="0" fontId="13" fillId="11" borderId="0" xfId="0" applyFont="1" applyFill="1" applyBorder="1" applyAlignment="1">
      <alignment horizontal="center" vertical="center" wrapText="1"/>
    </xf>
    <xf numFmtId="0" fontId="21" fillId="11" borderId="0" xfId="0" applyFont="1" applyFill="1" applyBorder="1" applyAlignment="1">
      <alignment horizontal="left" vertical="center" wrapText="1" indent="1"/>
    </xf>
    <xf numFmtId="0" fontId="19" fillId="6" borderId="6" xfId="0" applyFont="1" applyFill="1" applyBorder="1" applyAlignment="1">
      <alignment horizontal="right" vertical="center" wrapText="1" shrinkToFit="1"/>
    </xf>
    <xf numFmtId="0" fontId="19" fillId="6" borderId="7" xfId="0" applyFont="1" applyFill="1" applyBorder="1" applyAlignment="1">
      <alignment horizontal="left" vertical="center" wrapText="1" shrinkToFit="1"/>
    </xf>
    <xf numFmtId="0" fontId="21" fillId="11" borderId="0" xfId="0" applyFont="1" applyFill="1" applyBorder="1" applyAlignment="1">
      <alignment horizontal="right" vertical="center" wrapText="1"/>
    </xf>
    <xf numFmtId="0" fontId="25" fillId="11" borderId="0" xfId="0" applyFont="1" applyFill="1" applyBorder="1" applyAlignment="1">
      <alignment horizontal="right" vertical="center" wrapText="1" indent="1"/>
    </xf>
    <xf numFmtId="0" fontId="25" fillId="11" borderId="0" xfId="0" applyFont="1" applyFill="1" applyBorder="1" applyAlignment="1">
      <alignment horizontal="left" vertical="center" wrapText="1" indent="1"/>
    </xf>
    <xf numFmtId="0" fontId="12" fillId="0" borderId="0" xfId="0" applyFont="1" applyFill="1" applyBorder="1" applyAlignment="1">
      <alignment horizontal="center" vertical="center" readingOrder="1"/>
    </xf>
    <xf numFmtId="0" fontId="25" fillId="11" borderId="0" xfId="0" applyFont="1" applyFill="1" applyBorder="1" applyAlignment="1">
      <alignment horizontal="left" vertical="center" wrapText="1"/>
    </xf>
    <xf numFmtId="0" fontId="21" fillId="11" borderId="0" xfId="0" applyFont="1" applyFill="1" applyBorder="1" applyAlignment="1">
      <alignment horizontal="left" vertical="center" wrapText="1"/>
    </xf>
    <xf numFmtId="0" fontId="21" fillId="11" borderId="0" xfId="0" applyFont="1" applyFill="1" applyBorder="1" applyAlignment="1">
      <alignment horizontal="right" vertical="center" wrapText="1" indent="1"/>
    </xf>
    <xf numFmtId="164" fontId="20" fillId="6" borderId="8" xfId="0" applyNumberFormat="1" applyFont="1" applyFill="1" applyBorder="1" applyAlignment="1">
      <alignment horizontal="center" vertical="center" wrapText="1" shrinkToFit="1"/>
    </xf>
    <xf numFmtId="164" fontId="20" fillId="6" borderId="1" xfId="0" applyNumberFormat="1" applyFont="1" applyFill="1" applyBorder="1" applyAlignment="1">
      <alignment horizontal="center" vertical="center" wrapText="1" shrinkToFit="1"/>
    </xf>
    <xf numFmtId="164" fontId="20" fillId="6" borderId="9" xfId="0" applyNumberFormat="1" applyFont="1" applyFill="1" applyBorder="1" applyAlignment="1">
      <alignment horizontal="center" vertical="center" wrapText="1" shrinkToFit="1"/>
    </xf>
    <xf numFmtId="164" fontId="20" fillId="6" borderId="7" xfId="0" applyNumberFormat="1" applyFont="1" applyFill="1" applyBorder="1" applyAlignment="1">
      <alignment horizontal="center" vertical="center" wrapText="1" shrinkToFit="1"/>
    </xf>
    <xf numFmtId="0" fontId="28" fillId="11" borderId="0" xfId="0" applyFont="1" applyFill="1" applyBorder="1" applyAlignment="1">
      <alignment horizontal="left" vertical="center" wrapText="1"/>
    </xf>
    <xf numFmtId="0" fontId="19" fillId="6" borderId="6" xfId="0" applyFont="1" applyFill="1" applyBorder="1" applyAlignment="1">
      <alignment horizontal="right" vertical="center" wrapText="1" indent="1" shrinkToFit="1"/>
    </xf>
    <xf numFmtId="0" fontId="19" fillId="6" borderId="7" xfId="0" applyFont="1" applyFill="1" applyBorder="1" applyAlignment="1">
      <alignment horizontal="left" vertical="center" wrapText="1" indent="1" shrinkToFit="1"/>
    </xf>
    <xf numFmtId="0" fontId="28" fillId="11" borderId="0" xfId="0" applyFont="1" applyFill="1" applyBorder="1" applyAlignment="1">
      <alignment horizontal="right" vertical="center" wrapText="1" indent="1"/>
    </xf>
    <xf numFmtId="0" fontId="28" fillId="11" borderId="0" xfId="0" applyFont="1" applyFill="1" applyBorder="1" applyAlignment="1">
      <alignment horizontal="right" vertical="center" wrapText="1" indent="2"/>
    </xf>
    <xf numFmtId="0" fontId="22" fillId="6" borderId="1" xfId="0" applyFont="1" applyFill="1" applyBorder="1" applyAlignment="1">
      <alignment horizontal="center" vertical="center" wrapText="1" shrinkToFit="1" readingOrder="1"/>
    </xf>
    <xf numFmtId="0" fontId="22" fillId="6" borderId="1" xfId="0" applyFont="1" applyFill="1" applyBorder="1" applyAlignment="1">
      <alignment horizontal="center" vertical="center" wrapText="1" shrinkToFit="1"/>
    </xf>
    <xf numFmtId="0" fontId="28" fillId="11" borderId="0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B3092"/>
      <color rgb="FF1F497D"/>
      <color rgb="FF00AA77"/>
      <color rgb="FF0099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1326882</xdr:colOff>
      <xdr:row>1</xdr:row>
      <xdr:rowOff>635000</xdr:rowOff>
    </xdr:to>
    <xdr:cxnSp macro="">
      <xdr:nvCxnSpPr>
        <xdr:cNvPr id="6" name="Straight Connector 5"/>
        <xdr:cNvCxnSpPr/>
      </xdr:nvCxnSpPr>
      <xdr:spPr>
        <a:xfrm flipH="1" flipV="1">
          <a:off x="200117343" y="755905"/>
          <a:ext cx="840713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76200</xdr:colOff>
      <xdr:row>1</xdr:row>
      <xdr:rowOff>552450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463900" y="57150"/>
          <a:ext cx="19621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6693" y="755905"/>
          <a:ext cx="908340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76200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81477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2910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6815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6815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6815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8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6693" y="755905"/>
          <a:ext cx="894053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67190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8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6499825" y="755905"/>
          <a:ext cx="775652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2910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8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6499825" y="755905"/>
          <a:ext cx="775652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2910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8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6499825" y="755905"/>
          <a:ext cx="775652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2910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6815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6693" y="755905"/>
          <a:ext cx="894053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76200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67190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6815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6815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6815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6815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6815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6815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6815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6693" y="755905"/>
          <a:ext cx="894053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123825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67190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46453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123825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5958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46453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123825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5958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6693" y="755905"/>
          <a:ext cx="894053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76200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67190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46453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123825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5958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46453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123825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5958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9600" y="755905"/>
          <a:ext cx="944245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123825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1767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9600" y="755905"/>
          <a:ext cx="944245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123825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1767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9600" y="755905"/>
          <a:ext cx="944245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123825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1767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46453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95250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5958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62645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95250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7577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62645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95250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7577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62645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95250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7577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62645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95250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7577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299675" y="755905"/>
          <a:ext cx="791845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76200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25280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62645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95250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7577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62645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95250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7577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62645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95250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7577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9600" y="755905"/>
          <a:ext cx="944245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9525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1767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9600" y="755905"/>
          <a:ext cx="955675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9525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2910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15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127356" y="755905"/>
          <a:ext cx="1348305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566287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15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1698481" y="755905"/>
          <a:ext cx="164262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61772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15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1698481" y="755905"/>
          <a:ext cx="164262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61772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15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1698481" y="755905"/>
          <a:ext cx="164262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61772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13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1698481" y="755905"/>
          <a:ext cx="164262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61772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299675" y="755905"/>
          <a:ext cx="791845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76200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25280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13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2898631" y="755905"/>
          <a:ext cx="147498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570097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13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2898631" y="755905"/>
          <a:ext cx="147498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570097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13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2898631" y="755905"/>
          <a:ext cx="147498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570097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11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1698481" y="755905"/>
          <a:ext cx="164262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61772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11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8781" y="755905"/>
          <a:ext cx="157785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9298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11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8781" y="755905"/>
          <a:ext cx="157785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9298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11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8781" y="755905"/>
          <a:ext cx="157785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9298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-10146</xdr:colOff>
      <xdr:row>1</xdr:row>
      <xdr:rowOff>593980</xdr:rowOff>
    </xdr:from>
    <xdr:to>
      <xdr:col>6</xdr:col>
      <xdr:colOff>3378033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45159003" y="757266"/>
          <a:ext cx="13716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9298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-10146</xdr:colOff>
      <xdr:row>1</xdr:row>
      <xdr:rowOff>593980</xdr:rowOff>
    </xdr:from>
    <xdr:to>
      <xdr:col>6</xdr:col>
      <xdr:colOff>3378033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7103242" y="755905"/>
          <a:ext cx="13675179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878707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-10146</xdr:colOff>
      <xdr:row>1</xdr:row>
      <xdr:rowOff>593980</xdr:rowOff>
    </xdr:from>
    <xdr:to>
      <xdr:col>6</xdr:col>
      <xdr:colOff>3378033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7103242" y="755905"/>
          <a:ext cx="13675179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878707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299675" y="755905"/>
          <a:ext cx="791845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76200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25280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-10146</xdr:colOff>
      <xdr:row>1</xdr:row>
      <xdr:rowOff>593980</xdr:rowOff>
    </xdr:from>
    <xdr:to>
      <xdr:col>6</xdr:col>
      <xdr:colOff>3378033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7103242" y="755905"/>
          <a:ext cx="13675179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878707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1</xdr:row>
      <xdr:rowOff>593980</xdr:rowOff>
    </xdr:from>
    <xdr:to>
      <xdr:col>10</xdr:col>
      <xdr:colOff>214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43352500" y="757266"/>
          <a:ext cx="14832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65582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1</xdr:row>
      <xdr:rowOff>593980</xdr:rowOff>
    </xdr:from>
    <xdr:to>
      <xdr:col>10</xdr:col>
      <xdr:colOff>214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43352500" y="757266"/>
          <a:ext cx="14832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81679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6693" y="755905"/>
          <a:ext cx="894053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76200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67190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6693" y="755905"/>
          <a:ext cx="908340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76200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81477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6693" y="755905"/>
          <a:ext cx="908340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76200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81477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مخصص 1">
      <a:dk1>
        <a:srgbClr val="3DB682"/>
      </a:dk1>
      <a:lt1>
        <a:srgbClr val="000000"/>
      </a:lt1>
      <a:dk2>
        <a:srgbClr val="FFFFFF"/>
      </a:dk2>
      <a:lt2>
        <a:srgbClr val="8392A2"/>
      </a:lt2>
      <a:accent1>
        <a:srgbClr val="62BB46"/>
      </a:accent1>
      <a:accent2>
        <a:srgbClr val="49B86E"/>
      </a:accent2>
      <a:accent3>
        <a:srgbClr val="31B496"/>
      </a:accent3>
      <a:accent4>
        <a:srgbClr val="18B1BE"/>
      </a:accent4>
      <a:accent5>
        <a:srgbClr val="0D9BD9"/>
      </a:accent5>
      <a:accent6>
        <a:srgbClr val="2675BF"/>
      </a:accent6>
      <a:hlink>
        <a:srgbClr val="034EA1"/>
      </a:hlink>
      <a:folHlink>
        <a:srgbClr val="8392A1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S26"/>
  <sheetViews>
    <sheetView rightToLeft="1" tabSelected="1" zoomScaleNormal="100" workbookViewId="0">
      <selection activeCell="L9" sqref="L9"/>
    </sheetView>
  </sheetViews>
  <sheetFormatPr defaultColWidth="9" defaultRowHeight="12.75"/>
  <cols>
    <col min="1" max="1" width="15.28515625" style="4" customWidth="1"/>
    <col min="2" max="10" width="13.28515625" style="4" customWidth="1"/>
    <col min="11" max="11" width="15.28515625" style="4" customWidth="1"/>
    <col min="12" max="256" width="11.42578125" style="4" customWidth="1"/>
    <col min="257" max="16384" width="9" style="4"/>
  </cols>
  <sheetData>
    <row r="2" spans="1:19" s="8" customFormat="1" ht="51" customHeight="1">
      <c r="A2" s="20"/>
      <c r="B2" s="20"/>
      <c r="C2" s="20"/>
      <c r="D2" s="20"/>
      <c r="E2" s="20"/>
      <c r="F2" s="20"/>
      <c r="G2" s="72"/>
      <c r="H2" s="72"/>
      <c r="I2" s="77"/>
      <c r="J2" s="157" t="s">
        <v>41</v>
      </c>
      <c r="K2" s="157"/>
      <c r="L2" s="73"/>
      <c r="M2" s="73"/>
    </row>
    <row r="3" spans="1:19" s="2" customFormat="1" ht="59.1" customHeight="1">
      <c r="A3" s="161" t="s">
        <v>44</v>
      </c>
      <c r="B3" s="161"/>
      <c r="C3" s="161"/>
      <c r="D3" s="161"/>
      <c r="E3" s="76"/>
      <c r="F3" s="76"/>
      <c r="G3" s="156" t="s">
        <v>412</v>
      </c>
      <c r="H3" s="156"/>
      <c r="I3" s="156"/>
      <c r="J3" s="156"/>
      <c r="K3" s="156"/>
      <c r="L3" s="74"/>
      <c r="M3" s="74"/>
    </row>
    <row r="4" spans="1:19" s="1" customFormat="1" ht="14.1" customHeight="1">
      <c r="A4" s="16" t="s">
        <v>42</v>
      </c>
      <c r="B4" s="16"/>
      <c r="C4" s="16"/>
      <c r="D4" s="16"/>
      <c r="E4" s="16"/>
      <c r="F4" s="16"/>
      <c r="G4" s="13"/>
      <c r="H4" s="14"/>
      <c r="I4" s="14"/>
      <c r="J4" s="14"/>
      <c r="K4" s="18" t="s">
        <v>43</v>
      </c>
      <c r="L4" s="3"/>
      <c r="M4" s="3"/>
    </row>
    <row r="5" spans="1:19" ht="19.5" customHeight="1">
      <c r="A5" s="163" t="s">
        <v>47</v>
      </c>
      <c r="B5" s="160" t="s">
        <v>30</v>
      </c>
      <c r="C5" s="160"/>
      <c r="D5" s="160"/>
      <c r="E5" s="160" t="s">
        <v>31</v>
      </c>
      <c r="F5" s="160"/>
      <c r="G5" s="160"/>
      <c r="H5" s="160" t="s">
        <v>32</v>
      </c>
      <c r="I5" s="160"/>
      <c r="J5" s="160"/>
      <c r="K5" s="165" t="s">
        <v>29</v>
      </c>
      <c r="Q5" s="158"/>
      <c r="R5" s="6"/>
      <c r="S5" s="158"/>
    </row>
    <row r="6" spans="1:19" ht="19.5" customHeight="1">
      <c r="A6" s="163"/>
      <c r="B6" s="159" t="s">
        <v>33</v>
      </c>
      <c r="C6" s="159"/>
      <c r="D6" s="159"/>
      <c r="E6" s="159" t="s">
        <v>34</v>
      </c>
      <c r="F6" s="159"/>
      <c r="G6" s="159"/>
      <c r="H6" s="159" t="s">
        <v>35</v>
      </c>
      <c r="I6" s="159"/>
      <c r="J6" s="159"/>
      <c r="K6" s="165"/>
      <c r="Q6" s="158"/>
      <c r="R6" s="6"/>
      <c r="S6" s="158"/>
    </row>
    <row r="7" spans="1:19" ht="19.5" customHeight="1">
      <c r="A7" s="163"/>
      <c r="B7" s="122" t="s">
        <v>36</v>
      </c>
      <c r="C7" s="122" t="s">
        <v>37</v>
      </c>
      <c r="D7" s="122" t="s">
        <v>38</v>
      </c>
      <c r="E7" s="122" t="s">
        <v>36</v>
      </c>
      <c r="F7" s="122" t="s">
        <v>37</v>
      </c>
      <c r="G7" s="122" t="s">
        <v>38</v>
      </c>
      <c r="H7" s="122" t="s">
        <v>36</v>
      </c>
      <c r="I7" s="122" t="s">
        <v>37</v>
      </c>
      <c r="J7" s="122" t="s">
        <v>38</v>
      </c>
      <c r="K7" s="165"/>
      <c r="Q7" s="158"/>
      <c r="R7" s="6"/>
      <c r="S7" s="158"/>
    </row>
    <row r="8" spans="1:19" ht="19.5" customHeight="1">
      <c r="A8" s="163"/>
      <c r="B8" s="122" t="s">
        <v>39</v>
      </c>
      <c r="C8" s="122" t="s">
        <v>40</v>
      </c>
      <c r="D8" s="122" t="s">
        <v>28</v>
      </c>
      <c r="E8" s="122" t="s">
        <v>39</v>
      </c>
      <c r="F8" s="122" t="s">
        <v>40</v>
      </c>
      <c r="G8" s="122" t="s">
        <v>28</v>
      </c>
      <c r="H8" s="122" t="s">
        <v>39</v>
      </c>
      <c r="I8" s="122" t="s">
        <v>40</v>
      </c>
      <c r="J8" s="122" t="s">
        <v>28</v>
      </c>
      <c r="K8" s="165"/>
      <c r="Q8" s="158"/>
      <c r="R8" s="6"/>
      <c r="S8" s="158"/>
    </row>
    <row r="9" spans="1:19" ht="21.95" customHeight="1">
      <c r="A9" s="138" t="s">
        <v>1</v>
      </c>
      <c r="B9" s="21">
        <v>2753944</v>
      </c>
      <c r="C9" s="21">
        <v>601223</v>
      </c>
      <c r="D9" s="21">
        <f>SUM(B9:C9)</f>
        <v>3355167</v>
      </c>
      <c r="E9" s="21">
        <v>681167</v>
      </c>
      <c r="F9" s="21">
        <v>1628476</v>
      </c>
      <c r="G9" s="22">
        <f>SUM(E9:F9)</f>
        <v>2309643</v>
      </c>
      <c r="H9" s="22">
        <f>SUM(B9,E9)</f>
        <v>3435111</v>
      </c>
      <c r="I9" s="22">
        <f>SUM(C9,F9)</f>
        <v>2229699</v>
      </c>
      <c r="J9" s="22">
        <f>SUM(H9:I9)</f>
        <v>5664810</v>
      </c>
      <c r="K9" s="28" t="s">
        <v>15</v>
      </c>
      <c r="Q9" s="10"/>
      <c r="R9" s="6"/>
      <c r="S9" s="10"/>
    </row>
    <row r="10" spans="1:19" ht="21.95" customHeight="1">
      <c r="A10" s="139" t="s">
        <v>2</v>
      </c>
      <c r="B10" s="23">
        <v>2738945</v>
      </c>
      <c r="C10" s="23">
        <v>542398</v>
      </c>
      <c r="D10" s="23">
        <f t="shared" ref="D10:D21" si="0">SUM(B10:C10)</f>
        <v>3281343</v>
      </c>
      <c r="E10" s="23">
        <v>674771</v>
      </c>
      <c r="F10" s="23">
        <v>1945514</v>
      </c>
      <c r="G10" s="24">
        <f t="shared" ref="G10:G21" si="1">SUM(E10:F10)</f>
        <v>2620285</v>
      </c>
      <c r="H10" s="24">
        <f t="shared" ref="H10:I21" si="2">SUM(B10,E10)</f>
        <v>3413716</v>
      </c>
      <c r="I10" s="24">
        <f t="shared" si="2"/>
        <v>2487912</v>
      </c>
      <c r="J10" s="24">
        <f t="shared" ref="J10:J21" si="3">SUM(H10:I10)</f>
        <v>5901628</v>
      </c>
      <c r="K10" s="30" t="s">
        <v>16</v>
      </c>
      <c r="O10" s="7"/>
      <c r="Q10" s="10"/>
      <c r="R10" s="6"/>
      <c r="S10" s="10"/>
    </row>
    <row r="11" spans="1:19" ht="21.95" customHeight="1">
      <c r="A11" s="138" t="s">
        <v>3</v>
      </c>
      <c r="B11" s="21">
        <v>613781</v>
      </c>
      <c r="C11" s="21">
        <v>97820</v>
      </c>
      <c r="D11" s="21">
        <f t="shared" si="0"/>
        <v>711601</v>
      </c>
      <c r="E11" s="21">
        <v>210355</v>
      </c>
      <c r="F11" s="21">
        <v>530061</v>
      </c>
      <c r="G11" s="22">
        <f t="shared" si="1"/>
        <v>740416</v>
      </c>
      <c r="H11" s="22">
        <f t="shared" si="2"/>
        <v>824136</v>
      </c>
      <c r="I11" s="22">
        <f t="shared" si="2"/>
        <v>627881</v>
      </c>
      <c r="J11" s="22">
        <f t="shared" si="3"/>
        <v>1452017</v>
      </c>
      <c r="K11" s="28" t="s">
        <v>17</v>
      </c>
      <c r="Q11" s="10"/>
      <c r="R11" s="6"/>
      <c r="S11" s="10"/>
    </row>
    <row r="12" spans="1:19" ht="21.95" customHeight="1">
      <c r="A12" s="139" t="s">
        <v>13</v>
      </c>
      <c r="B12" s="23">
        <v>462212</v>
      </c>
      <c r="C12" s="23">
        <v>99957</v>
      </c>
      <c r="D12" s="23">
        <f t="shared" si="0"/>
        <v>562169</v>
      </c>
      <c r="E12" s="23">
        <v>125695</v>
      </c>
      <c r="F12" s="23">
        <v>317302</v>
      </c>
      <c r="G12" s="24">
        <f t="shared" si="1"/>
        <v>442997</v>
      </c>
      <c r="H12" s="24">
        <f t="shared" si="2"/>
        <v>587907</v>
      </c>
      <c r="I12" s="24">
        <f t="shared" si="2"/>
        <v>417259</v>
      </c>
      <c r="J12" s="24">
        <f t="shared" si="3"/>
        <v>1005166</v>
      </c>
      <c r="K12" s="30" t="s">
        <v>18</v>
      </c>
      <c r="Q12" s="10"/>
      <c r="R12" s="6"/>
      <c r="S12" s="10"/>
    </row>
    <row r="13" spans="1:19" ht="21.95" customHeight="1">
      <c r="A13" s="138" t="s">
        <v>4</v>
      </c>
      <c r="B13" s="21">
        <v>1707833</v>
      </c>
      <c r="C13" s="21">
        <v>338361</v>
      </c>
      <c r="D13" s="21">
        <f t="shared" si="0"/>
        <v>2046194</v>
      </c>
      <c r="E13" s="21">
        <v>397870</v>
      </c>
      <c r="F13" s="21">
        <v>1004059</v>
      </c>
      <c r="G13" s="22">
        <f t="shared" si="1"/>
        <v>1401929</v>
      </c>
      <c r="H13" s="22">
        <f t="shared" si="2"/>
        <v>2105703</v>
      </c>
      <c r="I13" s="22">
        <f t="shared" si="2"/>
        <v>1342420</v>
      </c>
      <c r="J13" s="22">
        <f t="shared" si="3"/>
        <v>3448123</v>
      </c>
      <c r="K13" s="28" t="s">
        <v>19</v>
      </c>
      <c r="Q13" s="10"/>
      <c r="R13" s="6"/>
      <c r="S13" s="10"/>
    </row>
    <row r="14" spans="1:19" ht="21.95" customHeight="1">
      <c r="A14" s="139" t="s">
        <v>5</v>
      </c>
      <c r="B14" s="23">
        <v>587572</v>
      </c>
      <c r="C14" s="23">
        <v>89010</v>
      </c>
      <c r="D14" s="23">
        <f t="shared" si="0"/>
        <v>676582</v>
      </c>
      <c r="E14" s="23">
        <v>248105</v>
      </c>
      <c r="F14" s="23">
        <v>616252</v>
      </c>
      <c r="G14" s="24">
        <f t="shared" si="1"/>
        <v>864357</v>
      </c>
      <c r="H14" s="24">
        <f t="shared" si="2"/>
        <v>835677</v>
      </c>
      <c r="I14" s="24">
        <f t="shared" si="2"/>
        <v>705262</v>
      </c>
      <c r="J14" s="24">
        <f t="shared" si="3"/>
        <v>1540939</v>
      </c>
      <c r="K14" s="30" t="s">
        <v>20</v>
      </c>
      <c r="Q14" s="10"/>
      <c r="R14" s="6"/>
      <c r="S14" s="10"/>
    </row>
    <row r="15" spans="1:19" ht="21.95" customHeight="1">
      <c r="A15" s="138" t="s">
        <v>6</v>
      </c>
      <c r="B15" s="21">
        <v>275862</v>
      </c>
      <c r="C15" s="21">
        <v>53815</v>
      </c>
      <c r="D15" s="21">
        <f t="shared" si="0"/>
        <v>329677</v>
      </c>
      <c r="E15" s="21">
        <v>73918</v>
      </c>
      <c r="F15" s="21">
        <v>212669</v>
      </c>
      <c r="G15" s="22">
        <f t="shared" si="1"/>
        <v>286587</v>
      </c>
      <c r="H15" s="22">
        <f t="shared" si="2"/>
        <v>349780</v>
      </c>
      <c r="I15" s="22">
        <f t="shared" si="2"/>
        <v>266484</v>
      </c>
      <c r="J15" s="22">
        <f t="shared" si="3"/>
        <v>616264</v>
      </c>
      <c r="K15" s="28" t="s">
        <v>21</v>
      </c>
      <c r="Q15" s="10"/>
      <c r="R15" s="6"/>
      <c r="S15" s="10"/>
    </row>
    <row r="16" spans="1:19" ht="21.95" customHeight="1">
      <c r="A16" s="139" t="s">
        <v>7</v>
      </c>
      <c r="B16" s="23">
        <v>201610</v>
      </c>
      <c r="C16" s="23">
        <v>43625</v>
      </c>
      <c r="D16" s="23">
        <f t="shared" si="0"/>
        <v>245235</v>
      </c>
      <c r="E16" s="23">
        <v>71815</v>
      </c>
      <c r="F16" s="23">
        <v>179005</v>
      </c>
      <c r="G16" s="24">
        <f t="shared" si="1"/>
        <v>250820</v>
      </c>
      <c r="H16" s="24">
        <f t="shared" si="2"/>
        <v>273425</v>
      </c>
      <c r="I16" s="24">
        <f t="shared" si="2"/>
        <v>222630</v>
      </c>
      <c r="J16" s="24">
        <f t="shared" si="3"/>
        <v>496055</v>
      </c>
      <c r="K16" s="30" t="s">
        <v>22</v>
      </c>
      <c r="Q16" s="10"/>
      <c r="R16" s="6"/>
      <c r="S16" s="10"/>
    </row>
    <row r="17" spans="1:19" ht="21.95" customHeight="1">
      <c r="A17" s="138" t="s">
        <v>8</v>
      </c>
      <c r="B17" s="21">
        <v>105583</v>
      </c>
      <c r="C17" s="21">
        <v>31926</v>
      </c>
      <c r="D17" s="21">
        <f t="shared" si="0"/>
        <v>137509</v>
      </c>
      <c r="E17" s="21">
        <v>31699</v>
      </c>
      <c r="F17" s="21">
        <v>79526</v>
      </c>
      <c r="G17" s="22">
        <f t="shared" si="1"/>
        <v>111225</v>
      </c>
      <c r="H17" s="22">
        <f t="shared" si="2"/>
        <v>137282</v>
      </c>
      <c r="I17" s="22">
        <f t="shared" si="2"/>
        <v>111452</v>
      </c>
      <c r="J17" s="22">
        <f t="shared" si="3"/>
        <v>248734</v>
      </c>
      <c r="K17" s="28" t="s">
        <v>23</v>
      </c>
      <c r="Q17" s="10"/>
      <c r="R17" s="6"/>
      <c r="S17" s="10"/>
    </row>
    <row r="18" spans="1:19" ht="21.95" customHeight="1">
      <c r="A18" s="139" t="s">
        <v>9</v>
      </c>
      <c r="B18" s="23">
        <v>411371</v>
      </c>
      <c r="C18" s="23">
        <v>96207</v>
      </c>
      <c r="D18" s="23">
        <f t="shared" si="0"/>
        <v>507578</v>
      </c>
      <c r="E18" s="23">
        <v>174224</v>
      </c>
      <c r="F18" s="23">
        <v>408191</v>
      </c>
      <c r="G18" s="24">
        <f t="shared" si="1"/>
        <v>582415</v>
      </c>
      <c r="H18" s="24">
        <f t="shared" si="2"/>
        <v>585595</v>
      </c>
      <c r="I18" s="24">
        <f t="shared" si="2"/>
        <v>504398</v>
      </c>
      <c r="J18" s="24">
        <f t="shared" si="3"/>
        <v>1089993</v>
      </c>
      <c r="K18" s="30" t="s">
        <v>24</v>
      </c>
      <c r="N18" s="5"/>
      <c r="Q18" s="10"/>
      <c r="R18" s="6"/>
      <c r="S18" s="10"/>
    </row>
    <row r="19" spans="1:19" ht="21.95" customHeight="1">
      <c r="A19" s="138" t="s">
        <v>10</v>
      </c>
      <c r="B19" s="21">
        <v>156631</v>
      </c>
      <c r="C19" s="21">
        <v>25176</v>
      </c>
      <c r="D19" s="21">
        <f t="shared" si="0"/>
        <v>181807</v>
      </c>
      <c r="E19" s="21">
        <v>60805</v>
      </c>
      <c r="F19" s="21">
        <v>147245</v>
      </c>
      <c r="G19" s="22">
        <f t="shared" si="1"/>
        <v>208050</v>
      </c>
      <c r="H19" s="22">
        <f t="shared" si="2"/>
        <v>217436</v>
      </c>
      <c r="I19" s="22">
        <f t="shared" si="2"/>
        <v>172421</v>
      </c>
      <c r="J19" s="22">
        <f t="shared" si="3"/>
        <v>389857</v>
      </c>
      <c r="K19" s="28" t="s">
        <v>25</v>
      </c>
      <c r="Q19" s="10"/>
      <c r="R19" s="6"/>
      <c r="S19" s="10"/>
    </row>
    <row r="20" spans="1:19" ht="21.95" customHeight="1">
      <c r="A20" s="139" t="s">
        <v>11</v>
      </c>
      <c r="B20" s="23">
        <v>140500</v>
      </c>
      <c r="C20" s="23">
        <v>33263</v>
      </c>
      <c r="D20" s="23">
        <f t="shared" si="0"/>
        <v>173763</v>
      </c>
      <c r="E20" s="23">
        <v>43922</v>
      </c>
      <c r="F20" s="23">
        <v>131987</v>
      </c>
      <c r="G20" s="24">
        <f t="shared" si="1"/>
        <v>175909</v>
      </c>
      <c r="H20" s="24">
        <f t="shared" si="2"/>
        <v>184422</v>
      </c>
      <c r="I20" s="24">
        <f t="shared" si="2"/>
        <v>165250</v>
      </c>
      <c r="J20" s="24">
        <f t="shared" si="3"/>
        <v>349672</v>
      </c>
      <c r="K20" s="30" t="s">
        <v>26</v>
      </c>
      <c r="Q20" s="10"/>
      <c r="R20" s="6"/>
      <c r="S20" s="10"/>
    </row>
    <row r="21" spans="1:19" ht="21.95" customHeight="1">
      <c r="A21" s="138" t="s">
        <v>12</v>
      </c>
      <c r="B21" s="21">
        <v>141191</v>
      </c>
      <c r="C21" s="21">
        <v>35463</v>
      </c>
      <c r="D21" s="21">
        <f t="shared" si="0"/>
        <v>176654</v>
      </c>
      <c r="E21" s="21">
        <v>54533</v>
      </c>
      <c r="F21" s="21">
        <v>105918</v>
      </c>
      <c r="G21" s="22">
        <f t="shared" si="1"/>
        <v>160451</v>
      </c>
      <c r="H21" s="22">
        <f t="shared" si="2"/>
        <v>195724</v>
      </c>
      <c r="I21" s="22">
        <f t="shared" si="2"/>
        <v>141381</v>
      </c>
      <c r="J21" s="22">
        <f t="shared" si="3"/>
        <v>337105</v>
      </c>
      <c r="K21" s="28" t="s">
        <v>27</v>
      </c>
      <c r="Q21" s="10"/>
      <c r="R21" s="6"/>
      <c r="S21" s="10"/>
    </row>
    <row r="22" spans="1:19" ht="21.95" customHeight="1">
      <c r="A22" s="123" t="s">
        <v>0</v>
      </c>
      <c r="B22" s="25">
        <f t="shared" ref="B22:F22" si="4">SUM(B9:B21)</f>
        <v>10297035</v>
      </c>
      <c r="C22" s="25">
        <f t="shared" si="4"/>
        <v>2088244</v>
      </c>
      <c r="D22" s="25">
        <f t="shared" si="4"/>
        <v>12385279</v>
      </c>
      <c r="E22" s="25">
        <f t="shared" si="4"/>
        <v>2848879</v>
      </c>
      <c r="F22" s="25">
        <f t="shared" si="4"/>
        <v>7306205</v>
      </c>
      <c r="G22" s="25">
        <f>SUM(G9:G21)</f>
        <v>10155084</v>
      </c>
      <c r="H22" s="25">
        <f>SUM(H9:H21)</f>
        <v>13145914</v>
      </c>
      <c r="I22" s="25">
        <f>SUM(I9:I21)</f>
        <v>9394449</v>
      </c>
      <c r="J22" s="25">
        <f>SUM(J9:J21)</f>
        <v>22540363</v>
      </c>
      <c r="K22" s="33" t="s">
        <v>28</v>
      </c>
      <c r="L22" s="6"/>
      <c r="M22" s="6"/>
      <c r="N22" s="6"/>
      <c r="O22" s="6"/>
      <c r="Q22" s="11"/>
      <c r="R22" s="6"/>
      <c r="S22" s="12"/>
    </row>
    <row r="23" spans="1:19" ht="20.100000000000001" customHeight="1">
      <c r="A23" s="164" t="s">
        <v>45</v>
      </c>
      <c r="B23" s="164"/>
      <c r="C23" s="164"/>
      <c r="D23" s="164"/>
      <c r="E23" s="164"/>
      <c r="F23" s="164"/>
      <c r="G23" s="164"/>
      <c r="H23" s="164"/>
      <c r="I23" s="162" t="s">
        <v>46</v>
      </c>
      <c r="J23" s="162"/>
      <c r="K23" s="162"/>
      <c r="L23" s="9"/>
      <c r="M23" s="3"/>
      <c r="N23" s="3"/>
      <c r="O23" s="3"/>
    </row>
    <row r="26" spans="1:19">
      <c r="K26" s="15" t="s">
        <v>14</v>
      </c>
    </row>
  </sheetData>
  <mergeCells count="15">
    <mergeCell ref="I23:K23"/>
    <mergeCell ref="A5:A8"/>
    <mergeCell ref="A23:H23"/>
    <mergeCell ref="K5:K8"/>
    <mergeCell ref="B5:D5"/>
    <mergeCell ref="G3:K3"/>
    <mergeCell ref="J2:K2"/>
    <mergeCell ref="Q5:Q8"/>
    <mergeCell ref="S5:S8"/>
    <mergeCell ref="B6:D6"/>
    <mergeCell ref="E5:G5"/>
    <mergeCell ref="E6:G6"/>
    <mergeCell ref="H5:J5"/>
    <mergeCell ref="H6:J6"/>
    <mergeCell ref="A3:D3"/>
  </mergeCells>
  <phoneticPr fontId="4" type="noConversion"/>
  <printOptions horizontalCentered="1"/>
  <pageMargins left="0.59" right="0.59" top="0.39" bottom="0" header="0" footer="0.39"/>
  <pageSetup paperSize="9" scale="91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18"/>
  <sheetViews>
    <sheetView rightToLeft="1" zoomScaleNormal="100" workbookViewId="0">
      <selection activeCell="B10" sqref="B10"/>
    </sheetView>
  </sheetViews>
  <sheetFormatPr defaultColWidth="9" defaultRowHeight="12.75"/>
  <cols>
    <col min="1" max="1" width="15.28515625" style="4" customWidth="1"/>
    <col min="2" max="10" width="13.28515625" style="4" customWidth="1"/>
    <col min="11" max="11" width="17.42578125" style="4" customWidth="1"/>
    <col min="12" max="256" width="11.42578125" style="4" customWidth="1"/>
    <col min="257" max="16384" width="9" style="4"/>
  </cols>
  <sheetData>
    <row r="1" spans="1:19">
      <c r="A1" s="6"/>
      <c r="B1" s="6"/>
      <c r="C1" s="34"/>
      <c r="D1" s="34"/>
      <c r="E1" s="34"/>
      <c r="F1" s="34"/>
      <c r="G1" s="34"/>
      <c r="H1" s="34"/>
      <c r="I1" s="34"/>
      <c r="J1" s="34"/>
      <c r="K1" s="34"/>
      <c r="L1" s="6"/>
    </row>
    <row r="2" spans="1:19" s="8" customFormat="1" ht="51" customHeight="1">
      <c r="A2" s="20"/>
      <c r="B2" s="20"/>
      <c r="C2" s="20"/>
      <c r="D2" s="20"/>
      <c r="E2" s="20"/>
      <c r="F2" s="20"/>
      <c r="G2" s="72"/>
      <c r="H2" s="72"/>
      <c r="I2" s="77"/>
      <c r="J2" s="157" t="s">
        <v>41</v>
      </c>
      <c r="K2" s="157"/>
      <c r="L2" s="73"/>
    </row>
    <row r="3" spans="1:19" s="2" customFormat="1" ht="59.1" customHeight="1">
      <c r="A3" s="173" t="s">
        <v>226</v>
      </c>
      <c r="B3" s="173"/>
      <c r="C3" s="173"/>
      <c r="D3" s="173"/>
      <c r="E3" s="173"/>
      <c r="F3" s="76"/>
      <c r="G3" s="174" t="s">
        <v>227</v>
      </c>
      <c r="H3" s="174"/>
      <c r="I3" s="174"/>
      <c r="J3" s="174"/>
      <c r="K3" s="174"/>
      <c r="L3" s="74"/>
    </row>
    <row r="4" spans="1:19" s="1" customFormat="1" ht="14.1" customHeight="1">
      <c r="A4" s="16" t="s">
        <v>224</v>
      </c>
      <c r="B4" s="16"/>
      <c r="C4" s="16"/>
      <c r="D4" s="16"/>
      <c r="E4" s="16"/>
      <c r="F4" s="16"/>
      <c r="G4" s="13"/>
      <c r="H4" s="14"/>
      <c r="I4" s="14"/>
      <c r="J4" s="14"/>
      <c r="K4" s="18" t="s">
        <v>225</v>
      </c>
      <c r="L4" s="3"/>
      <c r="M4" s="3"/>
    </row>
    <row r="5" spans="1:19" ht="20.25" customHeight="1">
      <c r="A5" s="163" t="s">
        <v>211</v>
      </c>
      <c r="B5" s="160" t="s">
        <v>50</v>
      </c>
      <c r="C5" s="160"/>
      <c r="D5" s="160"/>
      <c r="E5" s="160" t="s">
        <v>51</v>
      </c>
      <c r="F5" s="160"/>
      <c r="G5" s="160"/>
      <c r="H5" s="160" t="s">
        <v>32</v>
      </c>
      <c r="I5" s="160"/>
      <c r="J5" s="160"/>
      <c r="K5" s="165" t="s">
        <v>212</v>
      </c>
      <c r="Q5" s="158"/>
      <c r="R5" s="6"/>
      <c r="S5" s="158"/>
    </row>
    <row r="6" spans="1:19" ht="20.25" customHeight="1">
      <c r="A6" s="163"/>
      <c r="B6" s="159" t="s">
        <v>52</v>
      </c>
      <c r="C6" s="159"/>
      <c r="D6" s="159"/>
      <c r="E6" s="159" t="s">
        <v>53</v>
      </c>
      <c r="F6" s="159"/>
      <c r="G6" s="159"/>
      <c r="H6" s="159" t="s">
        <v>35</v>
      </c>
      <c r="I6" s="159"/>
      <c r="J6" s="159"/>
      <c r="K6" s="165"/>
      <c r="Q6" s="158"/>
      <c r="R6" s="6"/>
      <c r="S6" s="158"/>
    </row>
    <row r="7" spans="1:19" ht="20.25" customHeight="1">
      <c r="A7" s="163"/>
      <c r="B7" s="122" t="s">
        <v>36</v>
      </c>
      <c r="C7" s="122" t="s">
        <v>37</v>
      </c>
      <c r="D7" s="122" t="s">
        <v>38</v>
      </c>
      <c r="E7" s="122" t="s">
        <v>36</v>
      </c>
      <c r="F7" s="122" t="s">
        <v>37</v>
      </c>
      <c r="G7" s="122" t="s">
        <v>38</v>
      </c>
      <c r="H7" s="122" t="s">
        <v>36</v>
      </c>
      <c r="I7" s="122" t="s">
        <v>37</v>
      </c>
      <c r="J7" s="122" t="s">
        <v>38</v>
      </c>
      <c r="K7" s="165"/>
      <c r="Q7" s="158"/>
      <c r="R7" s="6"/>
      <c r="S7" s="158"/>
    </row>
    <row r="8" spans="1:19" ht="20.25" customHeight="1">
      <c r="A8" s="163"/>
      <c r="B8" s="122" t="s">
        <v>39</v>
      </c>
      <c r="C8" s="122" t="s">
        <v>40</v>
      </c>
      <c r="D8" s="122" t="s">
        <v>28</v>
      </c>
      <c r="E8" s="122" t="s">
        <v>39</v>
      </c>
      <c r="F8" s="122" t="s">
        <v>40</v>
      </c>
      <c r="G8" s="122" t="s">
        <v>28</v>
      </c>
      <c r="H8" s="122" t="s">
        <v>39</v>
      </c>
      <c r="I8" s="122" t="s">
        <v>40</v>
      </c>
      <c r="J8" s="122" t="s">
        <v>28</v>
      </c>
      <c r="K8" s="165"/>
      <c r="Q8" s="158"/>
      <c r="R8" s="6"/>
      <c r="S8" s="158"/>
    </row>
    <row r="9" spans="1:19" ht="30" customHeight="1">
      <c r="A9" s="128" t="s">
        <v>213</v>
      </c>
      <c r="B9" s="21">
        <v>869260</v>
      </c>
      <c r="C9" s="21">
        <v>181318</v>
      </c>
      <c r="D9" s="21">
        <f>SUM(B9:C9)</f>
        <v>1050578</v>
      </c>
      <c r="E9" s="21">
        <v>208126</v>
      </c>
      <c r="F9" s="21">
        <v>163226</v>
      </c>
      <c r="G9" s="22">
        <f>SUM(E9:F9)</f>
        <v>371352</v>
      </c>
      <c r="H9" s="22">
        <f>SUM(B9,E9)</f>
        <v>1077386</v>
      </c>
      <c r="I9" s="22">
        <f>SUM(C9,F9)</f>
        <v>344544</v>
      </c>
      <c r="J9" s="22">
        <f>SUM(H9:I9)</f>
        <v>1421930</v>
      </c>
      <c r="K9" s="130" t="s">
        <v>217</v>
      </c>
      <c r="Q9" s="10"/>
      <c r="R9" s="6"/>
      <c r="S9" s="10"/>
    </row>
    <row r="10" spans="1:19" ht="30" customHeight="1">
      <c r="A10" s="129" t="s">
        <v>214</v>
      </c>
      <c r="B10" s="23">
        <v>3247661</v>
      </c>
      <c r="C10" s="23">
        <v>588428</v>
      </c>
      <c r="D10" s="23">
        <f t="shared" ref="D10:D12" si="0">SUM(B10:C10)</f>
        <v>3836089</v>
      </c>
      <c r="E10" s="23">
        <v>25486</v>
      </c>
      <c r="F10" s="23">
        <v>238978</v>
      </c>
      <c r="G10" s="24">
        <f t="shared" ref="G10:G12" si="1">SUM(E10:F10)</f>
        <v>264464</v>
      </c>
      <c r="H10" s="24">
        <f t="shared" ref="H10:I12" si="2">SUM(B10,E10)</f>
        <v>3273147</v>
      </c>
      <c r="I10" s="24">
        <f t="shared" si="2"/>
        <v>827406</v>
      </c>
      <c r="J10" s="24">
        <f t="shared" ref="J10:J12" si="3">SUM(H10:I10)</f>
        <v>4100553</v>
      </c>
      <c r="K10" s="131" t="s">
        <v>218</v>
      </c>
      <c r="O10" s="7"/>
      <c r="Q10" s="10"/>
      <c r="R10" s="6"/>
      <c r="S10" s="10"/>
    </row>
    <row r="11" spans="1:19" ht="30" customHeight="1">
      <c r="A11" s="128" t="s">
        <v>215</v>
      </c>
      <c r="B11" s="21">
        <v>46211</v>
      </c>
      <c r="C11" s="21">
        <v>46222</v>
      </c>
      <c r="D11" s="21">
        <f t="shared" si="0"/>
        <v>92433</v>
      </c>
      <c r="E11" s="21">
        <v>2538</v>
      </c>
      <c r="F11" s="21">
        <v>16575</v>
      </c>
      <c r="G11" s="22">
        <f t="shared" si="1"/>
        <v>19113</v>
      </c>
      <c r="H11" s="22">
        <f t="shared" si="2"/>
        <v>48749</v>
      </c>
      <c r="I11" s="22">
        <f t="shared" si="2"/>
        <v>62797</v>
      </c>
      <c r="J11" s="22">
        <f t="shared" si="3"/>
        <v>111546</v>
      </c>
      <c r="K11" s="130" t="s">
        <v>219</v>
      </c>
      <c r="Q11" s="10"/>
      <c r="R11" s="6"/>
      <c r="S11" s="10"/>
    </row>
    <row r="12" spans="1:19" ht="30" customHeight="1">
      <c r="A12" s="129" t="s">
        <v>216</v>
      </c>
      <c r="B12" s="23">
        <v>9856</v>
      </c>
      <c r="C12" s="23">
        <v>14662</v>
      </c>
      <c r="D12" s="23">
        <f t="shared" si="0"/>
        <v>24518</v>
      </c>
      <c r="E12" s="23">
        <v>0</v>
      </c>
      <c r="F12" s="23">
        <v>3007</v>
      </c>
      <c r="G12" s="24">
        <f t="shared" si="1"/>
        <v>3007</v>
      </c>
      <c r="H12" s="24">
        <f t="shared" si="2"/>
        <v>9856</v>
      </c>
      <c r="I12" s="24">
        <f t="shared" si="2"/>
        <v>17669</v>
      </c>
      <c r="J12" s="24">
        <f t="shared" si="3"/>
        <v>27525</v>
      </c>
      <c r="K12" s="131" t="s">
        <v>220</v>
      </c>
      <c r="Q12" s="10"/>
      <c r="R12" s="6"/>
      <c r="S12" s="10"/>
    </row>
    <row r="13" spans="1:19" ht="24" customHeight="1">
      <c r="A13" s="123" t="s">
        <v>0</v>
      </c>
      <c r="B13" s="25">
        <f t="shared" ref="B13:J13" si="4">SUM(B9:B12)</f>
        <v>4172988</v>
      </c>
      <c r="C13" s="25">
        <f t="shared" si="4"/>
        <v>830630</v>
      </c>
      <c r="D13" s="25">
        <f t="shared" si="4"/>
        <v>5003618</v>
      </c>
      <c r="E13" s="25">
        <f t="shared" si="4"/>
        <v>236150</v>
      </c>
      <c r="F13" s="25">
        <f t="shared" si="4"/>
        <v>421786</v>
      </c>
      <c r="G13" s="25">
        <f t="shared" si="4"/>
        <v>657936</v>
      </c>
      <c r="H13" s="25">
        <f t="shared" si="4"/>
        <v>4409138</v>
      </c>
      <c r="I13" s="25">
        <f t="shared" si="4"/>
        <v>1252416</v>
      </c>
      <c r="J13" s="25">
        <f t="shared" si="4"/>
        <v>5661554</v>
      </c>
      <c r="K13" s="33" t="s">
        <v>28</v>
      </c>
      <c r="L13" s="6"/>
      <c r="M13" s="6"/>
      <c r="N13" s="6"/>
      <c r="O13" s="6"/>
      <c r="Q13" s="11"/>
      <c r="R13" s="6"/>
      <c r="S13" s="12"/>
    </row>
    <row r="14" spans="1:19" ht="20.100000000000001" customHeight="1">
      <c r="A14" s="164" t="s">
        <v>45</v>
      </c>
      <c r="B14" s="164"/>
      <c r="C14" s="164"/>
      <c r="D14" s="164"/>
      <c r="E14" s="164"/>
      <c r="F14" s="164"/>
      <c r="G14" s="164"/>
      <c r="H14" s="164"/>
      <c r="I14" s="162" t="s">
        <v>46</v>
      </c>
      <c r="J14" s="162"/>
      <c r="K14" s="162"/>
      <c r="L14" s="9"/>
      <c r="M14" s="3"/>
      <c r="N14" s="3"/>
      <c r="O14" s="3"/>
    </row>
    <row r="15" spans="1:19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9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>
      <c r="A17" s="6"/>
      <c r="B17" s="6"/>
      <c r="C17" s="6"/>
      <c r="D17" s="6"/>
      <c r="E17" s="6"/>
      <c r="F17" s="6"/>
      <c r="G17" s="6"/>
      <c r="H17" s="6"/>
      <c r="I17" s="6"/>
      <c r="J17" s="6"/>
      <c r="K17" s="140" t="s">
        <v>14</v>
      </c>
    </row>
    <row r="18" spans="1:1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</sheetData>
  <mergeCells count="15">
    <mergeCell ref="A14:H14"/>
    <mergeCell ref="I14:K14"/>
    <mergeCell ref="J2:K2"/>
    <mergeCell ref="A3:E3"/>
    <mergeCell ref="G3:K3"/>
    <mergeCell ref="A5:A8"/>
    <mergeCell ref="B5:D5"/>
    <mergeCell ref="E5:G5"/>
    <mergeCell ref="H5:J5"/>
    <mergeCell ref="K5:K8"/>
    <mergeCell ref="Q5:Q8"/>
    <mergeCell ref="S5:S8"/>
    <mergeCell ref="B6:D6"/>
    <mergeCell ref="E6:G6"/>
    <mergeCell ref="H6:J6"/>
  </mergeCells>
  <printOptions horizontalCentered="1"/>
  <pageMargins left="0.59" right="0.59" top="0.39" bottom="0" header="0" footer="0.39"/>
  <pageSetup paperSize="9" scale="8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21"/>
  <sheetViews>
    <sheetView rightToLeft="1" zoomScaleNormal="100" workbookViewId="0">
      <selection activeCell="B10" sqref="B10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34"/>
      <c r="B1" s="34"/>
      <c r="C1" s="34"/>
      <c r="D1" s="34"/>
      <c r="E1" s="34"/>
      <c r="F1" s="34"/>
      <c r="G1" s="34"/>
      <c r="H1" s="34"/>
    </row>
    <row r="2" spans="1:16" s="8" customFormat="1" ht="51" customHeight="1">
      <c r="A2" s="20"/>
      <c r="B2" s="20"/>
      <c r="C2" s="20"/>
      <c r="D2" s="20"/>
      <c r="E2" s="20"/>
      <c r="F2" s="77"/>
      <c r="G2" s="77"/>
      <c r="H2" s="157" t="s">
        <v>41</v>
      </c>
      <c r="I2" s="157"/>
    </row>
    <row r="3" spans="1:16" s="2" customFormat="1" ht="59.1" customHeight="1">
      <c r="A3" s="176" t="s">
        <v>235</v>
      </c>
      <c r="B3" s="176"/>
      <c r="C3" s="176"/>
      <c r="D3" s="82"/>
      <c r="E3" s="177" t="s">
        <v>415</v>
      </c>
      <c r="F3" s="177"/>
      <c r="G3" s="177"/>
      <c r="H3" s="177"/>
      <c r="I3" s="177"/>
    </row>
    <row r="4" spans="1:16" s="1" customFormat="1" ht="14.1" customHeight="1">
      <c r="A4" s="16" t="s">
        <v>233</v>
      </c>
      <c r="B4" s="16"/>
      <c r="C4" s="16"/>
      <c r="D4" s="16"/>
      <c r="E4" s="16"/>
      <c r="F4" s="16"/>
      <c r="G4" s="13"/>
      <c r="H4" s="18"/>
      <c r="I4" s="18" t="s">
        <v>234</v>
      </c>
      <c r="J4" s="3"/>
    </row>
    <row r="5" spans="1:16" ht="39.950000000000003" customHeight="1">
      <c r="A5" s="179" t="s">
        <v>231</v>
      </c>
      <c r="B5" s="47" t="s">
        <v>109</v>
      </c>
      <c r="C5" s="47" t="s">
        <v>110</v>
      </c>
      <c r="D5" s="47" t="s">
        <v>111</v>
      </c>
      <c r="E5" s="47" t="s">
        <v>112</v>
      </c>
      <c r="F5" s="47" t="s">
        <v>113</v>
      </c>
      <c r="G5" s="47" t="s">
        <v>114</v>
      </c>
      <c r="H5" s="48" t="s">
        <v>32</v>
      </c>
      <c r="I5" s="180" t="s">
        <v>29</v>
      </c>
      <c r="N5" s="158"/>
      <c r="O5" s="6"/>
      <c r="P5" s="158"/>
    </row>
    <row r="6" spans="1:16" ht="39.950000000000003" customHeight="1">
      <c r="A6" s="179"/>
      <c r="B6" s="47" t="s">
        <v>115</v>
      </c>
      <c r="C6" s="47" t="s">
        <v>116</v>
      </c>
      <c r="D6" s="47" t="s">
        <v>117</v>
      </c>
      <c r="E6" s="100" t="s">
        <v>118</v>
      </c>
      <c r="F6" s="47" t="s">
        <v>119</v>
      </c>
      <c r="G6" s="47" t="s">
        <v>120</v>
      </c>
      <c r="H6" s="48" t="s">
        <v>35</v>
      </c>
      <c r="I6" s="180"/>
      <c r="N6" s="158"/>
      <c r="O6" s="6"/>
      <c r="P6" s="158"/>
    </row>
    <row r="7" spans="1:16" ht="21.95" customHeight="1">
      <c r="A7" s="35" t="s">
        <v>1</v>
      </c>
      <c r="B7" s="36">
        <v>898106</v>
      </c>
      <c r="C7" s="36">
        <v>1077574</v>
      </c>
      <c r="D7" s="36">
        <v>210896</v>
      </c>
      <c r="E7" s="36">
        <v>47624</v>
      </c>
      <c r="F7" s="36">
        <v>22220</v>
      </c>
      <c r="G7" s="37">
        <v>53223</v>
      </c>
      <c r="H7" s="38">
        <f>SUM(B7:G7)</f>
        <v>2309643</v>
      </c>
      <c r="I7" s="85" t="s">
        <v>15</v>
      </c>
      <c r="N7" s="10"/>
      <c r="O7" s="6"/>
      <c r="P7" s="10"/>
    </row>
    <row r="8" spans="1:16" ht="21.95" customHeight="1">
      <c r="A8" s="39" t="s">
        <v>175</v>
      </c>
      <c r="B8" s="40">
        <v>914239</v>
      </c>
      <c r="C8" s="40">
        <v>1130765</v>
      </c>
      <c r="D8" s="40">
        <v>281227</v>
      </c>
      <c r="E8" s="40">
        <v>84114</v>
      </c>
      <c r="F8" s="40">
        <v>78092</v>
      </c>
      <c r="G8" s="41">
        <v>131848</v>
      </c>
      <c r="H8" s="42">
        <f t="shared" ref="H8:H19" si="0">SUM(B8:G8)</f>
        <v>2620285</v>
      </c>
      <c r="I8" s="86" t="s">
        <v>16</v>
      </c>
      <c r="L8" s="7"/>
      <c r="N8" s="10"/>
      <c r="O8" s="6"/>
      <c r="P8" s="10"/>
    </row>
    <row r="9" spans="1:16" ht="21.95" customHeight="1">
      <c r="A9" s="35" t="s">
        <v>176</v>
      </c>
      <c r="B9" s="36">
        <v>252783</v>
      </c>
      <c r="C9" s="36">
        <v>375515</v>
      </c>
      <c r="D9" s="36">
        <v>66433</v>
      </c>
      <c r="E9" s="36">
        <v>21975</v>
      </c>
      <c r="F9" s="36">
        <v>7029</v>
      </c>
      <c r="G9" s="37">
        <v>16681</v>
      </c>
      <c r="H9" s="38">
        <f t="shared" si="0"/>
        <v>740416</v>
      </c>
      <c r="I9" s="85" t="s">
        <v>17</v>
      </c>
      <c r="N9" s="10"/>
      <c r="O9" s="6"/>
      <c r="P9" s="10"/>
    </row>
    <row r="10" spans="1:16" ht="21.95" customHeight="1">
      <c r="A10" s="39" t="s">
        <v>177</v>
      </c>
      <c r="B10" s="40">
        <v>189164</v>
      </c>
      <c r="C10" s="40">
        <v>203493</v>
      </c>
      <c r="D10" s="40">
        <v>21366</v>
      </c>
      <c r="E10" s="40">
        <v>9941</v>
      </c>
      <c r="F10" s="40">
        <v>5681</v>
      </c>
      <c r="G10" s="41">
        <v>13352</v>
      </c>
      <c r="H10" s="42">
        <f t="shared" si="0"/>
        <v>442997</v>
      </c>
      <c r="I10" s="86" t="s">
        <v>18</v>
      </c>
      <c r="N10" s="10"/>
      <c r="O10" s="6"/>
      <c r="P10" s="10"/>
    </row>
    <row r="11" spans="1:16" ht="21.95" customHeight="1">
      <c r="A11" s="35" t="s">
        <v>232</v>
      </c>
      <c r="B11" s="36">
        <v>546980</v>
      </c>
      <c r="C11" s="36">
        <v>646488</v>
      </c>
      <c r="D11" s="36">
        <v>127091</v>
      </c>
      <c r="E11" s="36">
        <v>27613</v>
      </c>
      <c r="F11" s="36">
        <v>27897</v>
      </c>
      <c r="G11" s="37">
        <v>25860</v>
      </c>
      <c r="H11" s="38">
        <f t="shared" si="0"/>
        <v>1401929</v>
      </c>
      <c r="I11" s="85" t="s">
        <v>19</v>
      </c>
      <c r="N11" s="10"/>
      <c r="O11" s="6"/>
      <c r="P11" s="10"/>
    </row>
    <row r="12" spans="1:16" ht="21.95" customHeight="1">
      <c r="A12" s="39" t="s">
        <v>5</v>
      </c>
      <c r="B12" s="40">
        <v>326062</v>
      </c>
      <c r="C12" s="40">
        <v>437821</v>
      </c>
      <c r="D12" s="40">
        <v>58792</v>
      </c>
      <c r="E12" s="40">
        <v>13412</v>
      </c>
      <c r="F12" s="40">
        <v>5146</v>
      </c>
      <c r="G12" s="41">
        <v>23124</v>
      </c>
      <c r="H12" s="42">
        <f t="shared" si="0"/>
        <v>864357</v>
      </c>
      <c r="I12" s="86" t="s">
        <v>20</v>
      </c>
      <c r="N12" s="10"/>
      <c r="O12" s="6"/>
      <c r="P12" s="10"/>
    </row>
    <row r="13" spans="1:16" ht="21.95" customHeight="1">
      <c r="A13" s="35" t="s">
        <v>6</v>
      </c>
      <c r="B13" s="36">
        <v>116340</v>
      </c>
      <c r="C13" s="36">
        <v>141078</v>
      </c>
      <c r="D13" s="36">
        <v>13513</v>
      </c>
      <c r="E13" s="36">
        <v>7453</v>
      </c>
      <c r="F13" s="36">
        <v>1487</v>
      </c>
      <c r="G13" s="37">
        <v>6716</v>
      </c>
      <c r="H13" s="38">
        <f t="shared" si="0"/>
        <v>286587</v>
      </c>
      <c r="I13" s="85" t="s">
        <v>21</v>
      </c>
      <c r="N13" s="10"/>
      <c r="O13" s="6"/>
      <c r="P13" s="10"/>
    </row>
    <row r="14" spans="1:16" ht="21.95" customHeight="1">
      <c r="A14" s="39" t="s">
        <v>7</v>
      </c>
      <c r="B14" s="40">
        <v>96858</v>
      </c>
      <c r="C14" s="40">
        <v>126888</v>
      </c>
      <c r="D14" s="40">
        <v>18745</v>
      </c>
      <c r="E14" s="40">
        <v>2520</v>
      </c>
      <c r="F14" s="40">
        <v>450</v>
      </c>
      <c r="G14" s="41">
        <v>5359</v>
      </c>
      <c r="H14" s="42">
        <f t="shared" si="0"/>
        <v>250820</v>
      </c>
      <c r="I14" s="86" t="s">
        <v>22</v>
      </c>
      <c r="N14" s="10"/>
      <c r="O14" s="6"/>
      <c r="P14" s="10"/>
    </row>
    <row r="15" spans="1:16" ht="21.95" customHeight="1">
      <c r="A15" s="35" t="s">
        <v>180</v>
      </c>
      <c r="B15" s="36">
        <v>48182</v>
      </c>
      <c r="C15" s="36">
        <v>46775</v>
      </c>
      <c r="D15" s="36">
        <v>8240</v>
      </c>
      <c r="E15" s="36">
        <v>3286</v>
      </c>
      <c r="F15" s="36">
        <v>791</v>
      </c>
      <c r="G15" s="37">
        <v>3951</v>
      </c>
      <c r="H15" s="38">
        <f t="shared" si="0"/>
        <v>111225</v>
      </c>
      <c r="I15" s="85" t="s">
        <v>23</v>
      </c>
      <c r="N15" s="10"/>
      <c r="O15" s="6"/>
      <c r="P15" s="10"/>
    </row>
    <row r="16" spans="1:16" ht="21.95" customHeight="1">
      <c r="A16" s="39" t="s">
        <v>9</v>
      </c>
      <c r="B16" s="40">
        <v>231228</v>
      </c>
      <c r="C16" s="40">
        <v>266320</v>
      </c>
      <c r="D16" s="40">
        <v>59671</v>
      </c>
      <c r="E16" s="40">
        <v>16435</v>
      </c>
      <c r="F16" s="40">
        <v>2272</v>
      </c>
      <c r="G16" s="41">
        <v>6489</v>
      </c>
      <c r="H16" s="42">
        <f t="shared" si="0"/>
        <v>582415</v>
      </c>
      <c r="I16" s="86" t="s">
        <v>24</v>
      </c>
      <c r="N16" s="10"/>
      <c r="O16" s="6"/>
      <c r="P16" s="10"/>
    </row>
    <row r="17" spans="1:16" ht="21.95" customHeight="1">
      <c r="A17" s="35" t="s">
        <v>10</v>
      </c>
      <c r="B17" s="36">
        <v>69537</v>
      </c>
      <c r="C17" s="36">
        <v>103340</v>
      </c>
      <c r="D17" s="36">
        <v>20508</v>
      </c>
      <c r="E17" s="36">
        <v>5799</v>
      </c>
      <c r="F17" s="36">
        <v>1696</v>
      </c>
      <c r="G17" s="37">
        <v>7170</v>
      </c>
      <c r="H17" s="38">
        <f t="shared" si="0"/>
        <v>208050</v>
      </c>
      <c r="I17" s="85" t="s">
        <v>25</v>
      </c>
      <c r="N17" s="10"/>
      <c r="O17" s="6"/>
      <c r="P17" s="10"/>
    </row>
    <row r="18" spans="1:16" ht="21.95" customHeight="1">
      <c r="A18" s="39" t="s">
        <v>11</v>
      </c>
      <c r="B18" s="40">
        <v>69499</v>
      </c>
      <c r="C18" s="40">
        <v>86086</v>
      </c>
      <c r="D18" s="40">
        <v>8928</v>
      </c>
      <c r="E18" s="40">
        <v>4163</v>
      </c>
      <c r="F18" s="40">
        <v>539</v>
      </c>
      <c r="G18" s="41">
        <v>6694</v>
      </c>
      <c r="H18" s="42">
        <f t="shared" si="0"/>
        <v>175909</v>
      </c>
      <c r="I18" s="86" t="s">
        <v>26</v>
      </c>
      <c r="K18" s="5"/>
      <c r="N18" s="10"/>
      <c r="O18" s="6"/>
      <c r="P18" s="10"/>
    </row>
    <row r="19" spans="1:16" ht="21.95" customHeight="1">
      <c r="A19" s="35" t="s">
        <v>12</v>
      </c>
      <c r="B19" s="36">
        <v>64660</v>
      </c>
      <c r="C19" s="36">
        <v>55249</v>
      </c>
      <c r="D19" s="36">
        <v>19973</v>
      </c>
      <c r="E19" s="36">
        <v>2518</v>
      </c>
      <c r="F19" s="36">
        <v>5915</v>
      </c>
      <c r="G19" s="37">
        <v>12136</v>
      </c>
      <c r="H19" s="38">
        <f t="shared" si="0"/>
        <v>160451</v>
      </c>
      <c r="I19" s="85" t="s">
        <v>27</v>
      </c>
      <c r="N19" s="10"/>
      <c r="O19" s="6"/>
      <c r="P19" s="10"/>
    </row>
    <row r="20" spans="1:16" ht="21.95" customHeight="1">
      <c r="A20" s="43" t="s">
        <v>121</v>
      </c>
      <c r="B20" s="44">
        <f>SUM(B7:B19)</f>
        <v>3823638</v>
      </c>
      <c r="C20" s="44">
        <f t="shared" ref="C20:H20" si="1">SUM(C7:C19)</f>
        <v>4697392</v>
      </c>
      <c r="D20" s="44">
        <f t="shared" si="1"/>
        <v>915383</v>
      </c>
      <c r="E20" s="44">
        <f t="shared" si="1"/>
        <v>246853</v>
      </c>
      <c r="F20" s="44">
        <f t="shared" si="1"/>
        <v>159215</v>
      </c>
      <c r="G20" s="44">
        <f t="shared" si="1"/>
        <v>312603</v>
      </c>
      <c r="H20" s="45">
        <f t="shared" si="1"/>
        <v>10155084</v>
      </c>
      <c r="I20" s="87" t="s">
        <v>28</v>
      </c>
      <c r="J20" s="6"/>
      <c r="K20" s="6"/>
      <c r="L20" s="6"/>
      <c r="N20" s="11"/>
      <c r="O20" s="6"/>
      <c r="P20" s="12"/>
    </row>
    <row r="21" spans="1:16" ht="20.100000000000001" customHeight="1">
      <c r="A21" s="178" t="s">
        <v>45</v>
      </c>
      <c r="B21" s="178"/>
      <c r="C21" s="178"/>
      <c r="D21" s="19"/>
      <c r="E21" s="19"/>
      <c r="F21" s="83"/>
      <c r="G21" s="175" t="s">
        <v>46</v>
      </c>
      <c r="H21" s="175"/>
      <c r="I21" s="175"/>
      <c r="J21" s="3"/>
      <c r="K21" s="3"/>
      <c r="L21" s="3"/>
    </row>
  </sheetData>
  <mergeCells count="9">
    <mergeCell ref="P5:P6"/>
    <mergeCell ref="H2:I2"/>
    <mergeCell ref="G21:I21"/>
    <mergeCell ref="A3:C3"/>
    <mergeCell ref="E3:I3"/>
    <mergeCell ref="A21:C21"/>
    <mergeCell ref="A5:A6"/>
    <mergeCell ref="I5:I6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21"/>
  <sheetViews>
    <sheetView rightToLeft="1" zoomScaleNormal="100" workbookViewId="0">
      <selection activeCell="B10" sqref="B10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34"/>
      <c r="B1" s="34"/>
      <c r="C1" s="34"/>
      <c r="D1" s="34"/>
      <c r="E1" s="34"/>
      <c r="F1" s="34"/>
      <c r="G1" s="34"/>
      <c r="H1" s="34"/>
    </row>
    <row r="2" spans="1:16" s="8" customFormat="1" ht="51" customHeight="1">
      <c r="A2" s="20"/>
      <c r="B2" s="20"/>
      <c r="C2" s="20"/>
      <c r="D2" s="20"/>
      <c r="E2" s="20"/>
      <c r="F2" s="77"/>
      <c r="G2" s="77"/>
      <c r="H2" s="157" t="s">
        <v>41</v>
      </c>
      <c r="I2" s="157"/>
    </row>
    <row r="3" spans="1:16" s="2" customFormat="1" ht="59.1" customHeight="1">
      <c r="A3" s="181" t="s">
        <v>236</v>
      </c>
      <c r="B3" s="181"/>
      <c r="C3" s="181"/>
      <c r="D3" s="181"/>
      <c r="E3" s="82"/>
      <c r="F3" s="182" t="s">
        <v>416</v>
      </c>
      <c r="G3" s="182"/>
      <c r="H3" s="182"/>
      <c r="I3" s="182"/>
    </row>
    <row r="4" spans="1:16" s="1" customFormat="1" ht="14.1" customHeight="1">
      <c r="A4" s="16" t="s">
        <v>238</v>
      </c>
      <c r="B4" s="16"/>
      <c r="C4" s="16"/>
      <c r="D4" s="16"/>
      <c r="E4" s="16"/>
      <c r="F4" s="16"/>
      <c r="G4" s="13"/>
      <c r="H4" s="18"/>
      <c r="I4" s="18" t="s">
        <v>237</v>
      </c>
      <c r="J4" s="3"/>
    </row>
    <row r="5" spans="1:16" ht="39.950000000000003" customHeight="1">
      <c r="A5" s="179" t="s">
        <v>231</v>
      </c>
      <c r="B5" s="47" t="s">
        <v>109</v>
      </c>
      <c r="C5" s="47" t="s">
        <v>110</v>
      </c>
      <c r="D5" s="47" t="s">
        <v>111</v>
      </c>
      <c r="E5" s="47" t="s">
        <v>112</v>
      </c>
      <c r="F5" s="47" t="s">
        <v>113</v>
      </c>
      <c r="G5" s="47" t="s">
        <v>114</v>
      </c>
      <c r="H5" s="48" t="s">
        <v>32</v>
      </c>
      <c r="I5" s="180" t="s">
        <v>29</v>
      </c>
      <c r="N5" s="158"/>
      <c r="O5" s="6"/>
      <c r="P5" s="158"/>
    </row>
    <row r="6" spans="1:16" ht="39.950000000000003" customHeight="1">
      <c r="A6" s="179"/>
      <c r="B6" s="47" t="s">
        <v>115</v>
      </c>
      <c r="C6" s="47" t="s">
        <v>116</v>
      </c>
      <c r="D6" s="47" t="s">
        <v>117</v>
      </c>
      <c r="E6" s="100" t="s">
        <v>118</v>
      </c>
      <c r="F6" s="47" t="s">
        <v>119</v>
      </c>
      <c r="G6" s="47" t="s">
        <v>120</v>
      </c>
      <c r="H6" s="48" t="s">
        <v>35</v>
      </c>
      <c r="I6" s="180"/>
      <c r="N6" s="158"/>
      <c r="O6" s="6"/>
      <c r="P6" s="158"/>
    </row>
    <row r="7" spans="1:16" ht="21.95" customHeight="1">
      <c r="A7" s="35" t="s">
        <v>1</v>
      </c>
      <c r="B7" s="36">
        <v>447756</v>
      </c>
      <c r="C7" s="36">
        <v>0</v>
      </c>
      <c r="D7" s="36">
        <v>178053</v>
      </c>
      <c r="E7" s="36">
        <v>25718</v>
      </c>
      <c r="F7" s="36">
        <v>8515</v>
      </c>
      <c r="G7" s="37">
        <v>21125</v>
      </c>
      <c r="H7" s="38">
        <f>SUM(B7:G7)</f>
        <v>681167</v>
      </c>
      <c r="I7" s="85" t="s">
        <v>15</v>
      </c>
      <c r="N7" s="10"/>
      <c r="O7" s="6"/>
      <c r="P7" s="10"/>
    </row>
    <row r="8" spans="1:16" ht="21.95" customHeight="1">
      <c r="A8" s="39" t="s">
        <v>175</v>
      </c>
      <c r="B8" s="40">
        <v>408860</v>
      </c>
      <c r="C8" s="40">
        <v>0</v>
      </c>
      <c r="D8" s="40">
        <v>187531</v>
      </c>
      <c r="E8" s="40">
        <v>42839</v>
      </c>
      <c r="F8" s="40">
        <v>7766</v>
      </c>
      <c r="G8" s="41">
        <v>27775</v>
      </c>
      <c r="H8" s="42">
        <f t="shared" ref="H8:H19" si="0">SUM(B8:G8)</f>
        <v>674771</v>
      </c>
      <c r="I8" s="86" t="s">
        <v>16</v>
      </c>
      <c r="L8" s="7"/>
      <c r="N8" s="10"/>
      <c r="O8" s="6"/>
      <c r="P8" s="10"/>
    </row>
    <row r="9" spans="1:16" ht="21.95" customHeight="1">
      <c r="A9" s="35" t="s">
        <v>176</v>
      </c>
      <c r="B9" s="36">
        <v>123739</v>
      </c>
      <c r="C9" s="36">
        <v>0</v>
      </c>
      <c r="D9" s="36">
        <v>58485</v>
      </c>
      <c r="E9" s="36">
        <v>12823</v>
      </c>
      <c r="F9" s="36">
        <v>4173</v>
      </c>
      <c r="G9" s="37">
        <v>11135</v>
      </c>
      <c r="H9" s="38">
        <f t="shared" si="0"/>
        <v>210355</v>
      </c>
      <c r="I9" s="85" t="s">
        <v>17</v>
      </c>
      <c r="N9" s="10"/>
      <c r="O9" s="6"/>
      <c r="P9" s="10"/>
    </row>
    <row r="10" spans="1:16" ht="21.95" customHeight="1">
      <c r="A10" s="39" t="s">
        <v>177</v>
      </c>
      <c r="B10" s="40">
        <v>92055</v>
      </c>
      <c r="C10" s="40">
        <v>0</v>
      </c>
      <c r="D10" s="40">
        <v>16863</v>
      </c>
      <c r="E10" s="40">
        <v>5058</v>
      </c>
      <c r="F10" s="40">
        <v>3147</v>
      </c>
      <c r="G10" s="41">
        <v>8572</v>
      </c>
      <c r="H10" s="42">
        <f t="shared" si="0"/>
        <v>125695</v>
      </c>
      <c r="I10" s="86" t="s">
        <v>18</v>
      </c>
      <c r="N10" s="10"/>
      <c r="O10" s="6"/>
      <c r="P10" s="10"/>
    </row>
    <row r="11" spans="1:16" ht="21.95" customHeight="1">
      <c r="A11" s="35" t="s">
        <v>232</v>
      </c>
      <c r="B11" s="36">
        <v>272429</v>
      </c>
      <c r="C11" s="36">
        <v>0</v>
      </c>
      <c r="D11" s="36">
        <v>100740</v>
      </c>
      <c r="E11" s="36">
        <v>16553</v>
      </c>
      <c r="F11" s="36">
        <v>2671</v>
      </c>
      <c r="G11" s="37">
        <v>5477</v>
      </c>
      <c r="H11" s="38">
        <f t="shared" si="0"/>
        <v>397870</v>
      </c>
      <c r="I11" s="85" t="s">
        <v>19</v>
      </c>
      <c r="N11" s="10"/>
      <c r="O11" s="6"/>
      <c r="P11" s="10"/>
    </row>
    <row r="12" spans="1:16" ht="21.95" customHeight="1">
      <c r="A12" s="39" t="s">
        <v>5</v>
      </c>
      <c r="B12" s="40">
        <v>161713</v>
      </c>
      <c r="C12" s="40">
        <v>0</v>
      </c>
      <c r="D12" s="40">
        <v>58792</v>
      </c>
      <c r="E12" s="40">
        <v>12632</v>
      </c>
      <c r="F12" s="40">
        <v>3516</v>
      </c>
      <c r="G12" s="41">
        <v>11452</v>
      </c>
      <c r="H12" s="42">
        <f t="shared" si="0"/>
        <v>248105</v>
      </c>
      <c r="I12" s="86" t="s">
        <v>20</v>
      </c>
      <c r="N12" s="10"/>
      <c r="O12" s="6"/>
      <c r="P12" s="10"/>
    </row>
    <row r="13" spans="1:16" ht="21.95" customHeight="1">
      <c r="A13" s="35" t="s">
        <v>6</v>
      </c>
      <c r="B13" s="36">
        <v>55869</v>
      </c>
      <c r="C13" s="36">
        <v>0</v>
      </c>
      <c r="D13" s="36">
        <v>10677</v>
      </c>
      <c r="E13" s="36">
        <v>3662</v>
      </c>
      <c r="F13" s="36">
        <v>612</v>
      </c>
      <c r="G13" s="37">
        <v>3098</v>
      </c>
      <c r="H13" s="38">
        <f t="shared" si="0"/>
        <v>73918</v>
      </c>
      <c r="I13" s="85" t="s">
        <v>21</v>
      </c>
      <c r="N13" s="10"/>
      <c r="O13" s="6"/>
      <c r="P13" s="10"/>
    </row>
    <row r="14" spans="1:16" ht="21.95" customHeight="1">
      <c r="A14" s="39" t="s">
        <v>7</v>
      </c>
      <c r="B14" s="40">
        <v>48860</v>
      </c>
      <c r="C14" s="40">
        <v>0</v>
      </c>
      <c r="D14" s="40">
        <v>18383</v>
      </c>
      <c r="E14" s="40">
        <v>1926</v>
      </c>
      <c r="F14" s="40">
        <v>106</v>
      </c>
      <c r="G14" s="41">
        <v>2540</v>
      </c>
      <c r="H14" s="42">
        <f t="shared" si="0"/>
        <v>71815</v>
      </c>
      <c r="I14" s="86" t="s">
        <v>22</v>
      </c>
      <c r="N14" s="10"/>
      <c r="O14" s="6"/>
      <c r="P14" s="10"/>
    </row>
    <row r="15" spans="1:16" ht="21.95" customHeight="1">
      <c r="A15" s="35" t="s">
        <v>180</v>
      </c>
      <c r="B15" s="36">
        <v>22726</v>
      </c>
      <c r="C15" s="36">
        <v>0</v>
      </c>
      <c r="D15" s="36">
        <v>6240</v>
      </c>
      <c r="E15" s="36">
        <v>1699</v>
      </c>
      <c r="F15" s="36">
        <v>144</v>
      </c>
      <c r="G15" s="37">
        <v>890</v>
      </c>
      <c r="H15" s="38">
        <f t="shared" si="0"/>
        <v>31699</v>
      </c>
      <c r="I15" s="85" t="s">
        <v>23</v>
      </c>
      <c r="N15" s="10"/>
      <c r="O15" s="6"/>
      <c r="P15" s="10"/>
    </row>
    <row r="16" spans="1:16" ht="21.95" customHeight="1">
      <c r="A16" s="39" t="s">
        <v>9</v>
      </c>
      <c r="B16" s="40">
        <v>111903</v>
      </c>
      <c r="C16" s="40">
        <v>0</v>
      </c>
      <c r="D16" s="40">
        <v>44808</v>
      </c>
      <c r="E16" s="40">
        <v>10066</v>
      </c>
      <c r="F16" s="40">
        <v>2003</v>
      </c>
      <c r="G16" s="41">
        <v>5444</v>
      </c>
      <c r="H16" s="42">
        <f t="shared" si="0"/>
        <v>174224</v>
      </c>
      <c r="I16" s="86" t="s">
        <v>24</v>
      </c>
      <c r="N16" s="10"/>
      <c r="O16" s="6"/>
      <c r="P16" s="10"/>
    </row>
    <row r="17" spans="1:16" ht="21.95" customHeight="1">
      <c r="A17" s="35" t="s">
        <v>10</v>
      </c>
      <c r="B17" s="36">
        <v>36930</v>
      </c>
      <c r="C17" s="36">
        <v>0</v>
      </c>
      <c r="D17" s="36">
        <v>18138</v>
      </c>
      <c r="E17" s="36">
        <v>2417</v>
      </c>
      <c r="F17" s="36">
        <v>208</v>
      </c>
      <c r="G17" s="37">
        <v>3112</v>
      </c>
      <c r="H17" s="38">
        <f t="shared" si="0"/>
        <v>60805</v>
      </c>
      <c r="I17" s="85" t="s">
        <v>25</v>
      </c>
      <c r="N17" s="10"/>
      <c r="O17" s="6"/>
      <c r="P17" s="10"/>
    </row>
    <row r="18" spans="1:16" ht="21.95" customHeight="1">
      <c r="A18" s="39" t="s">
        <v>11</v>
      </c>
      <c r="B18" s="40">
        <v>33474</v>
      </c>
      <c r="C18" s="40">
        <v>0</v>
      </c>
      <c r="D18" s="40">
        <v>6944</v>
      </c>
      <c r="E18" s="40">
        <v>1492</v>
      </c>
      <c r="F18" s="40">
        <v>378</v>
      </c>
      <c r="G18" s="41">
        <v>1634</v>
      </c>
      <c r="H18" s="42">
        <f t="shared" si="0"/>
        <v>43922</v>
      </c>
      <c r="I18" s="86" t="s">
        <v>26</v>
      </c>
      <c r="K18" s="5"/>
      <c r="N18" s="10"/>
      <c r="O18" s="6"/>
      <c r="P18" s="10"/>
    </row>
    <row r="19" spans="1:16" ht="21.95" customHeight="1">
      <c r="A19" s="35" t="s">
        <v>12</v>
      </c>
      <c r="B19" s="36">
        <v>30530</v>
      </c>
      <c r="C19" s="36">
        <v>0</v>
      </c>
      <c r="D19" s="36">
        <v>14589</v>
      </c>
      <c r="E19" s="36">
        <v>1988</v>
      </c>
      <c r="F19" s="36">
        <v>834</v>
      </c>
      <c r="G19" s="37">
        <v>6592</v>
      </c>
      <c r="H19" s="38">
        <f t="shared" si="0"/>
        <v>54533</v>
      </c>
      <c r="I19" s="85" t="s">
        <v>27</v>
      </c>
      <c r="N19" s="10"/>
      <c r="O19" s="6"/>
      <c r="P19" s="10"/>
    </row>
    <row r="20" spans="1:16" ht="21.95" customHeight="1">
      <c r="A20" s="43" t="s">
        <v>121</v>
      </c>
      <c r="B20" s="44">
        <f>SUM(B7:B19)</f>
        <v>1846844</v>
      </c>
      <c r="C20" s="44">
        <f t="shared" ref="C20:H20" si="1">SUM(C7:C19)</f>
        <v>0</v>
      </c>
      <c r="D20" s="44">
        <f t="shared" si="1"/>
        <v>720243</v>
      </c>
      <c r="E20" s="44">
        <f t="shared" si="1"/>
        <v>138873</v>
      </c>
      <c r="F20" s="44">
        <f t="shared" si="1"/>
        <v>34073</v>
      </c>
      <c r="G20" s="44">
        <f t="shared" si="1"/>
        <v>108846</v>
      </c>
      <c r="H20" s="45">
        <f t="shared" si="1"/>
        <v>2848879</v>
      </c>
      <c r="I20" s="87" t="s">
        <v>28</v>
      </c>
      <c r="J20" s="6"/>
      <c r="K20" s="6"/>
      <c r="L20" s="6"/>
      <c r="N20" s="11"/>
      <c r="O20" s="6"/>
      <c r="P20" s="12"/>
    </row>
    <row r="21" spans="1:16" ht="20.100000000000001" customHeight="1">
      <c r="A21" s="178" t="s">
        <v>45</v>
      </c>
      <c r="B21" s="178"/>
      <c r="C21" s="178"/>
      <c r="D21" s="19"/>
      <c r="E21" s="19"/>
      <c r="F21" s="83"/>
      <c r="G21" s="175" t="s">
        <v>46</v>
      </c>
      <c r="H21" s="175"/>
      <c r="I21" s="175"/>
      <c r="J21" s="3"/>
      <c r="K21" s="3"/>
      <c r="L21" s="3"/>
    </row>
  </sheetData>
  <mergeCells count="9">
    <mergeCell ref="P5:P6"/>
    <mergeCell ref="A21:C21"/>
    <mergeCell ref="G21:I21"/>
    <mergeCell ref="H2:I2"/>
    <mergeCell ref="A3:D3"/>
    <mergeCell ref="F3:I3"/>
    <mergeCell ref="A5:A6"/>
    <mergeCell ref="I5:I6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21"/>
  <sheetViews>
    <sheetView rightToLeft="1" zoomScaleNormal="100" workbookViewId="0">
      <selection activeCell="B10" sqref="B10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34"/>
      <c r="B1" s="34"/>
      <c r="C1" s="34"/>
      <c r="D1" s="34"/>
      <c r="E1" s="34"/>
      <c r="F1" s="34"/>
      <c r="G1" s="34"/>
      <c r="H1" s="34"/>
    </row>
    <row r="2" spans="1:16" s="8" customFormat="1" ht="51" customHeight="1">
      <c r="A2" s="20"/>
      <c r="B2" s="20"/>
      <c r="C2" s="20"/>
      <c r="D2" s="20"/>
      <c r="E2" s="20"/>
      <c r="F2" s="77"/>
      <c r="G2" s="77"/>
      <c r="H2" s="157" t="s">
        <v>41</v>
      </c>
      <c r="I2" s="157"/>
    </row>
    <row r="3" spans="1:16" s="2" customFormat="1" ht="59.1" customHeight="1">
      <c r="A3" s="181" t="s">
        <v>241</v>
      </c>
      <c r="B3" s="181"/>
      <c r="C3" s="181"/>
      <c r="D3" s="181"/>
      <c r="E3" s="82"/>
      <c r="F3" s="182" t="s">
        <v>417</v>
      </c>
      <c r="G3" s="182"/>
      <c r="H3" s="182"/>
      <c r="I3" s="182"/>
    </row>
    <row r="4" spans="1:16" s="1" customFormat="1" ht="14.1" customHeight="1">
      <c r="A4" s="16" t="s">
        <v>240</v>
      </c>
      <c r="B4" s="16"/>
      <c r="C4" s="16"/>
      <c r="D4" s="16"/>
      <c r="E4" s="16"/>
      <c r="F4" s="16"/>
      <c r="G4" s="13"/>
      <c r="H4" s="18"/>
      <c r="I4" s="18" t="s">
        <v>239</v>
      </c>
      <c r="J4" s="3"/>
    </row>
    <row r="5" spans="1:16" ht="39.950000000000003" customHeight="1">
      <c r="A5" s="179" t="s">
        <v>231</v>
      </c>
      <c r="B5" s="47" t="s">
        <v>109</v>
      </c>
      <c r="C5" s="47" t="s">
        <v>110</v>
      </c>
      <c r="D5" s="47" t="s">
        <v>111</v>
      </c>
      <c r="E5" s="47" t="s">
        <v>112</v>
      </c>
      <c r="F5" s="47" t="s">
        <v>113</v>
      </c>
      <c r="G5" s="47" t="s">
        <v>114</v>
      </c>
      <c r="H5" s="48" t="s">
        <v>32</v>
      </c>
      <c r="I5" s="180" t="s">
        <v>29</v>
      </c>
      <c r="N5" s="158"/>
      <c r="O5" s="6"/>
      <c r="P5" s="158"/>
    </row>
    <row r="6" spans="1:16" ht="39.950000000000003" customHeight="1">
      <c r="A6" s="179"/>
      <c r="B6" s="47" t="s">
        <v>115</v>
      </c>
      <c r="C6" s="47" t="s">
        <v>116</v>
      </c>
      <c r="D6" s="47" t="s">
        <v>117</v>
      </c>
      <c r="E6" s="100" t="s">
        <v>118</v>
      </c>
      <c r="F6" s="47" t="s">
        <v>119</v>
      </c>
      <c r="G6" s="47" t="s">
        <v>120</v>
      </c>
      <c r="H6" s="48" t="s">
        <v>35</v>
      </c>
      <c r="I6" s="180"/>
      <c r="N6" s="158"/>
      <c r="O6" s="6"/>
      <c r="P6" s="158"/>
    </row>
    <row r="7" spans="1:16" ht="21.95" customHeight="1">
      <c r="A7" s="35" t="s">
        <v>1</v>
      </c>
      <c r="B7" s="36">
        <v>771232</v>
      </c>
      <c r="C7" s="36">
        <v>783974</v>
      </c>
      <c r="D7" s="36">
        <v>199659</v>
      </c>
      <c r="E7" s="36">
        <v>40663</v>
      </c>
      <c r="F7" s="36">
        <v>19680</v>
      </c>
      <c r="G7" s="37">
        <v>42960</v>
      </c>
      <c r="H7" s="38">
        <f>SUM(B7:G7)</f>
        <v>1858168</v>
      </c>
      <c r="I7" s="85" t="s">
        <v>15</v>
      </c>
      <c r="N7" s="10"/>
      <c r="O7" s="6"/>
      <c r="P7" s="10"/>
    </row>
    <row r="8" spans="1:16" ht="21.95" customHeight="1">
      <c r="A8" s="39" t="s">
        <v>175</v>
      </c>
      <c r="B8" s="40">
        <v>732507</v>
      </c>
      <c r="C8" s="40">
        <v>710738</v>
      </c>
      <c r="D8" s="40">
        <v>240530</v>
      </c>
      <c r="E8" s="40">
        <v>61014</v>
      </c>
      <c r="F8" s="40">
        <v>34452</v>
      </c>
      <c r="G8" s="41">
        <v>68657</v>
      </c>
      <c r="H8" s="42">
        <f t="shared" ref="H8:H19" si="0">SUM(B8:G8)</f>
        <v>1847898</v>
      </c>
      <c r="I8" s="86" t="s">
        <v>16</v>
      </c>
      <c r="L8" s="7"/>
      <c r="N8" s="10"/>
      <c r="O8" s="6"/>
      <c r="P8" s="10"/>
    </row>
    <row r="9" spans="1:16" ht="21.95" customHeight="1">
      <c r="A9" s="35" t="s">
        <v>176</v>
      </c>
      <c r="B9" s="36">
        <v>226099</v>
      </c>
      <c r="C9" s="36">
        <v>263058</v>
      </c>
      <c r="D9" s="36">
        <v>63280</v>
      </c>
      <c r="E9" s="36">
        <v>16660</v>
      </c>
      <c r="F9" s="36">
        <v>5346</v>
      </c>
      <c r="G9" s="37">
        <v>12824</v>
      </c>
      <c r="H9" s="38">
        <f t="shared" si="0"/>
        <v>587267</v>
      </c>
      <c r="I9" s="85" t="s">
        <v>17</v>
      </c>
      <c r="N9" s="10"/>
      <c r="O9" s="6"/>
      <c r="P9" s="10"/>
    </row>
    <row r="10" spans="1:16" ht="21.95" customHeight="1">
      <c r="A10" s="39" t="s">
        <v>177</v>
      </c>
      <c r="B10" s="40">
        <v>181457</v>
      </c>
      <c r="C10" s="40">
        <v>183758</v>
      </c>
      <c r="D10" s="40">
        <v>21366</v>
      </c>
      <c r="E10" s="40">
        <v>9202</v>
      </c>
      <c r="F10" s="40">
        <v>5372</v>
      </c>
      <c r="G10" s="41">
        <v>12036</v>
      </c>
      <c r="H10" s="42">
        <f t="shared" si="0"/>
        <v>413191</v>
      </c>
      <c r="I10" s="86" t="s">
        <v>18</v>
      </c>
      <c r="N10" s="10"/>
      <c r="O10" s="6"/>
      <c r="P10" s="10"/>
    </row>
    <row r="11" spans="1:16" ht="21.95" customHeight="1">
      <c r="A11" s="35" t="s">
        <v>232</v>
      </c>
      <c r="B11" s="36">
        <v>498551</v>
      </c>
      <c r="C11" s="36">
        <v>544262</v>
      </c>
      <c r="D11" s="36">
        <v>121870</v>
      </c>
      <c r="E11" s="36">
        <v>26707</v>
      </c>
      <c r="F11" s="36">
        <v>21562</v>
      </c>
      <c r="G11" s="37">
        <v>22133</v>
      </c>
      <c r="H11" s="38">
        <f t="shared" si="0"/>
        <v>1235085</v>
      </c>
      <c r="I11" s="85" t="s">
        <v>19</v>
      </c>
      <c r="N11" s="10"/>
      <c r="O11" s="6"/>
      <c r="P11" s="10"/>
    </row>
    <row r="12" spans="1:16" ht="21.95" customHeight="1">
      <c r="A12" s="39" t="s">
        <v>5</v>
      </c>
      <c r="B12" s="40">
        <v>314482</v>
      </c>
      <c r="C12" s="40">
        <v>397944</v>
      </c>
      <c r="D12" s="40">
        <v>58476</v>
      </c>
      <c r="E12" s="40">
        <v>13350</v>
      </c>
      <c r="F12" s="40">
        <v>4727</v>
      </c>
      <c r="G12" s="41">
        <v>21346</v>
      </c>
      <c r="H12" s="42">
        <f t="shared" si="0"/>
        <v>810325</v>
      </c>
      <c r="I12" s="86" t="s">
        <v>20</v>
      </c>
      <c r="N12" s="10"/>
      <c r="O12" s="6"/>
      <c r="P12" s="10"/>
    </row>
    <row r="13" spans="1:16" ht="21.95" customHeight="1">
      <c r="A13" s="35" t="s">
        <v>6</v>
      </c>
      <c r="B13" s="36">
        <v>112304</v>
      </c>
      <c r="C13" s="36">
        <v>127352</v>
      </c>
      <c r="D13" s="36">
        <v>13333</v>
      </c>
      <c r="E13" s="36">
        <v>7302</v>
      </c>
      <c r="F13" s="36">
        <v>1487</v>
      </c>
      <c r="G13" s="37">
        <v>6290</v>
      </c>
      <c r="H13" s="38">
        <f t="shared" si="0"/>
        <v>268068</v>
      </c>
      <c r="I13" s="85" t="s">
        <v>21</v>
      </c>
      <c r="N13" s="10"/>
      <c r="O13" s="6"/>
      <c r="P13" s="10"/>
    </row>
    <row r="14" spans="1:16" ht="21.95" customHeight="1">
      <c r="A14" s="39" t="s">
        <v>7</v>
      </c>
      <c r="B14" s="40">
        <v>94133</v>
      </c>
      <c r="C14" s="40">
        <v>117353</v>
      </c>
      <c r="D14" s="40">
        <v>18438</v>
      </c>
      <c r="E14" s="40">
        <v>2520</v>
      </c>
      <c r="F14" s="40">
        <v>450</v>
      </c>
      <c r="G14" s="41">
        <v>4596</v>
      </c>
      <c r="H14" s="42">
        <f t="shared" si="0"/>
        <v>237490</v>
      </c>
      <c r="I14" s="86" t="s">
        <v>22</v>
      </c>
      <c r="N14" s="10"/>
      <c r="O14" s="6"/>
      <c r="P14" s="10"/>
    </row>
    <row r="15" spans="1:16" ht="21.95" customHeight="1">
      <c r="A15" s="35" t="s">
        <v>180</v>
      </c>
      <c r="B15" s="36">
        <v>46774</v>
      </c>
      <c r="C15" s="36">
        <v>42590</v>
      </c>
      <c r="D15" s="36">
        <v>8117</v>
      </c>
      <c r="E15" s="36">
        <v>3211</v>
      </c>
      <c r="F15" s="36">
        <v>791</v>
      </c>
      <c r="G15" s="37">
        <v>3801</v>
      </c>
      <c r="H15" s="38">
        <f t="shared" si="0"/>
        <v>105284</v>
      </c>
      <c r="I15" s="85" t="s">
        <v>23</v>
      </c>
      <c r="N15" s="10"/>
      <c r="O15" s="6"/>
      <c r="P15" s="10"/>
    </row>
    <row r="16" spans="1:16" ht="21.95" customHeight="1">
      <c r="A16" s="39" t="s">
        <v>9</v>
      </c>
      <c r="B16" s="40">
        <v>217517</v>
      </c>
      <c r="C16" s="40">
        <v>239263</v>
      </c>
      <c r="D16" s="40">
        <v>56209</v>
      </c>
      <c r="E16" s="40">
        <v>14688</v>
      </c>
      <c r="F16" s="40">
        <v>1556</v>
      </c>
      <c r="G16" s="41">
        <v>4372</v>
      </c>
      <c r="H16" s="42">
        <f t="shared" si="0"/>
        <v>533605</v>
      </c>
      <c r="I16" s="86" t="s">
        <v>24</v>
      </c>
      <c r="N16" s="10"/>
      <c r="O16" s="6"/>
      <c r="P16" s="10"/>
    </row>
    <row r="17" spans="1:16" ht="21.95" customHeight="1">
      <c r="A17" s="35" t="s">
        <v>10</v>
      </c>
      <c r="B17" s="36">
        <v>65409</v>
      </c>
      <c r="C17" s="36">
        <v>91361</v>
      </c>
      <c r="D17" s="36">
        <v>20055</v>
      </c>
      <c r="E17" s="36">
        <v>5389</v>
      </c>
      <c r="F17" s="36">
        <v>1377</v>
      </c>
      <c r="G17" s="37">
        <v>6743</v>
      </c>
      <c r="H17" s="38">
        <f t="shared" si="0"/>
        <v>190334</v>
      </c>
      <c r="I17" s="85" t="s">
        <v>25</v>
      </c>
      <c r="N17" s="10"/>
      <c r="O17" s="6"/>
      <c r="P17" s="10"/>
    </row>
    <row r="18" spans="1:16" ht="21.95" customHeight="1">
      <c r="A18" s="39" t="s">
        <v>11</v>
      </c>
      <c r="B18" s="40">
        <v>67601</v>
      </c>
      <c r="C18" s="40">
        <v>81557</v>
      </c>
      <c r="D18" s="40">
        <v>8928</v>
      </c>
      <c r="E18" s="40">
        <v>4163</v>
      </c>
      <c r="F18" s="40">
        <v>505</v>
      </c>
      <c r="G18" s="41">
        <v>6171</v>
      </c>
      <c r="H18" s="42">
        <f t="shared" si="0"/>
        <v>168925</v>
      </c>
      <c r="I18" s="86" t="s">
        <v>26</v>
      </c>
      <c r="K18" s="5"/>
      <c r="N18" s="10"/>
      <c r="O18" s="6"/>
      <c r="P18" s="10"/>
    </row>
    <row r="19" spans="1:16" ht="21.95" customHeight="1">
      <c r="A19" s="35" t="s">
        <v>12</v>
      </c>
      <c r="B19" s="36">
        <v>62867</v>
      </c>
      <c r="C19" s="36">
        <v>47529</v>
      </c>
      <c r="D19" s="36">
        <v>19908</v>
      </c>
      <c r="E19" s="36">
        <v>2366</v>
      </c>
      <c r="F19" s="36">
        <v>5783</v>
      </c>
      <c r="G19" s="37">
        <v>11874</v>
      </c>
      <c r="H19" s="38">
        <f t="shared" si="0"/>
        <v>150327</v>
      </c>
      <c r="I19" s="85" t="s">
        <v>27</v>
      </c>
      <c r="N19" s="10"/>
      <c r="O19" s="6"/>
      <c r="P19" s="10"/>
    </row>
    <row r="20" spans="1:16" ht="21.95" customHeight="1">
      <c r="A20" s="43" t="s">
        <v>121</v>
      </c>
      <c r="B20" s="44">
        <f>SUM(B7:B19)</f>
        <v>3390933</v>
      </c>
      <c r="C20" s="44">
        <f t="shared" ref="C20:H20" si="1">SUM(C7:C19)</f>
        <v>3630739</v>
      </c>
      <c r="D20" s="44">
        <f t="shared" si="1"/>
        <v>850169</v>
      </c>
      <c r="E20" s="44">
        <f t="shared" si="1"/>
        <v>207235</v>
      </c>
      <c r="F20" s="44">
        <f t="shared" si="1"/>
        <v>103088</v>
      </c>
      <c r="G20" s="44">
        <f t="shared" si="1"/>
        <v>223803</v>
      </c>
      <c r="H20" s="45">
        <f t="shared" si="1"/>
        <v>8405967</v>
      </c>
      <c r="I20" s="87" t="s">
        <v>28</v>
      </c>
      <c r="J20" s="6"/>
      <c r="K20" s="6"/>
      <c r="L20" s="6"/>
      <c r="N20" s="11"/>
      <c r="O20" s="6"/>
      <c r="P20" s="12"/>
    </row>
    <row r="21" spans="1:16" ht="20.100000000000001" customHeight="1">
      <c r="A21" s="178" t="s">
        <v>45</v>
      </c>
      <c r="B21" s="178"/>
      <c r="C21" s="178"/>
      <c r="D21" s="19"/>
      <c r="E21" s="19"/>
      <c r="F21" s="83"/>
      <c r="G21" s="175" t="s">
        <v>46</v>
      </c>
      <c r="H21" s="175"/>
      <c r="I21" s="175"/>
      <c r="J21" s="3"/>
      <c r="K21" s="3"/>
      <c r="L21" s="3"/>
    </row>
  </sheetData>
  <mergeCells count="9">
    <mergeCell ref="P5:P6"/>
    <mergeCell ref="A21:C21"/>
    <mergeCell ref="G21:I21"/>
    <mergeCell ref="H2:I2"/>
    <mergeCell ref="A3:D3"/>
    <mergeCell ref="F3:I3"/>
    <mergeCell ref="A5:A6"/>
    <mergeCell ref="I5:I6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21"/>
  <sheetViews>
    <sheetView rightToLeft="1" zoomScaleNormal="100" workbookViewId="0">
      <selection activeCell="A3" sqref="A3:D3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34"/>
      <c r="B1" s="34"/>
      <c r="C1" s="34"/>
      <c r="D1" s="34"/>
      <c r="E1" s="34"/>
      <c r="F1" s="34"/>
      <c r="G1" s="34"/>
      <c r="H1" s="34"/>
    </row>
    <row r="2" spans="1:16" s="8" customFormat="1" ht="51" customHeight="1">
      <c r="A2" s="20"/>
      <c r="B2" s="20"/>
      <c r="C2" s="20"/>
      <c r="D2" s="20"/>
      <c r="E2" s="20"/>
      <c r="F2" s="77"/>
      <c r="G2" s="77"/>
      <c r="H2" s="157" t="s">
        <v>41</v>
      </c>
      <c r="I2" s="157"/>
    </row>
    <row r="3" spans="1:16" s="2" customFormat="1" ht="59.1" customHeight="1">
      <c r="A3" s="181" t="s">
        <v>435</v>
      </c>
      <c r="B3" s="181"/>
      <c r="C3" s="181"/>
      <c r="D3" s="181"/>
      <c r="E3" s="82"/>
      <c r="F3" s="182" t="s">
        <v>436</v>
      </c>
      <c r="G3" s="182"/>
      <c r="H3" s="182"/>
      <c r="I3" s="182"/>
    </row>
    <row r="4" spans="1:16" s="1" customFormat="1" ht="14.1" customHeight="1">
      <c r="A4" s="16" t="s">
        <v>243</v>
      </c>
      <c r="B4" s="16"/>
      <c r="C4" s="16"/>
      <c r="D4" s="16"/>
      <c r="E4" s="16"/>
      <c r="F4" s="16"/>
      <c r="G4" s="13"/>
      <c r="H4" s="18"/>
      <c r="I4" s="18" t="s">
        <v>242</v>
      </c>
      <c r="J4" s="3"/>
    </row>
    <row r="5" spans="1:16" ht="39.950000000000003" customHeight="1">
      <c r="A5" s="179" t="s">
        <v>231</v>
      </c>
      <c r="B5" s="47" t="s">
        <v>109</v>
      </c>
      <c r="C5" s="47" t="s">
        <v>110</v>
      </c>
      <c r="D5" s="47" t="s">
        <v>111</v>
      </c>
      <c r="E5" s="47" t="s">
        <v>112</v>
      </c>
      <c r="F5" s="47" t="s">
        <v>113</v>
      </c>
      <c r="G5" s="47" t="s">
        <v>114</v>
      </c>
      <c r="H5" s="48" t="s">
        <v>32</v>
      </c>
      <c r="I5" s="180" t="s">
        <v>29</v>
      </c>
      <c r="N5" s="158"/>
      <c r="O5" s="6"/>
      <c r="P5" s="158"/>
    </row>
    <row r="6" spans="1:16" ht="39.950000000000003" customHeight="1">
      <c r="A6" s="179"/>
      <c r="B6" s="47" t="s">
        <v>115</v>
      </c>
      <c r="C6" s="47" t="s">
        <v>116</v>
      </c>
      <c r="D6" s="47" t="s">
        <v>117</v>
      </c>
      <c r="E6" s="100" t="s">
        <v>118</v>
      </c>
      <c r="F6" s="47" t="s">
        <v>119</v>
      </c>
      <c r="G6" s="47" t="s">
        <v>120</v>
      </c>
      <c r="H6" s="48" t="s">
        <v>35</v>
      </c>
      <c r="I6" s="180"/>
      <c r="N6" s="158"/>
      <c r="O6" s="6"/>
      <c r="P6" s="158"/>
    </row>
    <row r="7" spans="1:16" ht="21.95" customHeight="1">
      <c r="A7" s="35" t="s">
        <v>1</v>
      </c>
      <c r="B7" s="36">
        <v>387309</v>
      </c>
      <c r="C7" s="36">
        <v>0</v>
      </c>
      <c r="D7" s="36">
        <v>169394</v>
      </c>
      <c r="E7" s="36">
        <v>21919</v>
      </c>
      <c r="F7" s="36">
        <v>7649</v>
      </c>
      <c r="G7" s="37">
        <v>14954</v>
      </c>
      <c r="H7" s="38">
        <f>SUM(B7:G7)</f>
        <v>601225</v>
      </c>
      <c r="I7" s="85" t="s">
        <v>15</v>
      </c>
      <c r="N7" s="10"/>
      <c r="O7" s="6"/>
      <c r="P7" s="10"/>
    </row>
    <row r="8" spans="1:16" ht="21.95" customHeight="1">
      <c r="A8" s="39" t="s">
        <v>175</v>
      </c>
      <c r="B8" s="40">
        <v>337797</v>
      </c>
      <c r="C8" s="40">
        <v>0</v>
      </c>
      <c r="D8" s="40">
        <v>167434</v>
      </c>
      <c r="E8" s="40">
        <v>32949</v>
      </c>
      <c r="F8" s="40">
        <v>6484</v>
      </c>
      <c r="G8" s="41">
        <v>17587</v>
      </c>
      <c r="H8" s="42">
        <f t="shared" ref="H8:H19" si="0">SUM(B8:G8)</f>
        <v>562251</v>
      </c>
      <c r="I8" s="86" t="s">
        <v>16</v>
      </c>
      <c r="L8" s="7"/>
      <c r="N8" s="10"/>
      <c r="O8" s="6"/>
      <c r="P8" s="10"/>
    </row>
    <row r="9" spans="1:16" ht="21.95" customHeight="1">
      <c r="A9" s="35" t="s">
        <v>176</v>
      </c>
      <c r="B9" s="36">
        <v>113984</v>
      </c>
      <c r="C9" s="36">
        <v>0</v>
      </c>
      <c r="D9" s="36">
        <v>56316</v>
      </c>
      <c r="E9" s="36">
        <v>9725</v>
      </c>
      <c r="F9" s="36">
        <v>3955</v>
      </c>
      <c r="G9" s="37">
        <v>8243</v>
      </c>
      <c r="H9" s="38">
        <f t="shared" si="0"/>
        <v>192223</v>
      </c>
      <c r="I9" s="85" t="s">
        <v>17</v>
      </c>
      <c r="N9" s="10"/>
      <c r="O9" s="6"/>
      <c r="P9" s="10"/>
    </row>
    <row r="10" spans="1:16" ht="21.95" customHeight="1">
      <c r="A10" s="39" t="s">
        <v>177</v>
      </c>
      <c r="B10" s="40">
        <v>88245</v>
      </c>
      <c r="C10" s="40">
        <v>0</v>
      </c>
      <c r="D10" s="40">
        <v>16863</v>
      </c>
      <c r="E10" s="40">
        <v>4319</v>
      </c>
      <c r="F10" s="40">
        <v>2838</v>
      </c>
      <c r="G10" s="41">
        <v>7427</v>
      </c>
      <c r="H10" s="42">
        <f t="shared" si="0"/>
        <v>119692</v>
      </c>
      <c r="I10" s="86" t="s">
        <v>18</v>
      </c>
      <c r="N10" s="10"/>
      <c r="O10" s="6"/>
      <c r="P10" s="10"/>
    </row>
    <row r="11" spans="1:16" ht="21.95" customHeight="1">
      <c r="A11" s="35" t="s">
        <v>232</v>
      </c>
      <c r="B11" s="36">
        <v>247853</v>
      </c>
      <c r="C11" s="36">
        <v>0</v>
      </c>
      <c r="D11" s="36">
        <v>97105</v>
      </c>
      <c r="E11" s="36">
        <v>15830</v>
      </c>
      <c r="F11" s="36">
        <v>1184</v>
      </c>
      <c r="G11" s="37">
        <v>4583</v>
      </c>
      <c r="H11" s="38">
        <f t="shared" si="0"/>
        <v>366555</v>
      </c>
      <c r="I11" s="85" t="s">
        <v>19</v>
      </c>
      <c r="N11" s="10"/>
      <c r="O11" s="6"/>
      <c r="P11" s="10"/>
    </row>
    <row r="12" spans="1:16" ht="21.95" customHeight="1">
      <c r="A12" s="39" t="s">
        <v>5</v>
      </c>
      <c r="B12" s="40">
        <v>155425</v>
      </c>
      <c r="C12" s="40">
        <v>0</v>
      </c>
      <c r="D12" s="40">
        <v>58476</v>
      </c>
      <c r="E12" s="40">
        <v>12570</v>
      </c>
      <c r="F12" s="40">
        <v>3516</v>
      </c>
      <c r="G12" s="41">
        <v>9763</v>
      </c>
      <c r="H12" s="42">
        <f t="shared" si="0"/>
        <v>239750</v>
      </c>
      <c r="I12" s="86" t="s">
        <v>20</v>
      </c>
      <c r="N12" s="10"/>
      <c r="O12" s="6"/>
      <c r="P12" s="10"/>
    </row>
    <row r="13" spans="1:16" ht="21.95" customHeight="1">
      <c r="A13" s="35" t="s">
        <v>6</v>
      </c>
      <c r="B13" s="36">
        <v>54139</v>
      </c>
      <c r="C13" s="36">
        <v>0</v>
      </c>
      <c r="D13" s="36">
        <v>10576</v>
      </c>
      <c r="E13" s="36">
        <v>3511</v>
      </c>
      <c r="F13" s="36">
        <v>612</v>
      </c>
      <c r="G13" s="37">
        <v>2945</v>
      </c>
      <c r="H13" s="38">
        <f t="shared" si="0"/>
        <v>71783</v>
      </c>
      <c r="I13" s="85" t="s">
        <v>21</v>
      </c>
      <c r="N13" s="10"/>
      <c r="O13" s="6"/>
      <c r="P13" s="10"/>
    </row>
    <row r="14" spans="1:16" ht="21.95" customHeight="1">
      <c r="A14" s="39" t="s">
        <v>7</v>
      </c>
      <c r="B14" s="40">
        <v>47226</v>
      </c>
      <c r="C14" s="40">
        <v>0</v>
      </c>
      <c r="D14" s="40">
        <v>18076</v>
      </c>
      <c r="E14" s="40">
        <v>1926</v>
      </c>
      <c r="F14" s="40">
        <v>106</v>
      </c>
      <c r="G14" s="41">
        <v>1837</v>
      </c>
      <c r="H14" s="42">
        <f t="shared" si="0"/>
        <v>69171</v>
      </c>
      <c r="I14" s="86" t="s">
        <v>22</v>
      </c>
      <c r="N14" s="10"/>
      <c r="O14" s="6"/>
      <c r="P14" s="10"/>
    </row>
    <row r="15" spans="1:16" ht="21.95" customHeight="1">
      <c r="A15" s="35" t="s">
        <v>180</v>
      </c>
      <c r="B15" s="36">
        <v>21915</v>
      </c>
      <c r="C15" s="36">
        <v>0</v>
      </c>
      <c r="D15" s="36">
        <v>6143</v>
      </c>
      <c r="E15" s="36">
        <v>1641</v>
      </c>
      <c r="F15" s="36">
        <v>144</v>
      </c>
      <c r="G15" s="37">
        <v>832</v>
      </c>
      <c r="H15" s="38">
        <f t="shared" si="0"/>
        <v>30675</v>
      </c>
      <c r="I15" s="85" t="s">
        <v>23</v>
      </c>
      <c r="N15" s="10"/>
      <c r="O15" s="6"/>
      <c r="P15" s="10"/>
    </row>
    <row r="16" spans="1:16" ht="21.95" customHeight="1">
      <c r="A16" s="39" t="s">
        <v>9</v>
      </c>
      <c r="B16" s="40">
        <v>107087</v>
      </c>
      <c r="C16" s="40">
        <v>0</v>
      </c>
      <c r="D16" s="40">
        <v>42270</v>
      </c>
      <c r="E16" s="40">
        <v>9520</v>
      </c>
      <c r="F16" s="40">
        <v>1287</v>
      </c>
      <c r="G16" s="41">
        <v>3363</v>
      </c>
      <c r="H16" s="42">
        <f t="shared" si="0"/>
        <v>163527</v>
      </c>
      <c r="I16" s="86" t="s">
        <v>24</v>
      </c>
      <c r="N16" s="10"/>
      <c r="O16" s="6"/>
      <c r="P16" s="10"/>
    </row>
    <row r="17" spans="1:16" ht="21.95" customHeight="1">
      <c r="A17" s="35" t="s">
        <v>10</v>
      </c>
      <c r="B17" s="36">
        <v>34893</v>
      </c>
      <c r="C17" s="36">
        <v>0</v>
      </c>
      <c r="D17" s="36">
        <v>17927</v>
      </c>
      <c r="E17" s="36">
        <v>2201</v>
      </c>
      <c r="F17" s="36">
        <v>159</v>
      </c>
      <c r="G17" s="37">
        <v>2889</v>
      </c>
      <c r="H17" s="38">
        <f t="shared" si="0"/>
        <v>58069</v>
      </c>
      <c r="I17" s="85" t="s">
        <v>25</v>
      </c>
      <c r="N17" s="10"/>
      <c r="O17" s="6"/>
      <c r="P17" s="10"/>
    </row>
    <row r="18" spans="1:16" ht="21.95" customHeight="1">
      <c r="A18" s="39" t="s">
        <v>11</v>
      </c>
      <c r="B18" s="40">
        <v>32757</v>
      </c>
      <c r="C18" s="40">
        <v>0</v>
      </c>
      <c r="D18" s="40">
        <v>6944</v>
      </c>
      <c r="E18" s="40">
        <v>1492</v>
      </c>
      <c r="F18" s="40">
        <v>378</v>
      </c>
      <c r="G18" s="41">
        <v>1363</v>
      </c>
      <c r="H18" s="42">
        <f t="shared" si="0"/>
        <v>42934</v>
      </c>
      <c r="I18" s="86" t="s">
        <v>26</v>
      </c>
      <c r="K18" s="5"/>
      <c r="N18" s="10"/>
      <c r="O18" s="6"/>
      <c r="P18" s="10"/>
    </row>
    <row r="19" spans="1:16" ht="21.95" customHeight="1">
      <c r="A19" s="35" t="s">
        <v>12</v>
      </c>
      <c r="B19" s="36">
        <v>29905</v>
      </c>
      <c r="C19" s="36">
        <v>0</v>
      </c>
      <c r="D19" s="36">
        <v>14524</v>
      </c>
      <c r="E19" s="36">
        <v>1836</v>
      </c>
      <c r="F19" s="36">
        <v>834</v>
      </c>
      <c r="G19" s="37">
        <v>6521</v>
      </c>
      <c r="H19" s="38">
        <f t="shared" si="0"/>
        <v>53620</v>
      </c>
      <c r="I19" s="85" t="s">
        <v>27</v>
      </c>
      <c r="N19" s="10"/>
      <c r="O19" s="6"/>
      <c r="P19" s="10"/>
    </row>
    <row r="20" spans="1:16" ht="21.95" customHeight="1">
      <c r="A20" s="43" t="s">
        <v>121</v>
      </c>
      <c r="B20" s="44">
        <f>SUM(B7:B19)</f>
        <v>1658535</v>
      </c>
      <c r="C20" s="44">
        <f t="shared" ref="C20:H20" si="1">SUM(C7:C19)</f>
        <v>0</v>
      </c>
      <c r="D20" s="44">
        <f t="shared" si="1"/>
        <v>682048</v>
      </c>
      <c r="E20" s="44">
        <f t="shared" si="1"/>
        <v>119439</v>
      </c>
      <c r="F20" s="44">
        <f t="shared" si="1"/>
        <v>29146</v>
      </c>
      <c r="G20" s="44">
        <f t="shared" si="1"/>
        <v>82307</v>
      </c>
      <c r="H20" s="45">
        <f t="shared" si="1"/>
        <v>2571475</v>
      </c>
      <c r="I20" s="87" t="s">
        <v>28</v>
      </c>
      <c r="J20" s="6"/>
      <c r="K20" s="6"/>
      <c r="L20" s="6"/>
      <c r="N20" s="11"/>
      <c r="O20" s="6"/>
      <c r="P20" s="12"/>
    </row>
    <row r="21" spans="1:16" ht="20.100000000000001" customHeight="1">
      <c r="A21" s="178" t="s">
        <v>45</v>
      </c>
      <c r="B21" s="178"/>
      <c r="C21" s="178"/>
      <c r="D21" s="19"/>
      <c r="E21" s="19"/>
      <c r="F21" s="83"/>
      <c r="G21" s="175" t="s">
        <v>46</v>
      </c>
      <c r="H21" s="175"/>
      <c r="I21" s="175"/>
      <c r="J21" s="3"/>
      <c r="K21" s="3"/>
      <c r="L21" s="3"/>
    </row>
  </sheetData>
  <mergeCells count="9">
    <mergeCell ref="P5:P6"/>
    <mergeCell ref="A21:C21"/>
    <mergeCell ref="G21:I21"/>
    <mergeCell ref="H2:I2"/>
    <mergeCell ref="A3:D3"/>
    <mergeCell ref="F3:I3"/>
    <mergeCell ref="A5:A6"/>
    <mergeCell ref="I5:I6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9"/>
  <sheetViews>
    <sheetView rightToLeft="1" zoomScaleNormal="100" workbookViewId="0">
      <selection activeCell="B10" sqref="B10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253" width="11.42578125" style="4" customWidth="1"/>
    <col min="254" max="16384" width="9" style="4"/>
  </cols>
  <sheetData>
    <row r="1" spans="1:16">
      <c r="A1" s="34"/>
      <c r="B1" s="34"/>
      <c r="C1" s="34"/>
      <c r="D1" s="34"/>
      <c r="E1" s="34"/>
      <c r="F1" s="34"/>
      <c r="G1" s="34"/>
      <c r="H1" s="34"/>
    </row>
    <row r="2" spans="1:16" s="8" customFormat="1" ht="51" customHeight="1">
      <c r="A2" s="20"/>
      <c r="B2" s="20"/>
      <c r="C2" s="20"/>
      <c r="D2" s="20"/>
      <c r="E2" s="20"/>
      <c r="F2" s="77"/>
      <c r="G2" s="157" t="s">
        <v>41</v>
      </c>
      <c r="H2" s="157"/>
    </row>
    <row r="3" spans="1:16" s="2" customFormat="1" ht="59.1" customHeight="1">
      <c r="A3" s="181" t="s">
        <v>74</v>
      </c>
      <c r="B3" s="181"/>
      <c r="C3" s="181"/>
      <c r="D3" s="82"/>
      <c r="F3" s="183" t="s">
        <v>418</v>
      </c>
      <c r="G3" s="183"/>
      <c r="H3" s="183"/>
    </row>
    <row r="4" spans="1:16" s="1" customFormat="1" ht="14.1" customHeight="1">
      <c r="A4" s="16" t="s">
        <v>75</v>
      </c>
      <c r="B4" s="16"/>
      <c r="C4" s="16"/>
      <c r="D4" s="16"/>
      <c r="E4" s="16"/>
      <c r="F4" s="16"/>
      <c r="G4" s="13"/>
      <c r="H4" s="18" t="s">
        <v>173</v>
      </c>
      <c r="I4" s="3"/>
      <c r="J4" s="3"/>
    </row>
    <row r="5" spans="1:16" ht="40.5" customHeight="1">
      <c r="A5" s="46" t="s">
        <v>107</v>
      </c>
      <c r="B5" s="47" t="s">
        <v>109</v>
      </c>
      <c r="C5" s="47" t="s">
        <v>110</v>
      </c>
      <c r="D5" s="47" t="s">
        <v>111</v>
      </c>
      <c r="E5" s="47" t="s">
        <v>112</v>
      </c>
      <c r="F5" s="47" t="s">
        <v>113</v>
      </c>
      <c r="G5" s="47" t="s">
        <v>114</v>
      </c>
      <c r="H5" s="48" t="s">
        <v>32</v>
      </c>
      <c r="N5" s="158"/>
      <c r="O5" s="6"/>
      <c r="P5" s="158"/>
    </row>
    <row r="6" spans="1:16" ht="51.75" customHeight="1">
      <c r="A6" s="46" t="s">
        <v>108</v>
      </c>
      <c r="B6" s="47" t="s">
        <v>115</v>
      </c>
      <c r="C6" s="47" t="s">
        <v>116</v>
      </c>
      <c r="D6" s="47" t="s">
        <v>117</v>
      </c>
      <c r="E6" s="49" t="s">
        <v>118</v>
      </c>
      <c r="F6" s="47" t="s">
        <v>119</v>
      </c>
      <c r="G6" s="47" t="s">
        <v>120</v>
      </c>
      <c r="H6" s="48" t="s">
        <v>35</v>
      </c>
      <c r="N6" s="158"/>
      <c r="O6" s="6"/>
      <c r="P6" s="158"/>
    </row>
    <row r="7" spans="1:16" ht="21.95" customHeight="1">
      <c r="A7" s="132" t="s">
        <v>76</v>
      </c>
      <c r="B7" s="36">
        <v>2336613</v>
      </c>
      <c r="C7" s="36">
        <v>85969</v>
      </c>
      <c r="D7" s="36">
        <v>0</v>
      </c>
      <c r="E7" s="36">
        <v>16681</v>
      </c>
      <c r="F7" s="36">
        <v>9007</v>
      </c>
      <c r="G7" s="37">
        <v>22399</v>
      </c>
      <c r="H7" s="38">
        <f>SUM(B7:G7)</f>
        <v>2470669</v>
      </c>
      <c r="N7" s="10"/>
      <c r="O7" s="6"/>
      <c r="P7" s="10"/>
    </row>
    <row r="8" spans="1:16" ht="21.95" customHeight="1">
      <c r="A8" s="133" t="s">
        <v>77</v>
      </c>
      <c r="B8" s="40">
        <v>1253643</v>
      </c>
      <c r="C8" s="40">
        <v>328311</v>
      </c>
      <c r="D8" s="40">
        <v>0</v>
      </c>
      <c r="E8" s="40">
        <v>23674</v>
      </c>
      <c r="F8" s="40">
        <v>20850</v>
      </c>
      <c r="G8" s="41">
        <v>64305</v>
      </c>
      <c r="H8" s="42">
        <f t="shared" ref="H8:H17" si="0">SUM(B8:G8)</f>
        <v>1690783</v>
      </c>
      <c r="L8" s="7"/>
      <c r="N8" s="10"/>
      <c r="O8" s="6"/>
      <c r="P8" s="10"/>
    </row>
    <row r="9" spans="1:16" ht="21.95" customHeight="1">
      <c r="A9" s="132" t="s">
        <v>78</v>
      </c>
      <c r="B9" s="36">
        <v>193411</v>
      </c>
      <c r="C9" s="36">
        <v>618950</v>
      </c>
      <c r="D9" s="36">
        <v>0</v>
      </c>
      <c r="E9" s="36">
        <v>26621</v>
      </c>
      <c r="F9" s="36">
        <v>27925</v>
      </c>
      <c r="G9" s="37">
        <v>81090</v>
      </c>
      <c r="H9" s="38">
        <f t="shared" si="0"/>
        <v>947997</v>
      </c>
      <c r="N9" s="10"/>
      <c r="O9" s="6"/>
      <c r="P9" s="10"/>
    </row>
    <row r="10" spans="1:16" ht="21.95" customHeight="1">
      <c r="A10" s="133" t="s">
        <v>79</v>
      </c>
      <c r="B10" s="40">
        <v>31341</v>
      </c>
      <c r="C10" s="40">
        <v>688343</v>
      </c>
      <c r="D10" s="40">
        <v>538</v>
      </c>
      <c r="E10" s="40">
        <v>24945</v>
      </c>
      <c r="F10" s="40">
        <v>28876</v>
      </c>
      <c r="G10" s="41">
        <v>56720</v>
      </c>
      <c r="H10" s="42">
        <f t="shared" si="0"/>
        <v>830763</v>
      </c>
      <c r="N10" s="10"/>
      <c r="O10" s="6"/>
      <c r="P10" s="10"/>
    </row>
    <row r="11" spans="1:16" ht="21.95" customHeight="1">
      <c r="A11" s="132" t="s">
        <v>80</v>
      </c>
      <c r="B11" s="36">
        <v>6461</v>
      </c>
      <c r="C11" s="36">
        <v>666180</v>
      </c>
      <c r="D11" s="36">
        <v>3975</v>
      </c>
      <c r="E11" s="36">
        <v>19825</v>
      </c>
      <c r="F11" s="36">
        <v>22223</v>
      </c>
      <c r="G11" s="37">
        <v>45864</v>
      </c>
      <c r="H11" s="38">
        <f t="shared" si="0"/>
        <v>764528</v>
      </c>
      <c r="N11" s="10"/>
      <c r="O11" s="6"/>
      <c r="P11" s="10"/>
    </row>
    <row r="12" spans="1:16" ht="21.95" customHeight="1">
      <c r="A12" s="133" t="s">
        <v>81</v>
      </c>
      <c r="B12" s="40">
        <v>1564</v>
      </c>
      <c r="C12" s="40">
        <v>611733</v>
      </c>
      <c r="D12" s="40">
        <v>14076</v>
      </c>
      <c r="E12" s="40">
        <v>16860</v>
      </c>
      <c r="F12" s="40">
        <v>21739</v>
      </c>
      <c r="G12" s="41">
        <v>20300</v>
      </c>
      <c r="H12" s="42">
        <f t="shared" si="0"/>
        <v>686272</v>
      </c>
      <c r="N12" s="10"/>
      <c r="O12" s="6"/>
      <c r="P12" s="10"/>
    </row>
    <row r="13" spans="1:16" ht="21.95" customHeight="1">
      <c r="A13" s="132" t="s">
        <v>82</v>
      </c>
      <c r="B13" s="36">
        <v>551</v>
      </c>
      <c r="C13" s="36">
        <v>515992</v>
      </c>
      <c r="D13" s="36">
        <v>41532</v>
      </c>
      <c r="E13" s="36">
        <v>13146</v>
      </c>
      <c r="F13" s="36">
        <v>11862</v>
      </c>
      <c r="G13" s="37">
        <v>12173</v>
      </c>
      <c r="H13" s="38">
        <f t="shared" si="0"/>
        <v>595256</v>
      </c>
      <c r="N13" s="10"/>
      <c r="O13" s="6"/>
      <c r="P13" s="10"/>
    </row>
    <row r="14" spans="1:16" ht="21.95" customHeight="1">
      <c r="A14" s="133" t="s">
        <v>83</v>
      </c>
      <c r="B14" s="40">
        <v>54</v>
      </c>
      <c r="C14" s="40">
        <v>386043</v>
      </c>
      <c r="D14" s="40">
        <v>121482</v>
      </c>
      <c r="E14" s="40">
        <v>14007</v>
      </c>
      <c r="F14" s="40">
        <v>7813</v>
      </c>
      <c r="G14" s="41">
        <v>4018</v>
      </c>
      <c r="H14" s="42">
        <f t="shared" si="0"/>
        <v>533417</v>
      </c>
      <c r="N14" s="10"/>
      <c r="O14" s="6"/>
      <c r="P14" s="10"/>
    </row>
    <row r="15" spans="1:16" ht="21.95" customHeight="1">
      <c r="A15" s="132" t="s">
        <v>84</v>
      </c>
      <c r="B15" s="36">
        <v>0</v>
      </c>
      <c r="C15" s="36">
        <v>286599</v>
      </c>
      <c r="D15" s="36">
        <v>137951</v>
      </c>
      <c r="E15" s="36">
        <v>11428</v>
      </c>
      <c r="F15" s="36">
        <v>3204</v>
      </c>
      <c r="G15" s="37">
        <v>3123</v>
      </c>
      <c r="H15" s="38">
        <f t="shared" si="0"/>
        <v>442305</v>
      </c>
      <c r="N15" s="10"/>
      <c r="O15" s="6"/>
      <c r="P15" s="10"/>
    </row>
    <row r="16" spans="1:16" ht="21.95" customHeight="1">
      <c r="A16" s="133" t="s">
        <v>85</v>
      </c>
      <c r="B16" s="40">
        <v>0</v>
      </c>
      <c r="C16" s="40">
        <v>200882</v>
      </c>
      <c r="D16" s="40">
        <v>207194</v>
      </c>
      <c r="E16" s="40">
        <v>9495</v>
      </c>
      <c r="F16" s="40">
        <v>3271</v>
      </c>
      <c r="G16" s="41">
        <v>1047</v>
      </c>
      <c r="H16" s="42">
        <f t="shared" si="0"/>
        <v>421889</v>
      </c>
      <c r="K16" s="5"/>
      <c r="N16" s="10"/>
      <c r="O16" s="6"/>
      <c r="P16" s="10"/>
    </row>
    <row r="17" spans="1:16" ht="21.95" customHeight="1">
      <c r="A17" s="132" t="s">
        <v>86</v>
      </c>
      <c r="B17" s="36">
        <v>0</v>
      </c>
      <c r="C17" s="36">
        <v>308390</v>
      </c>
      <c r="D17" s="36">
        <v>388635</v>
      </c>
      <c r="E17" s="36">
        <v>70171</v>
      </c>
      <c r="F17" s="36">
        <v>2445</v>
      </c>
      <c r="G17" s="37">
        <v>1564</v>
      </c>
      <c r="H17" s="38">
        <f t="shared" si="0"/>
        <v>771205</v>
      </c>
      <c r="N17" s="10"/>
      <c r="O17" s="6"/>
      <c r="P17" s="10"/>
    </row>
    <row r="18" spans="1:16" ht="21.95" customHeight="1">
      <c r="A18" s="43" t="s">
        <v>87</v>
      </c>
      <c r="B18" s="44">
        <f>SUM(B7:B17)</f>
        <v>3823638</v>
      </c>
      <c r="C18" s="44">
        <f t="shared" ref="C18:H18" si="1">SUM(C7:C17)</f>
        <v>4697392</v>
      </c>
      <c r="D18" s="44">
        <f t="shared" si="1"/>
        <v>915383</v>
      </c>
      <c r="E18" s="44">
        <f t="shared" si="1"/>
        <v>246853</v>
      </c>
      <c r="F18" s="44">
        <f t="shared" si="1"/>
        <v>159215</v>
      </c>
      <c r="G18" s="44">
        <f t="shared" si="1"/>
        <v>312603</v>
      </c>
      <c r="H18" s="45">
        <f t="shared" si="1"/>
        <v>10155084</v>
      </c>
      <c r="I18" s="6"/>
      <c r="J18" s="6"/>
      <c r="K18" s="6"/>
      <c r="L18" s="6"/>
      <c r="N18" s="11"/>
      <c r="O18" s="6"/>
      <c r="P18" s="12"/>
    </row>
    <row r="19" spans="1:16" ht="20.100000000000001" customHeight="1">
      <c r="A19" s="19" t="s">
        <v>45</v>
      </c>
      <c r="B19" s="19"/>
      <c r="C19" s="19"/>
      <c r="D19" s="19"/>
      <c r="E19" s="19"/>
      <c r="F19" s="162" t="s">
        <v>46</v>
      </c>
      <c r="G19" s="162"/>
      <c r="H19" s="162"/>
      <c r="I19" s="9"/>
      <c r="J19" s="3"/>
      <c r="K19" s="3"/>
      <c r="L19" s="3"/>
    </row>
  </sheetData>
  <mergeCells count="6">
    <mergeCell ref="G2:H2"/>
    <mergeCell ref="P5:P6"/>
    <mergeCell ref="F19:H19"/>
    <mergeCell ref="N5:N6"/>
    <mergeCell ref="A3:C3"/>
    <mergeCell ref="F3:H3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9"/>
  <sheetViews>
    <sheetView rightToLeft="1" zoomScaleNormal="100" workbookViewId="0">
      <selection activeCell="B10" sqref="B10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253" width="11.42578125" style="4" customWidth="1"/>
    <col min="254" max="16384" width="9" style="4"/>
  </cols>
  <sheetData>
    <row r="1" spans="1:16">
      <c r="A1" s="34"/>
      <c r="B1" s="34"/>
      <c r="C1" s="34"/>
      <c r="D1" s="34"/>
      <c r="E1" s="34"/>
      <c r="F1" s="34"/>
      <c r="G1" s="34"/>
      <c r="H1" s="34"/>
    </row>
    <row r="2" spans="1:16" s="8" customFormat="1" ht="51" customHeight="1">
      <c r="A2" s="20"/>
      <c r="B2" s="20"/>
      <c r="C2" s="20"/>
      <c r="D2" s="20"/>
      <c r="E2" s="20"/>
      <c r="F2" s="77"/>
      <c r="G2" s="157" t="s">
        <v>41</v>
      </c>
      <c r="H2" s="157"/>
    </row>
    <row r="3" spans="1:16" s="2" customFormat="1" ht="59.1" customHeight="1">
      <c r="A3" s="181" t="s">
        <v>246</v>
      </c>
      <c r="B3" s="181"/>
      <c r="C3" s="181"/>
      <c r="D3" s="181"/>
      <c r="E3" s="182" t="s">
        <v>419</v>
      </c>
      <c r="F3" s="182"/>
      <c r="G3" s="182"/>
      <c r="H3" s="182"/>
    </row>
    <row r="4" spans="1:16" s="1" customFormat="1" ht="14.1" customHeight="1">
      <c r="A4" s="16" t="s">
        <v>245</v>
      </c>
      <c r="B4" s="16"/>
      <c r="C4" s="16"/>
      <c r="D4" s="16"/>
      <c r="E4" s="16"/>
      <c r="F4" s="16"/>
      <c r="G4" s="13"/>
      <c r="H4" s="18" t="s">
        <v>244</v>
      </c>
      <c r="I4" s="3"/>
      <c r="J4" s="3"/>
    </row>
    <row r="5" spans="1:16" ht="40.5" customHeight="1">
      <c r="A5" s="46" t="s">
        <v>107</v>
      </c>
      <c r="B5" s="47" t="s">
        <v>109</v>
      </c>
      <c r="C5" s="47" t="s">
        <v>110</v>
      </c>
      <c r="D5" s="47" t="s">
        <v>111</v>
      </c>
      <c r="E5" s="47" t="s">
        <v>112</v>
      </c>
      <c r="F5" s="47" t="s">
        <v>113</v>
      </c>
      <c r="G5" s="47" t="s">
        <v>114</v>
      </c>
      <c r="H5" s="48" t="s">
        <v>32</v>
      </c>
      <c r="N5" s="158"/>
      <c r="O5" s="6"/>
      <c r="P5" s="158"/>
    </row>
    <row r="6" spans="1:16" ht="51.75" customHeight="1">
      <c r="A6" s="46" t="s">
        <v>108</v>
      </c>
      <c r="B6" s="47" t="s">
        <v>115</v>
      </c>
      <c r="C6" s="47" t="s">
        <v>116</v>
      </c>
      <c r="D6" s="47" t="s">
        <v>117</v>
      </c>
      <c r="E6" s="49" t="s">
        <v>118</v>
      </c>
      <c r="F6" s="47" t="s">
        <v>119</v>
      </c>
      <c r="G6" s="47" t="s">
        <v>120</v>
      </c>
      <c r="H6" s="48" t="s">
        <v>35</v>
      </c>
      <c r="N6" s="158"/>
      <c r="O6" s="6"/>
      <c r="P6" s="158"/>
    </row>
    <row r="7" spans="1:16" ht="21.95" customHeight="1">
      <c r="A7" s="132" t="s">
        <v>76</v>
      </c>
      <c r="B7" s="36">
        <v>1133136</v>
      </c>
      <c r="C7" s="36">
        <v>0</v>
      </c>
      <c r="D7" s="36">
        <v>0</v>
      </c>
      <c r="E7" s="36">
        <v>7001</v>
      </c>
      <c r="F7" s="36">
        <v>2781</v>
      </c>
      <c r="G7" s="37">
        <v>12168</v>
      </c>
      <c r="H7" s="38">
        <f>SUM(B7:G7)</f>
        <v>1155086</v>
      </c>
      <c r="N7" s="10"/>
      <c r="O7" s="6"/>
      <c r="P7" s="10"/>
    </row>
    <row r="8" spans="1:16" ht="21.95" customHeight="1">
      <c r="A8" s="133" t="s">
        <v>77</v>
      </c>
      <c r="B8" s="40">
        <v>609602</v>
      </c>
      <c r="C8" s="40">
        <v>0</v>
      </c>
      <c r="D8" s="40">
        <v>0</v>
      </c>
      <c r="E8" s="40">
        <v>12580</v>
      </c>
      <c r="F8" s="40">
        <v>4440</v>
      </c>
      <c r="G8" s="41">
        <v>24502</v>
      </c>
      <c r="H8" s="42">
        <f t="shared" ref="H8:H17" si="0">SUM(B8:G8)</f>
        <v>651124</v>
      </c>
      <c r="L8" s="7"/>
      <c r="N8" s="10"/>
      <c r="O8" s="6"/>
      <c r="P8" s="10"/>
    </row>
    <row r="9" spans="1:16" ht="21.95" customHeight="1">
      <c r="A9" s="132" t="s">
        <v>78</v>
      </c>
      <c r="B9" s="36">
        <v>91263</v>
      </c>
      <c r="C9" s="36">
        <v>0</v>
      </c>
      <c r="D9" s="36">
        <v>0</v>
      </c>
      <c r="E9" s="36">
        <v>15032</v>
      </c>
      <c r="F9" s="36">
        <v>4227</v>
      </c>
      <c r="G9" s="37">
        <v>26583</v>
      </c>
      <c r="H9" s="38">
        <f t="shared" si="0"/>
        <v>137105</v>
      </c>
      <c r="N9" s="10"/>
      <c r="O9" s="6"/>
      <c r="P9" s="10"/>
    </row>
    <row r="10" spans="1:16" ht="21.95" customHeight="1">
      <c r="A10" s="133" t="s">
        <v>79</v>
      </c>
      <c r="B10" s="40">
        <v>11040</v>
      </c>
      <c r="C10" s="40">
        <v>0</v>
      </c>
      <c r="D10" s="40">
        <v>398</v>
      </c>
      <c r="E10" s="40">
        <v>19356</v>
      </c>
      <c r="F10" s="40">
        <v>5049</v>
      </c>
      <c r="G10" s="41">
        <v>16918</v>
      </c>
      <c r="H10" s="42">
        <f t="shared" si="0"/>
        <v>52761</v>
      </c>
      <c r="N10" s="10"/>
      <c r="O10" s="6"/>
      <c r="P10" s="10"/>
    </row>
    <row r="11" spans="1:16" ht="21.95" customHeight="1">
      <c r="A11" s="132" t="s">
        <v>80</v>
      </c>
      <c r="B11" s="36">
        <v>852</v>
      </c>
      <c r="C11" s="36">
        <v>0</v>
      </c>
      <c r="D11" s="36">
        <v>2965</v>
      </c>
      <c r="E11" s="36">
        <v>14548</v>
      </c>
      <c r="F11" s="36">
        <v>4323</v>
      </c>
      <c r="G11" s="37">
        <v>12294</v>
      </c>
      <c r="H11" s="38">
        <f t="shared" si="0"/>
        <v>34982</v>
      </c>
      <c r="N11" s="10"/>
      <c r="O11" s="6"/>
      <c r="P11" s="10"/>
    </row>
    <row r="12" spans="1:16" ht="21.95" customHeight="1">
      <c r="A12" s="133" t="s">
        <v>81</v>
      </c>
      <c r="B12" s="40">
        <v>951</v>
      </c>
      <c r="C12" s="40">
        <v>0</v>
      </c>
      <c r="D12" s="40">
        <v>8708</v>
      </c>
      <c r="E12" s="40">
        <v>11379</v>
      </c>
      <c r="F12" s="40">
        <v>4167</v>
      </c>
      <c r="G12" s="41">
        <v>6267</v>
      </c>
      <c r="H12" s="42">
        <f t="shared" si="0"/>
        <v>31472</v>
      </c>
      <c r="N12" s="10"/>
      <c r="O12" s="6"/>
      <c r="P12" s="10"/>
    </row>
    <row r="13" spans="1:16" ht="21.95" customHeight="1">
      <c r="A13" s="132" t="s">
        <v>82</v>
      </c>
      <c r="B13" s="36">
        <v>0</v>
      </c>
      <c r="C13" s="36">
        <v>0</v>
      </c>
      <c r="D13" s="36">
        <v>32000</v>
      </c>
      <c r="E13" s="36">
        <v>9862</v>
      </c>
      <c r="F13" s="36">
        <v>1485</v>
      </c>
      <c r="G13" s="37">
        <v>3726</v>
      </c>
      <c r="H13" s="38">
        <f t="shared" si="0"/>
        <v>47073</v>
      </c>
      <c r="N13" s="10"/>
      <c r="O13" s="6"/>
      <c r="P13" s="10"/>
    </row>
    <row r="14" spans="1:16" ht="21.95" customHeight="1">
      <c r="A14" s="133" t="s">
        <v>83</v>
      </c>
      <c r="B14" s="40">
        <v>0</v>
      </c>
      <c r="C14" s="40">
        <v>0</v>
      </c>
      <c r="D14" s="40">
        <v>94189</v>
      </c>
      <c r="E14" s="40">
        <v>8886</v>
      </c>
      <c r="F14" s="40">
        <v>3270</v>
      </c>
      <c r="G14" s="41">
        <v>3019</v>
      </c>
      <c r="H14" s="42">
        <f t="shared" si="0"/>
        <v>109364</v>
      </c>
      <c r="N14" s="10"/>
      <c r="O14" s="6"/>
      <c r="P14" s="10"/>
    </row>
    <row r="15" spans="1:16" ht="21.95" customHeight="1">
      <c r="A15" s="132" t="s">
        <v>84</v>
      </c>
      <c r="B15" s="36">
        <v>0</v>
      </c>
      <c r="C15" s="36">
        <v>0</v>
      </c>
      <c r="D15" s="36">
        <v>112264</v>
      </c>
      <c r="E15" s="36">
        <v>7685</v>
      </c>
      <c r="F15" s="36">
        <v>1182</v>
      </c>
      <c r="G15" s="37">
        <v>1774</v>
      </c>
      <c r="H15" s="38">
        <f t="shared" si="0"/>
        <v>122905</v>
      </c>
      <c r="N15" s="10"/>
      <c r="O15" s="6"/>
      <c r="P15" s="10"/>
    </row>
    <row r="16" spans="1:16" ht="21.95" customHeight="1">
      <c r="A16" s="133" t="s">
        <v>85</v>
      </c>
      <c r="B16" s="40">
        <v>0</v>
      </c>
      <c r="C16" s="40">
        <v>0</v>
      </c>
      <c r="D16" s="40">
        <v>166313</v>
      </c>
      <c r="E16" s="40">
        <v>5215</v>
      </c>
      <c r="F16" s="40">
        <v>1822</v>
      </c>
      <c r="G16" s="41">
        <v>664</v>
      </c>
      <c r="H16" s="42">
        <f t="shared" si="0"/>
        <v>174014</v>
      </c>
      <c r="K16" s="5"/>
      <c r="N16" s="10"/>
      <c r="O16" s="6"/>
      <c r="P16" s="10"/>
    </row>
    <row r="17" spans="1:16" ht="21.95" customHeight="1">
      <c r="A17" s="132" t="s">
        <v>86</v>
      </c>
      <c r="B17" s="36">
        <v>0</v>
      </c>
      <c r="C17" s="36">
        <v>0</v>
      </c>
      <c r="D17" s="36">
        <v>303406</v>
      </c>
      <c r="E17" s="36">
        <v>27329</v>
      </c>
      <c r="F17" s="36">
        <v>1327</v>
      </c>
      <c r="G17" s="37">
        <v>931</v>
      </c>
      <c r="H17" s="38">
        <f t="shared" si="0"/>
        <v>332993</v>
      </c>
      <c r="N17" s="10"/>
      <c r="O17" s="6"/>
      <c r="P17" s="10"/>
    </row>
    <row r="18" spans="1:16" ht="21.95" customHeight="1">
      <c r="A18" s="43" t="s">
        <v>87</v>
      </c>
      <c r="B18" s="44">
        <f>SUM(B7:B17)</f>
        <v>1846844</v>
      </c>
      <c r="C18" s="44">
        <f t="shared" ref="C18:H18" si="1">SUM(C7:C17)</f>
        <v>0</v>
      </c>
      <c r="D18" s="44">
        <f t="shared" si="1"/>
        <v>720243</v>
      </c>
      <c r="E18" s="44">
        <f t="shared" si="1"/>
        <v>138873</v>
      </c>
      <c r="F18" s="44">
        <f t="shared" si="1"/>
        <v>34073</v>
      </c>
      <c r="G18" s="44">
        <f t="shared" si="1"/>
        <v>108846</v>
      </c>
      <c r="H18" s="45">
        <f t="shared" si="1"/>
        <v>2848879</v>
      </c>
      <c r="I18" s="6"/>
      <c r="J18" s="6"/>
      <c r="K18" s="6"/>
      <c r="L18" s="6"/>
      <c r="N18" s="11"/>
      <c r="O18" s="6"/>
      <c r="P18" s="12"/>
    </row>
    <row r="19" spans="1:16" ht="20.100000000000001" customHeight="1">
      <c r="A19" s="19" t="s">
        <v>45</v>
      </c>
      <c r="B19" s="19"/>
      <c r="C19" s="19"/>
      <c r="D19" s="19"/>
      <c r="E19" s="19"/>
      <c r="F19" s="162" t="s">
        <v>46</v>
      </c>
      <c r="G19" s="162"/>
      <c r="H19" s="162"/>
      <c r="I19" s="9"/>
      <c r="J19" s="3"/>
      <c r="K19" s="3"/>
      <c r="L19" s="3"/>
    </row>
  </sheetData>
  <mergeCells count="6">
    <mergeCell ref="P5:P6"/>
    <mergeCell ref="F19:H19"/>
    <mergeCell ref="G2:H2"/>
    <mergeCell ref="A3:D3"/>
    <mergeCell ref="E3:H3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9"/>
  <sheetViews>
    <sheetView rightToLeft="1" zoomScaleNormal="100" workbookViewId="0">
      <selection activeCell="B10" sqref="B10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253" width="11.42578125" style="4" customWidth="1"/>
    <col min="254" max="16384" width="9" style="4"/>
  </cols>
  <sheetData>
    <row r="1" spans="1:16">
      <c r="A1" s="34"/>
      <c r="B1" s="34"/>
      <c r="C1" s="34"/>
      <c r="D1" s="34"/>
      <c r="E1" s="34"/>
      <c r="F1" s="34"/>
      <c r="G1" s="34"/>
      <c r="H1" s="34"/>
    </row>
    <row r="2" spans="1:16" s="8" customFormat="1" ht="51" customHeight="1">
      <c r="A2" s="20"/>
      <c r="B2" s="20"/>
      <c r="C2" s="20"/>
      <c r="D2" s="20"/>
      <c r="E2" s="20"/>
      <c r="F2" s="77"/>
      <c r="G2" s="157" t="s">
        <v>41</v>
      </c>
      <c r="H2" s="157"/>
    </row>
    <row r="3" spans="1:16" s="2" customFormat="1" ht="59.1" customHeight="1">
      <c r="A3" s="181" t="s">
        <v>249</v>
      </c>
      <c r="B3" s="181"/>
      <c r="C3" s="181"/>
      <c r="D3" s="181"/>
      <c r="E3" s="182" t="s">
        <v>420</v>
      </c>
      <c r="F3" s="182"/>
      <c r="G3" s="182"/>
      <c r="H3" s="182"/>
    </row>
    <row r="4" spans="1:16" s="1" customFormat="1" ht="14.1" customHeight="1">
      <c r="A4" s="16" t="s">
        <v>248</v>
      </c>
      <c r="B4" s="16"/>
      <c r="C4" s="16"/>
      <c r="D4" s="16"/>
      <c r="E4" s="16"/>
      <c r="F4" s="16"/>
      <c r="G4" s="13"/>
      <c r="H4" s="18" t="s">
        <v>247</v>
      </c>
      <c r="I4" s="3"/>
      <c r="J4" s="3"/>
    </row>
    <row r="5" spans="1:16" ht="40.5" customHeight="1">
      <c r="A5" s="46" t="s">
        <v>107</v>
      </c>
      <c r="B5" s="47" t="s">
        <v>109</v>
      </c>
      <c r="C5" s="47" t="s">
        <v>110</v>
      </c>
      <c r="D5" s="47" t="s">
        <v>111</v>
      </c>
      <c r="E5" s="47" t="s">
        <v>112</v>
      </c>
      <c r="F5" s="47" t="s">
        <v>113</v>
      </c>
      <c r="G5" s="47" t="s">
        <v>114</v>
      </c>
      <c r="H5" s="48" t="s">
        <v>32</v>
      </c>
      <c r="N5" s="158"/>
      <c r="O5" s="6"/>
      <c r="P5" s="158"/>
    </row>
    <row r="6" spans="1:16" ht="51.75" customHeight="1">
      <c r="A6" s="46" t="s">
        <v>108</v>
      </c>
      <c r="B6" s="47" t="s">
        <v>115</v>
      </c>
      <c r="C6" s="47" t="s">
        <v>116</v>
      </c>
      <c r="D6" s="47" t="s">
        <v>117</v>
      </c>
      <c r="E6" s="49" t="s">
        <v>118</v>
      </c>
      <c r="F6" s="47" t="s">
        <v>119</v>
      </c>
      <c r="G6" s="47" t="s">
        <v>120</v>
      </c>
      <c r="H6" s="48" t="s">
        <v>35</v>
      </c>
      <c r="N6" s="158"/>
      <c r="O6" s="6"/>
      <c r="P6" s="158"/>
    </row>
    <row r="7" spans="1:16" ht="21.95" customHeight="1">
      <c r="A7" s="132" t="s">
        <v>76</v>
      </c>
      <c r="B7" s="36">
        <v>1995764</v>
      </c>
      <c r="C7" s="36">
        <v>50322</v>
      </c>
      <c r="D7" s="36">
        <v>0</v>
      </c>
      <c r="E7" s="36">
        <v>13460</v>
      </c>
      <c r="F7" s="36">
        <v>6345</v>
      </c>
      <c r="G7" s="37">
        <v>11551</v>
      </c>
      <c r="H7" s="38">
        <f>SUM(B7:G7)</f>
        <v>2077442</v>
      </c>
      <c r="N7" s="10"/>
      <c r="O7" s="6"/>
      <c r="P7" s="10"/>
    </row>
    <row r="8" spans="1:16" ht="21.95" customHeight="1">
      <c r="A8" s="133" t="s">
        <v>77</v>
      </c>
      <c r="B8" s="40">
        <v>1176143</v>
      </c>
      <c r="C8" s="40">
        <v>236942</v>
      </c>
      <c r="D8" s="40">
        <v>0</v>
      </c>
      <c r="E8" s="40">
        <v>20716</v>
      </c>
      <c r="F8" s="40">
        <v>15077</v>
      </c>
      <c r="G8" s="41">
        <v>51290</v>
      </c>
      <c r="H8" s="42">
        <f t="shared" ref="H8:H17" si="0">SUM(B8:G8)</f>
        <v>1500168</v>
      </c>
      <c r="L8" s="7"/>
      <c r="N8" s="10"/>
      <c r="O8" s="6"/>
      <c r="P8" s="10"/>
    </row>
    <row r="9" spans="1:16" ht="21.95" customHeight="1">
      <c r="A9" s="132" t="s">
        <v>78</v>
      </c>
      <c r="B9" s="36">
        <v>182413</v>
      </c>
      <c r="C9" s="36">
        <v>488369</v>
      </c>
      <c r="D9" s="36">
        <v>0</v>
      </c>
      <c r="E9" s="36">
        <v>24957</v>
      </c>
      <c r="F9" s="36">
        <v>20824</v>
      </c>
      <c r="G9" s="37">
        <v>67359</v>
      </c>
      <c r="H9" s="38">
        <f t="shared" si="0"/>
        <v>783922</v>
      </c>
      <c r="N9" s="10"/>
      <c r="O9" s="6"/>
      <c r="P9" s="10"/>
    </row>
    <row r="10" spans="1:16" ht="21.95" customHeight="1">
      <c r="A10" s="133" t="s">
        <v>79</v>
      </c>
      <c r="B10" s="40">
        <v>29245</v>
      </c>
      <c r="C10" s="40">
        <v>510462</v>
      </c>
      <c r="D10" s="40">
        <v>538</v>
      </c>
      <c r="E10" s="40">
        <v>23618</v>
      </c>
      <c r="F10" s="40">
        <v>18323</v>
      </c>
      <c r="G10" s="41">
        <v>44682</v>
      </c>
      <c r="H10" s="42">
        <f t="shared" si="0"/>
        <v>626868</v>
      </c>
      <c r="N10" s="10"/>
      <c r="O10" s="6"/>
      <c r="P10" s="10"/>
    </row>
    <row r="11" spans="1:16" ht="21.95" customHeight="1">
      <c r="A11" s="132" t="s">
        <v>80</v>
      </c>
      <c r="B11" s="36">
        <v>5199</v>
      </c>
      <c r="C11" s="36">
        <v>461201</v>
      </c>
      <c r="D11" s="36">
        <v>3975</v>
      </c>
      <c r="E11" s="36">
        <v>17601</v>
      </c>
      <c r="F11" s="36">
        <v>13488</v>
      </c>
      <c r="G11" s="37">
        <v>27372</v>
      </c>
      <c r="H11" s="38">
        <f t="shared" si="0"/>
        <v>528836</v>
      </c>
      <c r="N11" s="10"/>
      <c r="O11" s="6"/>
      <c r="P11" s="10"/>
    </row>
    <row r="12" spans="1:16" ht="21.95" customHeight="1">
      <c r="A12" s="133" t="s">
        <v>81</v>
      </c>
      <c r="B12" s="40">
        <v>1564</v>
      </c>
      <c r="C12" s="40">
        <v>437126</v>
      </c>
      <c r="D12" s="40">
        <v>14076</v>
      </c>
      <c r="E12" s="40">
        <v>14378</v>
      </c>
      <c r="F12" s="40">
        <v>10353</v>
      </c>
      <c r="G12" s="41">
        <v>9272</v>
      </c>
      <c r="H12" s="42">
        <f t="shared" si="0"/>
        <v>486769</v>
      </c>
      <c r="N12" s="10"/>
      <c r="O12" s="6"/>
      <c r="P12" s="10"/>
    </row>
    <row r="13" spans="1:16" ht="21.95" customHeight="1">
      <c r="A13" s="132" t="s">
        <v>82</v>
      </c>
      <c r="B13" s="36">
        <v>551</v>
      </c>
      <c r="C13" s="36">
        <v>404150</v>
      </c>
      <c r="D13" s="36">
        <v>39588</v>
      </c>
      <c r="E13" s="36">
        <v>9549</v>
      </c>
      <c r="F13" s="36">
        <v>5693</v>
      </c>
      <c r="G13" s="37">
        <v>7829</v>
      </c>
      <c r="H13" s="38">
        <f t="shared" si="0"/>
        <v>467360</v>
      </c>
      <c r="N13" s="10"/>
      <c r="O13" s="6"/>
      <c r="P13" s="10"/>
    </row>
    <row r="14" spans="1:16" ht="21.95" customHeight="1">
      <c r="A14" s="133" t="s">
        <v>83</v>
      </c>
      <c r="B14" s="40">
        <v>54</v>
      </c>
      <c r="C14" s="40">
        <v>334871</v>
      </c>
      <c r="D14" s="40">
        <v>115900</v>
      </c>
      <c r="E14" s="40">
        <v>10875</v>
      </c>
      <c r="F14" s="40">
        <v>5956</v>
      </c>
      <c r="G14" s="41">
        <v>1654</v>
      </c>
      <c r="H14" s="42">
        <f t="shared" si="0"/>
        <v>469310</v>
      </c>
      <c r="N14" s="10"/>
      <c r="O14" s="6"/>
      <c r="P14" s="10"/>
    </row>
    <row r="15" spans="1:16" ht="21.95" customHeight="1">
      <c r="A15" s="132" t="s">
        <v>84</v>
      </c>
      <c r="B15" s="36">
        <v>0</v>
      </c>
      <c r="C15" s="36">
        <v>249907</v>
      </c>
      <c r="D15" s="36">
        <v>129903</v>
      </c>
      <c r="E15" s="36">
        <v>8206</v>
      </c>
      <c r="F15" s="36">
        <v>3156</v>
      </c>
      <c r="G15" s="37">
        <v>1250</v>
      </c>
      <c r="H15" s="38">
        <f t="shared" si="0"/>
        <v>392422</v>
      </c>
      <c r="N15" s="10"/>
      <c r="O15" s="6"/>
      <c r="P15" s="10"/>
    </row>
    <row r="16" spans="1:16" ht="21.95" customHeight="1">
      <c r="A16" s="133" t="s">
        <v>85</v>
      </c>
      <c r="B16" s="40">
        <v>0</v>
      </c>
      <c r="C16" s="40">
        <v>176196</v>
      </c>
      <c r="D16" s="40">
        <v>189846</v>
      </c>
      <c r="E16" s="40">
        <v>6857</v>
      </c>
      <c r="F16" s="40">
        <v>1693</v>
      </c>
      <c r="G16" s="41">
        <v>415</v>
      </c>
      <c r="H16" s="42">
        <f t="shared" si="0"/>
        <v>375007</v>
      </c>
      <c r="K16" s="5"/>
      <c r="N16" s="10"/>
      <c r="O16" s="6"/>
      <c r="P16" s="10"/>
    </row>
    <row r="17" spans="1:16" ht="21.95" customHeight="1">
      <c r="A17" s="132" t="s">
        <v>86</v>
      </c>
      <c r="B17" s="36">
        <v>0</v>
      </c>
      <c r="C17" s="36">
        <v>281193</v>
      </c>
      <c r="D17" s="36">
        <v>356343</v>
      </c>
      <c r="E17" s="36">
        <v>57018</v>
      </c>
      <c r="F17" s="36">
        <v>2180</v>
      </c>
      <c r="G17" s="37">
        <v>1129</v>
      </c>
      <c r="H17" s="38">
        <f t="shared" si="0"/>
        <v>697863</v>
      </c>
      <c r="N17" s="10"/>
      <c r="O17" s="6"/>
      <c r="P17" s="10"/>
    </row>
    <row r="18" spans="1:16" ht="21.95" customHeight="1">
      <c r="A18" s="43" t="s">
        <v>87</v>
      </c>
      <c r="B18" s="44">
        <f>SUM(B7:B17)</f>
        <v>3390933</v>
      </c>
      <c r="C18" s="44">
        <f t="shared" ref="C18:H18" si="1">SUM(C7:C17)</f>
        <v>3630739</v>
      </c>
      <c r="D18" s="44">
        <f t="shared" si="1"/>
        <v>850169</v>
      </c>
      <c r="E18" s="44">
        <f t="shared" si="1"/>
        <v>207235</v>
      </c>
      <c r="F18" s="44">
        <f t="shared" si="1"/>
        <v>103088</v>
      </c>
      <c r="G18" s="44">
        <f t="shared" si="1"/>
        <v>223803</v>
      </c>
      <c r="H18" s="45">
        <f t="shared" si="1"/>
        <v>8405967</v>
      </c>
      <c r="I18" s="6"/>
      <c r="J18" s="6"/>
      <c r="K18" s="6"/>
      <c r="L18" s="6"/>
      <c r="N18" s="11"/>
      <c r="O18" s="6"/>
      <c r="P18" s="12"/>
    </row>
    <row r="19" spans="1:16" ht="20.100000000000001" customHeight="1">
      <c r="A19" s="19" t="s">
        <v>45</v>
      </c>
      <c r="B19" s="19"/>
      <c r="C19" s="19"/>
      <c r="D19" s="19"/>
      <c r="E19" s="19"/>
      <c r="F19" s="162" t="s">
        <v>46</v>
      </c>
      <c r="G19" s="162"/>
      <c r="H19" s="162"/>
      <c r="I19" s="9"/>
      <c r="J19" s="3"/>
      <c r="K19" s="3"/>
      <c r="L19" s="3"/>
    </row>
  </sheetData>
  <mergeCells count="6">
    <mergeCell ref="P5:P6"/>
    <mergeCell ref="F19:H19"/>
    <mergeCell ref="G2:H2"/>
    <mergeCell ref="A3:D3"/>
    <mergeCell ref="E3:H3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9"/>
  <sheetViews>
    <sheetView rightToLeft="1" zoomScaleNormal="100" workbookViewId="0">
      <selection activeCell="B22" sqref="B22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253" width="11.42578125" style="4" customWidth="1"/>
    <col min="254" max="16384" width="9" style="4"/>
  </cols>
  <sheetData>
    <row r="1" spans="1:16">
      <c r="A1" s="34"/>
      <c r="B1" s="34"/>
      <c r="C1" s="34"/>
      <c r="D1" s="34"/>
      <c r="E1" s="34"/>
      <c r="F1" s="34"/>
      <c r="G1" s="34"/>
      <c r="H1" s="34"/>
    </row>
    <row r="2" spans="1:16" s="8" customFormat="1" ht="51" customHeight="1">
      <c r="A2" s="20"/>
      <c r="B2" s="20"/>
      <c r="C2" s="20"/>
      <c r="D2" s="20"/>
      <c r="E2" s="20"/>
      <c r="F2" s="77"/>
      <c r="G2" s="157" t="s">
        <v>41</v>
      </c>
      <c r="H2" s="157"/>
    </row>
    <row r="3" spans="1:16" s="2" customFormat="1" ht="59.1" customHeight="1">
      <c r="A3" s="181" t="s">
        <v>437</v>
      </c>
      <c r="B3" s="181"/>
      <c r="C3" s="181"/>
      <c r="D3" s="181"/>
      <c r="E3" s="182" t="s">
        <v>252</v>
      </c>
      <c r="F3" s="182"/>
      <c r="G3" s="182"/>
      <c r="H3" s="182"/>
    </row>
    <row r="4" spans="1:16" s="1" customFormat="1" ht="14.1" customHeight="1">
      <c r="A4" s="16" t="s">
        <v>251</v>
      </c>
      <c r="B4" s="16"/>
      <c r="C4" s="16"/>
      <c r="D4" s="16"/>
      <c r="E4" s="16"/>
      <c r="F4" s="16"/>
      <c r="G4" s="13"/>
      <c r="H4" s="18" t="s">
        <v>250</v>
      </c>
      <c r="I4" s="3"/>
      <c r="J4" s="3"/>
    </row>
    <row r="5" spans="1:16" ht="40.5" customHeight="1">
      <c r="A5" s="46" t="s">
        <v>107</v>
      </c>
      <c r="B5" s="47" t="s">
        <v>109</v>
      </c>
      <c r="C5" s="47" t="s">
        <v>110</v>
      </c>
      <c r="D5" s="47" t="s">
        <v>111</v>
      </c>
      <c r="E5" s="47" t="s">
        <v>112</v>
      </c>
      <c r="F5" s="47" t="s">
        <v>113</v>
      </c>
      <c r="G5" s="47" t="s">
        <v>114</v>
      </c>
      <c r="H5" s="48" t="s">
        <v>32</v>
      </c>
      <c r="N5" s="158"/>
      <c r="O5" s="6"/>
      <c r="P5" s="158"/>
    </row>
    <row r="6" spans="1:16" ht="51.75" customHeight="1">
      <c r="A6" s="46" t="s">
        <v>108</v>
      </c>
      <c r="B6" s="47" t="s">
        <v>115</v>
      </c>
      <c r="C6" s="47" t="s">
        <v>116</v>
      </c>
      <c r="D6" s="47" t="s">
        <v>117</v>
      </c>
      <c r="E6" s="49" t="s">
        <v>118</v>
      </c>
      <c r="F6" s="47" t="s">
        <v>119</v>
      </c>
      <c r="G6" s="47" t="s">
        <v>120</v>
      </c>
      <c r="H6" s="48" t="s">
        <v>35</v>
      </c>
      <c r="N6" s="158"/>
      <c r="O6" s="6"/>
      <c r="P6" s="158"/>
    </row>
    <row r="7" spans="1:16" ht="21.95" customHeight="1">
      <c r="A7" s="132" t="s">
        <v>76</v>
      </c>
      <c r="B7" s="36">
        <v>986498</v>
      </c>
      <c r="C7" s="36">
        <v>0</v>
      </c>
      <c r="D7" s="36">
        <v>0</v>
      </c>
      <c r="E7" s="36">
        <v>6037</v>
      </c>
      <c r="F7" s="36">
        <v>2129</v>
      </c>
      <c r="G7" s="37">
        <v>5253</v>
      </c>
      <c r="H7" s="38">
        <f>SUM(B7:G7)</f>
        <v>999917</v>
      </c>
      <c r="N7" s="10"/>
      <c r="O7" s="6"/>
      <c r="P7" s="10"/>
    </row>
    <row r="8" spans="1:16" ht="21.95" customHeight="1">
      <c r="A8" s="133" t="s">
        <v>77</v>
      </c>
      <c r="B8" s="40">
        <v>573382</v>
      </c>
      <c r="C8" s="40">
        <v>0</v>
      </c>
      <c r="D8" s="40">
        <v>0</v>
      </c>
      <c r="E8" s="40">
        <v>11318</v>
      </c>
      <c r="F8" s="40">
        <v>3682</v>
      </c>
      <c r="G8" s="41">
        <v>20572</v>
      </c>
      <c r="H8" s="42">
        <f t="shared" ref="H8:H17" si="0">SUM(B8:G8)</f>
        <v>608954</v>
      </c>
      <c r="L8" s="7"/>
      <c r="N8" s="10"/>
      <c r="O8" s="6"/>
      <c r="P8" s="10"/>
    </row>
    <row r="9" spans="1:16" ht="21.95" customHeight="1">
      <c r="A9" s="132" t="s">
        <v>78</v>
      </c>
      <c r="B9" s="36">
        <v>87061</v>
      </c>
      <c r="C9" s="36">
        <v>0</v>
      </c>
      <c r="D9" s="36">
        <v>0</v>
      </c>
      <c r="E9" s="36">
        <v>14515</v>
      </c>
      <c r="F9" s="36">
        <v>4057</v>
      </c>
      <c r="G9" s="37">
        <v>24917</v>
      </c>
      <c r="H9" s="38">
        <f t="shared" si="0"/>
        <v>130550</v>
      </c>
      <c r="N9" s="10"/>
      <c r="O9" s="6"/>
      <c r="P9" s="10"/>
    </row>
    <row r="10" spans="1:16" ht="21.95" customHeight="1">
      <c r="A10" s="133" t="s">
        <v>79</v>
      </c>
      <c r="B10" s="40">
        <v>9791</v>
      </c>
      <c r="C10" s="40">
        <v>0</v>
      </c>
      <c r="D10" s="40">
        <v>398</v>
      </c>
      <c r="E10" s="40">
        <v>18859</v>
      </c>
      <c r="F10" s="40">
        <v>4031</v>
      </c>
      <c r="G10" s="41">
        <v>14784</v>
      </c>
      <c r="H10" s="42">
        <f t="shared" si="0"/>
        <v>47863</v>
      </c>
      <c r="N10" s="10"/>
      <c r="O10" s="6"/>
      <c r="P10" s="10"/>
    </row>
    <row r="11" spans="1:16" ht="21.95" customHeight="1">
      <c r="A11" s="132" t="s">
        <v>80</v>
      </c>
      <c r="B11" s="36">
        <v>852</v>
      </c>
      <c r="C11" s="36">
        <v>0</v>
      </c>
      <c r="D11" s="36">
        <v>2965</v>
      </c>
      <c r="E11" s="36">
        <v>13672</v>
      </c>
      <c r="F11" s="36">
        <v>4274</v>
      </c>
      <c r="G11" s="37">
        <v>8337</v>
      </c>
      <c r="H11" s="38">
        <f t="shared" si="0"/>
        <v>30100</v>
      </c>
      <c r="N11" s="10"/>
      <c r="O11" s="6"/>
      <c r="P11" s="10"/>
    </row>
    <row r="12" spans="1:16" ht="21.95" customHeight="1">
      <c r="A12" s="133" t="s">
        <v>81</v>
      </c>
      <c r="B12" s="40">
        <v>951</v>
      </c>
      <c r="C12" s="40">
        <v>0</v>
      </c>
      <c r="D12" s="40">
        <v>8708</v>
      </c>
      <c r="E12" s="40">
        <v>10433</v>
      </c>
      <c r="F12" s="40">
        <v>4167</v>
      </c>
      <c r="G12" s="41">
        <v>3600</v>
      </c>
      <c r="H12" s="42">
        <f t="shared" si="0"/>
        <v>27859</v>
      </c>
      <c r="N12" s="10"/>
      <c r="O12" s="6"/>
      <c r="P12" s="10"/>
    </row>
    <row r="13" spans="1:16" ht="21.95" customHeight="1">
      <c r="A13" s="132" t="s">
        <v>82</v>
      </c>
      <c r="B13" s="36">
        <v>0</v>
      </c>
      <c r="C13" s="36">
        <v>0</v>
      </c>
      <c r="D13" s="36">
        <v>32000</v>
      </c>
      <c r="E13" s="36">
        <v>7718</v>
      </c>
      <c r="F13" s="36">
        <v>1485</v>
      </c>
      <c r="G13" s="37">
        <v>2224</v>
      </c>
      <c r="H13" s="38">
        <f t="shared" si="0"/>
        <v>43427</v>
      </c>
      <c r="N13" s="10"/>
      <c r="O13" s="6"/>
      <c r="P13" s="10"/>
    </row>
    <row r="14" spans="1:16" ht="21.95" customHeight="1">
      <c r="A14" s="133" t="s">
        <v>83</v>
      </c>
      <c r="B14" s="40">
        <v>0</v>
      </c>
      <c r="C14" s="40">
        <v>0</v>
      </c>
      <c r="D14" s="40">
        <v>92723</v>
      </c>
      <c r="E14" s="40">
        <v>7216</v>
      </c>
      <c r="F14" s="40">
        <v>2355</v>
      </c>
      <c r="G14" s="41">
        <v>974</v>
      </c>
      <c r="H14" s="42">
        <f t="shared" si="0"/>
        <v>103268</v>
      </c>
      <c r="N14" s="10"/>
      <c r="O14" s="6"/>
      <c r="P14" s="10"/>
    </row>
    <row r="15" spans="1:16" ht="21.95" customHeight="1">
      <c r="A15" s="132" t="s">
        <v>84</v>
      </c>
      <c r="B15" s="36">
        <v>0</v>
      </c>
      <c r="C15" s="36">
        <v>0</v>
      </c>
      <c r="D15" s="36">
        <v>106898</v>
      </c>
      <c r="E15" s="36">
        <v>5987</v>
      </c>
      <c r="F15" s="36">
        <v>1182</v>
      </c>
      <c r="G15" s="37">
        <v>618</v>
      </c>
      <c r="H15" s="38">
        <f t="shared" si="0"/>
        <v>114685</v>
      </c>
      <c r="N15" s="10"/>
      <c r="O15" s="6"/>
      <c r="P15" s="10"/>
    </row>
    <row r="16" spans="1:16" ht="21.95" customHeight="1">
      <c r="A16" s="133" t="s">
        <v>85</v>
      </c>
      <c r="B16" s="40">
        <v>0</v>
      </c>
      <c r="C16" s="40">
        <v>0</v>
      </c>
      <c r="D16" s="40">
        <v>156051</v>
      </c>
      <c r="E16" s="40">
        <v>4116</v>
      </c>
      <c r="F16" s="40">
        <v>722</v>
      </c>
      <c r="G16" s="41">
        <v>313</v>
      </c>
      <c r="H16" s="42">
        <f t="shared" si="0"/>
        <v>161202</v>
      </c>
      <c r="K16" s="5"/>
      <c r="N16" s="10"/>
      <c r="O16" s="6"/>
      <c r="P16" s="10"/>
    </row>
    <row r="17" spans="1:16" ht="21.95" customHeight="1">
      <c r="A17" s="132" t="s">
        <v>86</v>
      </c>
      <c r="B17" s="36">
        <v>0</v>
      </c>
      <c r="C17" s="36">
        <v>0</v>
      </c>
      <c r="D17" s="36">
        <v>282305</v>
      </c>
      <c r="E17" s="36">
        <v>19568</v>
      </c>
      <c r="F17" s="36">
        <v>1062</v>
      </c>
      <c r="G17" s="37">
        <v>715</v>
      </c>
      <c r="H17" s="38">
        <f t="shared" si="0"/>
        <v>303650</v>
      </c>
      <c r="N17" s="10"/>
      <c r="O17" s="6"/>
      <c r="P17" s="10"/>
    </row>
    <row r="18" spans="1:16" ht="21.95" customHeight="1">
      <c r="A18" s="43" t="s">
        <v>87</v>
      </c>
      <c r="B18" s="44">
        <f>SUM(B7:B17)</f>
        <v>1658535</v>
      </c>
      <c r="C18" s="44">
        <f t="shared" ref="C18:H18" si="1">SUM(C7:C17)</f>
        <v>0</v>
      </c>
      <c r="D18" s="44">
        <f t="shared" si="1"/>
        <v>682048</v>
      </c>
      <c r="E18" s="44">
        <f t="shared" si="1"/>
        <v>119439</v>
      </c>
      <c r="F18" s="44">
        <f t="shared" si="1"/>
        <v>29146</v>
      </c>
      <c r="G18" s="44">
        <f t="shared" si="1"/>
        <v>82307</v>
      </c>
      <c r="H18" s="45">
        <f t="shared" si="1"/>
        <v>2571475</v>
      </c>
      <c r="I18" s="6"/>
      <c r="J18" s="6"/>
      <c r="K18" s="6"/>
      <c r="L18" s="6"/>
      <c r="N18" s="11"/>
      <c r="O18" s="6"/>
      <c r="P18" s="12"/>
    </row>
    <row r="19" spans="1:16" ht="20.100000000000001" customHeight="1">
      <c r="A19" s="19" t="s">
        <v>45</v>
      </c>
      <c r="B19" s="19"/>
      <c r="C19" s="19"/>
      <c r="D19" s="19"/>
      <c r="E19" s="19"/>
      <c r="F19" s="162" t="s">
        <v>46</v>
      </c>
      <c r="G19" s="162"/>
      <c r="H19" s="162"/>
      <c r="I19" s="9"/>
      <c r="J19" s="3"/>
      <c r="K19" s="3"/>
      <c r="L19" s="3"/>
    </row>
  </sheetData>
  <mergeCells count="6">
    <mergeCell ref="P5:P6"/>
    <mergeCell ref="F19:H19"/>
    <mergeCell ref="G2:H2"/>
    <mergeCell ref="A3:D3"/>
    <mergeCell ref="E3:H3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7"/>
  <sheetViews>
    <sheetView rightToLeft="1" zoomScaleNormal="100" workbookViewId="0">
      <selection activeCell="A3" sqref="A3:D3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34"/>
      <c r="B1" s="34"/>
      <c r="C1" s="34"/>
      <c r="D1" s="34"/>
      <c r="E1" s="34"/>
      <c r="F1" s="34"/>
      <c r="G1" s="34"/>
      <c r="H1" s="34"/>
    </row>
    <row r="2" spans="1:16" s="8" customFormat="1" ht="51" customHeight="1">
      <c r="A2" s="20"/>
      <c r="B2" s="20"/>
      <c r="C2" s="20"/>
      <c r="D2" s="20"/>
      <c r="E2" s="20"/>
      <c r="F2" s="77"/>
      <c r="G2" s="77"/>
      <c r="H2" s="157" t="s">
        <v>41</v>
      </c>
      <c r="I2" s="157"/>
    </row>
    <row r="3" spans="1:16" s="2" customFormat="1" ht="59.1" customHeight="1">
      <c r="A3" s="181" t="s">
        <v>257</v>
      </c>
      <c r="B3" s="181"/>
      <c r="C3" s="181"/>
      <c r="D3" s="181"/>
      <c r="E3" s="82"/>
      <c r="F3" s="177" t="s">
        <v>421</v>
      </c>
      <c r="G3" s="177"/>
      <c r="H3" s="177"/>
      <c r="I3" s="177"/>
    </row>
    <row r="4" spans="1:16" s="1" customFormat="1" ht="14.1" customHeight="1">
      <c r="A4" s="16" t="s">
        <v>254</v>
      </c>
      <c r="B4" s="16"/>
      <c r="C4" s="16"/>
      <c r="D4" s="16"/>
      <c r="E4" s="16"/>
      <c r="F4" s="16"/>
      <c r="G4" s="13"/>
      <c r="H4" s="18"/>
      <c r="I4" s="18" t="s">
        <v>253</v>
      </c>
      <c r="J4" s="3"/>
    </row>
    <row r="5" spans="1:16" ht="40.5" customHeight="1">
      <c r="A5" s="179" t="s">
        <v>49</v>
      </c>
      <c r="B5" s="47" t="s">
        <v>109</v>
      </c>
      <c r="C5" s="47" t="s">
        <v>110</v>
      </c>
      <c r="D5" s="47" t="s">
        <v>111</v>
      </c>
      <c r="E5" s="47" t="s">
        <v>112</v>
      </c>
      <c r="F5" s="47" t="s">
        <v>113</v>
      </c>
      <c r="G5" s="47" t="s">
        <v>114</v>
      </c>
      <c r="H5" s="48" t="s">
        <v>32</v>
      </c>
      <c r="I5" s="180" t="s">
        <v>55</v>
      </c>
      <c r="N5" s="158"/>
      <c r="O5" s="6"/>
      <c r="P5" s="158"/>
    </row>
    <row r="6" spans="1:16" ht="51.75" customHeight="1">
      <c r="A6" s="179"/>
      <c r="B6" s="47" t="s">
        <v>115</v>
      </c>
      <c r="C6" s="47" t="s">
        <v>116</v>
      </c>
      <c r="D6" s="47" t="s">
        <v>117</v>
      </c>
      <c r="E6" s="49" t="s">
        <v>118</v>
      </c>
      <c r="F6" s="47" t="s">
        <v>119</v>
      </c>
      <c r="G6" s="47" t="s">
        <v>120</v>
      </c>
      <c r="H6" s="48" t="s">
        <v>35</v>
      </c>
      <c r="I6" s="180"/>
      <c r="N6" s="158"/>
      <c r="O6" s="6"/>
      <c r="P6" s="158"/>
    </row>
    <row r="7" spans="1:16" ht="24" customHeight="1">
      <c r="A7" s="88" t="s">
        <v>56</v>
      </c>
      <c r="B7" s="36">
        <v>0</v>
      </c>
      <c r="C7" s="36">
        <v>288743</v>
      </c>
      <c r="D7" s="36">
        <v>104960</v>
      </c>
      <c r="E7" s="36">
        <v>74288</v>
      </c>
      <c r="F7" s="36">
        <v>2153</v>
      </c>
      <c r="G7" s="37">
        <v>5824</v>
      </c>
      <c r="H7" s="38">
        <f>SUM(B7:G7)</f>
        <v>475968</v>
      </c>
      <c r="I7" s="92" t="s">
        <v>65</v>
      </c>
      <c r="N7" s="10"/>
      <c r="O7" s="6"/>
      <c r="P7" s="10"/>
    </row>
    <row r="8" spans="1:16" ht="24" customHeight="1">
      <c r="A8" s="89" t="s">
        <v>57</v>
      </c>
      <c r="B8" s="40">
        <v>1601</v>
      </c>
      <c r="C8" s="40">
        <v>768510</v>
      </c>
      <c r="D8" s="40">
        <v>161370</v>
      </c>
      <c r="E8" s="40">
        <v>60422</v>
      </c>
      <c r="F8" s="40">
        <v>7102</v>
      </c>
      <c r="G8" s="41">
        <v>12517</v>
      </c>
      <c r="H8" s="42">
        <f t="shared" ref="H8:H15" si="0">SUM(B8:G8)</f>
        <v>1011522</v>
      </c>
      <c r="I8" s="93" t="s">
        <v>66</v>
      </c>
      <c r="L8" s="7"/>
      <c r="N8" s="10"/>
      <c r="O8" s="6"/>
      <c r="P8" s="10"/>
    </row>
    <row r="9" spans="1:16" ht="24" customHeight="1">
      <c r="A9" s="88" t="s">
        <v>58</v>
      </c>
      <c r="B9" s="36">
        <v>374790</v>
      </c>
      <c r="C9" s="36">
        <v>745650</v>
      </c>
      <c r="D9" s="36">
        <v>184271</v>
      </c>
      <c r="E9" s="36">
        <v>36993</v>
      </c>
      <c r="F9" s="36">
        <v>14109</v>
      </c>
      <c r="G9" s="37">
        <v>22435</v>
      </c>
      <c r="H9" s="38">
        <f t="shared" si="0"/>
        <v>1378248</v>
      </c>
      <c r="I9" s="92" t="s">
        <v>67</v>
      </c>
      <c r="N9" s="10"/>
      <c r="O9" s="6"/>
      <c r="P9" s="10"/>
    </row>
    <row r="10" spans="1:16" ht="24" customHeight="1">
      <c r="A10" s="89" t="s">
        <v>59</v>
      </c>
      <c r="B10" s="40">
        <v>1535260</v>
      </c>
      <c r="C10" s="40">
        <v>893162</v>
      </c>
      <c r="D10" s="40">
        <v>142319</v>
      </c>
      <c r="E10" s="40">
        <v>35477</v>
      </c>
      <c r="F10" s="40">
        <v>20758</v>
      </c>
      <c r="G10" s="41">
        <v>34703</v>
      </c>
      <c r="H10" s="42">
        <f t="shared" si="0"/>
        <v>2661679</v>
      </c>
      <c r="I10" s="93" t="s">
        <v>68</v>
      </c>
      <c r="N10" s="10"/>
      <c r="O10" s="6"/>
      <c r="P10" s="10"/>
    </row>
    <row r="11" spans="1:16" ht="42" customHeight="1">
      <c r="A11" s="88" t="s">
        <v>60</v>
      </c>
      <c r="B11" s="36">
        <v>1775263</v>
      </c>
      <c r="C11" s="36">
        <v>1487791</v>
      </c>
      <c r="D11" s="36">
        <v>139365</v>
      </c>
      <c r="E11" s="36">
        <v>30133</v>
      </c>
      <c r="F11" s="36">
        <v>48445</v>
      </c>
      <c r="G11" s="37">
        <v>89930</v>
      </c>
      <c r="H11" s="38">
        <f t="shared" si="0"/>
        <v>3570927</v>
      </c>
      <c r="I11" s="92" t="s">
        <v>256</v>
      </c>
      <c r="N11" s="10"/>
      <c r="O11" s="6"/>
      <c r="P11" s="10"/>
    </row>
    <row r="12" spans="1:16" ht="24" customHeight="1">
      <c r="A12" s="94" t="s">
        <v>61</v>
      </c>
      <c r="B12" s="40">
        <v>40529</v>
      </c>
      <c r="C12" s="40">
        <v>90177</v>
      </c>
      <c r="D12" s="40">
        <v>50005</v>
      </c>
      <c r="E12" s="40">
        <v>2516</v>
      </c>
      <c r="F12" s="40">
        <v>1799</v>
      </c>
      <c r="G12" s="41">
        <v>13223</v>
      </c>
      <c r="H12" s="42">
        <f t="shared" si="0"/>
        <v>198249</v>
      </c>
      <c r="I12" s="93" t="s">
        <v>70</v>
      </c>
      <c r="N12" s="10"/>
      <c r="O12" s="6"/>
      <c r="P12" s="10"/>
    </row>
    <row r="13" spans="1:16" ht="24" customHeight="1">
      <c r="A13" s="90" t="s">
        <v>62</v>
      </c>
      <c r="B13" s="36">
        <v>91216</v>
      </c>
      <c r="C13" s="36">
        <v>408474</v>
      </c>
      <c r="D13" s="36">
        <v>116291</v>
      </c>
      <c r="E13" s="36">
        <v>6741</v>
      </c>
      <c r="F13" s="36">
        <v>63186</v>
      </c>
      <c r="G13" s="37">
        <v>127671</v>
      </c>
      <c r="H13" s="38">
        <f t="shared" si="0"/>
        <v>813579</v>
      </c>
      <c r="I13" s="92" t="s">
        <v>71</v>
      </c>
      <c r="N13" s="10"/>
      <c r="O13" s="6"/>
      <c r="P13" s="10"/>
    </row>
    <row r="14" spans="1:16" ht="35.25" customHeight="1">
      <c r="A14" s="94" t="s">
        <v>255</v>
      </c>
      <c r="B14" s="40">
        <v>4979</v>
      </c>
      <c r="C14" s="40">
        <v>14885</v>
      </c>
      <c r="D14" s="40">
        <v>10981</v>
      </c>
      <c r="E14" s="40">
        <v>0</v>
      </c>
      <c r="F14" s="40">
        <v>1158</v>
      </c>
      <c r="G14" s="41">
        <v>2988</v>
      </c>
      <c r="H14" s="42">
        <f t="shared" si="0"/>
        <v>34991</v>
      </c>
      <c r="I14" s="91" t="s">
        <v>72</v>
      </c>
      <c r="N14" s="10"/>
      <c r="O14" s="6"/>
      <c r="P14" s="10"/>
    </row>
    <row r="15" spans="1:16" ht="24" customHeight="1">
      <c r="A15" s="88" t="s">
        <v>64</v>
      </c>
      <c r="B15" s="36">
        <v>0</v>
      </c>
      <c r="C15" s="36">
        <v>0</v>
      </c>
      <c r="D15" s="36">
        <v>5821</v>
      </c>
      <c r="E15" s="36">
        <v>283</v>
      </c>
      <c r="F15" s="36">
        <v>505</v>
      </c>
      <c r="G15" s="37">
        <v>3312</v>
      </c>
      <c r="H15" s="38">
        <f t="shared" si="0"/>
        <v>9921</v>
      </c>
      <c r="I15" s="92" t="s">
        <v>73</v>
      </c>
      <c r="N15" s="10"/>
      <c r="O15" s="6"/>
      <c r="P15" s="10"/>
    </row>
    <row r="16" spans="1:16" ht="21.95" customHeight="1">
      <c r="A16" s="43" t="s">
        <v>121</v>
      </c>
      <c r="B16" s="44">
        <f t="shared" ref="B16:H16" si="1">SUM(B7:B15)</f>
        <v>3823638</v>
      </c>
      <c r="C16" s="44">
        <f t="shared" si="1"/>
        <v>4697392</v>
      </c>
      <c r="D16" s="44">
        <f t="shared" si="1"/>
        <v>915383</v>
      </c>
      <c r="E16" s="44">
        <f t="shared" si="1"/>
        <v>246853</v>
      </c>
      <c r="F16" s="44">
        <f t="shared" si="1"/>
        <v>159215</v>
      </c>
      <c r="G16" s="44">
        <f t="shared" si="1"/>
        <v>312603</v>
      </c>
      <c r="H16" s="45">
        <f t="shared" si="1"/>
        <v>10155084</v>
      </c>
      <c r="I16" s="87" t="s">
        <v>28</v>
      </c>
      <c r="J16" s="6"/>
      <c r="K16" s="6"/>
      <c r="L16" s="6"/>
      <c r="N16" s="11"/>
      <c r="O16" s="6"/>
      <c r="P16" s="12"/>
    </row>
    <row r="17" spans="1:12" ht="20.100000000000001" customHeight="1">
      <c r="A17" s="178" t="s">
        <v>45</v>
      </c>
      <c r="B17" s="178"/>
      <c r="C17" s="178"/>
      <c r="D17" s="19"/>
      <c r="E17" s="19"/>
      <c r="F17" s="83"/>
      <c r="G17" s="175" t="s">
        <v>46</v>
      </c>
      <c r="H17" s="175"/>
      <c r="I17" s="175"/>
      <c r="J17" s="3"/>
      <c r="K17" s="3"/>
      <c r="L17" s="3"/>
    </row>
  </sheetData>
  <mergeCells count="9">
    <mergeCell ref="P5:P6"/>
    <mergeCell ref="A17:C17"/>
    <mergeCell ref="G17:I17"/>
    <mergeCell ref="H2:I2"/>
    <mergeCell ref="A3:D3"/>
    <mergeCell ref="F3:I3"/>
    <mergeCell ref="A5:A6"/>
    <mergeCell ref="I5:I6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S26"/>
  <sheetViews>
    <sheetView rightToLeft="1" zoomScaleNormal="100" workbookViewId="0">
      <selection activeCell="A3" sqref="A3:D3"/>
    </sheetView>
  </sheetViews>
  <sheetFormatPr defaultColWidth="9" defaultRowHeight="12.75"/>
  <cols>
    <col min="1" max="1" width="15.28515625" style="4" customWidth="1"/>
    <col min="2" max="10" width="13.28515625" style="4" customWidth="1"/>
    <col min="11" max="11" width="15.28515625" style="4" customWidth="1"/>
    <col min="12" max="256" width="11.42578125" style="4" customWidth="1"/>
    <col min="257" max="16384" width="9" style="4"/>
  </cols>
  <sheetData>
    <row r="2" spans="1:19" s="8" customFormat="1" ht="51" customHeight="1">
      <c r="A2" s="20"/>
      <c r="B2" s="20"/>
      <c r="C2" s="20"/>
      <c r="D2" s="20"/>
      <c r="E2" s="20"/>
      <c r="F2" s="20"/>
      <c r="G2" s="72"/>
      <c r="H2" s="72"/>
      <c r="I2" s="77"/>
      <c r="J2" s="157" t="s">
        <v>41</v>
      </c>
      <c r="K2" s="157"/>
      <c r="L2" s="73"/>
      <c r="M2" s="73"/>
    </row>
    <row r="3" spans="1:19" s="2" customFormat="1" ht="59.1" customHeight="1">
      <c r="A3" s="161" t="s">
        <v>187</v>
      </c>
      <c r="B3" s="161"/>
      <c r="C3" s="161"/>
      <c r="D3" s="161"/>
      <c r="E3" s="76"/>
      <c r="F3" s="76"/>
      <c r="G3" s="156" t="s">
        <v>413</v>
      </c>
      <c r="H3" s="156"/>
      <c r="I3" s="156"/>
      <c r="J3" s="156"/>
      <c r="K3" s="156"/>
      <c r="L3" s="74"/>
      <c r="M3" s="74"/>
    </row>
    <row r="4" spans="1:19" s="1" customFormat="1" ht="14.1" customHeight="1">
      <c r="A4" s="16" t="s">
        <v>186</v>
      </c>
      <c r="B4" s="16"/>
      <c r="C4" s="16"/>
      <c r="D4" s="16"/>
      <c r="E4" s="16"/>
      <c r="F4" s="16"/>
      <c r="G4" s="13"/>
      <c r="H4" s="14"/>
      <c r="I4" s="14"/>
      <c r="J4" s="14"/>
      <c r="K4" s="18" t="s">
        <v>190</v>
      </c>
      <c r="L4" s="3"/>
      <c r="M4" s="3"/>
    </row>
    <row r="5" spans="1:19" ht="19.5" customHeight="1">
      <c r="A5" s="163" t="s">
        <v>47</v>
      </c>
      <c r="B5" s="160" t="s">
        <v>30</v>
      </c>
      <c r="C5" s="160"/>
      <c r="D5" s="160"/>
      <c r="E5" s="160" t="s">
        <v>31</v>
      </c>
      <c r="F5" s="160"/>
      <c r="G5" s="160"/>
      <c r="H5" s="160" t="s">
        <v>32</v>
      </c>
      <c r="I5" s="160"/>
      <c r="J5" s="160"/>
      <c r="K5" s="165" t="s">
        <v>29</v>
      </c>
      <c r="Q5" s="158"/>
      <c r="R5" s="6"/>
      <c r="S5" s="158"/>
    </row>
    <row r="6" spans="1:19" ht="19.5" customHeight="1">
      <c r="A6" s="163"/>
      <c r="B6" s="159" t="s">
        <v>33</v>
      </c>
      <c r="C6" s="159"/>
      <c r="D6" s="159"/>
      <c r="E6" s="159" t="s">
        <v>34</v>
      </c>
      <c r="F6" s="159"/>
      <c r="G6" s="159"/>
      <c r="H6" s="159" t="s">
        <v>35</v>
      </c>
      <c r="I6" s="159"/>
      <c r="J6" s="159"/>
      <c r="K6" s="165"/>
      <c r="Q6" s="158"/>
      <c r="R6" s="6"/>
      <c r="S6" s="158"/>
    </row>
    <row r="7" spans="1:19" ht="19.5" customHeight="1">
      <c r="A7" s="163"/>
      <c r="B7" s="122" t="s">
        <v>36</v>
      </c>
      <c r="C7" s="122" t="s">
        <v>37</v>
      </c>
      <c r="D7" s="122" t="s">
        <v>38</v>
      </c>
      <c r="E7" s="122" t="s">
        <v>36</v>
      </c>
      <c r="F7" s="122" t="s">
        <v>37</v>
      </c>
      <c r="G7" s="122" t="s">
        <v>38</v>
      </c>
      <c r="H7" s="122" t="s">
        <v>36</v>
      </c>
      <c r="I7" s="122" t="s">
        <v>37</v>
      </c>
      <c r="J7" s="122" t="s">
        <v>38</v>
      </c>
      <c r="K7" s="165"/>
      <c r="Q7" s="158"/>
      <c r="R7" s="6"/>
      <c r="S7" s="158"/>
    </row>
    <row r="8" spans="1:19" ht="19.5" customHeight="1">
      <c r="A8" s="163"/>
      <c r="B8" s="122" t="s">
        <v>39</v>
      </c>
      <c r="C8" s="122" t="s">
        <v>40</v>
      </c>
      <c r="D8" s="122" t="s">
        <v>28</v>
      </c>
      <c r="E8" s="122" t="s">
        <v>39</v>
      </c>
      <c r="F8" s="122" t="s">
        <v>40</v>
      </c>
      <c r="G8" s="122" t="s">
        <v>28</v>
      </c>
      <c r="H8" s="122" t="s">
        <v>39</v>
      </c>
      <c r="I8" s="122" t="s">
        <v>40</v>
      </c>
      <c r="J8" s="122" t="s">
        <v>28</v>
      </c>
      <c r="K8" s="165"/>
      <c r="Q8" s="158"/>
      <c r="R8" s="6"/>
      <c r="S8" s="158"/>
    </row>
    <row r="9" spans="1:19" ht="21.95" customHeight="1">
      <c r="A9" s="138" t="s">
        <v>1</v>
      </c>
      <c r="B9" s="21">
        <v>1007562</v>
      </c>
      <c r="C9" s="21">
        <v>306095</v>
      </c>
      <c r="D9" s="21">
        <f>SUM(B9:C9)</f>
        <v>1313657</v>
      </c>
      <c r="E9" s="21">
        <v>601225</v>
      </c>
      <c r="F9" s="21">
        <v>1256943</v>
      </c>
      <c r="G9" s="22">
        <f>SUM(E9:F9)</f>
        <v>1858168</v>
      </c>
      <c r="H9" s="22">
        <f>SUM(B9,E9)</f>
        <v>1608787</v>
      </c>
      <c r="I9" s="22">
        <f>SUM(C9,F9)</f>
        <v>1563038</v>
      </c>
      <c r="J9" s="22">
        <f>SUM(H9:I9)</f>
        <v>3171825</v>
      </c>
      <c r="K9" s="28" t="s">
        <v>15</v>
      </c>
      <c r="Q9" s="10"/>
      <c r="R9" s="6"/>
      <c r="S9" s="10"/>
    </row>
    <row r="10" spans="1:19" ht="21.95" customHeight="1">
      <c r="A10" s="139" t="s">
        <v>2</v>
      </c>
      <c r="B10" s="23">
        <v>1033813</v>
      </c>
      <c r="C10" s="23">
        <v>336738</v>
      </c>
      <c r="D10" s="23">
        <f t="shared" ref="D10:D21" si="0">SUM(B10:C10)</f>
        <v>1370551</v>
      </c>
      <c r="E10" s="23">
        <v>562251</v>
      </c>
      <c r="F10" s="23">
        <v>1285647</v>
      </c>
      <c r="G10" s="24">
        <f t="shared" ref="G10:G21" si="1">SUM(E10:F10)</f>
        <v>1847898</v>
      </c>
      <c r="H10" s="24">
        <f t="shared" ref="H10:I21" si="2">SUM(B10,E10)</f>
        <v>1596064</v>
      </c>
      <c r="I10" s="24">
        <f t="shared" si="2"/>
        <v>1622385</v>
      </c>
      <c r="J10" s="24">
        <f t="shared" ref="J10:J21" si="3">SUM(H10:I10)</f>
        <v>3218449</v>
      </c>
      <c r="K10" s="30" t="s">
        <v>16</v>
      </c>
      <c r="O10" s="7"/>
      <c r="Q10" s="10"/>
      <c r="R10" s="6"/>
      <c r="S10" s="10"/>
    </row>
    <row r="11" spans="1:19" ht="21.95" customHeight="1">
      <c r="A11" s="138" t="s">
        <v>3</v>
      </c>
      <c r="B11" s="21">
        <v>259179</v>
      </c>
      <c r="C11" s="21">
        <v>77830</v>
      </c>
      <c r="D11" s="21">
        <f t="shared" si="0"/>
        <v>337009</v>
      </c>
      <c r="E11" s="21">
        <v>192223</v>
      </c>
      <c r="F11" s="21">
        <v>395044</v>
      </c>
      <c r="G11" s="22">
        <f t="shared" si="1"/>
        <v>587267</v>
      </c>
      <c r="H11" s="22">
        <f t="shared" si="2"/>
        <v>451402</v>
      </c>
      <c r="I11" s="22">
        <f t="shared" si="2"/>
        <v>472874</v>
      </c>
      <c r="J11" s="22">
        <f t="shared" si="3"/>
        <v>924276</v>
      </c>
      <c r="K11" s="28" t="s">
        <v>17</v>
      </c>
      <c r="Q11" s="10"/>
      <c r="R11" s="6"/>
      <c r="S11" s="10"/>
    </row>
    <row r="12" spans="1:19" ht="21.95" customHeight="1">
      <c r="A12" s="139" t="s">
        <v>13</v>
      </c>
      <c r="B12" s="23">
        <v>223547</v>
      </c>
      <c r="C12" s="23">
        <v>58780</v>
      </c>
      <c r="D12" s="23">
        <f t="shared" si="0"/>
        <v>282327</v>
      </c>
      <c r="E12" s="23">
        <v>119692</v>
      </c>
      <c r="F12" s="23">
        <v>293499</v>
      </c>
      <c r="G12" s="24">
        <f t="shared" si="1"/>
        <v>413191</v>
      </c>
      <c r="H12" s="24">
        <f t="shared" si="2"/>
        <v>343239</v>
      </c>
      <c r="I12" s="24">
        <f t="shared" si="2"/>
        <v>352279</v>
      </c>
      <c r="J12" s="24">
        <f t="shared" si="3"/>
        <v>695518</v>
      </c>
      <c r="K12" s="30" t="s">
        <v>18</v>
      </c>
      <c r="Q12" s="10"/>
      <c r="R12" s="6"/>
      <c r="S12" s="10"/>
    </row>
    <row r="13" spans="1:19" ht="21.95" customHeight="1">
      <c r="A13" s="138" t="s">
        <v>4</v>
      </c>
      <c r="B13" s="21">
        <v>731695</v>
      </c>
      <c r="C13" s="21">
        <v>193823</v>
      </c>
      <c r="D13" s="21">
        <f t="shared" si="0"/>
        <v>925518</v>
      </c>
      <c r="E13" s="21">
        <v>366555</v>
      </c>
      <c r="F13" s="21">
        <v>868530</v>
      </c>
      <c r="G13" s="22">
        <f t="shared" si="1"/>
        <v>1235085</v>
      </c>
      <c r="H13" s="22">
        <f t="shared" si="2"/>
        <v>1098250</v>
      </c>
      <c r="I13" s="22">
        <f t="shared" si="2"/>
        <v>1062353</v>
      </c>
      <c r="J13" s="22">
        <f t="shared" si="3"/>
        <v>2160603</v>
      </c>
      <c r="K13" s="28" t="s">
        <v>19</v>
      </c>
      <c r="Q13" s="10"/>
      <c r="R13" s="6"/>
      <c r="S13" s="10"/>
    </row>
    <row r="14" spans="1:19" ht="21.95" customHeight="1">
      <c r="A14" s="139" t="s">
        <v>5</v>
      </c>
      <c r="B14" s="23">
        <v>329309</v>
      </c>
      <c r="C14" s="23">
        <v>61192</v>
      </c>
      <c r="D14" s="23">
        <f t="shared" si="0"/>
        <v>390501</v>
      </c>
      <c r="E14" s="23">
        <v>239750</v>
      </c>
      <c r="F14" s="23">
        <v>570575</v>
      </c>
      <c r="G14" s="24">
        <f t="shared" si="1"/>
        <v>810325</v>
      </c>
      <c r="H14" s="24">
        <f t="shared" si="2"/>
        <v>569059</v>
      </c>
      <c r="I14" s="24">
        <f t="shared" si="2"/>
        <v>631767</v>
      </c>
      <c r="J14" s="24">
        <f t="shared" si="3"/>
        <v>1200826</v>
      </c>
      <c r="K14" s="30" t="s">
        <v>20</v>
      </c>
      <c r="Q14" s="10"/>
      <c r="R14" s="6"/>
      <c r="S14" s="10"/>
    </row>
    <row r="15" spans="1:19" ht="21.95" customHeight="1">
      <c r="A15" s="138" t="s">
        <v>6</v>
      </c>
      <c r="B15" s="21">
        <v>169351</v>
      </c>
      <c r="C15" s="21">
        <v>41567</v>
      </c>
      <c r="D15" s="21">
        <f t="shared" si="0"/>
        <v>210918</v>
      </c>
      <c r="E15" s="21">
        <v>71783</v>
      </c>
      <c r="F15" s="21">
        <v>196285</v>
      </c>
      <c r="G15" s="22">
        <f t="shared" si="1"/>
        <v>268068</v>
      </c>
      <c r="H15" s="22">
        <f t="shared" si="2"/>
        <v>241134</v>
      </c>
      <c r="I15" s="22">
        <f t="shared" si="2"/>
        <v>237852</v>
      </c>
      <c r="J15" s="22">
        <f t="shared" si="3"/>
        <v>478986</v>
      </c>
      <c r="K15" s="28" t="s">
        <v>21</v>
      </c>
      <c r="Q15" s="10"/>
      <c r="R15" s="6"/>
      <c r="S15" s="10"/>
    </row>
    <row r="16" spans="1:19" ht="21.95" customHeight="1">
      <c r="A16" s="139" t="s">
        <v>7</v>
      </c>
      <c r="B16" s="23">
        <v>109420</v>
      </c>
      <c r="C16" s="23">
        <v>26661</v>
      </c>
      <c r="D16" s="23">
        <f t="shared" si="0"/>
        <v>136081</v>
      </c>
      <c r="E16" s="23">
        <v>69171</v>
      </c>
      <c r="F16" s="23">
        <v>168319</v>
      </c>
      <c r="G16" s="24">
        <f t="shared" si="1"/>
        <v>237490</v>
      </c>
      <c r="H16" s="24">
        <f t="shared" si="2"/>
        <v>178591</v>
      </c>
      <c r="I16" s="24">
        <f t="shared" si="2"/>
        <v>194980</v>
      </c>
      <c r="J16" s="24">
        <f t="shared" si="3"/>
        <v>373571</v>
      </c>
      <c r="K16" s="30" t="s">
        <v>22</v>
      </c>
      <c r="Q16" s="10"/>
      <c r="R16" s="6"/>
      <c r="S16" s="10"/>
    </row>
    <row r="17" spans="1:19" ht="21.95" customHeight="1">
      <c r="A17" s="138" t="s">
        <v>8</v>
      </c>
      <c r="B17" s="21">
        <v>62194</v>
      </c>
      <c r="C17" s="21">
        <v>23686</v>
      </c>
      <c r="D17" s="21">
        <f t="shared" si="0"/>
        <v>85880</v>
      </c>
      <c r="E17" s="21">
        <v>30675</v>
      </c>
      <c r="F17" s="21">
        <v>74609</v>
      </c>
      <c r="G17" s="22">
        <f t="shared" si="1"/>
        <v>105284</v>
      </c>
      <c r="H17" s="22">
        <f t="shared" si="2"/>
        <v>92869</v>
      </c>
      <c r="I17" s="22">
        <f t="shared" si="2"/>
        <v>98295</v>
      </c>
      <c r="J17" s="22">
        <f t="shared" si="3"/>
        <v>191164</v>
      </c>
      <c r="K17" s="28" t="s">
        <v>23</v>
      </c>
      <c r="Q17" s="10"/>
      <c r="R17" s="6"/>
      <c r="S17" s="10"/>
    </row>
    <row r="18" spans="1:19" ht="21.95" customHeight="1">
      <c r="A18" s="139" t="s">
        <v>9</v>
      </c>
      <c r="B18" s="23">
        <v>251259</v>
      </c>
      <c r="C18" s="23">
        <v>62482</v>
      </c>
      <c r="D18" s="23">
        <f t="shared" si="0"/>
        <v>313741</v>
      </c>
      <c r="E18" s="23">
        <v>163527</v>
      </c>
      <c r="F18" s="23">
        <v>370078</v>
      </c>
      <c r="G18" s="24">
        <f t="shared" si="1"/>
        <v>533605</v>
      </c>
      <c r="H18" s="24">
        <f t="shared" si="2"/>
        <v>414786</v>
      </c>
      <c r="I18" s="24">
        <f t="shared" si="2"/>
        <v>432560</v>
      </c>
      <c r="J18" s="24">
        <f t="shared" si="3"/>
        <v>847346</v>
      </c>
      <c r="K18" s="30" t="s">
        <v>24</v>
      </c>
      <c r="N18" s="5"/>
      <c r="Q18" s="10"/>
      <c r="R18" s="6"/>
      <c r="S18" s="10"/>
    </row>
    <row r="19" spans="1:19" ht="21.95" customHeight="1">
      <c r="A19" s="138" t="s">
        <v>10</v>
      </c>
      <c r="B19" s="21">
        <v>81879</v>
      </c>
      <c r="C19" s="21">
        <v>15379</v>
      </c>
      <c r="D19" s="21">
        <f t="shared" si="0"/>
        <v>97258</v>
      </c>
      <c r="E19" s="21">
        <v>58069</v>
      </c>
      <c r="F19" s="21">
        <v>132265</v>
      </c>
      <c r="G19" s="22">
        <f t="shared" si="1"/>
        <v>190334</v>
      </c>
      <c r="H19" s="22">
        <f t="shared" si="2"/>
        <v>139948</v>
      </c>
      <c r="I19" s="22">
        <f t="shared" si="2"/>
        <v>147644</v>
      </c>
      <c r="J19" s="22">
        <f t="shared" si="3"/>
        <v>287592</v>
      </c>
      <c r="K19" s="28" t="s">
        <v>25</v>
      </c>
      <c r="Q19" s="10"/>
      <c r="R19" s="6"/>
      <c r="S19" s="10"/>
    </row>
    <row r="20" spans="1:19" ht="21.95" customHeight="1">
      <c r="A20" s="139" t="s">
        <v>11</v>
      </c>
      <c r="B20" s="23">
        <v>85332</v>
      </c>
      <c r="C20" s="23">
        <v>24155</v>
      </c>
      <c r="D20" s="23">
        <f t="shared" si="0"/>
        <v>109487</v>
      </c>
      <c r="E20" s="23">
        <v>42934</v>
      </c>
      <c r="F20" s="23">
        <v>125991</v>
      </c>
      <c r="G20" s="24">
        <f t="shared" si="1"/>
        <v>168925</v>
      </c>
      <c r="H20" s="24">
        <f t="shared" si="2"/>
        <v>128266</v>
      </c>
      <c r="I20" s="24">
        <f t="shared" si="2"/>
        <v>150146</v>
      </c>
      <c r="J20" s="24">
        <f t="shared" si="3"/>
        <v>278412</v>
      </c>
      <c r="K20" s="30" t="s">
        <v>26</v>
      </c>
      <c r="Q20" s="10"/>
      <c r="R20" s="6"/>
      <c r="S20" s="10"/>
    </row>
    <row r="21" spans="1:19" ht="21.95" customHeight="1">
      <c r="A21" s="138" t="s">
        <v>12</v>
      </c>
      <c r="B21" s="21">
        <v>64598</v>
      </c>
      <c r="C21" s="21">
        <v>24028</v>
      </c>
      <c r="D21" s="21">
        <f t="shared" si="0"/>
        <v>88626</v>
      </c>
      <c r="E21" s="21">
        <v>53620</v>
      </c>
      <c r="F21" s="21">
        <v>96707</v>
      </c>
      <c r="G21" s="22">
        <f t="shared" si="1"/>
        <v>150327</v>
      </c>
      <c r="H21" s="22">
        <f t="shared" si="2"/>
        <v>118218</v>
      </c>
      <c r="I21" s="22">
        <f t="shared" si="2"/>
        <v>120735</v>
      </c>
      <c r="J21" s="22">
        <f t="shared" si="3"/>
        <v>238953</v>
      </c>
      <c r="K21" s="28" t="s">
        <v>27</v>
      </c>
      <c r="Q21" s="10"/>
      <c r="R21" s="6"/>
      <c r="S21" s="10"/>
    </row>
    <row r="22" spans="1:19" ht="21.95" customHeight="1">
      <c r="A22" s="123" t="s">
        <v>0</v>
      </c>
      <c r="B22" s="25">
        <f t="shared" ref="B22:F22" si="4">SUM(B9:B21)</f>
        <v>4409138</v>
      </c>
      <c r="C22" s="25">
        <f t="shared" si="4"/>
        <v>1252416</v>
      </c>
      <c r="D22" s="25">
        <f t="shared" si="4"/>
        <v>5661554</v>
      </c>
      <c r="E22" s="25">
        <f t="shared" si="4"/>
        <v>2571475</v>
      </c>
      <c r="F22" s="25">
        <f t="shared" si="4"/>
        <v>5834492</v>
      </c>
      <c r="G22" s="25">
        <f>SUM(G9:G21)</f>
        <v>8405967</v>
      </c>
      <c r="H22" s="25">
        <f>SUM(H9:H21)</f>
        <v>6980613</v>
      </c>
      <c r="I22" s="25">
        <f>SUM(I9:I21)</f>
        <v>7086908</v>
      </c>
      <c r="J22" s="25">
        <f>SUM(J9:J21)</f>
        <v>14067521</v>
      </c>
      <c r="K22" s="33" t="s">
        <v>28</v>
      </c>
      <c r="L22" s="6"/>
      <c r="M22" s="6"/>
      <c r="N22" s="6"/>
      <c r="O22" s="6"/>
      <c r="Q22" s="11"/>
      <c r="R22" s="6"/>
      <c r="S22" s="12"/>
    </row>
    <row r="23" spans="1:19" ht="20.100000000000001" customHeight="1">
      <c r="A23" s="164" t="s">
        <v>45</v>
      </c>
      <c r="B23" s="164"/>
      <c r="C23" s="164"/>
      <c r="D23" s="164"/>
      <c r="E23" s="164"/>
      <c r="F23" s="164"/>
      <c r="G23" s="164"/>
      <c r="H23" s="164"/>
      <c r="I23" s="162" t="s">
        <v>46</v>
      </c>
      <c r="J23" s="162"/>
      <c r="K23" s="162"/>
      <c r="L23" s="9"/>
      <c r="M23" s="3"/>
      <c r="N23" s="3"/>
      <c r="O23" s="3"/>
    </row>
    <row r="26" spans="1:19">
      <c r="K26" s="15" t="s">
        <v>14</v>
      </c>
    </row>
  </sheetData>
  <mergeCells count="15">
    <mergeCell ref="A23:H23"/>
    <mergeCell ref="I23:K23"/>
    <mergeCell ref="J2:K2"/>
    <mergeCell ref="G3:K3"/>
    <mergeCell ref="A5:A8"/>
    <mergeCell ref="B5:D5"/>
    <mergeCell ref="E5:G5"/>
    <mergeCell ref="H5:J5"/>
    <mergeCell ref="K5:K8"/>
    <mergeCell ref="A3:D3"/>
    <mergeCell ref="Q5:Q8"/>
    <mergeCell ref="S5:S8"/>
    <mergeCell ref="B6:D6"/>
    <mergeCell ref="E6:G6"/>
    <mergeCell ref="H6:J6"/>
  </mergeCells>
  <printOptions horizontalCentered="1"/>
  <pageMargins left="0.59" right="0.59" top="0.39" bottom="0" header="0" footer="0.39"/>
  <pageSetup paperSize="9" scale="91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7"/>
  <sheetViews>
    <sheetView rightToLeft="1" zoomScaleNormal="100" workbookViewId="0">
      <selection activeCell="A3" sqref="A3:D3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34"/>
      <c r="B1" s="34"/>
      <c r="C1" s="34"/>
      <c r="D1" s="34"/>
      <c r="E1" s="34"/>
      <c r="F1" s="34"/>
      <c r="G1" s="34"/>
      <c r="H1" s="34"/>
    </row>
    <row r="2" spans="1:16" s="8" customFormat="1" ht="51" customHeight="1">
      <c r="A2" s="20"/>
      <c r="B2" s="20"/>
      <c r="C2" s="20"/>
      <c r="D2" s="20"/>
      <c r="E2" s="20"/>
      <c r="F2" s="77"/>
      <c r="G2" s="77"/>
      <c r="H2" s="157" t="s">
        <v>41</v>
      </c>
      <c r="I2" s="157"/>
    </row>
    <row r="3" spans="1:16" s="2" customFormat="1" ht="59.1" customHeight="1">
      <c r="A3" s="181" t="s">
        <v>260</v>
      </c>
      <c r="B3" s="181"/>
      <c r="C3" s="181"/>
      <c r="D3" s="181"/>
      <c r="E3" s="82"/>
      <c r="F3" s="182" t="s">
        <v>422</v>
      </c>
      <c r="G3" s="182"/>
      <c r="H3" s="182"/>
      <c r="I3" s="182"/>
    </row>
    <row r="4" spans="1:16" s="1" customFormat="1" ht="14.1" customHeight="1">
      <c r="A4" s="16" t="s">
        <v>259</v>
      </c>
      <c r="B4" s="16"/>
      <c r="C4" s="16"/>
      <c r="D4" s="16"/>
      <c r="E4" s="16"/>
      <c r="F4" s="16"/>
      <c r="G4" s="13"/>
      <c r="H4" s="18"/>
      <c r="I4" s="18" t="s">
        <v>258</v>
      </c>
      <c r="J4" s="3"/>
    </row>
    <row r="5" spans="1:16" ht="40.5" customHeight="1">
      <c r="A5" s="179" t="s">
        <v>49</v>
      </c>
      <c r="B5" s="47" t="s">
        <v>109</v>
      </c>
      <c r="C5" s="47" t="s">
        <v>110</v>
      </c>
      <c r="D5" s="47" t="s">
        <v>111</v>
      </c>
      <c r="E5" s="47" t="s">
        <v>112</v>
      </c>
      <c r="F5" s="47" t="s">
        <v>113</v>
      </c>
      <c r="G5" s="47" t="s">
        <v>114</v>
      </c>
      <c r="H5" s="48" t="s">
        <v>32</v>
      </c>
      <c r="I5" s="180" t="s">
        <v>55</v>
      </c>
      <c r="N5" s="158"/>
      <c r="O5" s="6"/>
      <c r="P5" s="158"/>
    </row>
    <row r="6" spans="1:16" ht="51.75" customHeight="1">
      <c r="A6" s="179"/>
      <c r="B6" s="47" t="s">
        <v>115</v>
      </c>
      <c r="C6" s="47" t="s">
        <v>116</v>
      </c>
      <c r="D6" s="47" t="s">
        <v>117</v>
      </c>
      <c r="E6" s="49" t="s">
        <v>118</v>
      </c>
      <c r="F6" s="47" t="s">
        <v>119</v>
      </c>
      <c r="G6" s="47" t="s">
        <v>120</v>
      </c>
      <c r="H6" s="48" t="s">
        <v>35</v>
      </c>
      <c r="I6" s="180"/>
      <c r="N6" s="158"/>
      <c r="O6" s="6"/>
      <c r="P6" s="158"/>
    </row>
    <row r="7" spans="1:16" ht="24" customHeight="1">
      <c r="A7" s="88" t="s">
        <v>56</v>
      </c>
      <c r="B7" s="36">
        <v>0</v>
      </c>
      <c r="C7" s="36">
        <v>0</v>
      </c>
      <c r="D7" s="36">
        <v>49615</v>
      </c>
      <c r="E7" s="36">
        <v>28083</v>
      </c>
      <c r="F7" s="36">
        <v>1552</v>
      </c>
      <c r="G7" s="37">
        <v>3872</v>
      </c>
      <c r="H7" s="38">
        <f>SUM(B7:G7)</f>
        <v>83122</v>
      </c>
      <c r="I7" s="92" t="s">
        <v>65</v>
      </c>
      <c r="N7" s="10"/>
      <c r="O7" s="6"/>
      <c r="P7" s="10"/>
    </row>
    <row r="8" spans="1:16" ht="24" customHeight="1">
      <c r="A8" s="89" t="s">
        <v>57</v>
      </c>
      <c r="B8" s="40">
        <v>763</v>
      </c>
      <c r="C8" s="40">
        <v>0</v>
      </c>
      <c r="D8" s="40">
        <v>121388</v>
      </c>
      <c r="E8" s="40">
        <v>30495</v>
      </c>
      <c r="F8" s="40">
        <v>1883</v>
      </c>
      <c r="G8" s="41">
        <v>6731</v>
      </c>
      <c r="H8" s="42">
        <f t="shared" ref="H8:H15" si="0">SUM(B8:G8)</f>
        <v>161260</v>
      </c>
      <c r="I8" s="93" t="s">
        <v>66</v>
      </c>
      <c r="L8" s="7"/>
      <c r="N8" s="10"/>
      <c r="O8" s="6"/>
      <c r="P8" s="10"/>
    </row>
    <row r="9" spans="1:16" ht="24" customHeight="1">
      <c r="A9" s="88" t="s">
        <v>58</v>
      </c>
      <c r="B9" s="36">
        <v>188109</v>
      </c>
      <c r="C9" s="36">
        <v>0</v>
      </c>
      <c r="D9" s="36">
        <v>165710</v>
      </c>
      <c r="E9" s="36">
        <v>25334</v>
      </c>
      <c r="F9" s="36">
        <v>5103</v>
      </c>
      <c r="G9" s="37">
        <v>12965</v>
      </c>
      <c r="H9" s="38">
        <f t="shared" si="0"/>
        <v>397221</v>
      </c>
      <c r="I9" s="92" t="s">
        <v>67</v>
      </c>
      <c r="N9" s="10"/>
      <c r="O9" s="6"/>
      <c r="P9" s="10"/>
    </row>
    <row r="10" spans="1:16" ht="24" customHeight="1">
      <c r="A10" s="89" t="s">
        <v>59</v>
      </c>
      <c r="B10" s="40">
        <v>759605</v>
      </c>
      <c r="C10" s="40">
        <v>0</v>
      </c>
      <c r="D10" s="40">
        <v>133943</v>
      </c>
      <c r="E10" s="40">
        <v>25600</v>
      </c>
      <c r="F10" s="40">
        <v>8614</v>
      </c>
      <c r="G10" s="41">
        <v>18930</v>
      </c>
      <c r="H10" s="42">
        <f t="shared" si="0"/>
        <v>946692</v>
      </c>
      <c r="I10" s="93" t="s">
        <v>68</v>
      </c>
      <c r="N10" s="10"/>
      <c r="O10" s="6"/>
      <c r="P10" s="10"/>
    </row>
    <row r="11" spans="1:16" ht="41.25" customHeight="1">
      <c r="A11" s="88" t="s">
        <v>60</v>
      </c>
      <c r="B11" s="36">
        <v>835064</v>
      </c>
      <c r="C11" s="36">
        <v>0</v>
      </c>
      <c r="D11" s="36">
        <v>124359</v>
      </c>
      <c r="E11" s="36">
        <v>22221</v>
      </c>
      <c r="F11" s="36">
        <v>12560</v>
      </c>
      <c r="G11" s="37">
        <v>40286</v>
      </c>
      <c r="H11" s="38">
        <f t="shared" si="0"/>
        <v>1034490</v>
      </c>
      <c r="I11" s="92" t="s">
        <v>256</v>
      </c>
      <c r="N11" s="10"/>
      <c r="O11" s="6"/>
      <c r="P11" s="10"/>
    </row>
    <row r="12" spans="1:16" ht="24" customHeight="1">
      <c r="A12" s="94" t="s">
        <v>61</v>
      </c>
      <c r="B12" s="40">
        <v>21004</v>
      </c>
      <c r="C12" s="40">
        <v>0</v>
      </c>
      <c r="D12" s="40">
        <v>33297</v>
      </c>
      <c r="E12" s="40">
        <v>2176</v>
      </c>
      <c r="F12" s="40">
        <v>679</v>
      </c>
      <c r="G12" s="41">
        <v>8976</v>
      </c>
      <c r="H12" s="42">
        <f t="shared" si="0"/>
        <v>66132</v>
      </c>
      <c r="I12" s="93" t="s">
        <v>70</v>
      </c>
      <c r="N12" s="10"/>
      <c r="O12" s="6"/>
      <c r="P12" s="10"/>
    </row>
    <row r="13" spans="1:16" ht="24" customHeight="1">
      <c r="A13" s="90" t="s">
        <v>62</v>
      </c>
      <c r="B13" s="36">
        <v>40843</v>
      </c>
      <c r="C13" s="36">
        <v>0</v>
      </c>
      <c r="D13" s="36">
        <v>76448</v>
      </c>
      <c r="E13" s="36">
        <v>4681</v>
      </c>
      <c r="F13" s="36">
        <v>3682</v>
      </c>
      <c r="G13" s="37">
        <v>16288</v>
      </c>
      <c r="H13" s="38">
        <f t="shared" si="0"/>
        <v>141942</v>
      </c>
      <c r="I13" s="92" t="s">
        <v>71</v>
      </c>
      <c r="N13" s="10"/>
      <c r="O13" s="6"/>
      <c r="P13" s="10"/>
    </row>
    <row r="14" spans="1:16" ht="45.75" customHeight="1">
      <c r="A14" s="89" t="s">
        <v>255</v>
      </c>
      <c r="B14" s="40">
        <v>1456</v>
      </c>
      <c r="C14" s="40">
        <v>0</v>
      </c>
      <c r="D14" s="40">
        <v>10044</v>
      </c>
      <c r="E14" s="40">
        <v>0</v>
      </c>
      <c r="F14" s="40">
        <v>0</v>
      </c>
      <c r="G14" s="41">
        <v>266</v>
      </c>
      <c r="H14" s="42">
        <f t="shared" si="0"/>
        <v>11766</v>
      </c>
      <c r="I14" s="93" t="s">
        <v>72</v>
      </c>
      <c r="N14" s="10"/>
      <c r="O14" s="6"/>
      <c r="P14" s="10"/>
    </row>
    <row r="15" spans="1:16" ht="24" customHeight="1">
      <c r="A15" s="88" t="s">
        <v>64</v>
      </c>
      <c r="B15" s="36">
        <v>0</v>
      </c>
      <c r="C15" s="36">
        <v>0</v>
      </c>
      <c r="D15" s="36">
        <v>5439</v>
      </c>
      <c r="E15" s="36">
        <v>283</v>
      </c>
      <c r="F15" s="36">
        <v>0</v>
      </c>
      <c r="G15" s="37">
        <v>532</v>
      </c>
      <c r="H15" s="38">
        <f t="shared" si="0"/>
        <v>6254</v>
      </c>
      <c r="I15" s="92" t="s">
        <v>73</v>
      </c>
      <c r="N15" s="10"/>
      <c r="O15" s="6"/>
      <c r="P15" s="10"/>
    </row>
    <row r="16" spans="1:16" ht="21.95" customHeight="1">
      <c r="A16" s="43" t="s">
        <v>121</v>
      </c>
      <c r="B16" s="44">
        <f t="shared" ref="B16:H16" si="1">SUM(B7:B15)</f>
        <v>1846844</v>
      </c>
      <c r="C16" s="44">
        <f t="shared" si="1"/>
        <v>0</v>
      </c>
      <c r="D16" s="44">
        <f t="shared" si="1"/>
        <v>720243</v>
      </c>
      <c r="E16" s="44">
        <f t="shared" si="1"/>
        <v>138873</v>
      </c>
      <c r="F16" s="44">
        <f t="shared" si="1"/>
        <v>34073</v>
      </c>
      <c r="G16" s="44">
        <f t="shared" si="1"/>
        <v>108846</v>
      </c>
      <c r="H16" s="45">
        <f t="shared" si="1"/>
        <v>2848879</v>
      </c>
      <c r="I16" s="87" t="s">
        <v>28</v>
      </c>
      <c r="J16" s="6"/>
      <c r="K16" s="6"/>
      <c r="L16" s="6"/>
      <c r="N16" s="11"/>
      <c r="O16" s="6"/>
      <c r="P16" s="12"/>
    </row>
    <row r="17" spans="1:12" ht="20.100000000000001" customHeight="1">
      <c r="A17" s="178" t="s">
        <v>45</v>
      </c>
      <c r="B17" s="178"/>
      <c r="C17" s="178"/>
      <c r="D17" s="19"/>
      <c r="E17" s="19"/>
      <c r="F17" s="83"/>
      <c r="G17" s="175" t="s">
        <v>46</v>
      </c>
      <c r="H17" s="175"/>
      <c r="I17" s="175"/>
      <c r="J17" s="3"/>
      <c r="K17" s="3"/>
      <c r="L17" s="3"/>
    </row>
  </sheetData>
  <mergeCells count="9">
    <mergeCell ref="P5:P6"/>
    <mergeCell ref="A17:C17"/>
    <mergeCell ref="G17:I17"/>
    <mergeCell ref="H2:I2"/>
    <mergeCell ref="A3:D3"/>
    <mergeCell ref="F3:I3"/>
    <mergeCell ref="A5:A6"/>
    <mergeCell ref="I5:I6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7"/>
  <sheetViews>
    <sheetView rightToLeft="1" zoomScaleNormal="100" workbookViewId="0">
      <selection activeCell="B10" sqref="B10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34"/>
      <c r="B1" s="34"/>
      <c r="C1" s="34"/>
      <c r="D1" s="34"/>
      <c r="E1" s="34"/>
      <c r="F1" s="34"/>
      <c r="G1" s="34"/>
      <c r="H1" s="34"/>
    </row>
    <row r="2" spans="1:16" s="8" customFormat="1" ht="51" customHeight="1">
      <c r="A2" s="20"/>
      <c r="B2" s="20"/>
      <c r="C2" s="20"/>
      <c r="D2" s="20"/>
      <c r="E2" s="20"/>
      <c r="F2" s="77"/>
      <c r="G2" s="77"/>
      <c r="H2" s="157" t="s">
        <v>41</v>
      </c>
      <c r="I2" s="157"/>
    </row>
    <row r="3" spans="1:16" s="2" customFormat="1" ht="59.1" customHeight="1">
      <c r="A3" s="181" t="s">
        <v>263</v>
      </c>
      <c r="B3" s="181"/>
      <c r="C3" s="181"/>
      <c r="D3" s="181"/>
      <c r="E3" s="82"/>
      <c r="F3" s="182" t="s">
        <v>423</v>
      </c>
      <c r="G3" s="182"/>
      <c r="H3" s="182"/>
      <c r="I3" s="182"/>
    </row>
    <row r="4" spans="1:16" s="1" customFormat="1" ht="14.1" customHeight="1">
      <c r="A4" s="16" t="s">
        <v>262</v>
      </c>
      <c r="B4" s="16"/>
      <c r="C4" s="16"/>
      <c r="D4" s="16"/>
      <c r="E4" s="16"/>
      <c r="F4" s="16"/>
      <c r="G4" s="13"/>
      <c r="H4" s="18"/>
      <c r="I4" s="18" t="s">
        <v>261</v>
      </c>
      <c r="J4" s="3"/>
    </row>
    <row r="5" spans="1:16" ht="40.5" customHeight="1">
      <c r="A5" s="179" t="s">
        <v>49</v>
      </c>
      <c r="B5" s="47" t="s">
        <v>109</v>
      </c>
      <c r="C5" s="47" t="s">
        <v>110</v>
      </c>
      <c r="D5" s="47" t="s">
        <v>111</v>
      </c>
      <c r="E5" s="47" t="s">
        <v>112</v>
      </c>
      <c r="F5" s="47" t="s">
        <v>113</v>
      </c>
      <c r="G5" s="47" t="s">
        <v>114</v>
      </c>
      <c r="H5" s="48" t="s">
        <v>32</v>
      </c>
      <c r="I5" s="180" t="s">
        <v>55</v>
      </c>
      <c r="N5" s="158"/>
      <c r="O5" s="6"/>
      <c r="P5" s="158"/>
    </row>
    <row r="6" spans="1:16" ht="51.75" customHeight="1">
      <c r="A6" s="179"/>
      <c r="B6" s="47" t="s">
        <v>115</v>
      </c>
      <c r="C6" s="47" t="s">
        <v>116</v>
      </c>
      <c r="D6" s="47" t="s">
        <v>117</v>
      </c>
      <c r="E6" s="49" t="s">
        <v>118</v>
      </c>
      <c r="F6" s="47" t="s">
        <v>119</v>
      </c>
      <c r="G6" s="47" t="s">
        <v>120</v>
      </c>
      <c r="H6" s="48" t="s">
        <v>35</v>
      </c>
      <c r="I6" s="180"/>
      <c r="N6" s="158"/>
      <c r="O6" s="6"/>
      <c r="P6" s="158"/>
    </row>
    <row r="7" spans="1:16" ht="24" customHeight="1">
      <c r="A7" s="88" t="s">
        <v>56</v>
      </c>
      <c r="B7" s="36">
        <v>0</v>
      </c>
      <c r="C7" s="36">
        <v>260612</v>
      </c>
      <c r="D7" s="36">
        <v>94080</v>
      </c>
      <c r="E7" s="36">
        <v>63919</v>
      </c>
      <c r="F7" s="36">
        <v>1790</v>
      </c>
      <c r="G7" s="37">
        <v>3306</v>
      </c>
      <c r="H7" s="38">
        <f>SUM(B7:G7)</f>
        <v>423707</v>
      </c>
      <c r="I7" s="92" t="s">
        <v>65</v>
      </c>
      <c r="N7" s="10"/>
      <c r="O7" s="6"/>
      <c r="P7" s="10"/>
    </row>
    <row r="8" spans="1:16" ht="24" customHeight="1">
      <c r="A8" s="89" t="s">
        <v>57</v>
      </c>
      <c r="B8" s="40">
        <v>877</v>
      </c>
      <c r="C8" s="40">
        <v>619001</v>
      </c>
      <c r="D8" s="40">
        <v>144697</v>
      </c>
      <c r="E8" s="40">
        <v>46969</v>
      </c>
      <c r="F8" s="40">
        <v>5260</v>
      </c>
      <c r="G8" s="41">
        <v>3514</v>
      </c>
      <c r="H8" s="42">
        <f t="shared" ref="H8:H15" si="0">SUM(B8:G8)</f>
        <v>820318</v>
      </c>
      <c r="I8" s="93" t="s">
        <v>66</v>
      </c>
      <c r="L8" s="7"/>
      <c r="N8" s="10"/>
      <c r="O8" s="6"/>
      <c r="P8" s="10"/>
    </row>
    <row r="9" spans="1:16" ht="24" customHeight="1">
      <c r="A9" s="88" t="s">
        <v>58</v>
      </c>
      <c r="B9" s="36">
        <v>302408</v>
      </c>
      <c r="C9" s="36">
        <v>608378</v>
      </c>
      <c r="D9" s="36">
        <v>177789</v>
      </c>
      <c r="E9" s="36">
        <v>33518</v>
      </c>
      <c r="F9" s="36">
        <v>12513</v>
      </c>
      <c r="G9" s="37">
        <v>14472</v>
      </c>
      <c r="H9" s="38">
        <f t="shared" si="0"/>
        <v>1149078</v>
      </c>
      <c r="I9" s="92" t="s">
        <v>67</v>
      </c>
      <c r="N9" s="10"/>
      <c r="O9" s="6"/>
      <c r="P9" s="10"/>
    </row>
    <row r="10" spans="1:16" ht="24" customHeight="1">
      <c r="A10" s="89" t="s">
        <v>59</v>
      </c>
      <c r="B10" s="40">
        <v>1306146</v>
      </c>
      <c r="C10" s="40">
        <v>686506</v>
      </c>
      <c r="D10" s="40">
        <v>136136</v>
      </c>
      <c r="E10" s="40">
        <v>29944</v>
      </c>
      <c r="F10" s="40">
        <v>14904</v>
      </c>
      <c r="G10" s="41">
        <v>26572</v>
      </c>
      <c r="H10" s="42">
        <f t="shared" si="0"/>
        <v>2200208</v>
      </c>
      <c r="I10" s="93" t="s">
        <v>68</v>
      </c>
      <c r="N10" s="10"/>
      <c r="O10" s="6"/>
      <c r="P10" s="10"/>
    </row>
    <row r="11" spans="1:16" ht="41.25" customHeight="1">
      <c r="A11" s="88" t="s">
        <v>60</v>
      </c>
      <c r="B11" s="36">
        <v>1652647</v>
      </c>
      <c r="C11" s="36">
        <v>1157871</v>
      </c>
      <c r="D11" s="36">
        <v>128075</v>
      </c>
      <c r="E11" s="36">
        <v>25987</v>
      </c>
      <c r="F11" s="36">
        <v>40142</v>
      </c>
      <c r="G11" s="37">
        <v>73435</v>
      </c>
      <c r="H11" s="38">
        <f t="shared" si="0"/>
        <v>3078157</v>
      </c>
      <c r="I11" s="92" t="s">
        <v>256</v>
      </c>
      <c r="N11" s="10"/>
      <c r="O11" s="6"/>
      <c r="P11" s="10"/>
    </row>
    <row r="12" spans="1:16" ht="24" customHeight="1">
      <c r="A12" s="94" t="s">
        <v>61</v>
      </c>
      <c r="B12" s="40">
        <v>39952</v>
      </c>
      <c r="C12" s="40">
        <v>44112</v>
      </c>
      <c r="D12" s="40">
        <v>48546</v>
      </c>
      <c r="E12" s="40">
        <v>2238</v>
      </c>
      <c r="F12" s="40">
        <v>1145</v>
      </c>
      <c r="G12" s="41">
        <v>10810</v>
      </c>
      <c r="H12" s="42">
        <f t="shared" si="0"/>
        <v>146803</v>
      </c>
      <c r="I12" s="93" t="s">
        <v>70</v>
      </c>
      <c r="N12" s="10"/>
      <c r="O12" s="6"/>
      <c r="P12" s="10"/>
    </row>
    <row r="13" spans="1:16" ht="24" customHeight="1">
      <c r="A13" s="90" t="s">
        <v>62</v>
      </c>
      <c r="B13" s="36">
        <v>84627</v>
      </c>
      <c r="C13" s="36">
        <v>249944</v>
      </c>
      <c r="D13" s="36">
        <v>104337</v>
      </c>
      <c r="E13" s="36">
        <v>4377</v>
      </c>
      <c r="F13" s="36">
        <v>26937</v>
      </c>
      <c r="G13" s="37">
        <v>89928</v>
      </c>
      <c r="H13" s="38">
        <f t="shared" si="0"/>
        <v>560150</v>
      </c>
      <c r="I13" s="92" t="s">
        <v>71</v>
      </c>
      <c r="N13" s="10"/>
      <c r="O13" s="6"/>
      <c r="P13" s="10"/>
    </row>
    <row r="14" spans="1:16" ht="45.75" customHeight="1">
      <c r="A14" s="89" t="s">
        <v>255</v>
      </c>
      <c r="B14" s="40">
        <v>4276</v>
      </c>
      <c r="C14" s="40">
        <v>4315</v>
      </c>
      <c r="D14" s="40">
        <v>10981</v>
      </c>
      <c r="E14" s="40">
        <v>0</v>
      </c>
      <c r="F14" s="40">
        <v>397</v>
      </c>
      <c r="G14" s="41">
        <v>1621</v>
      </c>
      <c r="H14" s="42">
        <f t="shared" si="0"/>
        <v>21590</v>
      </c>
      <c r="I14" s="93" t="s">
        <v>72</v>
      </c>
      <c r="N14" s="10"/>
      <c r="O14" s="6"/>
      <c r="P14" s="10"/>
    </row>
    <row r="15" spans="1:16" ht="24" customHeight="1">
      <c r="A15" s="88" t="s">
        <v>64</v>
      </c>
      <c r="B15" s="36">
        <v>0</v>
      </c>
      <c r="C15" s="36">
        <v>0</v>
      </c>
      <c r="D15" s="36">
        <v>5528</v>
      </c>
      <c r="E15" s="36">
        <v>283</v>
      </c>
      <c r="F15" s="36">
        <v>0</v>
      </c>
      <c r="G15" s="37">
        <v>145</v>
      </c>
      <c r="H15" s="38">
        <f t="shared" si="0"/>
        <v>5956</v>
      </c>
      <c r="I15" s="92" t="s">
        <v>73</v>
      </c>
      <c r="N15" s="10"/>
      <c r="O15" s="6"/>
      <c r="P15" s="10"/>
    </row>
    <row r="16" spans="1:16" ht="21.95" customHeight="1">
      <c r="A16" s="43" t="s">
        <v>121</v>
      </c>
      <c r="B16" s="44">
        <f t="shared" ref="B16:H16" si="1">SUM(B7:B15)</f>
        <v>3390933</v>
      </c>
      <c r="C16" s="44">
        <f t="shared" si="1"/>
        <v>3630739</v>
      </c>
      <c r="D16" s="44">
        <f t="shared" si="1"/>
        <v>850169</v>
      </c>
      <c r="E16" s="44">
        <f t="shared" si="1"/>
        <v>207235</v>
      </c>
      <c r="F16" s="44">
        <f t="shared" si="1"/>
        <v>103088</v>
      </c>
      <c r="G16" s="44">
        <f t="shared" si="1"/>
        <v>223803</v>
      </c>
      <c r="H16" s="45">
        <f t="shared" si="1"/>
        <v>8405967</v>
      </c>
      <c r="I16" s="87" t="s">
        <v>28</v>
      </c>
      <c r="J16" s="6"/>
      <c r="K16" s="6"/>
      <c r="L16" s="6"/>
      <c r="N16" s="11"/>
      <c r="O16" s="6"/>
      <c r="P16" s="12"/>
    </row>
    <row r="17" spans="1:12" ht="20.100000000000001" customHeight="1">
      <c r="A17" s="178" t="s">
        <v>45</v>
      </c>
      <c r="B17" s="178"/>
      <c r="C17" s="178"/>
      <c r="D17" s="19"/>
      <c r="E17" s="19"/>
      <c r="F17" s="83"/>
      <c r="G17" s="175" t="s">
        <v>46</v>
      </c>
      <c r="H17" s="175"/>
      <c r="I17" s="175"/>
      <c r="J17" s="3"/>
      <c r="K17" s="3"/>
      <c r="L17" s="3"/>
    </row>
  </sheetData>
  <mergeCells count="9">
    <mergeCell ref="P5:P6"/>
    <mergeCell ref="A17:C17"/>
    <mergeCell ref="G17:I17"/>
    <mergeCell ref="H2:I2"/>
    <mergeCell ref="A3:D3"/>
    <mergeCell ref="F3:I3"/>
    <mergeCell ref="A5:A6"/>
    <mergeCell ref="I5:I6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7"/>
  <sheetViews>
    <sheetView rightToLeft="1" zoomScaleNormal="100" workbookViewId="0">
      <selection activeCell="A3" sqref="A3:D3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34"/>
      <c r="B1" s="34"/>
      <c r="C1" s="34"/>
      <c r="D1" s="34"/>
      <c r="E1" s="34"/>
      <c r="F1" s="34"/>
      <c r="G1" s="34"/>
      <c r="H1" s="34"/>
    </row>
    <row r="2" spans="1:16" s="8" customFormat="1" ht="51" customHeight="1">
      <c r="A2" s="20"/>
      <c r="B2" s="20"/>
      <c r="C2" s="20"/>
      <c r="D2" s="20"/>
      <c r="E2" s="20"/>
      <c r="F2" s="77"/>
      <c r="G2" s="77"/>
      <c r="H2" s="157" t="s">
        <v>41</v>
      </c>
      <c r="I2" s="157"/>
    </row>
    <row r="3" spans="1:16" s="2" customFormat="1" ht="59.1" customHeight="1">
      <c r="A3" s="181" t="s">
        <v>425</v>
      </c>
      <c r="B3" s="181"/>
      <c r="C3" s="181"/>
      <c r="D3" s="181"/>
      <c r="E3" s="82"/>
      <c r="F3" s="182" t="s">
        <v>424</v>
      </c>
      <c r="G3" s="182"/>
      <c r="H3" s="182"/>
      <c r="I3" s="182"/>
    </row>
    <row r="4" spans="1:16" s="1" customFormat="1" ht="14.1" customHeight="1">
      <c r="A4" s="16" t="s">
        <v>265</v>
      </c>
      <c r="B4" s="16"/>
      <c r="C4" s="16"/>
      <c r="D4" s="16"/>
      <c r="E4" s="16"/>
      <c r="F4" s="16"/>
      <c r="G4" s="13"/>
      <c r="H4" s="18"/>
      <c r="I4" s="18" t="s">
        <v>264</v>
      </c>
      <c r="J4" s="3"/>
    </row>
    <row r="5" spans="1:16" ht="40.5" customHeight="1">
      <c r="A5" s="179" t="s">
        <v>49</v>
      </c>
      <c r="B5" s="47" t="s">
        <v>109</v>
      </c>
      <c r="C5" s="47" t="s">
        <v>110</v>
      </c>
      <c r="D5" s="47" t="s">
        <v>111</v>
      </c>
      <c r="E5" s="47" t="s">
        <v>112</v>
      </c>
      <c r="F5" s="47" t="s">
        <v>113</v>
      </c>
      <c r="G5" s="47" t="s">
        <v>114</v>
      </c>
      <c r="H5" s="48" t="s">
        <v>32</v>
      </c>
      <c r="I5" s="180" t="s">
        <v>55</v>
      </c>
      <c r="N5" s="158"/>
      <c r="O5" s="6"/>
      <c r="P5" s="158"/>
    </row>
    <row r="6" spans="1:16" ht="51.75" customHeight="1">
      <c r="A6" s="179"/>
      <c r="B6" s="47" t="s">
        <v>115</v>
      </c>
      <c r="C6" s="47" t="s">
        <v>116</v>
      </c>
      <c r="D6" s="47" t="s">
        <v>117</v>
      </c>
      <c r="E6" s="49" t="s">
        <v>118</v>
      </c>
      <c r="F6" s="47" t="s">
        <v>119</v>
      </c>
      <c r="G6" s="47" t="s">
        <v>120</v>
      </c>
      <c r="H6" s="48" t="s">
        <v>35</v>
      </c>
      <c r="I6" s="180"/>
      <c r="N6" s="158"/>
      <c r="O6" s="6"/>
      <c r="P6" s="158"/>
    </row>
    <row r="7" spans="1:16" ht="24" customHeight="1">
      <c r="A7" s="88" t="s">
        <v>56</v>
      </c>
      <c r="B7" s="36">
        <v>0</v>
      </c>
      <c r="C7" s="36">
        <v>0</v>
      </c>
      <c r="D7" s="36">
        <v>44591</v>
      </c>
      <c r="E7" s="36">
        <v>24940</v>
      </c>
      <c r="F7" s="36">
        <v>1552</v>
      </c>
      <c r="G7" s="37">
        <v>2695</v>
      </c>
      <c r="H7" s="38">
        <f>SUM(B7:G7)</f>
        <v>73778</v>
      </c>
      <c r="I7" s="92" t="s">
        <v>65</v>
      </c>
      <c r="N7" s="10"/>
      <c r="O7" s="6"/>
      <c r="P7" s="10"/>
    </row>
    <row r="8" spans="1:16" ht="24" customHeight="1">
      <c r="A8" s="89" t="s">
        <v>57</v>
      </c>
      <c r="B8" s="40">
        <v>511</v>
      </c>
      <c r="C8" s="40">
        <v>0</v>
      </c>
      <c r="D8" s="40">
        <v>110545</v>
      </c>
      <c r="E8" s="40">
        <v>23146</v>
      </c>
      <c r="F8" s="40">
        <v>821</v>
      </c>
      <c r="G8" s="41">
        <v>2316</v>
      </c>
      <c r="H8" s="42">
        <f t="shared" ref="H8:H15" si="0">SUM(B8:G8)</f>
        <v>137339</v>
      </c>
      <c r="I8" s="93" t="s">
        <v>66</v>
      </c>
      <c r="L8" s="7"/>
      <c r="N8" s="10"/>
      <c r="O8" s="6"/>
      <c r="P8" s="10"/>
    </row>
    <row r="9" spans="1:16" ht="24" customHeight="1">
      <c r="A9" s="88" t="s">
        <v>58</v>
      </c>
      <c r="B9" s="36">
        <v>155784</v>
      </c>
      <c r="C9" s="36">
        <v>0</v>
      </c>
      <c r="D9" s="36">
        <v>162268</v>
      </c>
      <c r="E9" s="36">
        <v>23421</v>
      </c>
      <c r="F9" s="36">
        <v>4630</v>
      </c>
      <c r="G9" s="37">
        <v>8978</v>
      </c>
      <c r="H9" s="38">
        <f t="shared" si="0"/>
        <v>355081</v>
      </c>
      <c r="I9" s="92" t="s">
        <v>67</v>
      </c>
      <c r="N9" s="10"/>
      <c r="O9" s="6"/>
      <c r="P9" s="10"/>
    </row>
    <row r="10" spans="1:16" ht="24" customHeight="1">
      <c r="A10" s="89" t="s">
        <v>59</v>
      </c>
      <c r="B10" s="40">
        <v>659626</v>
      </c>
      <c r="C10" s="40">
        <v>0</v>
      </c>
      <c r="D10" s="40">
        <v>129136</v>
      </c>
      <c r="E10" s="40">
        <v>23103</v>
      </c>
      <c r="F10" s="40">
        <v>6724</v>
      </c>
      <c r="G10" s="41">
        <v>14255</v>
      </c>
      <c r="H10" s="42">
        <f t="shared" si="0"/>
        <v>832844</v>
      </c>
      <c r="I10" s="93" t="s">
        <v>68</v>
      </c>
      <c r="N10" s="10"/>
      <c r="O10" s="6"/>
      <c r="P10" s="10"/>
    </row>
    <row r="11" spans="1:16" ht="41.25" customHeight="1">
      <c r="A11" s="88" t="s">
        <v>60</v>
      </c>
      <c r="B11" s="36">
        <v>782042</v>
      </c>
      <c r="C11" s="36">
        <v>0</v>
      </c>
      <c r="D11" s="36">
        <v>117353</v>
      </c>
      <c r="E11" s="36">
        <v>19280</v>
      </c>
      <c r="F11" s="36">
        <v>11810</v>
      </c>
      <c r="G11" s="37">
        <v>35079</v>
      </c>
      <c r="H11" s="38">
        <f t="shared" si="0"/>
        <v>965564</v>
      </c>
      <c r="I11" s="92" t="s">
        <v>256</v>
      </c>
      <c r="N11" s="10"/>
      <c r="O11" s="6"/>
      <c r="P11" s="10"/>
    </row>
    <row r="12" spans="1:16" ht="24" customHeight="1">
      <c r="A12" s="94" t="s">
        <v>61</v>
      </c>
      <c r="B12" s="40">
        <v>20427</v>
      </c>
      <c r="C12" s="40">
        <v>0</v>
      </c>
      <c r="D12" s="40">
        <v>32054</v>
      </c>
      <c r="E12" s="40">
        <v>2126</v>
      </c>
      <c r="F12" s="40">
        <v>488</v>
      </c>
      <c r="G12" s="41">
        <v>7587</v>
      </c>
      <c r="H12" s="42">
        <f t="shared" si="0"/>
        <v>62682</v>
      </c>
      <c r="I12" s="93" t="s">
        <v>70</v>
      </c>
      <c r="N12" s="10"/>
      <c r="O12" s="6"/>
      <c r="P12" s="10"/>
    </row>
    <row r="13" spans="1:16" ht="24" customHeight="1">
      <c r="A13" s="90" t="s">
        <v>62</v>
      </c>
      <c r="B13" s="36">
        <v>39099</v>
      </c>
      <c r="C13" s="36">
        <v>0</v>
      </c>
      <c r="D13" s="36">
        <v>70911</v>
      </c>
      <c r="E13" s="36">
        <v>3140</v>
      </c>
      <c r="F13" s="36">
        <v>3121</v>
      </c>
      <c r="G13" s="37">
        <v>11131</v>
      </c>
      <c r="H13" s="38">
        <f t="shared" si="0"/>
        <v>127402</v>
      </c>
      <c r="I13" s="92" t="s">
        <v>71</v>
      </c>
      <c r="N13" s="10"/>
      <c r="O13" s="6"/>
      <c r="P13" s="10"/>
    </row>
    <row r="14" spans="1:16" ht="45.75" customHeight="1">
      <c r="A14" s="89" t="s">
        <v>255</v>
      </c>
      <c r="B14" s="40">
        <v>1046</v>
      </c>
      <c r="C14" s="40">
        <v>0</v>
      </c>
      <c r="D14" s="40">
        <v>10044</v>
      </c>
      <c r="E14" s="40">
        <v>0</v>
      </c>
      <c r="F14" s="40">
        <v>0</v>
      </c>
      <c r="G14" s="41">
        <v>266</v>
      </c>
      <c r="H14" s="42">
        <f t="shared" si="0"/>
        <v>11356</v>
      </c>
      <c r="I14" s="93" t="s">
        <v>72</v>
      </c>
      <c r="N14" s="10"/>
      <c r="O14" s="6"/>
      <c r="P14" s="10"/>
    </row>
    <row r="15" spans="1:16" ht="24" customHeight="1">
      <c r="A15" s="88" t="s">
        <v>64</v>
      </c>
      <c r="B15" s="36">
        <v>0</v>
      </c>
      <c r="C15" s="36">
        <v>0</v>
      </c>
      <c r="D15" s="36">
        <v>5146</v>
      </c>
      <c r="E15" s="36">
        <v>283</v>
      </c>
      <c r="F15" s="36">
        <v>0</v>
      </c>
      <c r="G15" s="37">
        <v>0</v>
      </c>
      <c r="H15" s="38">
        <f t="shared" si="0"/>
        <v>5429</v>
      </c>
      <c r="I15" s="92" t="s">
        <v>73</v>
      </c>
      <c r="N15" s="10"/>
      <c r="O15" s="6"/>
      <c r="P15" s="10"/>
    </row>
    <row r="16" spans="1:16" ht="21.95" customHeight="1">
      <c r="A16" s="43" t="s">
        <v>121</v>
      </c>
      <c r="B16" s="44">
        <f t="shared" ref="B16:H16" si="1">SUM(B7:B15)</f>
        <v>1658535</v>
      </c>
      <c r="C16" s="44">
        <f t="shared" si="1"/>
        <v>0</v>
      </c>
      <c r="D16" s="44">
        <f t="shared" si="1"/>
        <v>682048</v>
      </c>
      <c r="E16" s="44">
        <f t="shared" si="1"/>
        <v>119439</v>
      </c>
      <c r="F16" s="44">
        <f t="shared" si="1"/>
        <v>29146</v>
      </c>
      <c r="G16" s="44">
        <f t="shared" si="1"/>
        <v>82307</v>
      </c>
      <c r="H16" s="45">
        <f t="shared" si="1"/>
        <v>2571475</v>
      </c>
      <c r="I16" s="87" t="s">
        <v>28</v>
      </c>
      <c r="J16" s="6"/>
      <c r="K16" s="6"/>
      <c r="L16" s="6"/>
      <c r="N16" s="11"/>
      <c r="O16" s="6"/>
      <c r="P16" s="12"/>
    </row>
    <row r="17" spans="1:12" ht="20.100000000000001" customHeight="1">
      <c r="A17" s="178" t="s">
        <v>45</v>
      </c>
      <c r="B17" s="178"/>
      <c r="C17" s="178"/>
      <c r="D17" s="19"/>
      <c r="E17" s="19"/>
      <c r="F17" s="83"/>
      <c r="G17" s="175" t="s">
        <v>46</v>
      </c>
      <c r="H17" s="175"/>
      <c r="I17" s="175"/>
      <c r="J17" s="3"/>
      <c r="K17" s="3"/>
      <c r="L17" s="3"/>
    </row>
  </sheetData>
  <mergeCells count="9">
    <mergeCell ref="P5:P6"/>
    <mergeCell ref="A17:C17"/>
    <mergeCell ref="G17:I17"/>
    <mergeCell ref="H2:I2"/>
    <mergeCell ref="A3:D3"/>
    <mergeCell ref="F3:I3"/>
    <mergeCell ref="A5:A6"/>
    <mergeCell ref="I5:I6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2"/>
  <sheetViews>
    <sheetView rightToLeft="1" zoomScaleNormal="100" workbookViewId="0">
      <selection activeCell="A3" sqref="A3:C3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34"/>
      <c r="B1" s="34"/>
      <c r="C1" s="34"/>
      <c r="D1" s="34"/>
      <c r="E1" s="34"/>
      <c r="F1" s="34"/>
      <c r="G1" s="34"/>
      <c r="H1" s="34"/>
    </row>
    <row r="2" spans="1:16" s="8" customFormat="1" ht="51" customHeight="1">
      <c r="A2" s="20"/>
      <c r="B2" s="20"/>
      <c r="C2" s="20"/>
      <c r="D2" s="20"/>
      <c r="E2" s="20"/>
      <c r="F2" s="77"/>
      <c r="G2" s="77"/>
      <c r="H2" s="157" t="s">
        <v>41</v>
      </c>
      <c r="I2" s="157"/>
    </row>
    <row r="3" spans="1:16" s="2" customFormat="1" ht="59.1" customHeight="1">
      <c r="A3" s="181" t="s">
        <v>268</v>
      </c>
      <c r="B3" s="181"/>
      <c r="C3" s="181"/>
      <c r="D3" s="82"/>
      <c r="E3" s="82"/>
      <c r="F3" s="182" t="s">
        <v>426</v>
      </c>
      <c r="G3" s="182"/>
      <c r="H3" s="182"/>
      <c r="I3" s="182"/>
    </row>
    <row r="4" spans="1:16" s="1" customFormat="1" ht="14.1" customHeight="1">
      <c r="A4" s="16" t="s">
        <v>267</v>
      </c>
      <c r="B4" s="16"/>
      <c r="C4" s="16"/>
      <c r="D4" s="16"/>
      <c r="E4" s="16"/>
      <c r="F4" s="16"/>
      <c r="G4" s="13"/>
      <c r="H4" s="18"/>
      <c r="I4" s="18" t="s">
        <v>266</v>
      </c>
      <c r="J4" s="3"/>
    </row>
    <row r="5" spans="1:16" ht="40.5" customHeight="1">
      <c r="A5" s="179" t="s">
        <v>211</v>
      </c>
      <c r="B5" s="47" t="s">
        <v>109</v>
      </c>
      <c r="C5" s="47" t="s">
        <v>110</v>
      </c>
      <c r="D5" s="47" t="s">
        <v>111</v>
      </c>
      <c r="E5" s="47" t="s">
        <v>112</v>
      </c>
      <c r="F5" s="47" t="s">
        <v>113</v>
      </c>
      <c r="G5" s="47" t="s">
        <v>114</v>
      </c>
      <c r="H5" s="48" t="s">
        <v>32</v>
      </c>
      <c r="I5" s="180" t="s">
        <v>212</v>
      </c>
      <c r="N5" s="158"/>
      <c r="O5" s="6"/>
      <c r="P5" s="158"/>
    </row>
    <row r="6" spans="1:16" ht="51.75" customHeight="1">
      <c r="A6" s="179"/>
      <c r="B6" s="47" t="s">
        <v>115</v>
      </c>
      <c r="C6" s="47" t="s">
        <v>116</v>
      </c>
      <c r="D6" s="47" t="s">
        <v>117</v>
      </c>
      <c r="E6" s="49" t="s">
        <v>118</v>
      </c>
      <c r="F6" s="47" t="s">
        <v>119</v>
      </c>
      <c r="G6" s="47" t="s">
        <v>120</v>
      </c>
      <c r="H6" s="48" t="s">
        <v>35</v>
      </c>
      <c r="I6" s="180"/>
      <c r="N6" s="158"/>
      <c r="O6" s="6"/>
      <c r="P6" s="158"/>
    </row>
    <row r="7" spans="1:16" ht="30" customHeight="1">
      <c r="A7" s="88" t="s">
        <v>213</v>
      </c>
      <c r="B7" s="36">
        <v>3602458</v>
      </c>
      <c r="C7" s="36">
        <v>372396</v>
      </c>
      <c r="D7" s="36">
        <v>6699</v>
      </c>
      <c r="E7" s="36">
        <v>113892</v>
      </c>
      <c r="F7" s="36">
        <v>48703</v>
      </c>
      <c r="G7" s="37">
        <v>153468</v>
      </c>
      <c r="H7" s="38">
        <f>SUM(B7:G7)</f>
        <v>4297616</v>
      </c>
      <c r="I7" s="92" t="s">
        <v>217</v>
      </c>
      <c r="N7" s="10"/>
      <c r="O7" s="6"/>
      <c r="P7" s="10"/>
    </row>
    <row r="8" spans="1:16" ht="30" customHeight="1">
      <c r="A8" s="89" t="s">
        <v>214</v>
      </c>
      <c r="B8" s="40">
        <v>210075</v>
      </c>
      <c r="C8" s="40">
        <v>3894991</v>
      </c>
      <c r="D8" s="40">
        <v>794653</v>
      </c>
      <c r="E8" s="40">
        <v>76530</v>
      </c>
      <c r="F8" s="40">
        <v>103973</v>
      </c>
      <c r="G8" s="41">
        <v>141077</v>
      </c>
      <c r="H8" s="42">
        <f t="shared" ref="H8:H10" si="0">SUM(B8:G8)</f>
        <v>5221299</v>
      </c>
      <c r="I8" s="93" t="s">
        <v>218</v>
      </c>
      <c r="L8" s="7"/>
      <c r="N8" s="10"/>
      <c r="O8" s="6"/>
      <c r="P8" s="10"/>
    </row>
    <row r="9" spans="1:16" ht="30" customHeight="1">
      <c r="A9" s="88" t="s">
        <v>215</v>
      </c>
      <c r="B9" s="36">
        <v>10385</v>
      </c>
      <c r="C9" s="36">
        <v>99647</v>
      </c>
      <c r="D9" s="36">
        <v>16333</v>
      </c>
      <c r="E9" s="36">
        <v>7641</v>
      </c>
      <c r="F9" s="36">
        <v>3761</v>
      </c>
      <c r="G9" s="37">
        <v>12367</v>
      </c>
      <c r="H9" s="38">
        <f t="shared" si="0"/>
        <v>150134</v>
      </c>
      <c r="I9" s="92" t="s">
        <v>219</v>
      </c>
      <c r="N9" s="10"/>
      <c r="O9" s="6"/>
      <c r="P9" s="10"/>
    </row>
    <row r="10" spans="1:16" ht="30" customHeight="1">
      <c r="A10" s="89" t="s">
        <v>216</v>
      </c>
      <c r="B10" s="40">
        <v>720</v>
      </c>
      <c r="C10" s="40">
        <v>330358</v>
      </c>
      <c r="D10" s="40">
        <v>97698</v>
      </c>
      <c r="E10" s="40">
        <v>48790</v>
      </c>
      <c r="F10" s="40">
        <v>2778</v>
      </c>
      <c r="G10" s="41">
        <v>5691</v>
      </c>
      <c r="H10" s="42">
        <f t="shared" si="0"/>
        <v>486035</v>
      </c>
      <c r="I10" s="93" t="s">
        <v>220</v>
      </c>
      <c r="N10" s="10"/>
      <c r="O10" s="6"/>
      <c r="P10" s="10"/>
    </row>
    <row r="11" spans="1:16" ht="30" customHeight="1">
      <c r="A11" s="43" t="s">
        <v>121</v>
      </c>
      <c r="B11" s="44">
        <f t="shared" ref="B11:H11" si="1">SUM(B7:B10)</f>
        <v>3823638</v>
      </c>
      <c r="C11" s="44">
        <f t="shared" si="1"/>
        <v>4697392</v>
      </c>
      <c r="D11" s="44">
        <f t="shared" si="1"/>
        <v>915383</v>
      </c>
      <c r="E11" s="44">
        <f t="shared" si="1"/>
        <v>246853</v>
      </c>
      <c r="F11" s="44">
        <f t="shared" si="1"/>
        <v>159215</v>
      </c>
      <c r="G11" s="44">
        <f t="shared" si="1"/>
        <v>312603</v>
      </c>
      <c r="H11" s="45">
        <f t="shared" si="1"/>
        <v>10155084</v>
      </c>
      <c r="I11" s="87" t="s">
        <v>28</v>
      </c>
      <c r="J11" s="6"/>
      <c r="K11" s="6"/>
      <c r="L11" s="6"/>
      <c r="N11" s="11"/>
      <c r="O11" s="6"/>
      <c r="P11" s="12"/>
    </row>
    <row r="12" spans="1:16" ht="20.100000000000001" customHeight="1">
      <c r="A12" s="178" t="s">
        <v>45</v>
      </c>
      <c r="B12" s="178"/>
      <c r="C12" s="178"/>
      <c r="D12" s="19"/>
      <c r="E12" s="19"/>
      <c r="F12" s="83"/>
      <c r="G12" s="175" t="s">
        <v>46</v>
      </c>
      <c r="H12" s="175"/>
      <c r="I12" s="175"/>
      <c r="J12" s="3"/>
      <c r="K12" s="3"/>
      <c r="L12" s="3"/>
    </row>
  </sheetData>
  <mergeCells count="9">
    <mergeCell ref="P5:P6"/>
    <mergeCell ref="A12:C12"/>
    <mergeCell ref="G12:I12"/>
    <mergeCell ref="H2:I2"/>
    <mergeCell ref="F3:I3"/>
    <mergeCell ref="A5:A6"/>
    <mergeCell ref="I5:I6"/>
    <mergeCell ref="N5:N6"/>
    <mergeCell ref="A3:C3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2"/>
  <sheetViews>
    <sheetView rightToLeft="1" zoomScaleNormal="100" workbookViewId="0">
      <selection activeCell="A3" sqref="A3:D3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34"/>
      <c r="B1" s="34"/>
      <c r="C1" s="34"/>
      <c r="D1" s="34"/>
      <c r="E1" s="34"/>
      <c r="F1" s="34"/>
      <c r="G1" s="34"/>
      <c r="H1" s="34"/>
    </row>
    <row r="2" spans="1:16" s="8" customFormat="1" ht="51" customHeight="1">
      <c r="A2" s="20"/>
      <c r="B2" s="20"/>
      <c r="C2" s="20"/>
      <c r="D2" s="20"/>
      <c r="E2" s="20"/>
      <c r="F2" s="77"/>
      <c r="G2" s="77"/>
      <c r="H2" s="157" t="s">
        <v>41</v>
      </c>
      <c r="I2" s="157"/>
    </row>
    <row r="3" spans="1:16" s="2" customFormat="1" ht="59.1" customHeight="1">
      <c r="A3" s="181" t="s">
        <v>269</v>
      </c>
      <c r="B3" s="181"/>
      <c r="C3" s="181"/>
      <c r="D3" s="181"/>
      <c r="E3" s="82"/>
      <c r="F3" s="182" t="s">
        <v>427</v>
      </c>
      <c r="G3" s="182"/>
      <c r="H3" s="182"/>
      <c r="I3" s="182"/>
    </row>
    <row r="4" spans="1:16" s="1" customFormat="1" ht="14.1" customHeight="1">
      <c r="A4" s="16" t="s">
        <v>271</v>
      </c>
      <c r="B4" s="16"/>
      <c r="C4" s="16"/>
      <c r="D4" s="16"/>
      <c r="E4" s="16"/>
      <c r="F4" s="16"/>
      <c r="G4" s="13"/>
      <c r="H4" s="18"/>
      <c r="I4" s="18" t="s">
        <v>270</v>
      </c>
      <c r="J4" s="3"/>
    </row>
    <row r="5" spans="1:16" ht="40.5" customHeight="1">
      <c r="A5" s="179" t="s">
        <v>211</v>
      </c>
      <c r="B5" s="47" t="s">
        <v>109</v>
      </c>
      <c r="C5" s="47" t="s">
        <v>110</v>
      </c>
      <c r="D5" s="47" t="s">
        <v>111</v>
      </c>
      <c r="E5" s="47" t="s">
        <v>112</v>
      </c>
      <c r="F5" s="47" t="s">
        <v>113</v>
      </c>
      <c r="G5" s="47" t="s">
        <v>114</v>
      </c>
      <c r="H5" s="48" t="s">
        <v>32</v>
      </c>
      <c r="I5" s="180" t="s">
        <v>212</v>
      </c>
      <c r="N5" s="158"/>
      <c r="O5" s="6"/>
      <c r="P5" s="158"/>
    </row>
    <row r="6" spans="1:16" ht="51.75" customHeight="1">
      <c r="A6" s="179"/>
      <c r="B6" s="47" t="s">
        <v>115</v>
      </c>
      <c r="C6" s="47" t="s">
        <v>116</v>
      </c>
      <c r="D6" s="47" t="s">
        <v>117</v>
      </c>
      <c r="E6" s="49" t="s">
        <v>118</v>
      </c>
      <c r="F6" s="47" t="s">
        <v>119</v>
      </c>
      <c r="G6" s="47" t="s">
        <v>120</v>
      </c>
      <c r="H6" s="48" t="s">
        <v>35</v>
      </c>
      <c r="I6" s="180"/>
      <c r="N6" s="158"/>
      <c r="O6" s="6"/>
      <c r="P6" s="158"/>
    </row>
    <row r="7" spans="1:16" ht="30" customHeight="1">
      <c r="A7" s="88" t="s">
        <v>213</v>
      </c>
      <c r="B7" s="36">
        <v>1813885</v>
      </c>
      <c r="C7" s="36">
        <v>0</v>
      </c>
      <c r="D7" s="36">
        <v>4434</v>
      </c>
      <c r="E7" s="36">
        <v>66574</v>
      </c>
      <c r="F7" s="36">
        <v>18479</v>
      </c>
      <c r="G7" s="37">
        <v>80363</v>
      </c>
      <c r="H7" s="38">
        <f>SUM(B7:G7)</f>
        <v>1983735</v>
      </c>
      <c r="I7" s="92" t="s">
        <v>217</v>
      </c>
      <c r="N7" s="10"/>
      <c r="O7" s="6"/>
      <c r="P7" s="10"/>
    </row>
    <row r="8" spans="1:16" ht="30" customHeight="1">
      <c r="A8" s="89" t="s">
        <v>214</v>
      </c>
      <c r="B8" s="40">
        <v>32062</v>
      </c>
      <c r="C8" s="40">
        <v>0</v>
      </c>
      <c r="D8" s="40">
        <v>688678</v>
      </c>
      <c r="E8" s="40">
        <v>62957</v>
      </c>
      <c r="F8" s="40">
        <v>14879</v>
      </c>
      <c r="G8" s="41">
        <v>26677</v>
      </c>
      <c r="H8" s="42">
        <f t="shared" ref="H8:H10" si="0">SUM(B8:G8)</f>
        <v>825253</v>
      </c>
      <c r="I8" s="93" t="s">
        <v>218</v>
      </c>
      <c r="L8" s="7"/>
      <c r="N8" s="10"/>
      <c r="O8" s="6"/>
      <c r="P8" s="10"/>
    </row>
    <row r="9" spans="1:16" ht="30" customHeight="1">
      <c r="A9" s="88" t="s">
        <v>215</v>
      </c>
      <c r="B9" s="36">
        <v>897</v>
      </c>
      <c r="C9" s="36">
        <v>0</v>
      </c>
      <c r="D9" s="36">
        <v>8454</v>
      </c>
      <c r="E9" s="36">
        <v>4539</v>
      </c>
      <c r="F9" s="36">
        <v>387</v>
      </c>
      <c r="G9" s="37">
        <v>1130</v>
      </c>
      <c r="H9" s="38">
        <f t="shared" si="0"/>
        <v>15407</v>
      </c>
      <c r="I9" s="92" t="s">
        <v>219</v>
      </c>
      <c r="N9" s="10"/>
      <c r="O9" s="6"/>
      <c r="P9" s="10"/>
    </row>
    <row r="10" spans="1:16" ht="30" customHeight="1">
      <c r="A10" s="89" t="s">
        <v>216</v>
      </c>
      <c r="B10" s="40">
        <v>0</v>
      </c>
      <c r="C10" s="40">
        <v>0</v>
      </c>
      <c r="D10" s="40">
        <v>18677</v>
      </c>
      <c r="E10" s="40">
        <v>4803</v>
      </c>
      <c r="F10" s="40">
        <v>328</v>
      </c>
      <c r="G10" s="41">
        <v>676</v>
      </c>
      <c r="H10" s="42">
        <f t="shared" si="0"/>
        <v>24484</v>
      </c>
      <c r="I10" s="93" t="s">
        <v>220</v>
      </c>
      <c r="N10" s="10"/>
      <c r="O10" s="6"/>
      <c r="P10" s="10"/>
    </row>
    <row r="11" spans="1:16" ht="30" customHeight="1">
      <c r="A11" s="43" t="s">
        <v>121</v>
      </c>
      <c r="B11" s="44">
        <f t="shared" ref="B11:H11" si="1">SUM(B7:B10)</f>
        <v>1846844</v>
      </c>
      <c r="C11" s="44">
        <f t="shared" si="1"/>
        <v>0</v>
      </c>
      <c r="D11" s="44">
        <f t="shared" si="1"/>
        <v>720243</v>
      </c>
      <c r="E11" s="44">
        <f t="shared" si="1"/>
        <v>138873</v>
      </c>
      <c r="F11" s="44">
        <f t="shared" si="1"/>
        <v>34073</v>
      </c>
      <c r="G11" s="44">
        <f t="shared" si="1"/>
        <v>108846</v>
      </c>
      <c r="H11" s="45">
        <f t="shared" si="1"/>
        <v>2848879</v>
      </c>
      <c r="I11" s="87" t="s">
        <v>28</v>
      </c>
      <c r="J11" s="6"/>
      <c r="K11" s="6"/>
      <c r="L11" s="6"/>
      <c r="N11" s="11"/>
      <c r="O11" s="6"/>
      <c r="P11" s="12"/>
    </row>
    <row r="12" spans="1:16" ht="20.100000000000001" customHeight="1">
      <c r="A12" s="178" t="s">
        <v>45</v>
      </c>
      <c r="B12" s="178"/>
      <c r="C12" s="178"/>
      <c r="D12" s="19"/>
      <c r="E12" s="19"/>
      <c r="F12" s="83"/>
      <c r="G12" s="175" t="s">
        <v>46</v>
      </c>
      <c r="H12" s="175"/>
      <c r="I12" s="175"/>
      <c r="J12" s="3"/>
      <c r="K12" s="3"/>
      <c r="L12" s="3"/>
    </row>
  </sheetData>
  <mergeCells count="9">
    <mergeCell ref="P5:P6"/>
    <mergeCell ref="A12:C12"/>
    <mergeCell ref="G12:I12"/>
    <mergeCell ref="H2:I2"/>
    <mergeCell ref="A3:D3"/>
    <mergeCell ref="F3:I3"/>
    <mergeCell ref="A5:A6"/>
    <mergeCell ref="I5:I6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2"/>
  <sheetViews>
    <sheetView rightToLeft="1" zoomScaleNormal="100" workbookViewId="0">
      <selection activeCell="A3" sqref="A3:D3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34"/>
      <c r="B1" s="34"/>
      <c r="C1" s="34"/>
      <c r="D1" s="34"/>
      <c r="E1" s="34"/>
      <c r="F1" s="34"/>
      <c r="G1" s="34"/>
      <c r="H1" s="34"/>
    </row>
    <row r="2" spans="1:16" s="8" customFormat="1" ht="51" customHeight="1">
      <c r="A2" s="20"/>
      <c r="B2" s="20"/>
      <c r="C2" s="20"/>
      <c r="D2" s="20"/>
      <c r="E2" s="20"/>
      <c r="F2" s="77"/>
      <c r="G2" s="77"/>
      <c r="H2" s="157" t="s">
        <v>41</v>
      </c>
      <c r="I2" s="157"/>
    </row>
    <row r="3" spans="1:16" s="2" customFormat="1" ht="59.1" customHeight="1">
      <c r="A3" s="181" t="s">
        <v>272</v>
      </c>
      <c r="B3" s="181"/>
      <c r="C3" s="181"/>
      <c r="D3" s="181"/>
      <c r="E3" s="82"/>
      <c r="F3" s="182" t="s">
        <v>428</v>
      </c>
      <c r="G3" s="182"/>
      <c r="H3" s="182"/>
      <c r="I3" s="182"/>
    </row>
    <row r="4" spans="1:16" s="1" customFormat="1" ht="14.1" customHeight="1">
      <c r="A4" s="16" t="s">
        <v>274</v>
      </c>
      <c r="B4" s="16"/>
      <c r="C4" s="16"/>
      <c r="D4" s="16"/>
      <c r="E4" s="16"/>
      <c r="F4" s="16"/>
      <c r="G4" s="13"/>
      <c r="H4" s="18"/>
      <c r="I4" s="18" t="s">
        <v>273</v>
      </c>
      <c r="J4" s="3"/>
    </row>
    <row r="5" spans="1:16" ht="40.5" customHeight="1">
      <c r="A5" s="179" t="s">
        <v>211</v>
      </c>
      <c r="B5" s="47" t="s">
        <v>109</v>
      </c>
      <c r="C5" s="47" t="s">
        <v>110</v>
      </c>
      <c r="D5" s="47" t="s">
        <v>111</v>
      </c>
      <c r="E5" s="47" t="s">
        <v>112</v>
      </c>
      <c r="F5" s="47" t="s">
        <v>113</v>
      </c>
      <c r="G5" s="47" t="s">
        <v>114</v>
      </c>
      <c r="H5" s="48" t="s">
        <v>32</v>
      </c>
      <c r="I5" s="180" t="s">
        <v>212</v>
      </c>
      <c r="N5" s="158"/>
      <c r="O5" s="6"/>
      <c r="P5" s="158"/>
    </row>
    <row r="6" spans="1:16" ht="51.75" customHeight="1">
      <c r="A6" s="179"/>
      <c r="B6" s="47" t="s">
        <v>115</v>
      </c>
      <c r="C6" s="47" t="s">
        <v>116</v>
      </c>
      <c r="D6" s="47" t="s">
        <v>117</v>
      </c>
      <c r="E6" s="49" t="s">
        <v>118</v>
      </c>
      <c r="F6" s="47" t="s">
        <v>119</v>
      </c>
      <c r="G6" s="47" t="s">
        <v>120</v>
      </c>
      <c r="H6" s="48" t="s">
        <v>35</v>
      </c>
      <c r="I6" s="180"/>
      <c r="N6" s="158"/>
      <c r="O6" s="6"/>
      <c r="P6" s="158"/>
    </row>
    <row r="7" spans="1:16" ht="30" customHeight="1">
      <c r="A7" s="88" t="s">
        <v>213</v>
      </c>
      <c r="B7" s="36">
        <v>3183340</v>
      </c>
      <c r="C7" s="36">
        <v>299507</v>
      </c>
      <c r="D7" s="36">
        <v>6604</v>
      </c>
      <c r="E7" s="36">
        <v>102929</v>
      </c>
      <c r="F7" s="36">
        <v>39522</v>
      </c>
      <c r="G7" s="37">
        <v>125981</v>
      </c>
      <c r="H7" s="38">
        <f>SUM(B7:G7)</f>
        <v>3757883</v>
      </c>
      <c r="I7" s="92" t="s">
        <v>217</v>
      </c>
      <c r="N7" s="10"/>
      <c r="O7" s="6"/>
      <c r="P7" s="10"/>
    </row>
    <row r="8" spans="1:16" ht="30" customHeight="1">
      <c r="A8" s="89" t="s">
        <v>214</v>
      </c>
      <c r="B8" s="40">
        <v>196488</v>
      </c>
      <c r="C8" s="40">
        <v>2955693</v>
      </c>
      <c r="D8" s="40">
        <v>745814</v>
      </c>
      <c r="E8" s="40">
        <v>58197</v>
      </c>
      <c r="F8" s="40">
        <v>58885</v>
      </c>
      <c r="G8" s="41">
        <v>83052</v>
      </c>
      <c r="H8" s="42">
        <f t="shared" ref="H8:H10" si="0">SUM(B8:G8)</f>
        <v>4098129</v>
      </c>
      <c r="I8" s="93" t="s">
        <v>218</v>
      </c>
      <c r="L8" s="7"/>
      <c r="N8" s="10"/>
      <c r="O8" s="6"/>
      <c r="P8" s="10"/>
    </row>
    <row r="9" spans="1:16" ht="30" customHeight="1">
      <c r="A9" s="88" t="s">
        <v>215</v>
      </c>
      <c r="B9" s="36">
        <v>10385</v>
      </c>
      <c r="C9" s="36">
        <v>87724</v>
      </c>
      <c r="D9" s="36">
        <v>15955</v>
      </c>
      <c r="E9" s="36">
        <v>7132</v>
      </c>
      <c r="F9" s="36">
        <v>2720</v>
      </c>
      <c r="G9" s="37">
        <v>10740</v>
      </c>
      <c r="H9" s="38">
        <f t="shared" si="0"/>
        <v>134656</v>
      </c>
      <c r="I9" s="92" t="s">
        <v>219</v>
      </c>
      <c r="N9" s="10"/>
      <c r="O9" s="6"/>
      <c r="P9" s="10"/>
    </row>
    <row r="10" spans="1:16" ht="30" customHeight="1">
      <c r="A10" s="89" t="s">
        <v>216</v>
      </c>
      <c r="B10" s="40">
        <v>720</v>
      </c>
      <c r="C10" s="40">
        <v>287815</v>
      </c>
      <c r="D10" s="40">
        <v>81796</v>
      </c>
      <c r="E10" s="40">
        <v>38977</v>
      </c>
      <c r="F10" s="40">
        <v>1961</v>
      </c>
      <c r="G10" s="41">
        <v>4030</v>
      </c>
      <c r="H10" s="42">
        <f t="shared" si="0"/>
        <v>415299</v>
      </c>
      <c r="I10" s="93" t="s">
        <v>220</v>
      </c>
      <c r="N10" s="10"/>
      <c r="O10" s="6"/>
      <c r="P10" s="10"/>
    </row>
    <row r="11" spans="1:16" ht="30" customHeight="1">
      <c r="A11" s="43" t="s">
        <v>121</v>
      </c>
      <c r="B11" s="44">
        <f t="shared" ref="B11:H11" si="1">SUM(B7:B10)</f>
        <v>3390933</v>
      </c>
      <c r="C11" s="44">
        <f t="shared" si="1"/>
        <v>3630739</v>
      </c>
      <c r="D11" s="44">
        <f t="shared" si="1"/>
        <v>850169</v>
      </c>
      <c r="E11" s="44">
        <f t="shared" si="1"/>
        <v>207235</v>
      </c>
      <c r="F11" s="44">
        <f t="shared" si="1"/>
        <v>103088</v>
      </c>
      <c r="G11" s="44">
        <f t="shared" si="1"/>
        <v>223803</v>
      </c>
      <c r="H11" s="45">
        <f t="shared" si="1"/>
        <v>8405967</v>
      </c>
      <c r="I11" s="87" t="s">
        <v>28</v>
      </c>
      <c r="J11" s="6"/>
      <c r="K11" s="6"/>
      <c r="L11" s="6"/>
      <c r="N11" s="11"/>
      <c r="O11" s="6"/>
      <c r="P11" s="12"/>
    </row>
    <row r="12" spans="1:16" ht="20.100000000000001" customHeight="1">
      <c r="A12" s="178" t="s">
        <v>45</v>
      </c>
      <c r="B12" s="178"/>
      <c r="C12" s="178"/>
      <c r="D12" s="19"/>
      <c r="E12" s="19"/>
      <c r="F12" s="83"/>
      <c r="G12" s="175" t="s">
        <v>46</v>
      </c>
      <c r="H12" s="175"/>
      <c r="I12" s="175"/>
      <c r="J12" s="3"/>
      <c r="K12" s="3"/>
      <c r="L12" s="3"/>
    </row>
  </sheetData>
  <mergeCells count="9">
    <mergeCell ref="P5:P6"/>
    <mergeCell ref="A12:C12"/>
    <mergeCell ref="G12:I12"/>
    <mergeCell ref="H2:I2"/>
    <mergeCell ref="A3:D3"/>
    <mergeCell ref="F3:I3"/>
    <mergeCell ref="A5:A6"/>
    <mergeCell ref="I5:I6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2"/>
  <sheetViews>
    <sheetView rightToLeft="1" zoomScaleNormal="100" workbookViewId="0">
      <selection activeCell="B10" sqref="B10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34"/>
      <c r="B1" s="34"/>
      <c r="C1" s="34"/>
      <c r="D1" s="34"/>
      <c r="E1" s="34"/>
      <c r="F1" s="34"/>
      <c r="G1" s="34"/>
      <c r="H1" s="34"/>
    </row>
    <row r="2" spans="1:16" s="8" customFormat="1" ht="51" customHeight="1">
      <c r="A2" s="20"/>
      <c r="B2" s="20"/>
      <c r="C2" s="20"/>
      <c r="D2" s="20"/>
      <c r="E2" s="20"/>
      <c r="F2" s="77"/>
      <c r="G2" s="77"/>
      <c r="H2" s="157" t="s">
        <v>41</v>
      </c>
      <c r="I2" s="157"/>
    </row>
    <row r="3" spans="1:16" s="2" customFormat="1" ht="59.1" customHeight="1">
      <c r="A3" s="181" t="s">
        <v>429</v>
      </c>
      <c r="B3" s="181"/>
      <c r="C3" s="181"/>
      <c r="D3" s="181"/>
      <c r="E3" s="82"/>
      <c r="F3" s="182" t="s">
        <v>430</v>
      </c>
      <c r="G3" s="182"/>
      <c r="H3" s="182"/>
      <c r="I3" s="182"/>
    </row>
    <row r="4" spans="1:16" s="1" customFormat="1" ht="14.1" customHeight="1">
      <c r="A4" s="16" t="s">
        <v>276</v>
      </c>
      <c r="B4" s="16"/>
      <c r="C4" s="16"/>
      <c r="D4" s="16"/>
      <c r="E4" s="16"/>
      <c r="F4" s="16"/>
      <c r="G4" s="13"/>
      <c r="H4" s="18"/>
      <c r="I4" s="18" t="s">
        <v>275</v>
      </c>
      <c r="J4" s="3"/>
    </row>
    <row r="5" spans="1:16" ht="40.5" customHeight="1">
      <c r="A5" s="179" t="s">
        <v>211</v>
      </c>
      <c r="B5" s="47" t="s">
        <v>109</v>
      </c>
      <c r="C5" s="47" t="s">
        <v>110</v>
      </c>
      <c r="D5" s="47" t="s">
        <v>111</v>
      </c>
      <c r="E5" s="47" t="s">
        <v>112</v>
      </c>
      <c r="F5" s="47" t="s">
        <v>113</v>
      </c>
      <c r="G5" s="47" t="s">
        <v>114</v>
      </c>
      <c r="H5" s="48" t="s">
        <v>32</v>
      </c>
      <c r="I5" s="180" t="s">
        <v>212</v>
      </c>
      <c r="N5" s="158"/>
      <c r="O5" s="6"/>
      <c r="P5" s="158"/>
    </row>
    <row r="6" spans="1:16" ht="51.75" customHeight="1">
      <c r="A6" s="179"/>
      <c r="B6" s="47" t="s">
        <v>115</v>
      </c>
      <c r="C6" s="47" t="s">
        <v>116</v>
      </c>
      <c r="D6" s="47" t="s">
        <v>117</v>
      </c>
      <c r="E6" s="49" t="s">
        <v>118</v>
      </c>
      <c r="F6" s="47" t="s">
        <v>119</v>
      </c>
      <c r="G6" s="47" t="s">
        <v>120</v>
      </c>
      <c r="H6" s="48" t="s">
        <v>35</v>
      </c>
      <c r="I6" s="180"/>
      <c r="N6" s="158"/>
      <c r="O6" s="6"/>
      <c r="P6" s="158"/>
    </row>
    <row r="7" spans="1:16" ht="30" customHeight="1">
      <c r="A7" s="88" t="s">
        <v>213</v>
      </c>
      <c r="B7" s="36">
        <v>1628030</v>
      </c>
      <c r="C7" s="36">
        <v>0</v>
      </c>
      <c r="D7" s="36">
        <v>4434</v>
      </c>
      <c r="E7" s="36">
        <v>63305</v>
      </c>
      <c r="F7" s="36">
        <v>16435</v>
      </c>
      <c r="G7" s="37">
        <v>64661</v>
      </c>
      <c r="H7" s="38">
        <f>SUM(B7:G7)</f>
        <v>1776865</v>
      </c>
      <c r="I7" s="92" t="s">
        <v>217</v>
      </c>
      <c r="N7" s="10"/>
      <c r="O7" s="6"/>
      <c r="P7" s="10"/>
    </row>
    <row r="8" spans="1:16" ht="30" customHeight="1">
      <c r="A8" s="89" t="s">
        <v>214</v>
      </c>
      <c r="B8" s="40">
        <v>29608</v>
      </c>
      <c r="C8" s="40">
        <v>0</v>
      </c>
      <c r="D8" s="40">
        <v>653999</v>
      </c>
      <c r="E8" s="40">
        <v>48692</v>
      </c>
      <c r="F8" s="40">
        <v>12261</v>
      </c>
      <c r="G8" s="41">
        <v>15840</v>
      </c>
      <c r="H8" s="42">
        <f t="shared" ref="H8:H10" si="0">SUM(B8:G8)</f>
        <v>760400</v>
      </c>
      <c r="I8" s="93" t="s">
        <v>218</v>
      </c>
      <c r="L8" s="7"/>
      <c r="N8" s="10"/>
      <c r="O8" s="6"/>
      <c r="P8" s="10"/>
    </row>
    <row r="9" spans="1:16" ht="30" customHeight="1">
      <c r="A9" s="88" t="s">
        <v>215</v>
      </c>
      <c r="B9" s="36">
        <v>897</v>
      </c>
      <c r="C9" s="36">
        <v>0</v>
      </c>
      <c r="D9" s="36">
        <v>8454</v>
      </c>
      <c r="E9" s="36">
        <v>4220</v>
      </c>
      <c r="F9" s="36">
        <v>387</v>
      </c>
      <c r="G9" s="37">
        <v>1130</v>
      </c>
      <c r="H9" s="38">
        <f t="shared" si="0"/>
        <v>15088</v>
      </c>
      <c r="I9" s="92" t="s">
        <v>219</v>
      </c>
      <c r="N9" s="10"/>
      <c r="O9" s="6"/>
      <c r="P9" s="10"/>
    </row>
    <row r="10" spans="1:16" ht="30" customHeight="1">
      <c r="A10" s="89" t="s">
        <v>216</v>
      </c>
      <c r="B10" s="40">
        <v>0</v>
      </c>
      <c r="C10" s="40">
        <v>0</v>
      </c>
      <c r="D10" s="40">
        <v>15161</v>
      </c>
      <c r="E10" s="40">
        <v>3222</v>
      </c>
      <c r="F10" s="40">
        <v>63</v>
      </c>
      <c r="G10" s="41">
        <v>676</v>
      </c>
      <c r="H10" s="42">
        <f t="shared" si="0"/>
        <v>19122</v>
      </c>
      <c r="I10" s="93" t="s">
        <v>220</v>
      </c>
      <c r="N10" s="10"/>
      <c r="O10" s="6"/>
      <c r="P10" s="10"/>
    </row>
    <row r="11" spans="1:16" ht="30" customHeight="1">
      <c r="A11" s="43" t="s">
        <v>121</v>
      </c>
      <c r="B11" s="44">
        <f t="shared" ref="B11:H11" si="1">SUM(B7:B10)</f>
        <v>1658535</v>
      </c>
      <c r="C11" s="44">
        <f t="shared" si="1"/>
        <v>0</v>
      </c>
      <c r="D11" s="44">
        <f t="shared" si="1"/>
        <v>682048</v>
      </c>
      <c r="E11" s="44">
        <f t="shared" si="1"/>
        <v>119439</v>
      </c>
      <c r="F11" s="44">
        <f t="shared" si="1"/>
        <v>29146</v>
      </c>
      <c r="G11" s="44">
        <f t="shared" si="1"/>
        <v>82307</v>
      </c>
      <c r="H11" s="45">
        <f t="shared" si="1"/>
        <v>2571475</v>
      </c>
      <c r="I11" s="87" t="s">
        <v>28</v>
      </c>
      <c r="J11" s="6"/>
      <c r="K11" s="6"/>
      <c r="L11" s="6"/>
      <c r="N11" s="11"/>
      <c r="O11" s="6"/>
      <c r="P11" s="12"/>
    </row>
    <row r="12" spans="1:16" ht="20.100000000000001" customHeight="1">
      <c r="A12" s="178" t="s">
        <v>45</v>
      </c>
      <c r="B12" s="178"/>
      <c r="C12" s="178"/>
      <c r="D12" s="19"/>
      <c r="E12" s="19"/>
      <c r="F12" s="83"/>
      <c r="G12" s="175" t="s">
        <v>46</v>
      </c>
      <c r="H12" s="175"/>
      <c r="I12" s="175"/>
      <c r="J12" s="3"/>
      <c r="K12" s="3"/>
      <c r="L12" s="3"/>
    </row>
  </sheetData>
  <mergeCells count="9">
    <mergeCell ref="P5:P6"/>
    <mergeCell ref="A12:C12"/>
    <mergeCell ref="G12:I12"/>
    <mergeCell ref="H2:I2"/>
    <mergeCell ref="A3:D3"/>
    <mergeCell ref="F3:I3"/>
    <mergeCell ref="A5:A6"/>
    <mergeCell ref="I5:I6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24"/>
  <sheetViews>
    <sheetView rightToLeft="1" zoomScaleNormal="100" workbookViewId="0">
      <selection activeCell="A3" sqref="A3:E3"/>
    </sheetView>
  </sheetViews>
  <sheetFormatPr defaultColWidth="9" defaultRowHeight="12.75"/>
  <cols>
    <col min="1" max="1" width="15.28515625" style="4" customWidth="1"/>
    <col min="2" max="10" width="12.5703125" style="4" customWidth="1"/>
    <col min="11" max="11" width="13.42578125" style="4" customWidth="1"/>
    <col min="12" max="12" width="15.28515625" style="4" customWidth="1"/>
    <col min="13" max="257" width="11.42578125" style="4" customWidth="1"/>
    <col min="258" max="16384" width="9" style="4"/>
  </cols>
  <sheetData>
    <row r="1" spans="1:20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0" s="8" customFormat="1" ht="51" customHeight="1">
      <c r="A2" s="51"/>
      <c r="B2" s="51"/>
      <c r="C2" s="51"/>
      <c r="D2" s="51"/>
      <c r="E2" s="51"/>
      <c r="F2" s="51"/>
      <c r="G2" s="53"/>
      <c r="H2" s="53"/>
      <c r="I2" s="53"/>
      <c r="J2" s="78"/>
      <c r="K2" s="184" t="s">
        <v>41</v>
      </c>
      <c r="L2" s="184"/>
      <c r="M2" s="53"/>
    </row>
    <row r="3" spans="1:20" s="2" customFormat="1" ht="59.1" customHeight="1">
      <c r="A3" s="188" t="s">
        <v>167</v>
      </c>
      <c r="B3" s="188"/>
      <c r="C3" s="188"/>
      <c r="D3" s="188"/>
      <c r="E3" s="188"/>
      <c r="F3" s="141"/>
      <c r="G3" s="185" t="s">
        <v>208</v>
      </c>
      <c r="H3" s="185"/>
      <c r="I3" s="185"/>
      <c r="J3" s="185"/>
      <c r="K3" s="185"/>
      <c r="L3" s="185"/>
      <c r="M3" s="54"/>
    </row>
    <row r="4" spans="1:20" s="1" customFormat="1" ht="14.1" customHeight="1">
      <c r="A4" s="16" t="s">
        <v>106</v>
      </c>
      <c r="B4" s="16"/>
      <c r="C4" s="16"/>
      <c r="D4" s="16"/>
      <c r="E4" s="16"/>
      <c r="F4" s="16"/>
      <c r="G4" s="13"/>
      <c r="H4" s="14"/>
      <c r="I4" s="14"/>
      <c r="J4" s="14"/>
      <c r="K4" s="14"/>
      <c r="L4" s="18" t="s">
        <v>172</v>
      </c>
      <c r="M4" s="3"/>
      <c r="N4" s="3"/>
    </row>
    <row r="5" spans="1:20" ht="66.95" customHeight="1">
      <c r="A5" s="186" t="s">
        <v>47</v>
      </c>
      <c r="B5" s="55" t="s">
        <v>88</v>
      </c>
      <c r="C5" s="55" t="s">
        <v>89</v>
      </c>
      <c r="D5" s="55" t="s">
        <v>90</v>
      </c>
      <c r="E5" s="55" t="s">
        <v>91</v>
      </c>
      <c r="F5" s="55" t="s">
        <v>92</v>
      </c>
      <c r="G5" s="55" t="s">
        <v>93</v>
      </c>
      <c r="H5" s="55" t="s">
        <v>94</v>
      </c>
      <c r="I5" s="99" t="s">
        <v>95</v>
      </c>
      <c r="J5" s="55" t="s">
        <v>96</v>
      </c>
      <c r="K5" s="55" t="s">
        <v>32</v>
      </c>
      <c r="L5" s="187" t="s">
        <v>29</v>
      </c>
      <c r="R5" s="158"/>
      <c r="S5" s="6"/>
      <c r="T5" s="158"/>
    </row>
    <row r="6" spans="1:20" ht="66.95" customHeight="1">
      <c r="A6" s="186"/>
      <c r="B6" s="56" t="s">
        <v>97</v>
      </c>
      <c r="C6" s="56" t="s">
        <v>98</v>
      </c>
      <c r="D6" s="56" t="s">
        <v>99</v>
      </c>
      <c r="E6" s="56" t="s">
        <v>100</v>
      </c>
      <c r="F6" s="56" t="s">
        <v>101</v>
      </c>
      <c r="G6" s="56" t="s">
        <v>102</v>
      </c>
      <c r="H6" s="56" t="s">
        <v>103</v>
      </c>
      <c r="I6" s="56" t="s">
        <v>104</v>
      </c>
      <c r="J6" s="56" t="s">
        <v>105</v>
      </c>
      <c r="K6" s="57" t="s">
        <v>35</v>
      </c>
      <c r="L6" s="187"/>
      <c r="R6" s="158"/>
      <c r="S6" s="6"/>
      <c r="T6" s="158"/>
    </row>
    <row r="7" spans="1:20" ht="24.95" customHeight="1">
      <c r="A7" s="58" t="s">
        <v>1</v>
      </c>
      <c r="B7" s="59">
        <v>163163</v>
      </c>
      <c r="C7" s="59">
        <v>432890</v>
      </c>
      <c r="D7" s="59">
        <v>294298</v>
      </c>
      <c r="E7" s="59">
        <v>312092</v>
      </c>
      <c r="F7" s="59">
        <v>248875</v>
      </c>
      <c r="G7" s="60">
        <v>787418</v>
      </c>
      <c r="H7" s="60">
        <v>148530</v>
      </c>
      <c r="I7" s="60">
        <v>64220</v>
      </c>
      <c r="J7" s="60">
        <v>768461</v>
      </c>
      <c r="K7" s="60">
        <f>SUM(B7:J7)</f>
        <v>3219947</v>
      </c>
      <c r="L7" s="61" t="s">
        <v>15</v>
      </c>
      <c r="R7" s="10"/>
      <c r="S7" s="6"/>
      <c r="T7" s="10"/>
    </row>
    <row r="8" spans="1:20" ht="24.95" customHeight="1">
      <c r="A8" s="62" t="s">
        <v>2</v>
      </c>
      <c r="B8" s="63">
        <v>144799</v>
      </c>
      <c r="C8" s="63">
        <v>373453</v>
      </c>
      <c r="D8" s="63">
        <v>342650</v>
      </c>
      <c r="E8" s="63">
        <v>234441</v>
      </c>
      <c r="F8" s="63">
        <v>302401</v>
      </c>
      <c r="G8" s="64">
        <v>759916</v>
      </c>
      <c r="H8" s="64">
        <v>91146</v>
      </c>
      <c r="I8" s="64">
        <v>102305</v>
      </c>
      <c r="J8" s="64">
        <v>704515</v>
      </c>
      <c r="K8" s="64">
        <f t="shared" ref="K8:K19" si="0">SUM(B8:J8)</f>
        <v>3055626</v>
      </c>
      <c r="L8" s="65" t="s">
        <v>16</v>
      </c>
      <c r="P8" s="7"/>
      <c r="R8" s="10"/>
      <c r="S8" s="6"/>
      <c r="T8" s="10"/>
    </row>
    <row r="9" spans="1:20" ht="24.95" customHeight="1">
      <c r="A9" s="58" t="s">
        <v>3</v>
      </c>
      <c r="B9" s="59">
        <v>21805</v>
      </c>
      <c r="C9" s="59">
        <v>66458</v>
      </c>
      <c r="D9" s="59">
        <v>86249</v>
      </c>
      <c r="E9" s="59">
        <v>49538</v>
      </c>
      <c r="F9" s="59">
        <v>85082</v>
      </c>
      <c r="G9" s="60">
        <v>151620</v>
      </c>
      <c r="H9" s="60">
        <v>27119</v>
      </c>
      <c r="I9" s="60">
        <v>24123</v>
      </c>
      <c r="J9" s="60">
        <v>150632</v>
      </c>
      <c r="K9" s="60">
        <f t="shared" si="0"/>
        <v>662626</v>
      </c>
      <c r="L9" s="61" t="s">
        <v>17</v>
      </c>
      <c r="R9" s="10"/>
      <c r="S9" s="6"/>
      <c r="T9" s="10"/>
    </row>
    <row r="10" spans="1:20" ht="24.95" customHeight="1">
      <c r="A10" s="62" t="s">
        <v>13</v>
      </c>
      <c r="B10" s="63">
        <v>18543</v>
      </c>
      <c r="C10" s="63">
        <v>53445</v>
      </c>
      <c r="D10" s="63">
        <v>72264</v>
      </c>
      <c r="E10" s="63">
        <v>57733</v>
      </c>
      <c r="F10" s="63">
        <v>54464</v>
      </c>
      <c r="G10" s="64">
        <v>118494</v>
      </c>
      <c r="H10" s="64">
        <v>34100</v>
      </c>
      <c r="I10" s="64">
        <v>10725</v>
      </c>
      <c r="J10" s="64">
        <v>119843</v>
      </c>
      <c r="K10" s="64">
        <f t="shared" si="0"/>
        <v>539611</v>
      </c>
      <c r="L10" s="65" t="s">
        <v>18</v>
      </c>
      <c r="R10" s="10"/>
      <c r="S10" s="6"/>
      <c r="T10" s="10"/>
    </row>
    <row r="11" spans="1:20" ht="24.95" customHeight="1">
      <c r="A11" s="58" t="s">
        <v>4</v>
      </c>
      <c r="B11" s="59">
        <v>107904</v>
      </c>
      <c r="C11" s="59">
        <v>217751</v>
      </c>
      <c r="D11" s="59">
        <v>240731</v>
      </c>
      <c r="E11" s="59">
        <v>165786</v>
      </c>
      <c r="F11" s="59">
        <v>197229</v>
      </c>
      <c r="G11" s="60">
        <v>448548</v>
      </c>
      <c r="H11" s="60">
        <v>50283</v>
      </c>
      <c r="I11" s="60">
        <v>54942</v>
      </c>
      <c r="J11" s="60">
        <v>457355</v>
      </c>
      <c r="K11" s="60">
        <f t="shared" si="0"/>
        <v>1940529</v>
      </c>
      <c r="L11" s="61" t="s">
        <v>19</v>
      </c>
      <c r="R11" s="10"/>
      <c r="S11" s="6"/>
      <c r="T11" s="10"/>
    </row>
    <row r="12" spans="1:20" ht="24.95" customHeight="1">
      <c r="A12" s="62" t="s">
        <v>5</v>
      </c>
      <c r="B12" s="63">
        <v>22385</v>
      </c>
      <c r="C12" s="63">
        <v>48310</v>
      </c>
      <c r="D12" s="63">
        <v>78401</v>
      </c>
      <c r="E12" s="63">
        <v>37801</v>
      </c>
      <c r="F12" s="63">
        <v>59159</v>
      </c>
      <c r="G12" s="64">
        <v>217601</v>
      </c>
      <c r="H12" s="64">
        <v>42313</v>
      </c>
      <c r="I12" s="64">
        <v>15065</v>
      </c>
      <c r="J12" s="64">
        <v>127999</v>
      </c>
      <c r="K12" s="64">
        <f t="shared" si="0"/>
        <v>649034</v>
      </c>
      <c r="L12" s="65" t="s">
        <v>20</v>
      </c>
      <c r="R12" s="10"/>
      <c r="S12" s="6"/>
      <c r="T12" s="10"/>
    </row>
    <row r="13" spans="1:20" ht="24.95" customHeight="1">
      <c r="A13" s="58" t="s">
        <v>6</v>
      </c>
      <c r="B13" s="59">
        <v>7328</v>
      </c>
      <c r="C13" s="59">
        <v>22837</v>
      </c>
      <c r="D13" s="59">
        <v>36615</v>
      </c>
      <c r="E13" s="59">
        <v>21720</v>
      </c>
      <c r="F13" s="59">
        <v>21884</v>
      </c>
      <c r="G13" s="60">
        <v>107924</v>
      </c>
      <c r="H13" s="60">
        <v>18404</v>
      </c>
      <c r="I13" s="60">
        <v>4113</v>
      </c>
      <c r="J13" s="60">
        <v>54482</v>
      </c>
      <c r="K13" s="60">
        <f t="shared" si="0"/>
        <v>295307</v>
      </c>
      <c r="L13" s="61" t="s">
        <v>21</v>
      </c>
      <c r="R13" s="10"/>
      <c r="S13" s="6"/>
      <c r="T13" s="10"/>
    </row>
    <row r="14" spans="1:20" ht="24.95" customHeight="1">
      <c r="A14" s="62" t="s">
        <v>7</v>
      </c>
      <c r="B14" s="63">
        <v>7515</v>
      </c>
      <c r="C14" s="63">
        <v>19507</v>
      </c>
      <c r="D14" s="63">
        <v>28267</v>
      </c>
      <c r="E14" s="63">
        <v>24287</v>
      </c>
      <c r="F14" s="63">
        <v>22141</v>
      </c>
      <c r="G14" s="64">
        <v>62705</v>
      </c>
      <c r="H14" s="64">
        <v>19804</v>
      </c>
      <c r="I14" s="64">
        <v>2988</v>
      </c>
      <c r="J14" s="64">
        <v>42014</v>
      </c>
      <c r="K14" s="64">
        <f t="shared" si="0"/>
        <v>229228</v>
      </c>
      <c r="L14" s="65" t="s">
        <v>22</v>
      </c>
      <c r="R14" s="10"/>
      <c r="S14" s="6"/>
      <c r="T14" s="10"/>
    </row>
    <row r="15" spans="1:20" ht="24.95" customHeight="1">
      <c r="A15" s="58" t="s">
        <v>8</v>
      </c>
      <c r="B15" s="59">
        <v>3196</v>
      </c>
      <c r="C15" s="59">
        <v>8868</v>
      </c>
      <c r="D15" s="59">
        <v>17357</v>
      </c>
      <c r="E15" s="59">
        <v>11836</v>
      </c>
      <c r="F15" s="59">
        <v>6968</v>
      </c>
      <c r="G15" s="60">
        <v>34898</v>
      </c>
      <c r="H15" s="60">
        <v>5825</v>
      </c>
      <c r="I15" s="60">
        <v>2784</v>
      </c>
      <c r="J15" s="60">
        <v>28204</v>
      </c>
      <c r="K15" s="60">
        <f t="shared" si="0"/>
        <v>119936</v>
      </c>
      <c r="L15" s="61" t="s">
        <v>23</v>
      </c>
      <c r="R15" s="10"/>
      <c r="S15" s="6"/>
      <c r="T15" s="10"/>
    </row>
    <row r="16" spans="1:20" ht="24.95" customHeight="1">
      <c r="A16" s="62" t="s">
        <v>9</v>
      </c>
      <c r="B16" s="63">
        <v>5847</v>
      </c>
      <c r="C16" s="63">
        <v>34397</v>
      </c>
      <c r="D16" s="63">
        <v>62063</v>
      </c>
      <c r="E16" s="63">
        <v>35208</v>
      </c>
      <c r="F16" s="63">
        <v>43789</v>
      </c>
      <c r="G16" s="64">
        <v>176605</v>
      </c>
      <c r="H16" s="64">
        <v>23875</v>
      </c>
      <c r="I16" s="64">
        <v>8080</v>
      </c>
      <c r="J16" s="64">
        <v>86762</v>
      </c>
      <c r="K16" s="64">
        <f t="shared" si="0"/>
        <v>476626</v>
      </c>
      <c r="L16" s="65" t="s">
        <v>24</v>
      </c>
      <c r="O16" s="5"/>
      <c r="R16" s="10"/>
      <c r="S16" s="6"/>
      <c r="T16" s="10"/>
    </row>
    <row r="17" spans="1:20" ht="24.95" customHeight="1">
      <c r="A17" s="58" t="s">
        <v>10</v>
      </c>
      <c r="B17" s="59">
        <v>5831</v>
      </c>
      <c r="C17" s="59">
        <v>11525</v>
      </c>
      <c r="D17" s="59">
        <v>21457</v>
      </c>
      <c r="E17" s="59">
        <v>16680</v>
      </c>
      <c r="F17" s="59">
        <v>20152</v>
      </c>
      <c r="G17" s="60">
        <v>52498</v>
      </c>
      <c r="H17" s="60">
        <v>7811</v>
      </c>
      <c r="I17" s="60">
        <v>2993</v>
      </c>
      <c r="J17" s="60">
        <v>34881</v>
      </c>
      <c r="K17" s="60">
        <f t="shared" si="0"/>
        <v>173828</v>
      </c>
      <c r="L17" s="61" t="s">
        <v>25</v>
      </c>
      <c r="R17" s="10"/>
      <c r="S17" s="6"/>
      <c r="T17" s="10"/>
    </row>
    <row r="18" spans="1:20" ht="24.95" customHeight="1">
      <c r="A18" s="62" t="s">
        <v>11</v>
      </c>
      <c r="B18" s="63">
        <v>5623</v>
      </c>
      <c r="C18" s="63">
        <v>12323</v>
      </c>
      <c r="D18" s="63">
        <v>26330</v>
      </c>
      <c r="E18" s="63">
        <v>14377</v>
      </c>
      <c r="F18" s="63">
        <v>15713</v>
      </c>
      <c r="G18" s="64">
        <v>46267</v>
      </c>
      <c r="H18" s="64">
        <v>10900</v>
      </c>
      <c r="I18" s="64">
        <v>1264</v>
      </c>
      <c r="J18" s="64">
        <v>28355</v>
      </c>
      <c r="K18" s="64">
        <f t="shared" si="0"/>
        <v>161152</v>
      </c>
      <c r="L18" s="65" t="s">
        <v>26</v>
      </c>
      <c r="R18" s="10"/>
      <c r="S18" s="6"/>
      <c r="T18" s="10"/>
    </row>
    <row r="19" spans="1:20" ht="24.95" customHeight="1">
      <c r="A19" s="58" t="s">
        <v>12</v>
      </c>
      <c r="B19" s="59">
        <v>4459</v>
      </c>
      <c r="C19" s="59">
        <v>12229</v>
      </c>
      <c r="D19" s="59">
        <v>21850</v>
      </c>
      <c r="E19" s="59">
        <v>14266</v>
      </c>
      <c r="F19" s="59">
        <v>24438</v>
      </c>
      <c r="G19" s="60">
        <v>48060</v>
      </c>
      <c r="H19" s="60">
        <v>8712</v>
      </c>
      <c r="I19" s="60">
        <v>4737</v>
      </c>
      <c r="J19" s="60">
        <v>23914</v>
      </c>
      <c r="K19" s="60">
        <f t="shared" si="0"/>
        <v>162665</v>
      </c>
      <c r="L19" s="61" t="s">
        <v>27</v>
      </c>
      <c r="R19" s="10"/>
      <c r="S19" s="6"/>
      <c r="T19" s="10"/>
    </row>
    <row r="20" spans="1:20" ht="21.95" customHeight="1">
      <c r="A20" s="66" t="s">
        <v>0</v>
      </c>
      <c r="B20" s="67">
        <f>SUM(B7:B19)</f>
        <v>518398</v>
      </c>
      <c r="C20" s="67">
        <f t="shared" ref="C20:K20" si="1">SUM(C7:C19)</f>
        <v>1313993</v>
      </c>
      <c r="D20" s="67">
        <f t="shared" si="1"/>
        <v>1328532</v>
      </c>
      <c r="E20" s="67">
        <f t="shared" si="1"/>
        <v>995765</v>
      </c>
      <c r="F20" s="67">
        <f t="shared" si="1"/>
        <v>1102295</v>
      </c>
      <c r="G20" s="67">
        <f t="shared" si="1"/>
        <v>3012554</v>
      </c>
      <c r="H20" s="67">
        <f t="shared" si="1"/>
        <v>488822</v>
      </c>
      <c r="I20" s="67">
        <f t="shared" si="1"/>
        <v>298339</v>
      </c>
      <c r="J20" s="67">
        <f t="shared" si="1"/>
        <v>2627417</v>
      </c>
      <c r="K20" s="67">
        <f t="shared" si="1"/>
        <v>11686115</v>
      </c>
      <c r="L20" s="98" t="s">
        <v>28</v>
      </c>
      <c r="M20" s="6"/>
      <c r="N20" s="6"/>
      <c r="O20" s="6"/>
      <c r="P20" s="6"/>
      <c r="R20" s="11"/>
      <c r="S20" s="6"/>
      <c r="T20" s="12"/>
    </row>
    <row r="21" spans="1:20" ht="20.100000000000001" customHeight="1">
      <c r="A21" s="164" t="s">
        <v>45</v>
      </c>
      <c r="B21" s="164"/>
      <c r="C21" s="164"/>
      <c r="D21" s="164"/>
      <c r="E21" s="164"/>
      <c r="F21" s="164"/>
      <c r="G21" s="164"/>
      <c r="H21" s="164"/>
      <c r="I21" s="17"/>
      <c r="J21" s="162" t="s">
        <v>46</v>
      </c>
      <c r="K21" s="162"/>
      <c r="L21" s="162"/>
      <c r="M21" s="9"/>
      <c r="N21" s="3"/>
      <c r="O21" s="3"/>
      <c r="P21" s="3"/>
    </row>
    <row r="24" spans="1:20">
      <c r="L24" s="15" t="s">
        <v>14</v>
      </c>
    </row>
  </sheetData>
  <mergeCells count="9">
    <mergeCell ref="K2:L2"/>
    <mergeCell ref="R5:R6"/>
    <mergeCell ref="T5:T6"/>
    <mergeCell ref="A21:H21"/>
    <mergeCell ref="J21:L21"/>
    <mergeCell ref="G3:L3"/>
    <mergeCell ref="A5:A6"/>
    <mergeCell ref="L5:L6"/>
    <mergeCell ref="A3:E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24"/>
  <sheetViews>
    <sheetView rightToLeft="1" zoomScaleNormal="100" workbookViewId="0">
      <selection activeCell="A3" sqref="A3:E3"/>
    </sheetView>
  </sheetViews>
  <sheetFormatPr defaultColWidth="9" defaultRowHeight="12.75"/>
  <cols>
    <col min="1" max="1" width="15.28515625" style="4" customWidth="1"/>
    <col min="2" max="10" width="12.5703125" style="4" customWidth="1"/>
    <col min="11" max="11" width="13.42578125" style="4" customWidth="1"/>
    <col min="12" max="12" width="15.28515625" style="4" customWidth="1"/>
    <col min="13" max="257" width="11.42578125" style="4" customWidth="1"/>
    <col min="258" max="16384" width="9" style="4"/>
  </cols>
  <sheetData>
    <row r="1" spans="1:20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0" s="8" customFormat="1" ht="51" customHeight="1">
      <c r="A2" s="51"/>
      <c r="B2" s="51"/>
      <c r="C2" s="51"/>
      <c r="D2" s="51"/>
      <c r="E2" s="51"/>
      <c r="F2" s="51"/>
      <c r="G2" s="53"/>
      <c r="H2" s="53"/>
      <c r="I2" s="53"/>
      <c r="J2" s="78"/>
      <c r="K2" s="184" t="s">
        <v>41</v>
      </c>
      <c r="L2" s="184"/>
      <c r="M2" s="53"/>
    </row>
    <row r="3" spans="1:20" s="2" customFormat="1" ht="59.1" customHeight="1">
      <c r="A3" s="188" t="s">
        <v>279</v>
      </c>
      <c r="B3" s="188"/>
      <c r="C3" s="188"/>
      <c r="D3" s="188"/>
      <c r="E3" s="188"/>
      <c r="F3" s="141"/>
      <c r="G3" s="185" t="s">
        <v>280</v>
      </c>
      <c r="H3" s="185"/>
      <c r="I3" s="185"/>
      <c r="J3" s="185"/>
      <c r="K3" s="185"/>
      <c r="L3" s="185"/>
      <c r="M3" s="54"/>
    </row>
    <row r="4" spans="1:20" s="1" customFormat="1" ht="14.1" customHeight="1">
      <c r="A4" s="16" t="s">
        <v>278</v>
      </c>
      <c r="B4" s="16"/>
      <c r="C4" s="16"/>
      <c r="D4" s="16"/>
      <c r="E4" s="16"/>
      <c r="F4" s="16"/>
      <c r="G4" s="13"/>
      <c r="H4" s="14"/>
      <c r="I4" s="14"/>
      <c r="J4" s="14"/>
      <c r="K4" s="14"/>
      <c r="L4" s="18" t="s">
        <v>277</v>
      </c>
      <c r="M4" s="3"/>
      <c r="N4" s="3"/>
    </row>
    <row r="5" spans="1:20" ht="66.95" customHeight="1">
      <c r="A5" s="186" t="s">
        <v>47</v>
      </c>
      <c r="B5" s="55" t="s">
        <v>88</v>
      </c>
      <c r="C5" s="55" t="s">
        <v>89</v>
      </c>
      <c r="D5" s="55" t="s">
        <v>90</v>
      </c>
      <c r="E5" s="55" t="s">
        <v>91</v>
      </c>
      <c r="F5" s="55" t="s">
        <v>92</v>
      </c>
      <c r="G5" s="55" t="s">
        <v>93</v>
      </c>
      <c r="H5" s="55" t="s">
        <v>94</v>
      </c>
      <c r="I5" s="99" t="s">
        <v>95</v>
      </c>
      <c r="J5" s="55" t="s">
        <v>96</v>
      </c>
      <c r="K5" s="55" t="s">
        <v>32</v>
      </c>
      <c r="L5" s="187" t="s">
        <v>29</v>
      </c>
      <c r="R5" s="158"/>
      <c r="S5" s="6"/>
      <c r="T5" s="158"/>
    </row>
    <row r="6" spans="1:20" ht="66.95" customHeight="1">
      <c r="A6" s="186"/>
      <c r="B6" s="56" t="s">
        <v>97</v>
      </c>
      <c r="C6" s="56" t="s">
        <v>98</v>
      </c>
      <c r="D6" s="56" t="s">
        <v>99</v>
      </c>
      <c r="E6" s="56" t="s">
        <v>100</v>
      </c>
      <c r="F6" s="56" t="s">
        <v>101</v>
      </c>
      <c r="G6" s="56" t="s">
        <v>102</v>
      </c>
      <c r="H6" s="56" t="s">
        <v>103</v>
      </c>
      <c r="I6" s="56" t="s">
        <v>104</v>
      </c>
      <c r="J6" s="56" t="s">
        <v>105</v>
      </c>
      <c r="K6" s="57" t="s">
        <v>35</v>
      </c>
      <c r="L6" s="187"/>
      <c r="R6" s="158"/>
      <c r="S6" s="6"/>
      <c r="T6" s="158"/>
    </row>
    <row r="7" spans="1:20" ht="24.95" customHeight="1">
      <c r="A7" s="58" t="s">
        <v>1</v>
      </c>
      <c r="B7" s="59">
        <v>152047</v>
      </c>
      <c r="C7" s="59">
        <v>372165</v>
      </c>
      <c r="D7" s="59">
        <v>182067</v>
      </c>
      <c r="E7" s="59">
        <v>246516</v>
      </c>
      <c r="F7" s="59">
        <v>241383</v>
      </c>
      <c r="G7" s="60">
        <v>520180</v>
      </c>
      <c r="H7" s="60">
        <v>148530</v>
      </c>
      <c r="I7" s="60">
        <v>60673</v>
      </c>
      <c r="J7" s="60">
        <v>768201</v>
      </c>
      <c r="K7" s="60">
        <f>SUM(B7:J7)</f>
        <v>2691762</v>
      </c>
      <c r="L7" s="61" t="s">
        <v>15</v>
      </c>
      <c r="R7" s="10"/>
      <c r="S7" s="6"/>
      <c r="T7" s="10"/>
    </row>
    <row r="8" spans="1:20" ht="24.95" customHeight="1">
      <c r="A8" s="62" t="s">
        <v>2</v>
      </c>
      <c r="B8" s="63">
        <v>135067</v>
      </c>
      <c r="C8" s="63">
        <v>320310</v>
      </c>
      <c r="D8" s="63">
        <v>258184</v>
      </c>
      <c r="E8" s="63">
        <v>195882</v>
      </c>
      <c r="F8" s="63">
        <v>289621</v>
      </c>
      <c r="G8" s="64">
        <v>579947</v>
      </c>
      <c r="H8" s="64">
        <v>90746</v>
      </c>
      <c r="I8" s="64">
        <v>97873</v>
      </c>
      <c r="J8" s="64">
        <v>702384</v>
      </c>
      <c r="K8" s="64">
        <f t="shared" ref="K8:K19" si="0">SUM(B8:J8)</f>
        <v>2670014</v>
      </c>
      <c r="L8" s="65" t="s">
        <v>16</v>
      </c>
      <c r="P8" s="7"/>
      <c r="R8" s="10"/>
      <c r="S8" s="6"/>
      <c r="T8" s="10"/>
    </row>
    <row r="9" spans="1:20" ht="24.95" customHeight="1">
      <c r="A9" s="58" t="s">
        <v>3</v>
      </c>
      <c r="B9" s="59">
        <v>21078</v>
      </c>
      <c r="C9" s="59">
        <v>52254</v>
      </c>
      <c r="D9" s="59">
        <v>60706</v>
      </c>
      <c r="E9" s="59">
        <v>40117</v>
      </c>
      <c r="F9" s="59">
        <v>84040</v>
      </c>
      <c r="G9" s="60">
        <v>135866</v>
      </c>
      <c r="H9" s="60">
        <v>27119</v>
      </c>
      <c r="I9" s="60">
        <v>23654</v>
      </c>
      <c r="J9" s="60">
        <v>150142</v>
      </c>
      <c r="K9" s="60">
        <f t="shared" si="0"/>
        <v>594976</v>
      </c>
      <c r="L9" s="61" t="s">
        <v>17</v>
      </c>
      <c r="R9" s="10"/>
      <c r="S9" s="6"/>
      <c r="T9" s="10"/>
    </row>
    <row r="10" spans="1:20" ht="24.95" customHeight="1">
      <c r="A10" s="62" t="s">
        <v>13</v>
      </c>
      <c r="B10" s="63">
        <v>17230</v>
      </c>
      <c r="C10" s="63">
        <v>44702</v>
      </c>
      <c r="D10" s="63">
        <v>37668</v>
      </c>
      <c r="E10" s="63">
        <v>46819</v>
      </c>
      <c r="F10" s="63">
        <v>54464</v>
      </c>
      <c r="G10" s="64">
        <v>88192</v>
      </c>
      <c r="H10" s="64">
        <v>34100</v>
      </c>
      <c r="I10" s="64">
        <v>10014</v>
      </c>
      <c r="J10" s="64">
        <v>119843</v>
      </c>
      <c r="K10" s="64">
        <f t="shared" si="0"/>
        <v>453032</v>
      </c>
      <c r="L10" s="65" t="s">
        <v>18</v>
      </c>
      <c r="R10" s="10"/>
      <c r="S10" s="6"/>
      <c r="T10" s="10"/>
    </row>
    <row r="11" spans="1:20" ht="24.95" customHeight="1">
      <c r="A11" s="58" t="s">
        <v>4</v>
      </c>
      <c r="B11" s="59">
        <v>102381</v>
      </c>
      <c r="C11" s="59">
        <v>188975</v>
      </c>
      <c r="D11" s="59">
        <v>192759</v>
      </c>
      <c r="E11" s="59">
        <v>129207</v>
      </c>
      <c r="F11" s="59">
        <v>192440</v>
      </c>
      <c r="G11" s="60">
        <v>305160</v>
      </c>
      <c r="H11" s="60">
        <v>50283</v>
      </c>
      <c r="I11" s="60">
        <v>53871</v>
      </c>
      <c r="J11" s="60">
        <v>456820</v>
      </c>
      <c r="K11" s="60">
        <f t="shared" si="0"/>
        <v>1671896</v>
      </c>
      <c r="L11" s="61" t="s">
        <v>19</v>
      </c>
      <c r="R11" s="10"/>
      <c r="S11" s="6"/>
      <c r="T11" s="10"/>
    </row>
    <row r="12" spans="1:20" ht="24.95" customHeight="1">
      <c r="A12" s="62" t="s">
        <v>5</v>
      </c>
      <c r="B12" s="63">
        <v>21419</v>
      </c>
      <c r="C12" s="63">
        <v>39341</v>
      </c>
      <c r="D12" s="63">
        <v>51838</v>
      </c>
      <c r="E12" s="63">
        <v>30872</v>
      </c>
      <c r="F12" s="63">
        <v>58882</v>
      </c>
      <c r="G12" s="64">
        <v>187324</v>
      </c>
      <c r="H12" s="64">
        <v>42313</v>
      </c>
      <c r="I12" s="64">
        <v>14835</v>
      </c>
      <c r="J12" s="64">
        <v>127999</v>
      </c>
      <c r="K12" s="64">
        <f t="shared" si="0"/>
        <v>574823</v>
      </c>
      <c r="L12" s="65" t="s">
        <v>20</v>
      </c>
      <c r="R12" s="10"/>
      <c r="S12" s="6"/>
      <c r="T12" s="10"/>
    </row>
    <row r="13" spans="1:20" ht="24.95" customHeight="1">
      <c r="A13" s="58" t="s">
        <v>6</v>
      </c>
      <c r="B13" s="59">
        <v>6750</v>
      </c>
      <c r="C13" s="59">
        <v>16907</v>
      </c>
      <c r="D13" s="59">
        <v>25458</v>
      </c>
      <c r="E13" s="59">
        <v>17782</v>
      </c>
      <c r="F13" s="59">
        <v>21591</v>
      </c>
      <c r="G13" s="60">
        <v>97195</v>
      </c>
      <c r="H13" s="60">
        <v>17996</v>
      </c>
      <c r="I13" s="60">
        <v>4113</v>
      </c>
      <c r="J13" s="60">
        <v>54482</v>
      </c>
      <c r="K13" s="60">
        <f t="shared" si="0"/>
        <v>262274</v>
      </c>
      <c r="L13" s="61" t="s">
        <v>21</v>
      </c>
      <c r="R13" s="10"/>
      <c r="S13" s="6"/>
      <c r="T13" s="10"/>
    </row>
    <row r="14" spans="1:20" ht="24.95" customHeight="1">
      <c r="A14" s="62" t="s">
        <v>7</v>
      </c>
      <c r="B14" s="63">
        <v>7392</v>
      </c>
      <c r="C14" s="63">
        <v>15322</v>
      </c>
      <c r="D14" s="63">
        <v>18348</v>
      </c>
      <c r="E14" s="63">
        <v>20432</v>
      </c>
      <c r="F14" s="63">
        <v>22141</v>
      </c>
      <c r="G14" s="64">
        <v>46381</v>
      </c>
      <c r="H14" s="64">
        <v>19804</v>
      </c>
      <c r="I14" s="64">
        <v>2988</v>
      </c>
      <c r="J14" s="64">
        <v>42014</v>
      </c>
      <c r="K14" s="64">
        <f t="shared" si="0"/>
        <v>194822</v>
      </c>
      <c r="L14" s="65" t="s">
        <v>22</v>
      </c>
      <c r="R14" s="10"/>
      <c r="S14" s="6"/>
      <c r="T14" s="10"/>
    </row>
    <row r="15" spans="1:20" ht="24.95" customHeight="1">
      <c r="A15" s="58" t="s">
        <v>8</v>
      </c>
      <c r="B15" s="59">
        <v>2943</v>
      </c>
      <c r="C15" s="59">
        <v>6669</v>
      </c>
      <c r="D15" s="59">
        <v>10038</v>
      </c>
      <c r="E15" s="59">
        <v>9120</v>
      </c>
      <c r="F15" s="59">
        <v>6829</v>
      </c>
      <c r="G15" s="60">
        <v>27254</v>
      </c>
      <c r="H15" s="60">
        <v>5825</v>
      </c>
      <c r="I15" s="60">
        <v>2669</v>
      </c>
      <c r="J15" s="60">
        <v>28173</v>
      </c>
      <c r="K15" s="60">
        <f t="shared" si="0"/>
        <v>99520</v>
      </c>
      <c r="L15" s="61" t="s">
        <v>23</v>
      </c>
      <c r="R15" s="10"/>
      <c r="S15" s="6"/>
      <c r="T15" s="10"/>
    </row>
    <row r="16" spans="1:20" ht="24.95" customHeight="1">
      <c r="A16" s="62" t="s">
        <v>9</v>
      </c>
      <c r="B16" s="63">
        <v>5024</v>
      </c>
      <c r="C16" s="63">
        <v>25547</v>
      </c>
      <c r="D16" s="63">
        <v>36080</v>
      </c>
      <c r="E16" s="63">
        <v>28718</v>
      </c>
      <c r="F16" s="63">
        <v>43161</v>
      </c>
      <c r="G16" s="64">
        <v>142842</v>
      </c>
      <c r="H16" s="64">
        <v>23875</v>
      </c>
      <c r="I16" s="64">
        <v>8080</v>
      </c>
      <c r="J16" s="64">
        <v>86762</v>
      </c>
      <c r="K16" s="64">
        <f t="shared" si="0"/>
        <v>400089</v>
      </c>
      <c r="L16" s="65" t="s">
        <v>24</v>
      </c>
      <c r="O16" s="5"/>
      <c r="R16" s="10"/>
      <c r="S16" s="6"/>
      <c r="T16" s="10"/>
    </row>
    <row r="17" spans="1:20" ht="24.95" customHeight="1">
      <c r="A17" s="58" t="s">
        <v>10</v>
      </c>
      <c r="B17" s="59">
        <v>5661</v>
      </c>
      <c r="C17" s="59">
        <v>9821</v>
      </c>
      <c r="D17" s="59">
        <v>11805</v>
      </c>
      <c r="E17" s="59">
        <v>13810</v>
      </c>
      <c r="F17" s="59">
        <v>19877</v>
      </c>
      <c r="G17" s="60">
        <v>46585</v>
      </c>
      <c r="H17" s="60">
        <v>7811</v>
      </c>
      <c r="I17" s="60">
        <v>2805</v>
      </c>
      <c r="J17" s="60">
        <v>34881</v>
      </c>
      <c r="K17" s="60">
        <f t="shared" si="0"/>
        <v>153056</v>
      </c>
      <c r="L17" s="61" t="s">
        <v>25</v>
      </c>
      <c r="R17" s="10"/>
      <c r="S17" s="6"/>
      <c r="T17" s="10"/>
    </row>
    <row r="18" spans="1:20" ht="24.95" customHeight="1">
      <c r="A18" s="62" t="s">
        <v>11</v>
      </c>
      <c r="B18" s="63">
        <v>5436</v>
      </c>
      <c r="C18" s="63">
        <v>8392</v>
      </c>
      <c r="D18" s="63">
        <v>16316</v>
      </c>
      <c r="E18" s="63">
        <v>12099</v>
      </c>
      <c r="F18" s="63">
        <v>15602</v>
      </c>
      <c r="G18" s="64">
        <v>38095</v>
      </c>
      <c r="H18" s="64">
        <v>10900</v>
      </c>
      <c r="I18" s="64">
        <v>1264</v>
      </c>
      <c r="J18" s="64">
        <v>28355</v>
      </c>
      <c r="K18" s="64">
        <f t="shared" si="0"/>
        <v>136459</v>
      </c>
      <c r="L18" s="65" t="s">
        <v>26</v>
      </c>
      <c r="R18" s="10"/>
      <c r="S18" s="6"/>
      <c r="T18" s="10"/>
    </row>
    <row r="19" spans="1:20" ht="24.95" customHeight="1">
      <c r="A19" s="58" t="s">
        <v>12</v>
      </c>
      <c r="B19" s="59">
        <v>4031</v>
      </c>
      <c r="C19" s="59">
        <v>8573</v>
      </c>
      <c r="D19" s="59">
        <v>13269</v>
      </c>
      <c r="E19" s="59">
        <v>11907</v>
      </c>
      <c r="F19" s="59">
        <v>23729</v>
      </c>
      <c r="G19" s="60">
        <v>36914</v>
      </c>
      <c r="H19" s="60">
        <v>8712</v>
      </c>
      <c r="I19" s="60">
        <v>4737</v>
      </c>
      <c r="J19" s="60">
        <v>23914</v>
      </c>
      <c r="K19" s="60">
        <f t="shared" si="0"/>
        <v>135786</v>
      </c>
      <c r="L19" s="61" t="s">
        <v>27</v>
      </c>
      <c r="R19" s="10"/>
      <c r="S19" s="6"/>
      <c r="T19" s="10"/>
    </row>
    <row r="20" spans="1:20" ht="21.95" customHeight="1">
      <c r="A20" s="66" t="s">
        <v>0</v>
      </c>
      <c r="B20" s="67">
        <f>SUM(B7:B19)</f>
        <v>486459</v>
      </c>
      <c r="C20" s="67">
        <f t="shared" ref="C20:K20" si="1">SUM(C7:C19)</f>
        <v>1108978</v>
      </c>
      <c r="D20" s="67">
        <f t="shared" si="1"/>
        <v>914536</v>
      </c>
      <c r="E20" s="67">
        <f t="shared" si="1"/>
        <v>803281</v>
      </c>
      <c r="F20" s="67">
        <f t="shared" si="1"/>
        <v>1073760</v>
      </c>
      <c r="G20" s="67">
        <f t="shared" si="1"/>
        <v>2251935</v>
      </c>
      <c r="H20" s="67">
        <f t="shared" si="1"/>
        <v>488014</v>
      </c>
      <c r="I20" s="67">
        <f t="shared" si="1"/>
        <v>287576</v>
      </c>
      <c r="J20" s="67">
        <f t="shared" si="1"/>
        <v>2623970</v>
      </c>
      <c r="K20" s="67">
        <f t="shared" si="1"/>
        <v>10038509</v>
      </c>
      <c r="L20" s="98" t="s">
        <v>28</v>
      </c>
      <c r="M20" s="6"/>
      <c r="N20" s="6"/>
      <c r="O20" s="6"/>
      <c r="P20" s="6"/>
      <c r="R20" s="11"/>
      <c r="S20" s="6"/>
      <c r="T20" s="12"/>
    </row>
    <row r="21" spans="1:20" ht="20.100000000000001" customHeight="1">
      <c r="A21" s="164" t="s">
        <v>45</v>
      </c>
      <c r="B21" s="164"/>
      <c r="C21" s="164"/>
      <c r="D21" s="164"/>
      <c r="E21" s="164"/>
      <c r="F21" s="164"/>
      <c r="G21" s="164"/>
      <c r="H21" s="164"/>
      <c r="I21" s="26"/>
      <c r="J21" s="162" t="s">
        <v>46</v>
      </c>
      <c r="K21" s="162"/>
      <c r="L21" s="162"/>
      <c r="M21" s="9"/>
      <c r="N21" s="3"/>
      <c r="O21" s="3"/>
      <c r="P21" s="3"/>
    </row>
    <row r="24" spans="1:20">
      <c r="L24" s="15" t="s">
        <v>14</v>
      </c>
    </row>
  </sheetData>
  <mergeCells count="9">
    <mergeCell ref="T5:T6"/>
    <mergeCell ref="A21:H21"/>
    <mergeCell ref="J21:L21"/>
    <mergeCell ref="K2:L2"/>
    <mergeCell ref="G3:L3"/>
    <mergeCell ref="A5:A6"/>
    <mergeCell ref="L5:L6"/>
    <mergeCell ref="R5:R6"/>
    <mergeCell ref="A3:E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24"/>
  <sheetViews>
    <sheetView rightToLeft="1" zoomScaleNormal="100" workbookViewId="0">
      <selection activeCell="A3" sqref="A3:E3"/>
    </sheetView>
  </sheetViews>
  <sheetFormatPr defaultColWidth="9" defaultRowHeight="12.75"/>
  <cols>
    <col min="1" max="1" width="15.28515625" style="4" customWidth="1"/>
    <col min="2" max="10" width="12.5703125" style="4" customWidth="1"/>
    <col min="11" max="11" width="13.42578125" style="4" customWidth="1"/>
    <col min="12" max="12" width="15.28515625" style="4" customWidth="1"/>
    <col min="13" max="257" width="11.42578125" style="4" customWidth="1"/>
    <col min="258" max="16384" width="9" style="4"/>
  </cols>
  <sheetData>
    <row r="1" spans="1:20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0" s="8" customFormat="1" ht="51" customHeight="1">
      <c r="A2" s="51"/>
      <c r="B2" s="51"/>
      <c r="C2" s="51"/>
      <c r="D2" s="51"/>
      <c r="E2" s="51"/>
      <c r="F2" s="51"/>
      <c r="G2" s="53"/>
      <c r="H2" s="53"/>
      <c r="I2" s="53"/>
      <c r="J2" s="78"/>
      <c r="K2" s="184" t="s">
        <v>41</v>
      </c>
      <c r="L2" s="184"/>
      <c r="M2" s="53"/>
    </row>
    <row r="3" spans="1:20" s="2" customFormat="1" ht="59.1" customHeight="1">
      <c r="A3" s="188" t="s">
        <v>283</v>
      </c>
      <c r="B3" s="188"/>
      <c r="C3" s="188"/>
      <c r="D3" s="188"/>
      <c r="E3" s="188"/>
      <c r="F3" s="141"/>
      <c r="G3" s="185" t="s">
        <v>288</v>
      </c>
      <c r="H3" s="185"/>
      <c r="I3" s="185"/>
      <c r="J3" s="185"/>
      <c r="K3" s="185"/>
      <c r="L3" s="185"/>
      <c r="M3" s="54"/>
    </row>
    <row r="4" spans="1:20" s="1" customFormat="1" ht="14.1" customHeight="1">
      <c r="A4" s="16" t="s">
        <v>282</v>
      </c>
      <c r="B4" s="16"/>
      <c r="C4" s="16"/>
      <c r="D4" s="16"/>
      <c r="E4" s="16"/>
      <c r="F4" s="16"/>
      <c r="G4" s="13"/>
      <c r="H4" s="14"/>
      <c r="I4" s="14"/>
      <c r="J4" s="14"/>
      <c r="K4" s="14"/>
      <c r="L4" s="18" t="s">
        <v>281</v>
      </c>
      <c r="M4" s="3"/>
      <c r="N4" s="3"/>
    </row>
    <row r="5" spans="1:20" ht="66.95" customHeight="1">
      <c r="A5" s="186" t="s">
        <v>47</v>
      </c>
      <c r="B5" s="55" t="s">
        <v>88</v>
      </c>
      <c r="C5" s="55" t="s">
        <v>89</v>
      </c>
      <c r="D5" s="55" t="s">
        <v>90</v>
      </c>
      <c r="E5" s="55" t="s">
        <v>91</v>
      </c>
      <c r="F5" s="55" t="s">
        <v>92</v>
      </c>
      <c r="G5" s="55" t="s">
        <v>93</v>
      </c>
      <c r="H5" s="55" t="s">
        <v>94</v>
      </c>
      <c r="I5" s="99" t="s">
        <v>95</v>
      </c>
      <c r="J5" s="55" t="s">
        <v>96</v>
      </c>
      <c r="K5" s="55" t="s">
        <v>32</v>
      </c>
      <c r="L5" s="187" t="s">
        <v>29</v>
      </c>
      <c r="R5" s="158"/>
      <c r="S5" s="6"/>
      <c r="T5" s="158"/>
    </row>
    <row r="6" spans="1:20" ht="66.95" customHeight="1">
      <c r="A6" s="186"/>
      <c r="B6" s="56" t="s">
        <v>97</v>
      </c>
      <c r="C6" s="56" t="s">
        <v>98</v>
      </c>
      <c r="D6" s="56" t="s">
        <v>99</v>
      </c>
      <c r="E6" s="56" t="s">
        <v>100</v>
      </c>
      <c r="F6" s="56" t="s">
        <v>101</v>
      </c>
      <c r="G6" s="56" t="s">
        <v>102</v>
      </c>
      <c r="H6" s="56" t="s">
        <v>103</v>
      </c>
      <c r="I6" s="56" t="s">
        <v>104</v>
      </c>
      <c r="J6" s="56" t="s">
        <v>105</v>
      </c>
      <c r="K6" s="57" t="s">
        <v>35</v>
      </c>
      <c r="L6" s="187"/>
      <c r="R6" s="158"/>
      <c r="S6" s="6"/>
      <c r="T6" s="158"/>
    </row>
    <row r="7" spans="1:20" ht="24.95" customHeight="1">
      <c r="A7" s="58" t="s">
        <v>1</v>
      </c>
      <c r="B7" s="59">
        <v>102027</v>
      </c>
      <c r="C7" s="59">
        <v>170096</v>
      </c>
      <c r="D7" s="59">
        <v>191652</v>
      </c>
      <c r="E7" s="59">
        <v>276392</v>
      </c>
      <c r="F7" s="59">
        <v>35132</v>
      </c>
      <c r="G7" s="60">
        <v>364114</v>
      </c>
      <c r="H7" s="60">
        <v>18589</v>
      </c>
      <c r="I7" s="60">
        <v>8346</v>
      </c>
      <c r="J7" s="60">
        <v>24658</v>
      </c>
      <c r="K7" s="60">
        <f>SUM(B7:J7)</f>
        <v>1191006</v>
      </c>
      <c r="L7" s="61" t="s">
        <v>15</v>
      </c>
      <c r="R7" s="10"/>
      <c r="S7" s="6"/>
      <c r="T7" s="10"/>
    </row>
    <row r="8" spans="1:20" ht="24.95" customHeight="1">
      <c r="A8" s="62" t="s">
        <v>2</v>
      </c>
      <c r="B8" s="63">
        <v>80453</v>
      </c>
      <c r="C8" s="63">
        <v>153109</v>
      </c>
      <c r="D8" s="63">
        <v>233298</v>
      </c>
      <c r="E8" s="63">
        <v>176714</v>
      </c>
      <c r="F8" s="63">
        <v>68360</v>
      </c>
      <c r="G8" s="64">
        <v>357284</v>
      </c>
      <c r="H8" s="64">
        <v>46027</v>
      </c>
      <c r="I8" s="64">
        <v>10471</v>
      </c>
      <c r="J8" s="64">
        <v>43602</v>
      </c>
      <c r="K8" s="64">
        <f t="shared" ref="K8:K19" si="0">SUM(B8:J8)</f>
        <v>1169318</v>
      </c>
      <c r="L8" s="65" t="s">
        <v>16</v>
      </c>
      <c r="P8" s="7"/>
      <c r="R8" s="10"/>
      <c r="S8" s="6"/>
      <c r="T8" s="10"/>
    </row>
    <row r="9" spans="1:20" ht="24.95" customHeight="1">
      <c r="A9" s="58" t="s">
        <v>3</v>
      </c>
      <c r="B9" s="59">
        <v>14175</v>
      </c>
      <c r="C9" s="59">
        <v>29783</v>
      </c>
      <c r="D9" s="59">
        <v>72232</v>
      </c>
      <c r="E9" s="59">
        <v>45420</v>
      </c>
      <c r="F9" s="59">
        <v>15767</v>
      </c>
      <c r="G9" s="60">
        <v>85721</v>
      </c>
      <c r="H9" s="60">
        <v>6191</v>
      </c>
      <c r="I9" s="60">
        <v>2087</v>
      </c>
      <c r="J9" s="60">
        <v>16810</v>
      </c>
      <c r="K9" s="60">
        <f t="shared" si="0"/>
        <v>288186</v>
      </c>
      <c r="L9" s="61" t="s">
        <v>17</v>
      </c>
      <c r="R9" s="10"/>
      <c r="S9" s="6"/>
      <c r="T9" s="10"/>
    </row>
    <row r="10" spans="1:20" ht="24.95" customHeight="1">
      <c r="A10" s="62" t="s">
        <v>13</v>
      </c>
      <c r="B10" s="63">
        <v>15681</v>
      </c>
      <c r="C10" s="63">
        <v>27122</v>
      </c>
      <c r="D10" s="63">
        <v>59163</v>
      </c>
      <c r="E10" s="63">
        <v>54985</v>
      </c>
      <c r="F10" s="63">
        <v>24830</v>
      </c>
      <c r="G10" s="64">
        <v>53563</v>
      </c>
      <c r="H10" s="64">
        <v>14884</v>
      </c>
      <c r="I10" s="64">
        <v>2740</v>
      </c>
      <c r="J10" s="64">
        <v>6801</v>
      </c>
      <c r="K10" s="64">
        <f t="shared" si="0"/>
        <v>259769</v>
      </c>
      <c r="L10" s="65" t="s">
        <v>18</v>
      </c>
      <c r="R10" s="10"/>
      <c r="S10" s="6"/>
      <c r="T10" s="10"/>
    </row>
    <row r="11" spans="1:20" ht="24.95" customHeight="1">
      <c r="A11" s="58" t="s">
        <v>4</v>
      </c>
      <c r="B11" s="59">
        <v>69419</v>
      </c>
      <c r="C11" s="59">
        <v>101849</v>
      </c>
      <c r="D11" s="59">
        <v>158373</v>
      </c>
      <c r="E11" s="59">
        <v>140540</v>
      </c>
      <c r="F11" s="59">
        <v>48084</v>
      </c>
      <c r="G11" s="60">
        <v>224825</v>
      </c>
      <c r="H11" s="60">
        <v>11988</v>
      </c>
      <c r="I11" s="60">
        <v>22849</v>
      </c>
      <c r="J11" s="60">
        <v>44135</v>
      </c>
      <c r="K11" s="60">
        <f t="shared" si="0"/>
        <v>822062</v>
      </c>
      <c r="L11" s="61" t="s">
        <v>19</v>
      </c>
      <c r="R11" s="10"/>
      <c r="S11" s="6"/>
      <c r="T11" s="10"/>
    </row>
    <row r="12" spans="1:20" ht="24.95" customHeight="1">
      <c r="A12" s="62" t="s">
        <v>5</v>
      </c>
      <c r="B12" s="63">
        <v>20341</v>
      </c>
      <c r="C12" s="63">
        <v>30967</v>
      </c>
      <c r="D12" s="63">
        <v>67153</v>
      </c>
      <c r="E12" s="63">
        <v>34991</v>
      </c>
      <c r="F12" s="63">
        <v>14614</v>
      </c>
      <c r="G12" s="64">
        <v>161743</v>
      </c>
      <c r="H12" s="64">
        <v>28425</v>
      </c>
      <c r="I12" s="64">
        <v>1046</v>
      </c>
      <c r="J12" s="64">
        <v>3864</v>
      </c>
      <c r="K12" s="64">
        <f t="shared" si="0"/>
        <v>363144</v>
      </c>
      <c r="L12" s="65" t="s">
        <v>20</v>
      </c>
      <c r="R12" s="10"/>
      <c r="S12" s="6"/>
      <c r="T12" s="10"/>
    </row>
    <row r="13" spans="1:20" ht="24.95" customHeight="1">
      <c r="A13" s="58" t="s">
        <v>6</v>
      </c>
      <c r="B13" s="59">
        <v>5810</v>
      </c>
      <c r="C13" s="59">
        <v>9019</v>
      </c>
      <c r="D13" s="59">
        <v>29151</v>
      </c>
      <c r="E13" s="59">
        <v>20528</v>
      </c>
      <c r="F13" s="59">
        <v>10432</v>
      </c>
      <c r="G13" s="60">
        <v>83710</v>
      </c>
      <c r="H13" s="60">
        <v>11980</v>
      </c>
      <c r="I13" s="60">
        <v>439</v>
      </c>
      <c r="J13" s="60">
        <v>5620</v>
      </c>
      <c r="K13" s="60">
        <f t="shared" si="0"/>
        <v>176689</v>
      </c>
      <c r="L13" s="61" t="s">
        <v>21</v>
      </c>
      <c r="R13" s="10"/>
      <c r="S13" s="6"/>
      <c r="T13" s="10"/>
    </row>
    <row r="14" spans="1:20" ht="24.95" customHeight="1">
      <c r="A14" s="62" t="s">
        <v>7</v>
      </c>
      <c r="B14" s="63">
        <v>6499</v>
      </c>
      <c r="C14" s="63">
        <v>9548</v>
      </c>
      <c r="D14" s="63">
        <v>25256</v>
      </c>
      <c r="E14" s="63">
        <v>23281</v>
      </c>
      <c r="F14" s="63">
        <v>3160</v>
      </c>
      <c r="G14" s="64">
        <v>38609</v>
      </c>
      <c r="H14" s="64">
        <v>11286</v>
      </c>
      <c r="I14" s="64">
        <v>217</v>
      </c>
      <c r="J14" s="64">
        <v>2313</v>
      </c>
      <c r="K14" s="64">
        <f t="shared" si="0"/>
        <v>120169</v>
      </c>
      <c r="L14" s="65" t="s">
        <v>22</v>
      </c>
      <c r="R14" s="10"/>
      <c r="S14" s="6"/>
      <c r="T14" s="10"/>
    </row>
    <row r="15" spans="1:20" ht="24.95" customHeight="1">
      <c r="A15" s="58" t="s">
        <v>8</v>
      </c>
      <c r="B15" s="59">
        <v>2852</v>
      </c>
      <c r="C15" s="59">
        <v>5077</v>
      </c>
      <c r="D15" s="59">
        <v>15470</v>
      </c>
      <c r="E15" s="59">
        <v>11560</v>
      </c>
      <c r="F15" s="59">
        <v>2291</v>
      </c>
      <c r="G15" s="60">
        <v>23515</v>
      </c>
      <c r="H15" s="60">
        <v>5730</v>
      </c>
      <c r="I15" s="60">
        <v>269</v>
      </c>
      <c r="J15" s="60">
        <v>1728</v>
      </c>
      <c r="K15" s="60">
        <f t="shared" si="0"/>
        <v>68492</v>
      </c>
      <c r="L15" s="61" t="s">
        <v>23</v>
      </c>
      <c r="R15" s="10"/>
      <c r="S15" s="6"/>
      <c r="T15" s="10"/>
    </row>
    <row r="16" spans="1:20" ht="24.95" customHeight="1">
      <c r="A16" s="62" t="s">
        <v>9</v>
      </c>
      <c r="B16" s="63">
        <v>5698</v>
      </c>
      <c r="C16" s="63">
        <v>23602</v>
      </c>
      <c r="D16" s="63">
        <v>59319</v>
      </c>
      <c r="E16" s="63">
        <v>32716</v>
      </c>
      <c r="F16" s="63">
        <v>13348</v>
      </c>
      <c r="G16" s="64">
        <v>118196</v>
      </c>
      <c r="H16" s="64">
        <v>16020</v>
      </c>
      <c r="I16" s="64">
        <v>427</v>
      </c>
      <c r="J16" s="64">
        <v>13799</v>
      </c>
      <c r="K16" s="64">
        <f t="shared" si="0"/>
        <v>283125</v>
      </c>
      <c r="L16" s="65" t="s">
        <v>24</v>
      </c>
      <c r="O16" s="5"/>
      <c r="R16" s="10"/>
      <c r="S16" s="6"/>
      <c r="T16" s="10"/>
    </row>
    <row r="17" spans="1:20" ht="24.95" customHeight="1">
      <c r="A17" s="58" t="s">
        <v>10</v>
      </c>
      <c r="B17" s="59">
        <v>4877</v>
      </c>
      <c r="C17" s="59">
        <v>7079</v>
      </c>
      <c r="D17" s="59">
        <v>15055</v>
      </c>
      <c r="E17" s="59">
        <v>16031</v>
      </c>
      <c r="F17" s="59">
        <v>4887</v>
      </c>
      <c r="G17" s="60">
        <v>34415</v>
      </c>
      <c r="H17" s="60">
        <v>2922</v>
      </c>
      <c r="I17" s="60">
        <v>527</v>
      </c>
      <c r="J17" s="60">
        <v>3955</v>
      </c>
      <c r="K17" s="60">
        <f t="shared" si="0"/>
        <v>89748</v>
      </c>
      <c r="L17" s="61" t="s">
        <v>25</v>
      </c>
      <c r="R17" s="10"/>
      <c r="S17" s="6"/>
      <c r="T17" s="10"/>
    </row>
    <row r="18" spans="1:20" ht="24.95" customHeight="1">
      <c r="A18" s="62" t="s">
        <v>11</v>
      </c>
      <c r="B18" s="63">
        <v>4942</v>
      </c>
      <c r="C18" s="63">
        <v>7443</v>
      </c>
      <c r="D18" s="63">
        <v>24822</v>
      </c>
      <c r="E18" s="63">
        <v>14038</v>
      </c>
      <c r="F18" s="63">
        <v>11552</v>
      </c>
      <c r="G18" s="64">
        <v>25659</v>
      </c>
      <c r="H18" s="64">
        <v>3348</v>
      </c>
      <c r="I18" s="64">
        <v>183</v>
      </c>
      <c r="J18" s="64">
        <v>4889</v>
      </c>
      <c r="K18" s="64">
        <f t="shared" si="0"/>
        <v>96876</v>
      </c>
      <c r="L18" s="65" t="s">
        <v>26</v>
      </c>
      <c r="R18" s="10"/>
      <c r="S18" s="6"/>
      <c r="T18" s="10"/>
    </row>
    <row r="19" spans="1:20" ht="24.95" customHeight="1">
      <c r="A19" s="58" t="s">
        <v>12</v>
      </c>
      <c r="B19" s="59">
        <v>3631</v>
      </c>
      <c r="C19" s="59">
        <v>8184</v>
      </c>
      <c r="D19" s="59">
        <v>19390</v>
      </c>
      <c r="E19" s="59">
        <v>13918</v>
      </c>
      <c r="F19" s="59">
        <v>3444</v>
      </c>
      <c r="G19" s="60">
        <v>23775</v>
      </c>
      <c r="H19" s="60">
        <v>1836</v>
      </c>
      <c r="I19" s="60">
        <v>115</v>
      </c>
      <c r="J19" s="60">
        <v>741</v>
      </c>
      <c r="K19" s="60">
        <f t="shared" si="0"/>
        <v>75034</v>
      </c>
      <c r="L19" s="61" t="s">
        <v>27</v>
      </c>
      <c r="R19" s="10"/>
      <c r="S19" s="6"/>
      <c r="T19" s="10"/>
    </row>
    <row r="20" spans="1:20" ht="21.95" customHeight="1">
      <c r="A20" s="66" t="s">
        <v>0</v>
      </c>
      <c r="B20" s="67">
        <f>SUM(B7:B19)</f>
        <v>336405</v>
      </c>
      <c r="C20" s="67">
        <f t="shared" ref="C20:J20" si="1">SUM(C7:C19)</f>
        <v>582878</v>
      </c>
      <c r="D20" s="67">
        <f t="shared" si="1"/>
        <v>970334</v>
      </c>
      <c r="E20" s="67">
        <f t="shared" si="1"/>
        <v>861114</v>
      </c>
      <c r="F20" s="67">
        <f t="shared" si="1"/>
        <v>255901</v>
      </c>
      <c r="G20" s="67">
        <f t="shared" si="1"/>
        <v>1595129</v>
      </c>
      <c r="H20" s="67">
        <f t="shared" si="1"/>
        <v>179226</v>
      </c>
      <c r="I20" s="67">
        <f t="shared" si="1"/>
        <v>49716</v>
      </c>
      <c r="J20" s="67">
        <f t="shared" si="1"/>
        <v>172915</v>
      </c>
      <c r="K20" s="67">
        <f>SUM(K7:K19)</f>
        <v>5003618</v>
      </c>
      <c r="L20" s="98" t="s">
        <v>28</v>
      </c>
      <c r="M20" s="6"/>
      <c r="N20" s="6"/>
      <c r="O20" s="6"/>
      <c r="P20" s="6"/>
      <c r="R20" s="11"/>
      <c r="S20" s="6"/>
      <c r="T20" s="12"/>
    </row>
    <row r="21" spans="1:20" ht="20.100000000000001" customHeight="1">
      <c r="A21" s="164" t="s">
        <v>45</v>
      </c>
      <c r="B21" s="164"/>
      <c r="C21" s="164"/>
      <c r="D21" s="164"/>
      <c r="E21" s="164"/>
      <c r="F21" s="164"/>
      <c r="G21" s="164"/>
      <c r="H21" s="164"/>
      <c r="I21" s="26"/>
      <c r="J21" s="162" t="s">
        <v>46</v>
      </c>
      <c r="K21" s="162"/>
      <c r="L21" s="162"/>
      <c r="M21" s="9"/>
      <c r="N21" s="3"/>
      <c r="O21" s="3"/>
      <c r="P21" s="3"/>
    </row>
    <row r="24" spans="1:20">
      <c r="L24" s="15" t="s">
        <v>14</v>
      </c>
    </row>
  </sheetData>
  <mergeCells count="9">
    <mergeCell ref="T5:T6"/>
    <mergeCell ref="A21:H21"/>
    <mergeCell ref="J21:L21"/>
    <mergeCell ref="K2:L2"/>
    <mergeCell ref="G3:L3"/>
    <mergeCell ref="A5:A6"/>
    <mergeCell ref="L5:L6"/>
    <mergeCell ref="R5:R6"/>
    <mergeCell ref="A3:E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R21"/>
  <sheetViews>
    <sheetView rightToLeft="1" zoomScaleNormal="100" workbookViewId="0">
      <selection activeCell="A3" sqref="A3:D3"/>
    </sheetView>
  </sheetViews>
  <sheetFormatPr defaultColWidth="9" defaultRowHeight="12.75"/>
  <cols>
    <col min="1" max="1" width="15.28515625" style="4" customWidth="1"/>
    <col min="2" max="10" width="13.28515625" style="4" customWidth="1"/>
    <col min="11" max="255" width="11.42578125" style="4" customWidth="1"/>
    <col min="256" max="16384" width="9" style="4"/>
  </cols>
  <sheetData>
    <row r="2" spans="1:18" s="8" customFormat="1" ht="51" customHeight="1">
      <c r="A2" s="20"/>
      <c r="B2" s="20"/>
      <c r="C2" s="20"/>
      <c r="D2" s="20"/>
      <c r="E2" s="20"/>
      <c r="F2" s="20"/>
      <c r="G2" s="72"/>
      <c r="H2" s="157" t="s">
        <v>41</v>
      </c>
      <c r="I2" s="157"/>
      <c r="J2" s="157"/>
      <c r="K2" s="73"/>
      <c r="L2" s="73"/>
    </row>
    <row r="3" spans="1:18" s="2" customFormat="1" ht="59.1" customHeight="1">
      <c r="A3" s="161" t="s">
        <v>191</v>
      </c>
      <c r="B3" s="161"/>
      <c r="C3" s="161"/>
      <c r="D3" s="161"/>
      <c r="E3" s="76"/>
      <c r="F3" s="168" t="s">
        <v>414</v>
      </c>
      <c r="G3" s="168"/>
      <c r="H3" s="168"/>
      <c r="I3" s="168"/>
      <c r="J3" s="168"/>
      <c r="K3" s="74"/>
      <c r="L3" s="74"/>
    </row>
    <row r="4" spans="1:18" s="1" customFormat="1" ht="14.1" customHeight="1">
      <c r="A4" s="16" t="s">
        <v>188</v>
      </c>
      <c r="B4" s="16"/>
      <c r="C4" s="16"/>
      <c r="D4" s="16"/>
      <c r="E4" s="16"/>
      <c r="F4" s="16"/>
      <c r="G4" s="13"/>
      <c r="H4" s="14"/>
      <c r="I4" s="14"/>
      <c r="J4" s="18" t="s">
        <v>189</v>
      </c>
      <c r="K4" s="3"/>
      <c r="L4" s="3"/>
    </row>
    <row r="5" spans="1:18" ht="19.5" customHeight="1">
      <c r="A5" s="169" t="s">
        <v>107</v>
      </c>
      <c r="B5" s="160" t="s">
        <v>30</v>
      </c>
      <c r="C5" s="160"/>
      <c r="D5" s="160"/>
      <c r="E5" s="160" t="s">
        <v>31</v>
      </c>
      <c r="F5" s="160"/>
      <c r="G5" s="160"/>
      <c r="H5" s="160" t="s">
        <v>32</v>
      </c>
      <c r="I5" s="160"/>
      <c r="J5" s="167"/>
      <c r="P5" s="158"/>
      <c r="Q5" s="6"/>
      <c r="R5" s="158"/>
    </row>
    <row r="6" spans="1:18" ht="19.5" customHeight="1">
      <c r="A6" s="169"/>
      <c r="B6" s="159" t="s">
        <v>33</v>
      </c>
      <c r="C6" s="159"/>
      <c r="D6" s="159"/>
      <c r="E6" s="159" t="s">
        <v>34</v>
      </c>
      <c r="F6" s="159"/>
      <c r="G6" s="159"/>
      <c r="H6" s="159" t="s">
        <v>35</v>
      </c>
      <c r="I6" s="159"/>
      <c r="J6" s="166"/>
      <c r="P6" s="158"/>
      <c r="Q6" s="6"/>
      <c r="R6" s="158"/>
    </row>
    <row r="7" spans="1:18" ht="19.5" customHeight="1">
      <c r="A7" s="169" t="s">
        <v>108</v>
      </c>
      <c r="B7" s="122" t="s">
        <v>36</v>
      </c>
      <c r="C7" s="122" t="s">
        <v>37</v>
      </c>
      <c r="D7" s="122" t="s">
        <v>38</v>
      </c>
      <c r="E7" s="122" t="s">
        <v>36</v>
      </c>
      <c r="F7" s="122" t="s">
        <v>37</v>
      </c>
      <c r="G7" s="122" t="s">
        <v>38</v>
      </c>
      <c r="H7" s="122" t="s">
        <v>36</v>
      </c>
      <c r="I7" s="122" t="s">
        <v>37</v>
      </c>
      <c r="J7" s="134" t="s">
        <v>38</v>
      </c>
      <c r="P7" s="158"/>
      <c r="Q7" s="6"/>
      <c r="R7" s="158"/>
    </row>
    <row r="8" spans="1:18" ht="19.5" customHeight="1">
      <c r="A8" s="169"/>
      <c r="B8" s="122" t="s">
        <v>39</v>
      </c>
      <c r="C8" s="122" t="s">
        <v>40</v>
      </c>
      <c r="D8" s="122" t="s">
        <v>28</v>
      </c>
      <c r="E8" s="122" t="s">
        <v>39</v>
      </c>
      <c r="F8" s="122" t="s">
        <v>40</v>
      </c>
      <c r="G8" s="122" t="s">
        <v>28</v>
      </c>
      <c r="H8" s="122" t="s">
        <v>39</v>
      </c>
      <c r="I8" s="122" t="s">
        <v>40</v>
      </c>
      <c r="J8" s="134" t="s">
        <v>28</v>
      </c>
      <c r="P8" s="158"/>
      <c r="Q8" s="6"/>
      <c r="R8" s="158"/>
    </row>
    <row r="9" spans="1:18" ht="21.95" customHeight="1">
      <c r="A9" s="138" t="s">
        <v>76</v>
      </c>
      <c r="B9" s="21">
        <v>55861</v>
      </c>
      <c r="C9" s="21">
        <v>13702</v>
      </c>
      <c r="D9" s="21">
        <f>SUM(B9:C9)</f>
        <v>69563</v>
      </c>
      <c r="E9" s="21">
        <v>1155086</v>
      </c>
      <c r="F9" s="21">
        <v>1315583</v>
      </c>
      <c r="G9" s="22">
        <f>SUM(E9:F9)</f>
        <v>2470669</v>
      </c>
      <c r="H9" s="22">
        <f>SUM(B9,E9)</f>
        <v>1210947</v>
      </c>
      <c r="I9" s="22">
        <f>SUM(C9,F9)</f>
        <v>1329285</v>
      </c>
      <c r="J9" s="135">
        <f>SUM(H9:I9)</f>
        <v>2540232</v>
      </c>
      <c r="P9" s="10"/>
      <c r="Q9" s="6"/>
      <c r="R9" s="10"/>
    </row>
    <row r="10" spans="1:18" ht="21.95" customHeight="1">
      <c r="A10" s="139" t="s">
        <v>77</v>
      </c>
      <c r="B10" s="23">
        <v>623769</v>
      </c>
      <c r="C10" s="23">
        <v>195358</v>
      </c>
      <c r="D10" s="23">
        <f t="shared" ref="D10:D19" si="0">SUM(B10:C10)</f>
        <v>819127</v>
      </c>
      <c r="E10" s="23">
        <v>651124</v>
      </c>
      <c r="F10" s="23">
        <v>1039659</v>
      </c>
      <c r="G10" s="24">
        <f t="shared" ref="G10:G19" si="1">SUM(E10:F10)</f>
        <v>1690783</v>
      </c>
      <c r="H10" s="24">
        <f t="shared" ref="H10:I19" si="2">SUM(B10,E10)</f>
        <v>1274893</v>
      </c>
      <c r="I10" s="24">
        <f t="shared" si="2"/>
        <v>1235017</v>
      </c>
      <c r="J10" s="136">
        <f t="shared" ref="J10:J19" si="3">SUM(H10:I10)</f>
        <v>2509910</v>
      </c>
      <c r="N10" s="7"/>
      <c r="P10" s="10"/>
      <c r="Q10" s="6"/>
      <c r="R10" s="10"/>
    </row>
    <row r="11" spans="1:18" ht="21.95" customHeight="1">
      <c r="A11" s="138" t="s">
        <v>78</v>
      </c>
      <c r="B11" s="21">
        <v>1350345</v>
      </c>
      <c r="C11" s="21">
        <v>413030</v>
      </c>
      <c r="D11" s="21">
        <f t="shared" si="0"/>
        <v>1763375</v>
      </c>
      <c r="E11" s="21">
        <v>137105</v>
      </c>
      <c r="F11" s="21">
        <v>810892</v>
      </c>
      <c r="G11" s="22">
        <f t="shared" si="1"/>
        <v>947997</v>
      </c>
      <c r="H11" s="22">
        <f t="shared" si="2"/>
        <v>1487450</v>
      </c>
      <c r="I11" s="22">
        <f t="shared" si="2"/>
        <v>1223922</v>
      </c>
      <c r="J11" s="135">
        <f t="shared" si="3"/>
        <v>2711372</v>
      </c>
      <c r="P11" s="10"/>
      <c r="Q11" s="6"/>
      <c r="R11" s="10"/>
    </row>
    <row r="12" spans="1:18" ht="21.95" customHeight="1">
      <c r="A12" s="139" t="s">
        <v>79</v>
      </c>
      <c r="B12" s="23">
        <v>1714727</v>
      </c>
      <c r="C12" s="23">
        <v>439476</v>
      </c>
      <c r="D12" s="23">
        <f t="shared" si="0"/>
        <v>2154203</v>
      </c>
      <c r="E12" s="23">
        <v>52761</v>
      </c>
      <c r="F12" s="23">
        <v>778002</v>
      </c>
      <c r="G12" s="24">
        <f t="shared" si="1"/>
        <v>830763</v>
      </c>
      <c r="H12" s="24">
        <f t="shared" si="2"/>
        <v>1767488</v>
      </c>
      <c r="I12" s="24">
        <f t="shared" si="2"/>
        <v>1217478</v>
      </c>
      <c r="J12" s="136">
        <f t="shared" si="3"/>
        <v>2984966</v>
      </c>
      <c r="P12" s="10"/>
      <c r="Q12" s="6"/>
      <c r="R12" s="10"/>
    </row>
    <row r="13" spans="1:18" ht="21.95" customHeight="1">
      <c r="A13" s="138" t="s">
        <v>80</v>
      </c>
      <c r="B13" s="21">
        <v>1933995</v>
      </c>
      <c r="C13" s="21">
        <v>443730</v>
      </c>
      <c r="D13" s="21">
        <f t="shared" si="0"/>
        <v>2377725</v>
      </c>
      <c r="E13" s="21">
        <v>34982</v>
      </c>
      <c r="F13" s="21">
        <v>729546</v>
      </c>
      <c r="G13" s="22">
        <f t="shared" si="1"/>
        <v>764528</v>
      </c>
      <c r="H13" s="22">
        <f t="shared" si="2"/>
        <v>1968977</v>
      </c>
      <c r="I13" s="22">
        <f t="shared" si="2"/>
        <v>1173276</v>
      </c>
      <c r="J13" s="135">
        <f t="shared" si="3"/>
        <v>3142253</v>
      </c>
      <c r="P13" s="10"/>
      <c r="Q13" s="6"/>
      <c r="R13" s="10"/>
    </row>
    <row r="14" spans="1:18" ht="21.95" customHeight="1">
      <c r="A14" s="139" t="s">
        <v>81</v>
      </c>
      <c r="B14" s="23">
        <v>1694151</v>
      </c>
      <c r="C14" s="23">
        <v>326089</v>
      </c>
      <c r="D14" s="23">
        <f t="shared" si="0"/>
        <v>2020240</v>
      </c>
      <c r="E14" s="23">
        <v>31472</v>
      </c>
      <c r="F14" s="23">
        <v>654800</v>
      </c>
      <c r="G14" s="24">
        <f t="shared" si="1"/>
        <v>686272</v>
      </c>
      <c r="H14" s="24">
        <f t="shared" si="2"/>
        <v>1725623</v>
      </c>
      <c r="I14" s="24">
        <f t="shared" si="2"/>
        <v>980889</v>
      </c>
      <c r="J14" s="136">
        <f t="shared" si="3"/>
        <v>2706512</v>
      </c>
      <c r="P14" s="10"/>
      <c r="Q14" s="6"/>
      <c r="R14" s="10"/>
    </row>
    <row r="15" spans="1:18" ht="21.95" customHeight="1">
      <c r="A15" s="138" t="s">
        <v>82</v>
      </c>
      <c r="B15" s="21">
        <v>1278044</v>
      </c>
      <c r="C15" s="21">
        <v>165779</v>
      </c>
      <c r="D15" s="21">
        <f t="shared" si="0"/>
        <v>1443823</v>
      </c>
      <c r="E15" s="21">
        <v>47073</v>
      </c>
      <c r="F15" s="21">
        <v>548183</v>
      </c>
      <c r="G15" s="22">
        <f t="shared" si="1"/>
        <v>595256</v>
      </c>
      <c r="H15" s="22">
        <f t="shared" si="2"/>
        <v>1325117</v>
      </c>
      <c r="I15" s="22">
        <f t="shared" si="2"/>
        <v>713962</v>
      </c>
      <c r="J15" s="135">
        <f t="shared" si="3"/>
        <v>2039079</v>
      </c>
      <c r="P15" s="10"/>
      <c r="Q15" s="6"/>
      <c r="R15" s="10"/>
    </row>
    <row r="16" spans="1:18" ht="21.95" customHeight="1">
      <c r="A16" s="139" t="s">
        <v>83</v>
      </c>
      <c r="B16" s="23">
        <v>834039</v>
      </c>
      <c r="C16" s="23">
        <v>58440</v>
      </c>
      <c r="D16" s="23">
        <f t="shared" si="0"/>
        <v>892479</v>
      </c>
      <c r="E16" s="23">
        <v>109364</v>
      </c>
      <c r="F16" s="23">
        <v>424053</v>
      </c>
      <c r="G16" s="24">
        <f t="shared" si="1"/>
        <v>533417</v>
      </c>
      <c r="H16" s="24">
        <f t="shared" si="2"/>
        <v>943403</v>
      </c>
      <c r="I16" s="24">
        <f t="shared" si="2"/>
        <v>482493</v>
      </c>
      <c r="J16" s="136">
        <f t="shared" si="3"/>
        <v>1425896</v>
      </c>
      <c r="P16" s="10"/>
      <c r="Q16" s="6"/>
      <c r="R16" s="10"/>
    </row>
    <row r="17" spans="1:18" ht="21.95" customHeight="1">
      <c r="A17" s="138" t="s">
        <v>84</v>
      </c>
      <c r="B17" s="21">
        <v>489739</v>
      </c>
      <c r="C17" s="21">
        <v>25584</v>
      </c>
      <c r="D17" s="21">
        <f t="shared" si="0"/>
        <v>515323</v>
      </c>
      <c r="E17" s="21">
        <v>122905</v>
      </c>
      <c r="F17" s="21">
        <v>319400</v>
      </c>
      <c r="G17" s="22">
        <f t="shared" si="1"/>
        <v>442305</v>
      </c>
      <c r="H17" s="22">
        <f t="shared" si="2"/>
        <v>612644</v>
      </c>
      <c r="I17" s="22">
        <f t="shared" si="2"/>
        <v>344984</v>
      </c>
      <c r="J17" s="135">
        <f t="shared" si="3"/>
        <v>957628</v>
      </c>
      <c r="P17" s="10"/>
      <c r="Q17" s="6"/>
      <c r="R17" s="10"/>
    </row>
    <row r="18" spans="1:18" ht="21.95" customHeight="1">
      <c r="A18" s="139" t="s">
        <v>85</v>
      </c>
      <c r="B18" s="23">
        <v>199860</v>
      </c>
      <c r="C18" s="23">
        <v>4606</v>
      </c>
      <c r="D18" s="23">
        <f t="shared" si="0"/>
        <v>204466</v>
      </c>
      <c r="E18" s="23">
        <v>174014</v>
      </c>
      <c r="F18" s="23">
        <v>247875</v>
      </c>
      <c r="G18" s="24">
        <f t="shared" si="1"/>
        <v>421889</v>
      </c>
      <c r="H18" s="24">
        <f t="shared" si="2"/>
        <v>373874</v>
      </c>
      <c r="I18" s="24">
        <f t="shared" si="2"/>
        <v>252481</v>
      </c>
      <c r="J18" s="136">
        <f t="shared" si="3"/>
        <v>626355</v>
      </c>
      <c r="M18" s="5"/>
      <c r="P18" s="10"/>
      <c r="Q18" s="6"/>
      <c r="R18" s="10"/>
    </row>
    <row r="19" spans="1:18" ht="21.95" customHeight="1">
      <c r="A19" s="138" t="s">
        <v>86</v>
      </c>
      <c r="B19" s="21">
        <v>122505</v>
      </c>
      <c r="C19" s="21">
        <v>2450</v>
      </c>
      <c r="D19" s="21">
        <f t="shared" si="0"/>
        <v>124955</v>
      </c>
      <c r="E19" s="21">
        <v>332993</v>
      </c>
      <c r="F19" s="21">
        <v>438212</v>
      </c>
      <c r="G19" s="22">
        <f t="shared" si="1"/>
        <v>771205</v>
      </c>
      <c r="H19" s="22">
        <f t="shared" si="2"/>
        <v>455498</v>
      </c>
      <c r="I19" s="22">
        <f t="shared" si="2"/>
        <v>440662</v>
      </c>
      <c r="J19" s="135">
        <f t="shared" si="3"/>
        <v>896160</v>
      </c>
      <c r="P19" s="10"/>
      <c r="Q19" s="6"/>
      <c r="R19" s="10"/>
    </row>
    <row r="20" spans="1:18" ht="21.95" customHeight="1">
      <c r="A20" s="123" t="s">
        <v>87</v>
      </c>
      <c r="B20" s="25">
        <f t="shared" ref="B20:J20" si="4">SUM(B9:B19)</f>
        <v>10297035</v>
      </c>
      <c r="C20" s="25">
        <f t="shared" si="4"/>
        <v>2088244</v>
      </c>
      <c r="D20" s="25">
        <f t="shared" si="4"/>
        <v>12385279</v>
      </c>
      <c r="E20" s="25">
        <f t="shared" si="4"/>
        <v>2848879</v>
      </c>
      <c r="F20" s="25">
        <f t="shared" si="4"/>
        <v>7306205</v>
      </c>
      <c r="G20" s="25">
        <f t="shared" si="4"/>
        <v>10155084</v>
      </c>
      <c r="H20" s="25">
        <f t="shared" si="4"/>
        <v>13145914</v>
      </c>
      <c r="I20" s="25">
        <f t="shared" si="4"/>
        <v>9394449</v>
      </c>
      <c r="J20" s="137">
        <f t="shared" si="4"/>
        <v>22540363</v>
      </c>
      <c r="K20" s="6"/>
      <c r="L20" s="6"/>
      <c r="M20" s="6"/>
      <c r="N20" s="6"/>
      <c r="P20" s="11"/>
      <c r="Q20" s="6"/>
      <c r="R20" s="12"/>
    </row>
    <row r="21" spans="1:18" ht="20.100000000000001" customHeight="1">
      <c r="A21" s="164" t="s">
        <v>45</v>
      </c>
      <c r="B21" s="164"/>
      <c r="C21" s="164"/>
      <c r="D21" s="164"/>
      <c r="E21" s="164"/>
      <c r="G21" s="19"/>
      <c r="H21" s="162" t="s">
        <v>46</v>
      </c>
      <c r="I21" s="162"/>
      <c r="J21" s="162"/>
      <c r="K21" s="9"/>
      <c r="L21" s="3"/>
      <c r="M21" s="3"/>
      <c r="N21" s="3"/>
    </row>
  </sheetData>
  <mergeCells count="15">
    <mergeCell ref="H21:J21"/>
    <mergeCell ref="A3:D3"/>
    <mergeCell ref="F3:J3"/>
    <mergeCell ref="H2:J2"/>
    <mergeCell ref="P5:P8"/>
    <mergeCell ref="A5:A6"/>
    <mergeCell ref="A7:A8"/>
    <mergeCell ref="A21:E21"/>
    <mergeCell ref="B5:D5"/>
    <mergeCell ref="E5:G5"/>
    <mergeCell ref="R5:R8"/>
    <mergeCell ref="B6:D6"/>
    <mergeCell ref="E6:G6"/>
    <mergeCell ref="H6:J6"/>
    <mergeCell ref="H5:J5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24"/>
  <sheetViews>
    <sheetView rightToLeft="1" zoomScaleNormal="100" workbookViewId="0">
      <selection activeCell="A3" sqref="A3:E3"/>
    </sheetView>
  </sheetViews>
  <sheetFormatPr defaultColWidth="9" defaultRowHeight="12.75"/>
  <cols>
    <col min="1" max="1" width="15.28515625" style="4" customWidth="1"/>
    <col min="2" max="10" width="12.5703125" style="4" customWidth="1"/>
    <col min="11" max="11" width="13.42578125" style="4" customWidth="1"/>
    <col min="12" max="12" width="15.28515625" style="4" customWidth="1"/>
    <col min="13" max="257" width="11.42578125" style="4" customWidth="1"/>
    <col min="258" max="16384" width="9" style="4"/>
  </cols>
  <sheetData>
    <row r="1" spans="1:20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0" s="8" customFormat="1" ht="51" customHeight="1">
      <c r="A2" s="51"/>
      <c r="B2" s="51"/>
      <c r="C2" s="51"/>
      <c r="D2" s="51"/>
      <c r="E2" s="51"/>
      <c r="F2" s="51"/>
      <c r="G2" s="53"/>
      <c r="H2" s="53"/>
      <c r="I2" s="53"/>
      <c r="J2" s="78"/>
      <c r="K2" s="184" t="s">
        <v>41</v>
      </c>
      <c r="L2" s="184"/>
      <c r="M2" s="53"/>
    </row>
    <row r="3" spans="1:20" s="2" customFormat="1" ht="59.1" customHeight="1">
      <c r="A3" s="188" t="s">
        <v>287</v>
      </c>
      <c r="B3" s="188"/>
      <c r="C3" s="188"/>
      <c r="D3" s="188"/>
      <c r="E3" s="188"/>
      <c r="F3" s="141"/>
      <c r="G3" s="185" t="s">
        <v>284</v>
      </c>
      <c r="H3" s="185"/>
      <c r="I3" s="185"/>
      <c r="J3" s="185"/>
      <c r="K3" s="185"/>
      <c r="L3" s="185"/>
      <c r="M3" s="54"/>
    </row>
    <row r="4" spans="1:20" s="1" customFormat="1" ht="14.1" customHeight="1">
      <c r="A4" s="16" t="s">
        <v>286</v>
      </c>
      <c r="B4" s="16"/>
      <c r="C4" s="16"/>
      <c r="D4" s="16"/>
      <c r="E4" s="16"/>
      <c r="F4" s="16"/>
      <c r="G4" s="13"/>
      <c r="H4" s="14"/>
      <c r="I4" s="14"/>
      <c r="J4" s="14"/>
      <c r="K4" s="14"/>
      <c r="L4" s="18" t="s">
        <v>285</v>
      </c>
      <c r="M4" s="3"/>
      <c r="N4" s="3"/>
    </row>
    <row r="5" spans="1:20" ht="66.95" customHeight="1">
      <c r="A5" s="186" t="s">
        <v>47</v>
      </c>
      <c r="B5" s="55" t="s">
        <v>88</v>
      </c>
      <c r="C5" s="55" t="s">
        <v>89</v>
      </c>
      <c r="D5" s="55" t="s">
        <v>90</v>
      </c>
      <c r="E5" s="55" t="s">
        <v>91</v>
      </c>
      <c r="F5" s="55" t="s">
        <v>92</v>
      </c>
      <c r="G5" s="55" t="s">
        <v>93</v>
      </c>
      <c r="H5" s="55" t="s">
        <v>94</v>
      </c>
      <c r="I5" s="99" t="s">
        <v>95</v>
      </c>
      <c r="J5" s="55" t="s">
        <v>96</v>
      </c>
      <c r="K5" s="55" t="s">
        <v>32</v>
      </c>
      <c r="L5" s="187" t="s">
        <v>29</v>
      </c>
      <c r="R5" s="158"/>
      <c r="S5" s="6"/>
      <c r="T5" s="158"/>
    </row>
    <row r="6" spans="1:20" ht="66.95" customHeight="1">
      <c r="A6" s="186"/>
      <c r="B6" s="56" t="s">
        <v>97</v>
      </c>
      <c r="C6" s="56" t="s">
        <v>98</v>
      </c>
      <c r="D6" s="56" t="s">
        <v>99</v>
      </c>
      <c r="E6" s="56" t="s">
        <v>100</v>
      </c>
      <c r="F6" s="56" t="s">
        <v>101</v>
      </c>
      <c r="G6" s="56" t="s">
        <v>102</v>
      </c>
      <c r="H6" s="56" t="s">
        <v>103</v>
      </c>
      <c r="I6" s="56" t="s">
        <v>104</v>
      </c>
      <c r="J6" s="56" t="s">
        <v>105</v>
      </c>
      <c r="K6" s="57" t="s">
        <v>35</v>
      </c>
      <c r="L6" s="187"/>
      <c r="R6" s="158"/>
      <c r="S6" s="6"/>
      <c r="T6" s="158"/>
    </row>
    <row r="7" spans="1:20" ht="24.95" customHeight="1">
      <c r="A7" s="58" t="s">
        <v>1</v>
      </c>
      <c r="B7" s="59">
        <v>92472</v>
      </c>
      <c r="C7" s="59">
        <v>118604</v>
      </c>
      <c r="D7" s="59">
        <v>102668</v>
      </c>
      <c r="E7" s="59">
        <v>213187</v>
      </c>
      <c r="F7" s="59">
        <v>28198</v>
      </c>
      <c r="G7" s="60">
        <v>348041</v>
      </c>
      <c r="H7" s="60">
        <v>18589</v>
      </c>
      <c r="I7" s="60">
        <v>6425</v>
      </c>
      <c r="J7" s="60">
        <v>24398</v>
      </c>
      <c r="K7" s="60">
        <f>SUM(B7:J7)</f>
        <v>952582</v>
      </c>
      <c r="L7" s="61" t="s">
        <v>15</v>
      </c>
      <c r="R7" s="10"/>
      <c r="S7" s="6"/>
      <c r="T7" s="10"/>
    </row>
    <row r="8" spans="1:20" ht="24.95" customHeight="1">
      <c r="A8" s="62" t="s">
        <v>2</v>
      </c>
      <c r="B8" s="63">
        <v>71153</v>
      </c>
      <c r="C8" s="63">
        <v>108692</v>
      </c>
      <c r="D8" s="63">
        <v>156181</v>
      </c>
      <c r="E8" s="63">
        <v>139617</v>
      </c>
      <c r="F8" s="63">
        <v>59974</v>
      </c>
      <c r="G8" s="64">
        <v>345293</v>
      </c>
      <c r="H8" s="64">
        <v>45627</v>
      </c>
      <c r="I8" s="64">
        <v>7228</v>
      </c>
      <c r="J8" s="64">
        <v>42899</v>
      </c>
      <c r="K8" s="64">
        <f t="shared" ref="K8:K19" si="0">SUM(B8:J8)</f>
        <v>976664</v>
      </c>
      <c r="L8" s="65" t="s">
        <v>16</v>
      </c>
      <c r="P8" s="7"/>
      <c r="R8" s="10"/>
      <c r="S8" s="6"/>
      <c r="T8" s="10"/>
    </row>
    <row r="9" spans="1:20" ht="24.95" customHeight="1">
      <c r="A9" s="58" t="s">
        <v>3</v>
      </c>
      <c r="B9" s="59">
        <v>13448</v>
      </c>
      <c r="C9" s="59">
        <v>19223</v>
      </c>
      <c r="D9" s="59">
        <v>47144</v>
      </c>
      <c r="E9" s="59">
        <v>36483</v>
      </c>
      <c r="F9" s="59">
        <v>15519</v>
      </c>
      <c r="G9" s="60">
        <v>83832</v>
      </c>
      <c r="H9" s="60">
        <v>6191</v>
      </c>
      <c r="I9" s="60">
        <v>1876</v>
      </c>
      <c r="J9" s="60">
        <v>16810</v>
      </c>
      <c r="K9" s="60">
        <f t="shared" si="0"/>
        <v>240526</v>
      </c>
      <c r="L9" s="61" t="s">
        <v>17</v>
      </c>
      <c r="R9" s="10"/>
      <c r="S9" s="6"/>
      <c r="T9" s="10"/>
    </row>
    <row r="10" spans="1:20" ht="24.95" customHeight="1">
      <c r="A10" s="62" t="s">
        <v>13</v>
      </c>
      <c r="B10" s="63">
        <v>14368</v>
      </c>
      <c r="C10" s="63">
        <v>21776</v>
      </c>
      <c r="D10" s="63">
        <v>33219</v>
      </c>
      <c r="E10" s="63">
        <v>44231</v>
      </c>
      <c r="F10" s="63">
        <v>24830</v>
      </c>
      <c r="G10" s="64">
        <v>52229</v>
      </c>
      <c r="H10" s="64">
        <v>14884</v>
      </c>
      <c r="I10" s="64">
        <v>2029</v>
      </c>
      <c r="J10" s="64">
        <v>6801</v>
      </c>
      <c r="K10" s="64">
        <f t="shared" si="0"/>
        <v>214367</v>
      </c>
      <c r="L10" s="65" t="s">
        <v>18</v>
      </c>
      <c r="R10" s="10"/>
      <c r="S10" s="6"/>
      <c r="T10" s="10"/>
    </row>
    <row r="11" spans="1:20" ht="24.95" customHeight="1">
      <c r="A11" s="58" t="s">
        <v>4</v>
      </c>
      <c r="B11" s="59">
        <v>63953</v>
      </c>
      <c r="C11" s="59">
        <v>77819</v>
      </c>
      <c r="D11" s="59">
        <v>112211</v>
      </c>
      <c r="E11" s="59">
        <v>104708</v>
      </c>
      <c r="F11" s="59">
        <v>43331</v>
      </c>
      <c r="G11" s="60">
        <v>217831</v>
      </c>
      <c r="H11" s="60">
        <v>11988</v>
      </c>
      <c r="I11" s="60">
        <v>21778</v>
      </c>
      <c r="J11" s="60">
        <v>44135</v>
      </c>
      <c r="K11" s="60">
        <f t="shared" si="0"/>
        <v>697754</v>
      </c>
      <c r="L11" s="61" t="s">
        <v>19</v>
      </c>
      <c r="R11" s="10"/>
      <c r="S11" s="6"/>
      <c r="T11" s="10"/>
    </row>
    <row r="12" spans="1:20" ht="24.95" customHeight="1">
      <c r="A12" s="62" t="s">
        <v>5</v>
      </c>
      <c r="B12" s="63">
        <v>19375</v>
      </c>
      <c r="C12" s="63">
        <v>22684</v>
      </c>
      <c r="D12" s="63">
        <v>40590</v>
      </c>
      <c r="E12" s="63">
        <v>28062</v>
      </c>
      <c r="F12" s="63">
        <v>14337</v>
      </c>
      <c r="G12" s="64">
        <v>158598</v>
      </c>
      <c r="H12" s="64">
        <v>28425</v>
      </c>
      <c r="I12" s="64">
        <v>816</v>
      </c>
      <c r="J12" s="64">
        <v>3864</v>
      </c>
      <c r="K12" s="64">
        <f t="shared" si="0"/>
        <v>316751</v>
      </c>
      <c r="L12" s="65" t="s">
        <v>20</v>
      </c>
      <c r="R12" s="10"/>
      <c r="S12" s="6"/>
      <c r="T12" s="10"/>
    </row>
    <row r="13" spans="1:20" ht="24.95" customHeight="1">
      <c r="A13" s="58" t="s">
        <v>6</v>
      </c>
      <c r="B13" s="59">
        <v>5232</v>
      </c>
      <c r="C13" s="59">
        <v>5556</v>
      </c>
      <c r="D13" s="59">
        <v>18287</v>
      </c>
      <c r="E13" s="59">
        <v>16590</v>
      </c>
      <c r="F13" s="59">
        <v>10202</v>
      </c>
      <c r="G13" s="60">
        <v>82265</v>
      </c>
      <c r="H13" s="60">
        <v>11572</v>
      </c>
      <c r="I13" s="60">
        <v>439</v>
      </c>
      <c r="J13" s="60">
        <v>5620</v>
      </c>
      <c r="K13" s="60">
        <f t="shared" si="0"/>
        <v>155763</v>
      </c>
      <c r="L13" s="61" t="s">
        <v>21</v>
      </c>
      <c r="R13" s="10"/>
      <c r="S13" s="6"/>
      <c r="T13" s="10"/>
    </row>
    <row r="14" spans="1:20" ht="24.95" customHeight="1">
      <c r="A14" s="62" t="s">
        <v>7</v>
      </c>
      <c r="B14" s="63">
        <v>6376</v>
      </c>
      <c r="C14" s="63">
        <v>7113</v>
      </c>
      <c r="D14" s="63">
        <v>15668</v>
      </c>
      <c r="E14" s="63">
        <v>19426</v>
      </c>
      <c r="F14" s="63">
        <v>3160</v>
      </c>
      <c r="G14" s="64">
        <v>37128</v>
      </c>
      <c r="H14" s="64">
        <v>11286</v>
      </c>
      <c r="I14" s="64">
        <v>217</v>
      </c>
      <c r="J14" s="64">
        <v>2313</v>
      </c>
      <c r="K14" s="64">
        <f t="shared" si="0"/>
        <v>102687</v>
      </c>
      <c r="L14" s="65" t="s">
        <v>22</v>
      </c>
      <c r="R14" s="10"/>
      <c r="S14" s="6"/>
      <c r="T14" s="10"/>
    </row>
    <row r="15" spans="1:20" ht="24.95" customHeight="1">
      <c r="A15" s="58" t="s">
        <v>8</v>
      </c>
      <c r="B15" s="59">
        <v>2599</v>
      </c>
      <c r="C15" s="59">
        <v>3157</v>
      </c>
      <c r="D15" s="59">
        <v>8658</v>
      </c>
      <c r="E15" s="59">
        <v>8844</v>
      </c>
      <c r="F15" s="59">
        <v>2165</v>
      </c>
      <c r="G15" s="60">
        <v>23059</v>
      </c>
      <c r="H15" s="60">
        <v>5730</v>
      </c>
      <c r="I15" s="60">
        <v>269</v>
      </c>
      <c r="J15" s="60">
        <v>1728</v>
      </c>
      <c r="K15" s="60">
        <f t="shared" si="0"/>
        <v>56209</v>
      </c>
      <c r="L15" s="61" t="s">
        <v>23</v>
      </c>
      <c r="R15" s="10"/>
      <c r="S15" s="6"/>
      <c r="T15" s="10"/>
    </row>
    <row r="16" spans="1:20" ht="24.95" customHeight="1">
      <c r="A16" s="62" t="s">
        <v>9</v>
      </c>
      <c r="B16" s="63">
        <v>4875</v>
      </c>
      <c r="C16" s="63">
        <v>16597</v>
      </c>
      <c r="D16" s="63">
        <v>33457</v>
      </c>
      <c r="E16" s="63">
        <v>26226</v>
      </c>
      <c r="F16" s="63">
        <v>12837</v>
      </c>
      <c r="G16" s="64">
        <v>115917</v>
      </c>
      <c r="H16" s="64">
        <v>16020</v>
      </c>
      <c r="I16" s="64">
        <v>427</v>
      </c>
      <c r="J16" s="64">
        <v>13799</v>
      </c>
      <c r="K16" s="64">
        <f t="shared" si="0"/>
        <v>240155</v>
      </c>
      <c r="L16" s="65" t="s">
        <v>24</v>
      </c>
      <c r="O16" s="5"/>
      <c r="R16" s="10"/>
      <c r="S16" s="6"/>
      <c r="T16" s="10"/>
    </row>
    <row r="17" spans="1:20" ht="24.95" customHeight="1">
      <c r="A17" s="58" t="s">
        <v>10</v>
      </c>
      <c r="B17" s="59">
        <v>4707</v>
      </c>
      <c r="C17" s="59">
        <v>5830</v>
      </c>
      <c r="D17" s="59">
        <v>9357</v>
      </c>
      <c r="E17" s="59">
        <v>13161</v>
      </c>
      <c r="F17" s="59">
        <v>4612</v>
      </c>
      <c r="G17" s="60">
        <v>33872</v>
      </c>
      <c r="H17" s="60">
        <v>2922</v>
      </c>
      <c r="I17" s="60">
        <v>339</v>
      </c>
      <c r="J17" s="60">
        <v>3955</v>
      </c>
      <c r="K17" s="60">
        <f t="shared" si="0"/>
        <v>78755</v>
      </c>
      <c r="L17" s="61" t="s">
        <v>25</v>
      </c>
      <c r="R17" s="10"/>
      <c r="S17" s="6"/>
      <c r="T17" s="10"/>
    </row>
    <row r="18" spans="1:20" ht="24.95" customHeight="1">
      <c r="A18" s="62" t="s">
        <v>11</v>
      </c>
      <c r="B18" s="63">
        <v>4755</v>
      </c>
      <c r="C18" s="63">
        <v>4663</v>
      </c>
      <c r="D18" s="63">
        <v>15139</v>
      </c>
      <c r="E18" s="63">
        <v>11760</v>
      </c>
      <c r="F18" s="63">
        <v>11441</v>
      </c>
      <c r="G18" s="64">
        <v>25113</v>
      </c>
      <c r="H18" s="64">
        <v>3348</v>
      </c>
      <c r="I18" s="64">
        <v>183</v>
      </c>
      <c r="J18" s="64">
        <v>4889</v>
      </c>
      <c r="K18" s="64">
        <f t="shared" si="0"/>
        <v>81291</v>
      </c>
      <c r="L18" s="65" t="s">
        <v>26</v>
      </c>
      <c r="R18" s="10"/>
      <c r="S18" s="6"/>
      <c r="T18" s="10"/>
    </row>
    <row r="19" spans="1:20" ht="24.95" customHeight="1">
      <c r="A19" s="58" t="s">
        <v>12</v>
      </c>
      <c r="B19" s="59">
        <v>3203</v>
      </c>
      <c r="C19" s="59">
        <v>5063</v>
      </c>
      <c r="D19" s="59">
        <v>10947</v>
      </c>
      <c r="E19" s="59">
        <v>11559</v>
      </c>
      <c r="F19" s="59">
        <v>3047</v>
      </c>
      <c r="G19" s="60">
        <v>22973</v>
      </c>
      <c r="H19" s="60">
        <v>1836</v>
      </c>
      <c r="I19" s="60">
        <v>115</v>
      </c>
      <c r="J19" s="60">
        <v>741</v>
      </c>
      <c r="K19" s="60">
        <f t="shared" si="0"/>
        <v>59484</v>
      </c>
      <c r="L19" s="61" t="s">
        <v>27</v>
      </c>
      <c r="R19" s="10"/>
      <c r="S19" s="6"/>
      <c r="T19" s="10"/>
    </row>
    <row r="20" spans="1:20" ht="21.95" customHeight="1">
      <c r="A20" s="66" t="s">
        <v>0</v>
      </c>
      <c r="B20" s="67">
        <f>SUM(B7:B19)</f>
        <v>306516</v>
      </c>
      <c r="C20" s="67">
        <f t="shared" ref="C20:J20" si="1">SUM(C7:C19)</f>
        <v>416777</v>
      </c>
      <c r="D20" s="67">
        <f t="shared" si="1"/>
        <v>603526</v>
      </c>
      <c r="E20" s="67">
        <f t="shared" si="1"/>
        <v>673854</v>
      </c>
      <c r="F20" s="67">
        <f t="shared" si="1"/>
        <v>233653</v>
      </c>
      <c r="G20" s="67">
        <f t="shared" si="1"/>
        <v>1546151</v>
      </c>
      <c r="H20" s="67">
        <f t="shared" si="1"/>
        <v>178418</v>
      </c>
      <c r="I20" s="67">
        <f t="shared" si="1"/>
        <v>42141</v>
      </c>
      <c r="J20" s="67">
        <f t="shared" si="1"/>
        <v>171952</v>
      </c>
      <c r="K20" s="67">
        <f>SUM(K7:K19)</f>
        <v>4172988</v>
      </c>
      <c r="L20" s="98" t="s">
        <v>28</v>
      </c>
      <c r="M20" s="6"/>
      <c r="N20" s="6"/>
      <c r="O20" s="6"/>
      <c r="P20" s="6"/>
      <c r="R20" s="11"/>
      <c r="S20" s="6"/>
      <c r="T20" s="12"/>
    </row>
    <row r="21" spans="1:20" ht="20.100000000000001" customHeight="1">
      <c r="A21" s="164" t="s">
        <v>45</v>
      </c>
      <c r="B21" s="164"/>
      <c r="C21" s="164"/>
      <c r="D21" s="164"/>
      <c r="E21" s="164"/>
      <c r="F21" s="164"/>
      <c r="G21" s="164"/>
      <c r="H21" s="164"/>
      <c r="I21" s="26"/>
      <c r="J21" s="162" t="s">
        <v>46</v>
      </c>
      <c r="K21" s="162"/>
      <c r="L21" s="162"/>
      <c r="M21" s="9"/>
      <c r="N21" s="3"/>
      <c r="O21" s="3"/>
      <c r="P21" s="3"/>
    </row>
    <row r="24" spans="1:20">
      <c r="L24" s="15" t="s">
        <v>14</v>
      </c>
    </row>
  </sheetData>
  <mergeCells count="9">
    <mergeCell ref="T5:T6"/>
    <mergeCell ref="A21:H21"/>
    <mergeCell ref="J21:L21"/>
    <mergeCell ref="K2:L2"/>
    <mergeCell ref="G3:L3"/>
    <mergeCell ref="A5:A6"/>
    <mergeCell ref="L5:L6"/>
    <mergeCell ref="R5:R6"/>
    <mergeCell ref="A3:E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19"/>
  <sheetViews>
    <sheetView rightToLeft="1" zoomScaleNormal="100" workbookViewId="0">
      <selection activeCell="B10" sqref="B10"/>
    </sheetView>
  </sheetViews>
  <sheetFormatPr defaultColWidth="9" defaultRowHeight="12.75"/>
  <cols>
    <col min="1" max="1" width="15.28515625" style="4" customWidth="1"/>
    <col min="2" max="10" width="12.5703125" style="4" customWidth="1"/>
    <col min="11" max="11" width="13.42578125" style="4" customWidth="1"/>
    <col min="12" max="256" width="11.42578125" style="4" customWidth="1"/>
    <col min="257" max="16384" width="9" style="4"/>
  </cols>
  <sheetData>
    <row r="1" spans="1:19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9" s="8" customFormat="1" ht="51" customHeight="1">
      <c r="A2" s="51"/>
      <c r="B2" s="51"/>
      <c r="C2" s="51"/>
      <c r="D2" s="51"/>
      <c r="E2" s="51"/>
      <c r="F2" s="51"/>
      <c r="G2" s="53"/>
      <c r="H2" s="53"/>
      <c r="I2" s="78"/>
      <c r="J2" s="184" t="s">
        <v>41</v>
      </c>
      <c r="K2" s="184"/>
    </row>
    <row r="3" spans="1:19" s="2" customFormat="1" ht="59.1" customHeight="1">
      <c r="A3" s="189" t="s">
        <v>168</v>
      </c>
      <c r="B3" s="189"/>
      <c r="C3" s="189"/>
      <c r="D3" s="189"/>
      <c r="E3" s="189"/>
      <c r="F3" s="190" t="s">
        <v>209</v>
      </c>
      <c r="G3" s="190"/>
      <c r="H3" s="190"/>
      <c r="I3" s="190"/>
      <c r="J3" s="190"/>
      <c r="K3" s="190"/>
    </row>
    <row r="4" spans="1:19" s="1" customFormat="1" ht="14.1" customHeight="1">
      <c r="A4" s="16" t="s">
        <v>169</v>
      </c>
      <c r="B4" s="16"/>
      <c r="C4" s="16"/>
      <c r="D4" s="16"/>
      <c r="E4" s="16"/>
      <c r="F4" s="16"/>
      <c r="G4" s="13"/>
      <c r="H4" s="14"/>
      <c r="I4" s="14"/>
      <c r="J4" s="14"/>
      <c r="K4" s="18" t="s">
        <v>170</v>
      </c>
      <c r="L4" s="3"/>
      <c r="M4" s="3"/>
    </row>
    <row r="5" spans="1:19" ht="66.95" customHeight="1">
      <c r="A5" s="95" t="s">
        <v>107</v>
      </c>
      <c r="B5" s="55" t="s">
        <v>88</v>
      </c>
      <c r="C5" s="55" t="s">
        <v>89</v>
      </c>
      <c r="D5" s="55" t="s">
        <v>90</v>
      </c>
      <c r="E5" s="55" t="s">
        <v>91</v>
      </c>
      <c r="F5" s="55" t="s">
        <v>92</v>
      </c>
      <c r="G5" s="55" t="s">
        <v>93</v>
      </c>
      <c r="H5" s="55" t="s">
        <v>94</v>
      </c>
      <c r="I5" s="99" t="s">
        <v>95</v>
      </c>
      <c r="J5" s="55" t="s">
        <v>96</v>
      </c>
      <c r="K5" s="96" t="s">
        <v>32</v>
      </c>
      <c r="Q5" s="158"/>
      <c r="R5" s="6"/>
      <c r="S5" s="158"/>
    </row>
    <row r="6" spans="1:19" ht="66.95" customHeight="1">
      <c r="A6" s="95" t="s">
        <v>108</v>
      </c>
      <c r="B6" s="56" t="s">
        <v>97</v>
      </c>
      <c r="C6" s="56" t="s">
        <v>98</v>
      </c>
      <c r="D6" s="56" t="s">
        <v>99</v>
      </c>
      <c r="E6" s="56" t="s">
        <v>100</v>
      </c>
      <c r="F6" s="56" t="s">
        <v>101</v>
      </c>
      <c r="G6" s="56" t="s">
        <v>102</v>
      </c>
      <c r="H6" s="56" t="s">
        <v>103</v>
      </c>
      <c r="I6" s="56" t="s">
        <v>104</v>
      </c>
      <c r="J6" s="56" t="s">
        <v>105</v>
      </c>
      <c r="K6" s="68" t="s">
        <v>35</v>
      </c>
      <c r="Q6" s="158"/>
      <c r="R6" s="6"/>
      <c r="S6" s="158"/>
    </row>
    <row r="7" spans="1:19" ht="24.95" customHeight="1">
      <c r="A7" s="58" t="s">
        <v>76</v>
      </c>
      <c r="B7" s="59">
        <v>0</v>
      </c>
      <c r="C7" s="59">
        <v>0</v>
      </c>
      <c r="D7" s="59">
        <v>571</v>
      </c>
      <c r="E7" s="59">
        <v>4037</v>
      </c>
      <c r="F7" s="59">
        <v>12618</v>
      </c>
      <c r="G7" s="60">
        <v>19591</v>
      </c>
      <c r="H7" s="60">
        <v>746</v>
      </c>
      <c r="I7" s="60">
        <v>1576</v>
      </c>
      <c r="J7" s="60">
        <v>9107</v>
      </c>
      <c r="K7" s="69">
        <f>SUM(B7:J7)</f>
        <v>48246</v>
      </c>
      <c r="Q7" s="10"/>
      <c r="R7" s="6"/>
      <c r="S7" s="10"/>
    </row>
    <row r="8" spans="1:19" ht="24.95" customHeight="1">
      <c r="A8" s="62" t="s">
        <v>77</v>
      </c>
      <c r="B8" s="63">
        <v>5466</v>
      </c>
      <c r="C8" s="63">
        <v>23194</v>
      </c>
      <c r="D8" s="63">
        <v>57933</v>
      </c>
      <c r="E8" s="63">
        <v>73360</v>
      </c>
      <c r="F8" s="63">
        <v>57724</v>
      </c>
      <c r="G8" s="64">
        <v>238193</v>
      </c>
      <c r="H8" s="64">
        <v>15721</v>
      </c>
      <c r="I8" s="64">
        <v>18462</v>
      </c>
      <c r="J8" s="64">
        <v>135453</v>
      </c>
      <c r="K8" s="70">
        <f t="shared" ref="K8:K17" si="0">SUM(B8:J8)</f>
        <v>625506</v>
      </c>
      <c r="O8" s="7"/>
      <c r="Q8" s="10"/>
      <c r="R8" s="6"/>
      <c r="S8" s="10"/>
    </row>
    <row r="9" spans="1:19" ht="24.95" customHeight="1">
      <c r="A9" s="58" t="s">
        <v>78</v>
      </c>
      <c r="B9" s="59">
        <v>36175</v>
      </c>
      <c r="C9" s="59">
        <v>169540</v>
      </c>
      <c r="D9" s="59">
        <v>193070</v>
      </c>
      <c r="E9" s="59">
        <v>176770</v>
      </c>
      <c r="F9" s="59">
        <v>114547</v>
      </c>
      <c r="G9" s="60">
        <v>467471</v>
      </c>
      <c r="H9" s="60">
        <v>36548</v>
      </c>
      <c r="I9" s="60">
        <v>32222</v>
      </c>
      <c r="J9" s="60">
        <v>270872</v>
      </c>
      <c r="K9" s="69">
        <f t="shared" si="0"/>
        <v>1497215</v>
      </c>
      <c r="Q9" s="10"/>
      <c r="R9" s="6"/>
      <c r="S9" s="10"/>
    </row>
    <row r="10" spans="1:19" ht="24.95" customHeight="1">
      <c r="A10" s="62" t="s">
        <v>79</v>
      </c>
      <c r="B10" s="63">
        <v>74196</v>
      </c>
      <c r="C10" s="63">
        <v>236164</v>
      </c>
      <c r="D10" s="63">
        <v>266927</v>
      </c>
      <c r="E10" s="63">
        <v>210135</v>
      </c>
      <c r="F10" s="63">
        <v>166048</v>
      </c>
      <c r="G10" s="64">
        <v>563906</v>
      </c>
      <c r="H10" s="64">
        <v>52059</v>
      </c>
      <c r="I10" s="64">
        <v>42194</v>
      </c>
      <c r="J10" s="64">
        <v>417043</v>
      </c>
      <c r="K10" s="70">
        <f t="shared" si="0"/>
        <v>2028672</v>
      </c>
      <c r="Q10" s="10"/>
      <c r="R10" s="6"/>
      <c r="S10" s="10"/>
    </row>
    <row r="11" spans="1:19" ht="24.95" customHeight="1">
      <c r="A11" s="58" t="s">
        <v>80</v>
      </c>
      <c r="B11" s="59">
        <v>85340</v>
      </c>
      <c r="C11" s="59">
        <v>255355</v>
      </c>
      <c r="D11" s="59">
        <v>287545</v>
      </c>
      <c r="E11" s="59">
        <v>187316</v>
      </c>
      <c r="F11" s="59">
        <v>197051</v>
      </c>
      <c r="G11" s="60">
        <v>611528</v>
      </c>
      <c r="H11" s="60">
        <v>84648</v>
      </c>
      <c r="I11" s="60">
        <v>59392</v>
      </c>
      <c r="J11" s="60">
        <v>547315</v>
      </c>
      <c r="K11" s="69">
        <f t="shared" si="0"/>
        <v>2315490</v>
      </c>
      <c r="Q11" s="10"/>
      <c r="R11" s="6"/>
      <c r="S11" s="10"/>
    </row>
    <row r="12" spans="1:19" ht="24.95" customHeight="1">
      <c r="A12" s="62" t="s">
        <v>81</v>
      </c>
      <c r="B12" s="63">
        <v>101827</v>
      </c>
      <c r="C12" s="63">
        <v>218894</v>
      </c>
      <c r="D12" s="63">
        <v>241698</v>
      </c>
      <c r="E12" s="63">
        <v>131828</v>
      </c>
      <c r="F12" s="63">
        <v>184180</v>
      </c>
      <c r="G12" s="64">
        <v>511519</v>
      </c>
      <c r="H12" s="64">
        <v>80911</v>
      </c>
      <c r="I12" s="64">
        <v>45887</v>
      </c>
      <c r="J12" s="64">
        <v>484849</v>
      </c>
      <c r="K12" s="70">
        <f t="shared" si="0"/>
        <v>2001593</v>
      </c>
      <c r="Q12" s="10"/>
      <c r="R12" s="6"/>
      <c r="S12" s="10"/>
    </row>
    <row r="13" spans="1:19" ht="24.95" customHeight="1">
      <c r="A13" s="58" t="s">
        <v>82</v>
      </c>
      <c r="B13" s="59">
        <v>78002</v>
      </c>
      <c r="C13" s="59">
        <v>186022</v>
      </c>
      <c r="D13" s="59">
        <v>146007</v>
      </c>
      <c r="E13" s="59">
        <v>97223</v>
      </c>
      <c r="F13" s="59">
        <v>149617</v>
      </c>
      <c r="G13" s="60">
        <v>336250</v>
      </c>
      <c r="H13" s="60">
        <v>59970</v>
      </c>
      <c r="I13" s="60">
        <v>48140</v>
      </c>
      <c r="J13" s="60">
        <v>335026</v>
      </c>
      <c r="K13" s="69">
        <f t="shared" si="0"/>
        <v>1436257</v>
      </c>
      <c r="Q13" s="10"/>
      <c r="R13" s="6"/>
      <c r="S13" s="10"/>
    </row>
    <row r="14" spans="1:19" ht="24.95" customHeight="1">
      <c r="A14" s="62" t="s">
        <v>83</v>
      </c>
      <c r="B14" s="63">
        <v>59491</v>
      </c>
      <c r="C14" s="63">
        <v>110864</v>
      </c>
      <c r="D14" s="63">
        <v>89847</v>
      </c>
      <c r="E14" s="63">
        <v>65431</v>
      </c>
      <c r="F14" s="63">
        <v>98949</v>
      </c>
      <c r="G14" s="64">
        <v>144722</v>
      </c>
      <c r="H14" s="64">
        <v>57859</v>
      </c>
      <c r="I14" s="64">
        <v>28298</v>
      </c>
      <c r="J14" s="64">
        <v>234730</v>
      </c>
      <c r="K14" s="70">
        <f t="shared" si="0"/>
        <v>890191</v>
      </c>
      <c r="Q14" s="10"/>
      <c r="R14" s="6"/>
      <c r="S14" s="10"/>
    </row>
    <row r="15" spans="1:19" ht="24.95" customHeight="1">
      <c r="A15" s="58" t="s">
        <v>84</v>
      </c>
      <c r="B15" s="59">
        <v>45116</v>
      </c>
      <c r="C15" s="59">
        <v>74681</v>
      </c>
      <c r="D15" s="59">
        <v>33454</v>
      </c>
      <c r="E15" s="59">
        <v>42580</v>
      </c>
      <c r="F15" s="59">
        <v>66459</v>
      </c>
      <c r="G15" s="60">
        <v>80469</v>
      </c>
      <c r="H15" s="60">
        <v>42033</v>
      </c>
      <c r="I15" s="60">
        <v>11858</v>
      </c>
      <c r="J15" s="60">
        <v>116874</v>
      </c>
      <c r="K15" s="69">
        <f t="shared" si="0"/>
        <v>513524</v>
      </c>
      <c r="Q15" s="10"/>
      <c r="R15" s="6"/>
      <c r="S15" s="10"/>
    </row>
    <row r="16" spans="1:19" ht="24.95" customHeight="1">
      <c r="A16" s="62" t="s">
        <v>85</v>
      </c>
      <c r="B16" s="63">
        <v>20496</v>
      </c>
      <c r="C16" s="63">
        <v>29498</v>
      </c>
      <c r="D16" s="63">
        <v>9716</v>
      </c>
      <c r="E16" s="63">
        <v>5155</v>
      </c>
      <c r="F16" s="63">
        <v>32319</v>
      </c>
      <c r="G16" s="64">
        <v>23010</v>
      </c>
      <c r="H16" s="64">
        <v>22389</v>
      </c>
      <c r="I16" s="64">
        <v>7710</v>
      </c>
      <c r="J16" s="64">
        <v>54173</v>
      </c>
      <c r="K16" s="70">
        <f t="shared" si="0"/>
        <v>204466</v>
      </c>
      <c r="N16" s="5"/>
      <c r="Q16" s="10"/>
      <c r="R16" s="6"/>
      <c r="S16" s="10"/>
    </row>
    <row r="17" spans="1:19" ht="24.95" customHeight="1">
      <c r="A17" s="58" t="s">
        <v>86</v>
      </c>
      <c r="B17" s="59">
        <v>12289</v>
      </c>
      <c r="C17" s="59">
        <v>9781</v>
      </c>
      <c r="D17" s="59">
        <v>1764</v>
      </c>
      <c r="E17" s="59">
        <v>1930</v>
      </c>
      <c r="F17" s="59">
        <v>22783</v>
      </c>
      <c r="G17" s="60">
        <v>15895</v>
      </c>
      <c r="H17" s="60">
        <v>35938</v>
      </c>
      <c r="I17" s="60">
        <v>2600</v>
      </c>
      <c r="J17" s="60">
        <v>21975</v>
      </c>
      <c r="K17" s="69">
        <f t="shared" si="0"/>
        <v>124955</v>
      </c>
      <c r="Q17" s="10"/>
      <c r="R17" s="6"/>
      <c r="S17" s="10"/>
    </row>
    <row r="18" spans="1:19" ht="24.95" customHeight="1">
      <c r="A18" s="66" t="s">
        <v>0</v>
      </c>
      <c r="B18" s="67">
        <f>SUM(B7:B17)</f>
        <v>518398</v>
      </c>
      <c r="C18" s="67">
        <f t="shared" ref="C18:K18" si="1">SUM(C7:C17)</f>
        <v>1313993</v>
      </c>
      <c r="D18" s="67">
        <f t="shared" si="1"/>
        <v>1328532</v>
      </c>
      <c r="E18" s="67">
        <f t="shared" si="1"/>
        <v>995765</v>
      </c>
      <c r="F18" s="67">
        <f t="shared" si="1"/>
        <v>1102295</v>
      </c>
      <c r="G18" s="67">
        <f t="shared" si="1"/>
        <v>3012554</v>
      </c>
      <c r="H18" s="67">
        <f t="shared" si="1"/>
        <v>488822</v>
      </c>
      <c r="I18" s="67">
        <f t="shared" si="1"/>
        <v>298339</v>
      </c>
      <c r="J18" s="67">
        <f t="shared" si="1"/>
        <v>2627417</v>
      </c>
      <c r="K18" s="71">
        <f t="shared" si="1"/>
        <v>11686115</v>
      </c>
      <c r="L18" s="6"/>
      <c r="M18" s="6"/>
      <c r="N18" s="6"/>
      <c r="O18" s="6"/>
      <c r="Q18" s="11"/>
      <c r="R18" s="6"/>
      <c r="S18" s="12"/>
    </row>
    <row r="19" spans="1:19" ht="20.100000000000001" customHeight="1">
      <c r="A19" s="164" t="s">
        <v>45</v>
      </c>
      <c r="B19" s="164"/>
      <c r="C19" s="164"/>
      <c r="D19" s="164"/>
      <c r="E19" s="164"/>
      <c r="F19" s="164"/>
      <c r="G19" s="164"/>
      <c r="H19" s="164"/>
      <c r="I19" s="191" t="s">
        <v>46</v>
      </c>
      <c r="J19" s="191"/>
      <c r="K19" s="191"/>
      <c r="L19" s="9"/>
      <c r="M19" s="3"/>
      <c r="N19" s="3"/>
      <c r="O19" s="3"/>
    </row>
  </sheetData>
  <mergeCells count="7">
    <mergeCell ref="J2:K2"/>
    <mergeCell ref="S5:S6"/>
    <mergeCell ref="A19:H19"/>
    <mergeCell ref="A3:E3"/>
    <mergeCell ref="F3:K3"/>
    <mergeCell ref="I19:K19"/>
    <mergeCell ref="Q5:Q6"/>
  </mergeCells>
  <printOptions horizontalCentered="1"/>
  <pageMargins left="0.59055118110236227" right="0.59055118110236227" top="0.39370078740157483" bottom="0" header="0" footer="0.39370078740157483"/>
  <pageSetup paperSize="9" scale="90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19"/>
  <sheetViews>
    <sheetView rightToLeft="1" zoomScaleNormal="100" workbookViewId="0">
      <selection activeCell="B10" sqref="B10"/>
    </sheetView>
  </sheetViews>
  <sheetFormatPr defaultColWidth="9" defaultRowHeight="12.75"/>
  <cols>
    <col min="1" max="1" width="15.28515625" style="4" customWidth="1"/>
    <col min="2" max="10" width="12.5703125" style="4" customWidth="1"/>
    <col min="11" max="11" width="13.42578125" style="4" customWidth="1"/>
    <col min="12" max="256" width="11.42578125" style="4" customWidth="1"/>
    <col min="257" max="16384" width="9" style="4"/>
  </cols>
  <sheetData>
    <row r="1" spans="1:19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9" s="8" customFormat="1" ht="51" customHeight="1">
      <c r="A2" s="51"/>
      <c r="B2" s="51"/>
      <c r="C2" s="51"/>
      <c r="D2" s="51"/>
      <c r="E2" s="51"/>
      <c r="F2" s="51"/>
      <c r="G2" s="53"/>
      <c r="H2" s="53"/>
      <c r="I2" s="78"/>
      <c r="J2" s="184" t="s">
        <v>41</v>
      </c>
      <c r="K2" s="184"/>
    </row>
    <row r="3" spans="1:19" s="2" customFormat="1" ht="59.1" customHeight="1">
      <c r="A3" s="189" t="s">
        <v>291</v>
      </c>
      <c r="B3" s="189"/>
      <c r="C3" s="189"/>
      <c r="D3" s="189"/>
      <c r="E3" s="189"/>
      <c r="F3" s="190" t="s">
        <v>292</v>
      </c>
      <c r="G3" s="190"/>
      <c r="H3" s="190"/>
      <c r="I3" s="190"/>
      <c r="J3" s="190"/>
      <c r="K3" s="190"/>
    </row>
    <row r="4" spans="1:19" s="1" customFormat="1" ht="14.1" customHeight="1">
      <c r="A4" s="16" t="s">
        <v>290</v>
      </c>
      <c r="B4" s="16"/>
      <c r="C4" s="16"/>
      <c r="D4" s="16"/>
      <c r="E4" s="16"/>
      <c r="F4" s="16"/>
      <c r="G4" s="13"/>
      <c r="H4" s="14"/>
      <c r="I4" s="14"/>
      <c r="J4" s="14"/>
      <c r="K4" s="18" t="s">
        <v>289</v>
      </c>
      <c r="L4" s="3"/>
      <c r="M4" s="3"/>
    </row>
    <row r="5" spans="1:19" ht="66.95" customHeight="1">
      <c r="A5" s="95" t="s">
        <v>107</v>
      </c>
      <c r="B5" s="55" t="s">
        <v>88</v>
      </c>
      <c r="C5" s="55" t="s">
        <v>89</v>
      </c>
      <c r="D5" s="55" t="s">
        <v>90</v>
      </c>
      <c r="E5" s="55" t="s">
        <v>91</v>
      </c>
      <c r="F5" s="55" t="s">
        <v>92</v>
      </c>
      <c r="G5" s="55" t="s">
        <v>93</v>
      </c>
      <c r="H5" s="55" t="s">
        <v>94</v>
      </c>
      <c r="I5" s="99" t="s">
        <v>95</v>
      </c>
      <c r="J5" s="55" t="s">
        <v>96</v>
      </c>
      <c r="K5" s="96" t="s">
        <v>32</v>
      </c>
      <c r="Q5" s="158"/>
      <c r="R5" s="6"/>
      <c r="S5" s="158"/>
    </row>
    <row r="6" spans="1:19" ht="66.95" customHeight="1">
      <c r="A6" s="95" t="s">
        <v>108</v>
      </c>
      <c r="B6" s="56" t="s">
        <v>97</v>
      </c>
      <c r="C6" s="56" t="s">
        <v>98</v>
      </c>
      <c r="D6" s="56" t="s">
        <v>99</v>
      </c>
      <c r="E6" s="56" t="s">
        <v>100</v>
      </c>
      <c r="F6" s="56" t="s">
        <v>101</v>
      </c>
      <c r="G6" s="56" t="s">
        <v>102</v>
      </c>
      <c r="H6" s="56" t="s">
        <v>103</v>
      </c>
      <c r="I6" s="56" t="s">
        <v>104</v>
      </c>
      <c r="J6" s="56" t="s">
        <v>105</v>
      </c>
      <c r="K6" s="68" t="s">
        <v>35</v>
      </c>
      <c r="Q6" s="158"/>
      <c r="R6" s="6"/>
      <c r="S6" s="158"/>
    </row>
    <row r="7" spans="1:19" ht="24.95" customHeight="1">
      <c r="A7" s="58" t="s">
        <v>76</v>
      </c>
      <c r="B7" s="59">
        <v>0</v>
      </c>
      <c r="C7" s="59">
        <v>0</v>
      </c>
      <c r="D7" s="59">
        <v>571</v>
      </c>
      <c r="E7" s="59">
        <v>2957</v>
      </c>
      <c r="F7" s="59">
        <v>11141</v>
      </c>
      <c r="G7" s="60">
        <v>14814</v>
      </c>
      <c r="H7" s="60">
        <v>746</v>
      </c>
      <c r="I7" s="60">
        <v>1342</v>
      </c>
      <c r="J7" s="60">
        <v>9056</v>
      </c>
      <c r="K7" s="69">
        <f>SUM(B7:J7)</f>
        <v>40627</v>
      </c>
      <c r="Q7" s="10"/>
      <c r="R7" s="6"/>
      <c r="S7" s="10"/>
    </row>
    <row r="8" spans="1:19" ht="24.95" customHeight="1">
      <c r="A8" s="62" t="s">
        <v>77</v>
      </c>
      <c r="B8" s="63">
        <v>4293</v>
      </c>
      <c r="C8" s="63">
        <v>14772</v>
      </c>
      <c r="D8" s="63">
        <v>32893</v>
      </c>
      <c r="E8" s="63">
        <v>57647</v>
      </c>
      <c r="F8" s="63">
        <v>53885</v>
      </c>
      <c r="G8" s="64">
        <v>190184</v>
      </c>
      <c r="H8" s="64">
        <v>15721</v>
      </c>
      <c r="I8" s="64">
        <v>16344</v>
      </c>
      <c r="J8" s="64">
        <v>135175</v>
      </c>
      <c r="K8" s="70">
        <f t="shared" ref="K8:K17" si="0">SUM(B8:J8)</f>
        <v>520914</v>
      </c>
      <c r="O8" s="7"/>
      <c r="Q8" s="10"/>
      <c r="R8" s="6"/>
      <c r="S8" s="10"/>
    </row>
    <row r="9" spans="1:19" ht="24.95" customHeight="1">
      <c r="A9" s="58" t="s">
        <v>78</v>
      </c>
      <c r="B9" s="59">
        <v>33483</v>
      </c>
      <c r="C9" s="59">
        <v>126282</v>
      </c>
      <c r="D9" s="59">
        <v>136000</v>
      </c>
      <c r="E9" s="59">
        <v>146482</v>
      </c>
      <c r="F9" s="59">
        <v>109210</v>
      </c>
      <c r="G9" s="60">
        <v>375783</v>
      </c>
      <c r="H9" s="60">
        <v>36548</v>
      </c>
      <c r="I9" s="60">
        <v>30358</v>
      </c>
      <c r="J9" s="60">
        <v>270586</v>
      </c>
      <c r="K9" s="69">
        <f t="shared" si="0"/>
        <v>1264732</v>
      </c>
      <c r="Q9" s="10"/>
      <c r="R9" s="6"/>
      <c r="S9" s="10"/>
    </row>
    <row r="10" spans="1:19" ht="24.95" customHeight="1">
      <c r="A10" s="62" t="s">
        <v>79</v>
      </c>
      <c r="B10" s="63">
        <v>68099</v>
      </c>
      <c r="C10" s="63">
        <v>189450</v>
      </c>
      <c r="D10" s="63">
        <v>181369</v>
      </c>
      <c r="E10" s="63">
        <v>162421</v>
      </c>
      <c r="F10" s="63">
        <v>160479</v>
      </c>
      <c r="G10" s="64">
        <v>413388</v>
      </c>
      <c r="H10" s="64">
        <v>51593</v>
      </c>
      <c r="I10" s="64">
        <v>40651</v>
      </c>
      <c r="J10" s="64">
        <v>416516</v>
      </c>
      <c r="K10" s="70">
        <f t="shared" si="0"/>
        <v>1683966</v>
      </c>
      <c r="Q10" s="10"/>
      <c r="R10" s="6"/>
      <c r="S10" s="10"/>
    </row>
    <row r="11" spans="1:19" ht="24.95" customHeight="1">
      <c r="A11" s="58" t="s">
        <v>80</v>
      </c>
      <c r="B11" s="59">
        <v>79227</v>
      </c>
      <c r="C11" s="59">
        <v>211579</v>
      </c>
      <c r="D11" s="59">
        <v>179141</v>
      </c>
      <c r="E11" s="59">
        <v>139783</v>
      </c>
      <c r="F11" s="59">
        <v>192724</v>
      </c>
      <c r="G11" s="60">
        <v>429445</v>
      </c>
      <c r="H11" s="60">
        <v>84600</v>
      </c>
      <c r="I11" s="60">
        <v>58224</v>
      </c>
      <c r="J11" s="60">
        <v>546962</v>
      </c>
      <c r="K11" s="69">
        <f t="shared" si="0"/>
        <v>1921685</v>
      </c>
      <c r="Q11" s="10"/>
      <c r="R11" s="6"/>
      <c r="S11" s="10"/>
    </row>
    <row r="12" spans="1:19" ht="24.95" customHeight="1">
      <c r="A12" s="62" t="s">
        <v>81</v>
      </c>
      <c r="B12" s="63">
        <v>94347</v>
      </c>
      <c r="C12" s="63">
        <v>191504</v>
      </c>
      <c r="D12" s="63">
        <v>160474</v>
      </c>
      <c r="E12" s="63">
        <v>106174</v>
      </c>
      <c r="F12" s="63">
        <v>180962</v>
      </c>
      <c r="G12" s="64">
        <v>345780</v>
      </c>
      <c r="H12" s="64">
        <v>80911</v>
      </c>
      <c r="I12" s="64">
        <v>44681</v>
      </c>
      <c r="J12" s="64">
        <v>483479</v>
      </c>
      <c r="K12" s="70">
        <f t="shared" si="0"/>
        <v>1688312</v>
      </c>
      <c r="Q12" s="10"/>
      <c r="R12" s="6"/>
      <c r="S12" s="10"/>
    </row>
    <row r="13" spans="1:19" ht="24.95" customHeight="1">
      <c r="A13" s="58" t="s">
        <v>82</v>
      </c>
      <c r="B13" s="59">
        <v>71748</v>
      </c>
      <c r="C13" s="59">
        <v>162479</v>
      </c>
      <c r="D13" s="59">
        <v>107865</v>
      </c>
      <c r="E13" s="59">
        <v>80779</v>
      </c>
      <c r="F13" s="59">
        <v>148309</v>
      </c>
      <c r="G13" s="60">
        <v>262857</v>
      </c>
      <c r="H13" s="60">
        <v>59970</v>
      </c>
      <c r="I13" s="60">
        <v>46960</v>
      </c>
      <c r="J13" s="60">
        <v>334492</v>
      </c>
      <c r="K13" s="69">
        <f t="shared" si="0"/>
        <v>1275459</v>
      </c>
      <c r="Q13" s="10"/>
      <c r="R13" s="6"/>
      <c r="S13" s="10"/>
    </row>
    <row r="14" spans="1:19" ht="24.95" customHeight="1">
      <c r="A14" s="62" t="s">
        <v>83</v>
      </c>
      <c r="B14" s="63">
        <v>58455</v>
      </c>
      <c r="C14" s="63">
        <v>102479</v>
      </c>
      <c r="D14" s="63">
        <v>75791</v>
      </c>
      <c r="E14" s="63">
        <v>60024</v>
      </c>
      <c r="F14" s="63">
        <v>97880</v>
      </c>
      <c r="G14" s="64">
        <v>117244</v>
      </c>
      <c r="H14" s="64">
        <v>57859</v>
      </c>
      <c r="I14" s="64">
        <v>27830</v>
      </c>
      <c r="J14" s="64">
        <v>234730</v>
      </c>
      <c r="K14" s="70">
        <f t="shared" si="0"/>
        <v>832292</v>
      </c>
      <c r="Q14" s="10"/>
      <c r="R14" s="6"/>
      <c r="S14" s="10"/>
    </row>
    <row r="15" spans="1:19" ht="24.95" customHeight="1">
      <c r="A15" s="58" t="s">
        <v>84</v>
      </c>
      <c r="B15" s="59">
        <v>44421</v>
      </c>
      <c r="C15" s="59">
        <v>71988</v>
      </c>
      <c r="D15" s="59">
        <v>29622</v>
      </c>
      <c r="E15" s="59">
        <v>39929</v>
      </c>
      <c r="F15" s="59">
        <v>64884</v>
      </c>
      <c r="G15" s="60">
        <v>66973</v>
      </c>
      <c r="H15" s="60">
        <v>41818</v>
      </c>
      <c r="I15" s="60">
        <v>11696</v>
      </c>
      <c r="J15" s="60">
        <v>116826</v>
      </c>
      <c r="K15" s="69">
        <f t="shared" si="0"/>
        <v>488157</v>
      </c>
      <c r="Q15" s="10"/>
      <c r="R15" s="6"/>
      <c r="S15" s="10"/>
    </row>
    <row r="16" spans="1:19" ht="24.95" customHeight="1">
      <c r="A16" s="62" t="s">
        <v>85</v>
      </c>
      <c r="B16" s="63">
        <v>20097</v>
      </c>
      <c r="C16" s="63">
        <v>28723</v>
      </c>
      <c r="D16" s="63">
        <v>9046</v>
      </c>
      <c r="E16" s="63">
        <v>5155</v>
      </c>
      <c r="F16" s="63">
        <v>32319</v>
      </c>
      <c r="G16" s="64">
        <v>21068</v>
      </c>
      <c r="H16" s="64">
        <v>22389</v>
      </c>
      <c r="I16" s="64">
        <v>6890</v>
      </c>
      <c r="J16" s="64">
        <v>54173</v>
      </c>
      <c r="K16" s="70">
        <f t="shared" si="0"/>
        <v>199860</v>
      </c>
      <c r="N16" s="5"/>
      <c r="Q16" s="10"/>
      <c r="R16" s="6"/>
      <c r="S16" s="10"/>
    </row>
    <row r="17" spans="1:19" ht="24.95" customHeight="1">
      <c r="A17" s="58" t="s">
        <v>86</v>
      </c>
      <c r="B17" s="59">
        <v>12289</v>
      </c>
      <c r="C17" s="59">
        <v>9722</v>
      </c>
      <c r="D17" s="59">
        <v>1764</v>
      </c>
      <c r="E17" s="59">
        <v>1930</v>
      </c>
      <c r="F17" s="59">
        <v>21967</v>
      </c>
      <c r="G17" s="60">
        <v>14399</v>
      </c>
      <c r="H17" s="60">
        <v>35859</v>
      </c>
      <c r="I17" s="60">
        <v>2600</v>
      </c>
      <c r="J17" s="60">
        <v>21975</v>
      </c>
      <c r="K17" s="69">
        <f t="shared" si="0"/>
        <v>122505</v>
      </c>
      <c r="Q17" s="10"/>
      <c r="R17" s="6"/>
      <c r="S17" s="10"/>
    </row>
    <row r="18" spans="1:19" ht="24.95" customHeight="1">
      <c r="A18" s="66" t="s">
        <v>0</v>
      </c>
      <c r="B18" s="67">
        <f>SUM(B7:B17)</f>
        <v>486459</v>
      </c>
      <c r="C18" s="67">
        <f t="shared" ref="C18:J18" si="1">SUM(C7:C17)</f>
        <v>1108978</v>
      </c>
      <c r="D18" s="67">
        <f t="shared" si="1"/>
        <v>914536</v>
      </c>
      <c r="E18" s="67">
        <f t="shared" si="1"/>
        <v>803281</v>
      </c>
      <c r="F18" s="67">
        <f t="shared" si="1"/>
        <v>1073760</v>
      </c>
      <c r="G18" s="67">
        <f t="shared" si="1"/>
        <v>2251935</v>
      </c>
      <c r="H18" s="67">
        <f t="shared" si="1"/>
        <v>488014</v>
      </c>
      <c r="I18" s="67">
        <f t="shared" si="1"/>
        <v>287576</v>
      </c>
      <c r="J18" s="67">
        <f t="shared" si="1"/>
        <v>2623970</v>
      </c>
      <c r="K18" s="71">
        <f>SUM(K7:K17)</f>
        <v>10038509</v>
      </c>
      <c r="L18" s="6"/>
      <c r="M18" s="6"/>
      <c r="N18" s="6"/>
      <c r="O18" s="6"/>
      <c r="Q18" s="11"/>
      <c r="R18" s="6"/>
      <c r="S18" s="12"/>
    </row>
    <row r="19" spans="1:19" ht="20.100000000000001" customHeight="1">
      <c r="A19" s="164" t="s">
        <v>45</v>
      </c>
      <c r="B19" s="164"/>
      <c r="C19" s="164"/>
      <c r="D19" s="164"/>
      <c r="E19" s="164"/>
      <c r="F19" s="164"/>
      <c r="G19" s="164"/>
      <c r="H19" s="164"/>
      <c r="I19" s="191" t="s">
        <v>46</v>
      </c>
      <c r="J19" s="191"/>
      <c r="K19" s="191"/>
      <c r="L19" s="9"/>
      <c r="M19" s="3"/>
      <c r="N19" s="3"/>
      <c r="O19" s="3"/>
    </row>
  </sheetData>
  <mergeCells count="7">
    <mergeCell ref="Q5:Q6"/>
    <mergeCell ref="S5:S6"/>
    <mergeCell ref="A19:H19"/>
    <mergeCell ref="I19:K19"/>
    <mergeCell ref="J2:K2"/>
    <mergeCell ref="A3:E3"/>
    <mergeCell ref="F3:K3"/>
  </mergeCells>
  <printOptions horizontalCentered="1"/>
  <pageMargins left="0.59055118110236227" right="0.59055118110236227" top="0.39370078740157483" bottom="0" header="0" footer="0.39370078740157483"/>
  <pageSetup paperSize="9" scale="90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19"/>
  <sheetViews>
    <sheetView rightToLeft="1" topLeftCell="A4" zoomScaleNormal="100" workbookViewId="0">
      <selection activeCell="B10" sqref="B10"/>
    </sheetView>
  </sheetViews>
  <sheetFormatPr defaultColWidth="9" defaultRowHeight="12.75"/>
  <cols>
    <col min="1" max="1" width="15.28515625" style="4" customWidth="1"/>
    <col min="2" max="10" width="12.5703125" style="4" customWidth="1"/>
    <col min="11" max="11" width="13.42578125" style="4" customWidth="1"/>
    <col min="12" max="256" width="11.42578125" style="4" customWidth="1"/>
    <col min="257" max="16384" width="9" style="4"/>
  </cols>
  <sheetData>
    <row r="1" spans="1:19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9" s="8" customFormat="1" ht="51" customHeight="1">
      <c r="A2" s="51"/>
      <c r="B2" s="51"/>
      <c r="C2" s="51"/>
      <c r="D2" s="51"/>
      <c r="E2" s="51"/>
      <c r="F2" s="51"/>
      <c r="G2" s="53"/>
      <c r="H2" s="53"/>
      <c r="I2" s="78"/>
      <c r="J2" s="184" t="s">
        <v>41</v>
      </c>
      <c r="K2" s="184"/>
    </row>
    <row r="3" spans="1:19" s="2" customFormat="1" ht="59.1" customHeight="1">
      <c r="A3" s="189" t="s">
        <v>295</v>
      </c>
      <c r="B3" s="189"/>
      <c r="C3" s="189"/>
      <c r="D3" s="189"/>
      <c r="E3" s="189"/>
      <c r="F3" s="190" t="s">
        <v>300</v>
      </c>
      <c r="G3" s="190"/>
      <c r="H3" s="190"/>
      <c r="I3" s="190"/>
      <c r="J3" s="190"/>
      <c r="K3" s="190"/>
    </row>
    <row r="4" spans="1:19" s="1" customFormat="1" ht="14.1" customHeight="1">
      <c r="A4" s="16" t="s">
        <v>294</v>
      </c>
      <c r="B4" s="16"/>
      <c r="C4" s="16"/>
      <c r="D4" s="16"/>
      <c r="E4" s="16"/>
      <c r="F4" s="16"/>
      <c r="G4" s="13"/>
      <c r="H4" s="14"/>
      <c r="I4" s="14"/>
      <c r="J4" s="14"/>
      <c r="K4" s="18" t="s">
        <v>293</v>
      </c>
      <c r="L4" s="3"/>
      <c r="M4" s="3"/>
    </row>
    <row r="5" spans="1:19" ht="66.95" customHeight="1">
      <c r="A5" s="95" t="s">
        <v>107</v>
      </c>
      <c r="B5" s="55" t="s">
        <v>88</v>
      </c>
      <c r="C5" s="55" t="s">
        <v>89</v>
      </c>
      <c r="D5" s="55" t="s">
        <v>90</v>
      </c>
      <c r="E5" s="55" t="s">
        <v>91</v>
      </c>
      <c r="F5" s="55" t="s">
        <v>92</v>
      </c>
      <c r="G5" s="55" t="s">
        <v>93</v>
      </c>
      <c r="H5" s="55" t="s">
        <v>94</v>
      </c>
      <c r="I5" s="99" t="s">
        <v>95</v>
      </c>
      <c r="J5" s="55" t="s">
        <v>96</v>
      </c>
      <c r="K5" s="96" t="s">
        <v>32</v>
      </c>
      <c r="Q5" s="158"/>
      <c r="R5" s="6"/>
      <c r="S5" s="158"/>
    </row>
    <row r="6" spans="1:19" ht="66.95" customHeight="1">
      <c r="A6" s="95" t="s">
        <v>108</v>
      </c>
      <c r="B6" s="56" t="s">
        <v>97</v>
      </c>
      <c r="C6" s="56" t="s">
        <v>98</v>
      </c>
      <c r="D6" s="56" t="s">
        <v>99</v>
      </c>
      <c r="E6" s="56" t="s">
        <v>100</v>
      </c>
      <c r="F6" s="56" t="s">
        <v>101</v>
      </c>
      <c r="G6" s="56" t="s">
        <v>102</v>
      </c>
      <c r="H6" s="56" t="s">
        <v>103</v>
      </c>
      <c r="I6" s="56" t="s">
        <v>104</v>
      </c>
      <c r="J6" s="56" t="s">
        <v>105</v>
      </c>
      <c r="K6" s="68" t="s">
        <v>35</v>
      </c>
      <c r="Q6" s="158"/>
      <c r="R6" s="6"/>
      <c r="S6" s="158"/>
    </row>
    <row r="7" spans="1:19" ht="24.95" customHeight="1">
      <c r="A7" s="58" t="s">
        <v>76</v>
      </c>
      <c r="B7" s="59">
        <v>0</v>
      </c>
      <c r="C7" s="59">
        <v>0</v>
      </c>
      <c r="D7" s="59">
        <v>571</v>
      </c>
      <c r="E7" s="59">
        <v>3215</v>
      </c>
      <c r="F7" s="59">
        <v>4589</v>
      </c>
      <c r="G7" s="60">
        <v>9114</v>
      </c>
      <c r="H7" s="60">
        <v>0</v>
      </c>
      <c r="I7" s="60">
        <v>780</v>
      </c>
      <c r="J7" s="60">
        <v>1329</v>
      </c>
      <c r="K7" s="69">
        <f>SUM(B7:J7)</f>
        <v>19598</v>
      </c>
      <c r="Q7" s="10"/>
      <c r="R7" s="6"/>
      <c r="S7" s="10"/>
    </row>
    <row r="8" spans="1:19" ht="24.95" customHeight="1">
      <c r="A8" s="62" t="s">
        <v>77</v>
      </c>
      <c r="B8" s="63">
        <v>5466</v>
      </c>
      <c r="C8" s="63">
        <v>19508</v>
      </c>
      <c r="D8" s="63">
        <v>41050</v>
      </c>
      <c r="E8" s="63">
        <v>67144</v>
      </c>
      <c r="F8" s="63">
        <v>18831</v>
      </c>
      <c r="G8" s="64">
        <v>150077</v>
      </c>
      <c r="H8" s="64">
        <v>3555</v>
      </c>
      <c r="I8" s="64">
        <v>8184</v>
      </c>
      <c r="J8" s="64">
        <v>10653</v>
      </c>
      <c r="K8" s="70">
        <f t="shared" ref="K8:K17" si="0">SUM(B8:J8)</f>
        <v>324468</v>
      </c>
      <c r="O8" s="7"/>
      <c r="Q8" s="10"/>
      <c r="R8" s="6"/>
      <c r="S8" s="10"/>
    </row>
    <row r="9" spans="1:19" ht="24.95" customHeight="1">
      <c r="A9" s="58" t="s">
        <v>78</v>
      </c>
      <c r="B9" s="59">
        <v>28423</v>
      </c>
      <c r="C9" s="59">
        <v>127858</v>
      </c>
      <c r="D9" s="59">
        <v>162972</v>
      </c>
      <c r="E9" s="59">
        <v>161023</v>
      </c>
      <c r="F9" s="59">
        <v>38366</v>
      </c>
      <c r="G9" s="60">
        <v>296091</v>
      </c>
      <c r="H9" s="60">
        <v>9372</v>
      </c>
      <c r="I9" s="60">
        <v>11916</v>
      </c>
      <c r="J9" s="60">
        <v>23070</v>
      </c>
      <c r="K9" s="69">
        <f t="shared" si="0"/>
        <v>859091</v>
      </c>
      <c r="Q9" s="10"/>
      <c r="R9" s="6"/>
      <c r="S9" s="10"/>
    </row>
    <row r="10" spans="1:19" ht="24.95" customHeight="1">
      <c r="A10" s="62" t="s">
        <v>79</v>
      </c>
      <c r="B10" s="63">
        <v>52532</v>
      </c>
      <c r="C10" s="63">
        <v>130692</v>
      </c>
      <c r="D10" s="63">
        <v>199329</v>
      </c>
      <c r="E10" s="63">
        <v>187355</v>
      </c>
      <c r="F10" s="63">
        <v>37306</v>
      </c>
      <c r="G10" s="64">
        <v>310627</v>
      </c>
      <c r="H10" s="64">
        <v>12051</v>
      </c>
      <c r="I10" s="64">
        <v>8338</v>
      </c>
      <c r="J10" s="64">
        <v>28430</v>
      </c>
      <c r="K10" s="70">
        <f t="shared" si="0"/>
        <v>966660</v>
      </c>
      <c r="Q10" s="10"/>
      <c r="R10" s="6"/>
      <c r="S10" s="10"/>
    </row>
    <row r="11" spans="1:19" ht="24.95" customHeight="1">
      <c r="A11" s="58" t="s">
        <v>80</v>
      </c>
      <c r="B11" s="59">
        <v>56971</v>
      </c>
      <c r="C11" s="59">
        <v>104651</v>
      </c>
      <c r="D11" s="59">
        <v>207053</v>
      </c>
      <c r="E11" s="59">
        <v>164048</v>
      </c>
      <c r="F11" s="59">
        <v>31210</v>
      </c>
      <c r="G11" s="60">
        <v>292262</v>
      </c>
      <c r="H11" s="60">
        <v>11215</v>
      </c>
      <c r="I11" s="60">
        <v>5840</v>
      </c>
      <c r="J11" s="60">
        <v>29805</v>
      </c>
      <c r="K11" s="69">
        <f t="shared" si="0"/>
        <v>903055</v>
      </c>
      <c r="Q11" s="10"/>
      <c r="R11" s="6"/>
      <c r="S11" s="10"/>
    </row>
    <row r="12" spans="1:19" ht="24.95" customHeight="1">
      <c r="A12" s="62" t="s">
        <v>81</v>
      </c>
      <c r="B12" s="63">
        <v>62027</v>
      </c>
      <c r="C12" s="63">
        <v>79872</v>
      </c>
      <c r="D12" s="63">
        <v>172300</v>
      </c>
      <c r="E12" s="63">
        <v>110649</v>
      </c>
      <c r="F12" s="63">
        <v>25742</v>
      </c>
      <c r="G12" s="64">
        <v>230495</v>
      </c>
      <c r="H12" s="64">
        <v>13506</v>
      </c>
      <c r="I12" s="64">
        <v>4771</v>
      </c>
      <c r="J12" s="64">
        <v>21358</v>
      </c>
      <c r="K12" s="70">
        <f t="shared" si="0"/>
        <v>720720</v>
      </c>
      <c r="Q12" s="10"/>
      <c r="R12" s="6"/>
      <c r="S12" s="10"/>
    </row>
    <row r="13" spans="1:19" ht="24.95" customHeight="1">
      <c r="A13" s="58" t="s">
        <v>82</v>
      </c>
      <c r="B13" s="59">
        <v>54899</v>
      </c>
      <c r="C13" s="59">
        <v>63596</v>
      </c>
      <c r="D13" s="59">
        <v>105783</v>
      </c>
      <c r="E13" s="59">
        <v>79795</v>
      </c>
      <c r="F13" s="59">
        <v>24694</v>
      </c>
      <c r="G13" s="60">
        <v>182290</v>
      </c>
      <c r="H13" s="60">
        <v>20982</v>
      </c>
      <c r="I13" s="60">
        <v>4036</v>
      </c>
      <c r="J13" s="60">
        <v>19744</v>
      </c>
      <c r="K13" s="69">
        <f t="shared" si="0"/>
        <v>555819</v>
      </c>
      <c r="Q13" s="10"/>
      <c r="R13" s="6"/>
      <c r="S13" s="10"/>
    </row>
    <row r="14" spans="1:19" ht="24.95" customHeight="1">
      <c r="A14" s="62" t="s">
        <v>83</v>
      </c>
      <c r="B14" s="63">
        <v>35605</v>
      </c>
      <c r="C14" s="63">
        <v>35143</v>
      </c>
      <c r="D14" s="63">
        <v>59390</v>
      </c>
      <c r="E14" s="63">
        <v>52289</v>
      </c>
      <c r="F14" s="63">
        <v>25147</v>
      </c>
      <c r="G14" s="64">
        <v>72943</v>
      </c>
      <c r="H14" s="64">
        <v>28207</v>
      </c>
      <c r="I14" s="64">
        <v>4090</v>
      </c>
      <c r="J14" s="64">
        <v>17000</v>
      </c>
      <c r="K14" s="70">
        <f t="shared" si="0"/>
        <v>329814</v>
      </c>
      <c r="Q14" s="10"/>
      <c r="R14" s="6"/>
      <c r="S14" s="10"/>
    </row>
    <row r="15" spans="1:19" ht="24.95" customHeight="1">
      <c r="A15" s="58" t="s">
        <v>84</v>
      </c>
      <c r="B15" s="59">
        <v>25900</v>
      </c>
      <c r="C15" s="59">
        <v>18013</v>
      </c>
      <c r="D15" s="59">
        <v>20348</v>
      </c>
      <c r="E15" s="59">
        <v>32888</v>
      </c>
      <c r="F15" s="59">
        <v>23057</v>
      </c>
      <c r="G15" s="60">
        <v>38440</v>
      </c>
      <c r="H15" s="60">
        <v>28784</v>
      </c>
      <c r="I15" s="60">
        <v>983</v>
      </c>
      <c r="J15" s="60">
        <v>12577</v>
      </c>
      <c r="K15" s="69">
        <f t="shared" si="0"/>
        <v>200990</v>
      </c>
      <c r="Q15" s="10"/>
      <c r="R15" s="6"/>
      <c r="S15" s="10"/>
    </row>
    <row r="16" spans="1:19" ht="24.95" customHeight="1">
      <c r="A16" s="62" t="s">
        <v>85</v>
      </c>
      <c r="B16" s="63">
        <v>8800</v>
      </c>
      <c r="C16" s="63">
        <v>3019</v>
      </c>
      <c r="D16" s="63">
        <v>1344</v>
      </c>
      <c r="E16" s="63">
        <v>2070</v>
      </c>
      <c r="F16" s="63">
        <v>13003</v>
      </c>
      <c r="G16" s="64">
        <v>6666</v>
      </c>
      <c r="H16" s="64">
        <v>17694</v>
      </c>
      <c r="I16" s="64">
        <v>420</v>
      </c>
      <c r="J16" s="64">
        <v>4971</v>
      </c>
      <c r="K16" s="70">
        <f t="shared" si="0"/>
        <v>57987</v>
      </c>
      <c r="N16" s="5"/>
      <c r="Q16" s="10"/>
      <c r="R16" s="6"/>
      <c r="S16" s="10"/>
    </row>
    <row r="17" spans="1:19" ht="24.95" customHeight="1">
      <c r="A17" s="58" t="s">
        <v>86</v>
      </c>
      <c r="B17" s="59">
        <v>5782</v>
      </c>
      <c r="C17" s="59">
        <v>526</v>
      </c>
      <c r="D17" s="59">
        <v>194</v>
      </c>
      <c r="E17" s="59">
        <v>638</v>
      </c>
      <c r="F17" s="59">
        <v>13956</v>
      </c>
      <c r="G17" s="60">
        <v>6124</v>
      </c>
      <c r="H17" s="60">
        <v>33860</v>
      </c>
      <c r="I17" s="60">
        <v>358</v>
      </c>
      <c r="J17" s="60">
        <v>3978</v>
      </c>
      <c r="K17" s="69">
        <f t="shared" si="0"/>
        <v>65416</v>
      </c>
      <c r="Q17" s="10"/>
      <c r="R17" s="6"/>
      <c r="S17" s="10"/>
    </row>
    <row r="18" spans="1:19" ht="24.95" customHeight="1">
      <c r="A18" s="66" t="s">
        <v>0</v>
      </c>
      <c r="B18" s="67">
        <f>SUM(B7:B17)</f>
        <v>336405</v>
      </c>
      <c r="C18" s="67">
        <f t="shared" ref="C18:K18" si="1">SUM(C7:C17)</f>
        <v>582878</v>
      </c>
      <c r="D18" s="67">
        <f t="shared" si="1"/>
        <v>970334</v>
      </c>
      <c r="E18" s="67">
        <f t="shared" si="1"/>
        <v>861114</v>
      </c>
      <c r="F18" s="67">
        <f t="shared" si="1"/>
        <v>255901</v>
      </c>
      <c r="G18" s="67">
        <f t="shared" si="1"/>
        <v>1595129</v>
      </c>
      <c r="H18" s="67">
        <f t="shared" si="1"/>
        <v>179226</v>
      </c>
      <c r="I18" s="67">
        <f t="shared" si="1"/>
        <v>49716</v>
      </c>
      <c r="J18" s="67">
        <f t="shared" si="1"/>
        <v>172915</v>
      </c>
      <c r="K18" s="71">
        <f t="shared" si="1"/>
        <v>5003618</v>
      </c>
      <c r="L18" s="6"/>
      <c r="M18" s="6"/>
      <c r="N18" s="6"/>
      <c r="O18" s="6"/>
      <c r="Q18" s="11"/>
      <c r="R18" s="6"/>
      <c r="S18" s="12"/>
    </row>
    <row r="19" spans="1:19" ht="20.100000000000001" customHeight="1">
      <c r="A19" s="164" t="s">
        <v>45</v>
      </c>
      <c r="B19" s="164"/>
      <c r="C19" s="164"/>
      <c r="D19" s="164"/>
      <c r="E19" s="164"/>
      <c r="F19" s="164"/>
      <c r="G19" s="164"/>
      <c r="H19" s="164"/>
      <c r="I19" s="191" t="s">
        <v>46</v>
      </c>
      <c r="J19" s="191"/>
      <c r="K19" s="191"/>
      <c r="L19" s="9"/>
      <c r="M19" s="3"/>
      <c r="N19" s="3"/>
      <c r="O19" s="3"/>
    </row>
  </sheetData>
  <mergeCells count="7">
    <mergeCell ref="Q5:Q6"/>
    <mergeCell ref="S5:S6"/>
    <mergeCell ref="A19:H19"/>
    <mergeCell ref="I19:K19"/>
    <mergeCell ref="J2:K2"/>
    <mergeCell ref="A3:E3"/>
    <mergeCell ref="F3:K3"/>
  </mergeCells>
  <printOptions horizontalCentered="1"/>
  <pageMargins left="0.59055118110236227" right="0.59055118110236227" top="0.39370078740157483" bottom="0" header="0" footer="0.39370078740157483"/>
  <pageSetup paperSize="9" scale="90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19"/>
  <sheetViews>
    <sheetView rightToLeft="1" topLeftCell="A3" zoomScaleNormal="100" workbookViewId="0">
      <selection activeCell="G3" sqref="G3:K3"/>
    </sheetView>
  </sheetViews>
  <sheetFormatPr defaultColWidth="9" defaultRowHeight="12.75"/>
  <cols>
    <col min="1" max="1" width="15.28515625" style="4" customWidth="1"/>
    <col min="2" max="10" width="12.5703125" style="4" customWidth="1"/>
    <col min="11" max="11" width="13.42578125" style="4" customWidth="1"/>
    <col min="12" max="256" width="11.42578125" style="4" customWidth="1"/>
    <col min="257" max="16384" width="9" style="4"/>
  </cols>
  <sheetData>
    <row r="1" spans="1:19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9" s="8" customFormat="1" ht="51" customHeight="1">
      <c r="A2" s="51"/>
      <c r="B2" s="51"/>
      <c r="C2" s="51"/>
      <c r="D2" s="51"/>
      <c r="E2" s="51"/>
      <c r="F2" s="51"/>
      <c r="G2" s="53"/>
      <c r="H2" s="53"/>
      <c r="I2" s="78"/>
      <c r="J2" s="184" t="s">
        <v>41</v>
      </c>
      <c r="K2" s="184"/>
    </row>
    <row r="3" spans="1:19" s="2" customFormat="1" ht="59.1" customHeight="1">
      <c r="A3" s="189" t="s">
        <v>299</v>
      </c>
      <c r="B3" s="189"/>
      <c r="C3" s="189"/>
      <c r="D3" s="189"/>
      <c r="E3" s="119"/>
      <c r="G3" s="192" t="s">
        <v>296</v>
      </c>
      <c r="H3" s="192"/>
      <c r="I3" s="192"/>
      <c r="J3" s="192"/>
      <c r="K3" s="192"/>
    </row>
    <row r="4" spans="1:19" s="1" customFormat="1" ht="14.1" customHeight="1">
      <c r="A4" s="16" t="s">
        <v>298</v>
      </c>
      <c r="B4" s="16"/>
      <c r="C4" s="16"/>
      <c r="D4" s="16"/>
      <c r="E4" s="16"/>
      <c r="F4" s="16"/>
      <c r="G4" s="13"/>
      <c r="H4" s="14"/>
      <c r="I4" s="14"/>
      <c r="J4" s="14"/>
      <c r="K4" s="18" t="s">
        <v>297</v>
      </c>
      <c r="L4" s="3"/>
      <c r="M4" s="3"/>
    </row>
    <row r="5" spans="1:19" ht="66.95" customHeight="1">
      <c r="A5" s="95" t="s">
        <v>107</v>
      </c>
      <c r="B5" s="55" t="s">
        <v>88</v>
      </c>
      <c r="C5" s="55" t="s">
        <v>89</v>
      </c>
      <c r="D5" s="55" t="s">
        <v>90</v>
      </c>
      <c r="E5" s="55" t="s">
        <v>91</v>
      </c>
      <c r="F5" s="55" t="s">
        <v>92</v>
      </c>
      <c r="G5" s="55" t="s">
        <v>93</v>
      </c>
      <c r="H5" s="55" t="s">
        <v>94</v>
      </c>
      <c r="I5" s="99" t="s">
        <v>95</v>
      </c>
      <c r="J5" s="55" t="s">
        <v>96</v>
      </c>
      <c r="K5" s="96" t="s">
        <v>32</v>
      </c>
      <c r="Q5" s="158"/>
      <c r="R5" s="6"/>
      <c r="S5" s="158"/>
    </row>
    <row r="6" spans="1:19" ht="66.95" customHeight="1">
      <c r="A6" s="95" t="s">
        <v>108</v>
      </c>
      <c r="B6" s="56" t="s">
        <v>97</v>
      </c>
      <c r="C6" s="56" t="s">
        <v>98</v>
      </c>
      <c r="D6" s="56" t="s">
        <v>99</v>
      </c>
      <c r="E6" s="56" t="s">
        <v>100</v>
      </c>
      <c r="F6" s="56" t="s">
        <v>101</v>
      </c>
      <c r="G6" s="56" t="s">
        <v>102</v>
      </c>
      <c r="H6" s="56" t="s">
        <v>103</v>
      </c>
      <c r="I6" s="56" t="s">
        <v>104</v>
      </c>
      <c r="J6" s="56" t="s">
        <v>105</v>
      </c>
      <c r="K6" s="68" t="s">
        <v>35</v>
      </c>
      <c r="Q6" s="158"/>
      <c r="R6" s="6"/>
      <c r="S6" s="158"/>
    </row>
    <row r="7" spans="1:19" ht="24.95" customHeight="1">
      <c r="A7" s="58" t="s">
        <v>76</v>
      </c>
      <c r="B7" s="59">
        <v>0</v>
      </c>
      <c r="C7" s="59">
        <v>0</v>
      </c>
      <c r="D7" s="59">
        <v>571</v>
      </c>
      <c r="E7" s="59">
        <v>2135</v>
      </c>
      <c r="F7" s="59">
        <v>3484</v>
      </c>
      <c r="G7" s="60">
        <v>8004</v>
      </c>
      <c r="H7" s="60">
        <v>0</v>
      </c>
      <c r="I7" s="60">
        <v>546</v>
      </c>
      <c r="J7" s="60">
        <v>1329</v>
      </c>
      <c r="K7" s="69">
        <f>SUM(B7:J7)</f>
        <v>16069</v>
      </c>
      <c r="Q7" s="10"/>
      <c r="R7" s="6"/>
      <c r="S7" s="10"/>
    </row>
    <row r="8" spans="1:19" ht="24.95" customHeight="1">
      <c r="A8" s="62" t="s">
        <v>77</v>
      </c>
      <c r="B8" s="63">
        <v>4293</v>
      </c>
      <c r="C8" s="63">
        <v>11975</v>
      </c>
      <c r="D8" s="63">
        <v>27193</v>
      </c>
      <c r="E8" s="63">
        <v>52141</v>
      </c>
      <c r="F8" s="63">
        <v>15526</v>
      </c>
      <c r="G8" s="64">
        <v>147325</v>
      </c>
      <c r="H8" s="64">
        <v>3555</v>
      </c>
      <c r="I8" s="64">
        <v>6066</v>
      </c>
      <c r="J8" s="64">
        <v>10375</v>
      </c>
      <c r="K8" s="70">
        <f t="shared" ref="K8:K17" si="0">SUM(B8:J8)</f>
        <v>278449</v>
      </c>
      <c r="O8" s="7"/>
      <c r="Q8" s="10"/>
      <c r="R8" s="6"/>
      <c r="S8" s="10"/>
    </row>
    <row r="9" spans="1:19" ht="24.95" customHeight="1">
      <c r="A9" s="58" t="s">
        <v>78</v>
      </c>
      <c r="B9" s="59">
        <v>25731</v>
      </c>
      <c r="C9" s="59">
        <v>88500</v>
      </c>
      <c r="D9" s="59">
        <v>113423</v>
      </c>
      <c r="E9" s="59">
        <v>132092</v>
      </c>
      <c r="F9" s="59">
        <v>34003</v>
      </c>
      <c r="G9" s="60">
        <v>292310</v>
      </c>
      <c r="H9" s="60">
        <v>9372</v>
      </c>
      <c r="I9" s="60">
        <v>10236</v>
      </c>
      <c r="J9" s="60">
        <v>22810</v>
      </c>
      <c r="K9" s="69">
        <f t="shared" si="0"/>
        <v>728477</v>
      </c>
      <c r="Q9" s="10"/>
      <c r="R9" s="6"/>
      <c r="S9" s="10"/>
    </row>
    <row r="10" spans="1:19" ht="24.95" customHeight="1">
      <c r="A10" s="62" t="s">
        <v>79</v>
      </c>
      <c r="B10" s="63">
        <v>46435</v>
      </c>
      <c r="C10" s="63">
        <v>89473</v>
      </c>
      <c r="D10" s="63">
        <v>121568</v>
      </c>
      <c r="E10" s="63">
        <v>140200</v>
      </c>
      <c r="F10" s="63">
        <v>32240</v>
      </c>
      <c r="G10" s="64">
        <v>301492</v>
      </c>
      <c r="H10" s="64">
        <v>11585</v>
      </c>
      <c r="I10" s="64">
        <v>7110</v>
      </c>
      <c r="J10" s="64">
        <v>28430</v>
      </c>
      <c r="K10" s="70">
        <f t="shared" si="0"/>
        <v>778533</v>
      </c>
      <c r="Q10" s="10"/>
      <c r="R10" s="6"/>
      <c r="S10" s="10"/>
    </row>
    <row r="11" spans="1:19" ht="24.95" customHeight="1">
      <c r="A11" s="58" t="s">
        <v>80</v>
      </c>
      <c r="B11" s="59">
        <v>51290</v>
      </c>
      <c r="C11" s="59">
        <v>71340</v>
      </c>
      <c r="D11" s="59">
        <v>106224</v>
      </c>
      <c r="E11" s="59">
        <v>117859</v>
      </c>
      <c r="F11" s="59">
        <v>27388</v>
      </c>
      <c r="G11" s="60">
        <v>286011</v>
      </c>
      <c r="H11" s="60">
        <v>11167</v>
      </c>
      <c r="I11" s="60">
        <v>4991</v>
      </c>
      <c r="J11" s="60">
        <v>29805</v>
      </c>
      <c r="K11" s="69">
        <f t="shared" si="0"/>
        <v>706075</v>
      </c>
      <c r="Q11" s="10"/>
      <c r="R11" s="6"/>
      <c r="S11" s="10"/>
    </row>
    <row r="12" spans="1:19" ht="24.95" customHeight="1">
      <c r="A12" s="62" t="s">
        <v>81</v>
      </c>
      <c r="B12" s="63">
        <v>55394</v>
      </c>
      <c r="C12" s="63">
        <v>60822</v>
      </c>
      <c r="D12" s="63">
        <v>98148</v>
      </c>
      <c r="E12" s="63">
        <v>85469</v>
      </c>
      <c r="F12" s="63">
        <v>23511</v>
      </c>
      <c r="G12" s="64">
        <v>219429</v>
      </c>
      <c r="H12" s="64">
        <v>13506</v>
      </c>
      <c r="I12" s="64">
        <v>4086</v>
      </c>
      <c r="J12" s="64">
        <v>20933</v>
      </c>
      <c r="K12" s="70">
        <f t="shared" si="0"/>
        <v>581298</v>
      </c>
      <c r="Q12" s="10"/>
      <c r="R12" s="6"/>
      <c r="S12" s="10"/>
    </row>
    <row r="13" spans="1:19" ht="24.95" customHeight="1">
      <c r="A13" s="58" t="s">
        <v>82</v>
      </c>
      <c r="B13" s="59">
        <v>49190</v>
      </c>
      <c r="C13" s="59">
        <v>46768</v>
      </c>
      <c r="D13" s="59">
        <v>70041</v>
      </c>
      <c r="E13" s="59">
        <v>64131</v>
      </c>
      <c r="F13" s="59">
        <v>24291</v>
      </c>
      <c r="G13" s="60">
        <v>176708</v>
      </c>
      <c r="H13" s="60">
        <v>20982</v>
      </c>
      <c r="I13" s="60">
        <v>3615</v>
      </c>
      <c r="J13" s="60">
        <v>19744</v>
      </c>
      <c r="K13" s="69">
        <f t="shared" si="0"/>
        <v>475470</v>
      </c>
      <c r="Q13" s="10"/>
      <c r="R13" s="6"/>
      <c r="S13" s="10"/>
    </row>
    <row r="14" spans="1:19" ht="24.95" customHeight="1">
      <c r="A14" s="62" t="s">
        <v>83</v>
      </c>
      <c r="B14" s="63">
        <v>34569</v>
      </c>
      <c r="C14" s="63">
        <v>28909</v>
      </c>
      <c r="D14" s="63">
        <v>47640</v>
      </c>
      <c r="E14" s="63">
        <v>46882</v>
      </c>
      <c r="F14" s="63">
        <v>24078</v>
      </c>
      <c r="G14" s="64">
        <v>68434</v>
      </c>
      <c r="H14" s="64">
        <v>28207</v>
      </c>
      <c r="I14" s="64">
        <v>3860</v>
      </c>
      <c r="J14" s="64">
        <v>17000</v>
      </c>
      <c r="K14" s="70">
        <f t="shared" si="0"/>
        <v>299579</v>
      </c>
      <c r="Q14" s="10"/>
      <c r="R14" s="6"/>
      <c r="S14" s="10"/>
    </row>
    <row r="15" spans="1:19" ht="24.95" customHeight="1">
      <c r="A15" s="58" t="s">
        <v>84</v>
      </c>
      <c r="B15" s="59">
        <v>25431</v>
      </c>
      <c r="C15" s="59">
        <v>16220</v>
      </c>
      <c r="D15" s="59">
        <v>17540</v>
      </c>
      <c r="E15" s="59">
        <v>30237</v>
      </c>
      <c r="F15" s="59">
        <v>22173</v>
      </c>
      <c r="G15" s="60">
        <v>33972</v>
      </c>
      <c r="H15" s="60">
        <v>28569</v>
      </c>
      <c r="I15" s="60">
        <v>853</v>
      </c>
      <c r="J15" s="60">
        <v>12577</v>
      </c>
      <c r="K15" s="69">
        <f t="shared" si="0"/>
        <v>187572</v>
      </c>
      <c r="Q15" s="10"/>
      <c r="R15" s="6"/>
      <c r="S15" s="10"/>
    </row>
    <row r="16" spans="1:19" ht="24.95" customHeight="1">
      <c r="A16" s="62" t="s">
        <v>85</v>
      </c>
      <c r="B16" s="63">
        <v>8401</v>
      </c>
      <c r="C16" s="63">
        <v>2244</v>
      </c>
      <c r="D16" s="63">
        <v>984</v>
      </c>
      <c r="E16" s="63">
        <v>2070</v>
      </c>
      <c r="F16" s="63">
        <v>13003</v>
      </c>
      <c r="G16" s="64">
        <v>6666</v>
      </c>
      <c r="H16" s="64">
        <v>17694</v>
      </c>
      <c r="I16" s="64">
        <v>420</v>
      </c>
      <c r="J16" s="64">
        <v>4971</v>
      </c>
      <c r="K16" s="70">
        <f t="shared" si="0"/>
        <v>56453</v>
      </c>
      <c r="N16" s="5"/>
      <c r="Q16" s="10"/>
      <c r="R16" s="6"/>
      <c r="S16" s="10"/>
    </row>
    <row r="17" spans="1:19" ht="24.95" customHeight="1">
      <c r="A17" s="58" t="s">
        <v>86</v>
      </c>
      <c r="B17" s="59">
        <v>5782</v>
      </c>
      <c r="C17" s="59">
        <v>526</v>
      </c>
      <c r="D17" s="59">
        <v>194</v>
      </c>
      <c r="E17" s="59">
        <v>638</v>
      </c>
      <c r="F17" s="59">
        <v>13956</v>
      </c>
      <c r="G17" s="60">
        <v>5800</v>
      </c>
      <c r="H17" s="60">
        <v>33781</v>
      </c>
      <c r="I17" s="60">
        <v>358</v>
      </c>
      <c r="J17" s="60">
        <v>3978</v>
      </c>
      <c r="K17" s="69">
        <f t="shared" si="0"/>
        <v>65013</v>
      </c>
      <c r="Q17" s="10"/>
      <c r="R17" s="6"/>
      <c r="S17" s="10"/>
    </row>
    <row r="18" spans="1:19" ht="24.95" customHeight="1">
      <c r="A18" s="66" t="s">
        <v>0</v>
      </c>
      <c r="B18" s="67">
        <f>SUM(B7:B17)</f>
        <v>306516</v>
      </c>
      <c r="C18" s="67">
        <f t="shared" ref="C18:K18" si="1">SUM(C7:C17)</f>
        <v>416777</v>
      </c>
      <c r="D18" s="67">
        <f t="shared" si="1"/>
        <v>603526</v>
      </c>
      <c r="E18" s="67">
        <f t="shared" si="1"/>
        <v>673854</v>
      </c>
      <c r="F18" s="67">
        <f t="shared" si="1"/>
        <v>233653</v>
      </c>
      <c r="G18" s="67">
        <f t="shared" si="1"/>
        <v>1546151</v>
      </c>
      <c r="H18" s="67">
        <f t="shared" si="1"/>
        <v>178418</v>
      </c>
      <c r="I18" s="67">
        <f t="shared" si="1"/>
        <v>42141</v>
      </c>
      <c r="J18" s="67">
        <f t="shared" si="1"/>
        <v>171952</v>
      </c>
      <c r="K18" s="71">
        <f t="shared" si="1"/>
        <v>4172988</v>
      </c>
      <c r="L18" s="6"/>
      <c r="M18" s="6"/>
      <c r="N18" s="6"/>
      <c r="O18" s="6"/>
      <c r="Q18" s="11"/>
      <c r="R18" s="6"/>
      <c r="S18" s="12"/>
    </row>
    <row r="19" spans="1:19" ht="20.100000000000001" customHeight="1">
      <c r="A19" s="164" t="s">
        <v>45</v>
      </c>
      <c r="B19" s="164"/>
      <c r="C19" s="164"/>
      <c r="D19" s="164"/>
      <c r="E19" s="164"/>
      <c r="F19" s="164"/>
      <c r="G19" s="164"/>
      <c r="H19" s="164"/>
      <c r="I19" s="191" t="s">
        <v>46</v>
      </c>
      <c r="J19" s="191"/>
      <c r="K19" s="191"/>
      <c r="L19" s="9"/>
      <c r="M19" s="3"/>
      <c r="N19" s="3"/>
      <c r="O19" s="3"/>
    </row>
  </sheetData>
  <mergeCells count="7">
    <mergeCell ref="Q5:Q6"/>
    <mergeCell ref="S5:S6"/>
    <mergeCell ref="A19:H19"/>
    <mergeCell ref="I19:K19"/>
    <mergeCell ref="J2:K2"/>
    <mergeCell ref="A3:D3"/>
    <mergeCell ref="G3:K3"/>
  </mergeCells>
  <printOptions horizontalCentered="1"/>
  <pageMargins left="0.59055118110236227" right="0.59055118110236227" top="0.39370078740157483" bottom="0" header="0" footer="0.39370078740157483"/>
  <pageSetup paperSize="9" scale="90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20"/>
  <sheetViews>
    <sheetView rightToLeft="1" zoomScaleNormal="100" workbookViewId="0">
      <selection activeCell="B10" sqref="B10"/>
    </sheetView>
  </sheetViews>
  <sheetFormatPr defaultColWidth="9" defaultRowHeight="12.75"/>
  <cols>
    <col min="1" max="1" width="15.7109375" style="4" customWidth="1"/>
    <col min="2" max="10" width="12.5703125" style="4" customWidth="1"/>
    <col min="11" max="11" width="13.42578125" style="4" customWidth="1"/>
    <col min="12" max="12" width="17.28515625" style="4" customWidth="1"/>
    <col min="13" max="257" width="11.42578125" style="4" customWidth="1"/>
    <col min="258" max="16384" width="9" style="4"/>
  </cols>
  <sheetData>
    <row r="1" spans="1:20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0" s="8" customFormat="1" ht="51" customHeight="1">
      <c r="A2" s="51"/>
      <c r="B2" s="51"/>
      <c r="C2" s="51"/>
      <c r="D2" s="51"/>
      <c r="E2" s="51"/>
      <c r="F2" s="51"/>
      <c r="G2" s="53"/>
      <c r="H2" s="53"/>
      <c r="I2" s="53"/>
      <c r="J2" s="78"/>
      <c r="K2" s="184" t="s">
        <v>41</v>
      </c>
      <c r="L2" s="184"/>
      <c r="M2" s="53"/>
    </row>
    <row r="3" spans="1:20" s="2" customFormat="1" ht="59.1" customHeight="1">
      <c r="A3" s="188" t="s">
        <v>303</v>
      </c>
      <c r="B3" s="188"/>
      <c r="C3" s="188"/>
      <c r="D3" s="188"/>
      <c r="E3" s="188"/>
      <c r="F3" s="141"/>
      <c r="G3" s="185" t="s">
        <v>304</v>
      </c>
      <c r="H3" s="185"/>
      <c r="I3" s="185"/>
      <c r="J3" s="185"/>
      <c r="K3" s="185"/>
      <c r="L3" s="185"/>
      <c r="M3" s="54"/>
    </row>
    <row r="4" spans="1:20" s="1" customFormat="1" ht="14.1" customHeight="1">
      <c r="A4" s="16" t="s">
        <v>302</v>
      </c>
      <c r="B4" s="16"/>
      <c r="C4" s="16"/>
      <c r="D4" s="16"/>
      <c r="E4" s="16"/>
      <c r="F4" s="16"/>
      <c r="G4" s="13"/>
      <c r="H4" s="14"/>
      <c r="I4" s="14"/>
      <c r="J4" s="14"/>
      <c r="K4" s="14"/>
      <c r="L4" s="18" t="s">
        <v>301</v>
      </c>
      <c r="M4" s="3"/>
      <c r="N4" s="3"/>
    </row>
    <row r="5" spans="1:20" ht="66.95" customHeight="1">
      <c r="A5" s="186" t="s">
        <v>49</v>
      </c>
      <c r="B5" s="55" t="s">
        <v>88</v>
      </c>
      <c r="C5" s="55" t="s">
        <v>89</v>
      </c>
      <c r="D5" s="55" t="s">
        <v>90</v>
      </c>
      <c r="E5" s="55" t="s">
        <v>91</v>
      </c>
      <c r="F5" s="55" t="s">
        <v>92</v>
      </c>
      <c r="G5" s="55" t="s">
        <v>93</v>
      </c>
      <c r="H5" s="55" t="s">
        <v>94</v>
      </c>
      <c r="I5" s="99" t="s">
        <v>95</v>
      </c>
      <c r="J5" s="55" t="s">
        <v>96</v>
      </c>
      <c r="K5" s="55" t="s">
        <v>32</v>
      </c>
      <c r="L5" s="187" t="s">
        <v>55</v>
      </c>
      <c r="R5" s="158"/>
      <c r="S5" s="6"/>
      <c r="T5" s="158"/>
    </row>
    <row r="6" spans="1:20" ht="66.95" customHeight="1">
      <c r="A6" s="186"/>
      <c r="B6" s="56" t="s">
        <v>97</v>
      </c>
      <c r="C6" s="56" t="s">
        <v>98</v>
      </c>
      <c r="D6" s="56" t="s">
        <v>99</v>
      </c>
      <c r="E6" s="56" t="s">
        <v>100</v>
      </c>
      <c r="F6" s="56" t="s">
        <v>101</v>
      </c>
      <c r="G6" s="56" t="s">
        <v>102</v>
      </c>
      <c r="H6" s="56" t="s">
        <v>103</v>
      </c>
      <c r="I6" s="56" t="s">
        <v>104</v>
      </c>
      <c r="J6" s="56" t="s">
        <v>105</v>
      </c>
      <c r="K6" s="57" t="s">
        <v>35</v>
      </c>
      <c r="L6" s="187"/>
      <c r="R6" s="158"/>
      <c r="S6" s="6"/>
      <c r="T6" s="158"/>
    </row>
    <row r="7" spans="1:20" ht="24.95" customHeight="1">
      <c r="A7" s="58" t="s">
        <v>56</v>
      </c>
      <c r="B7" s="59">
        <v>0</v>
      </c>
      <c r="C7" s="59">
        <v>0</v>
      </c>
      <c r="D7" s="59">
        <v>0</v>
      </c>
      <c r="E7" s="59">
        <v>0</v>
      </c>
      <c r="F7" s="59">
        <v>5679</v>
      </c>
      <c r="G7" s="60">
        <v>39074</v>
      </c>
      <c r="H7" s="60">
        <v>22760</v>
      </c>
      <c r="I7" s="60">
        <v>2013</v>
      </c>
      <c r="J7" s="60">
        <v>33206</v>
      </c>
      <c r="K7" s="60">
        <f>SUM(B7:J7)</f>
        <v>102732</v>
      </c>
      <c r="L7" s="61" t="s">
        <v>65</v>
      </c>
      <c r="R7" s="10"/>
      <c r="S7" s="6"/>
      <c r="T7" s="10"/>
    </row>
    <row r="8" spans="1:20" ht="24.95" customHeight="1">
      <c r="A8" s="62" t="s">
        <v>57</v>
      </c>
      <c r="B8" s="63">
        <v>2589</v>
      </c>
      <c r="C8" s="63">
        <v>0</v>
      </c>
      <c r="D8" s="63">
        <v>0</v>
      </c>
      <c r="E8" s="63">
        <v>1542</v>
      </c>
      <c r="F8" s="63">
        <v>70022</v>
      </c>
      <c r="G8" s="64">
        <v>294774</v>
      </c>
      <c r="H8" s="64">
        <v>149265</v>
      </c>
      <c r="I8" s="64">
        <v>34665</v>
      </c>
      <c r="J8" s="64">
        <v>434463</v>
      </c>
      <c r="K8" s="64">
        <f t="shared" ref="K8:K15" si="0">SUM(B8:J8)</f>
        <v>987320</v>
      </c>
      <c r="L8" s="65" t="s">
        <v>66</v>
      </c>
      <c r="P8" s="7"/>
      <c r="R8" s="10"/>
      <c r="S8" s="6"/>
      <c r="T8" s="10"/>
    </row>
    <row r="9" spans="1:20" ht="24.95" customHeight="1">
      <c r="A9" s="58" t="s">
        <v>58</v>
      </c>
      <c r="B9" s="59">
        <v>11110</v>
      </c>
      <c r="C9" s="59">
        <v>0</v>
      </c>
      <c r="D9" s="59">
        <v>0</v>
      </c>
      <c r="E9" s="59">
        <v>19935</v>
      </c>
      <c r="F9" s="59">
        <v>159401</v>
      </c>
      <c r="G9" s="60">
        <v>478275</v>
      </c>
      <c r="H9" s="60">
        <v>158662</v>
      </c>
      <c r="I9" s="60">
        <v>71880</v>
      </c>
      <c r="J9" s="60">
        <v>660862</v>
      </c>
      <c r="K9" s="60">
        <f t="shared" si="0"/>
        <v>1560125</v>
      </c>
      <c r="L9" s="61" t="s">
        <v>67</v>
      </c>
      <c r="R9" s="10"/>
      <c r="S9" s="6"/>
      <c r="T9" s="10"/>
    </row>
    <row r="10" spans="1:20" ht="24.95" customHeight="1">
      <c r="A10" s="62" t="s">
        <v>59</v>
      </c>
      <c r="B10" s="63">
        <v>28876</v>
      </c>
      <c r="C10" s="63">
        <v>0</v>
      </c>
      <c r="D10" s="63">
        <v>0</v>
      </c>
      <c r="E10" s="63">
        <v>86299</v>
      </c>
      <c r="F10" s="63">
        <v>302691</v>
      </c>
      <c r="G10" s="64">
        <v>722837</v>
      </c>
      <c r="H10" s="64">
        <v>99685</v>
      </c>
      <c r="I10" s="64">
        <v>84686</v>
      </c>
      <c r="J10" s="64">
        <v>855450</v>
      </c>
      <c r="K10" s="64">
        <f t="shared" si="0"/>
        <v>2180524</v>
      </c>
      <c r="L10" s="65" t="s">
        <v>68</v>
      </c>
      <c r="R10" s="10"/>
      <c r="S10" s="6"/>
      <c r="T10" s="10"/>
    </row>
    <row r="11" spans="1:20" ht="42" customHeight="1">
      <c r="A11" s="58" t="s">
        <v>60</v>
      </c>
      <c r="B11" s="59">
        <v>100790</v>
      </c>
      <c r="C11" s="59">
        <v>0</v>
      </c>
      <c r="D11" s="59">
        <v>165447</v>
      </c>
      <c r="E11" s="59">
        <v>479716</v>
      </c>
      <c r="F11" s="59">
        <v>387923</v>
      </c>
      <c r="G11" s="60">
        <v>1229605</v>
      </c>
      <c r="H11" s="60">
        <v>49481</v>
      </c>
      <c r="I11" s="60">
        <v>78611</v>
      </c>
      <c r="J11" s="60">
        <v>520611</v>
      </c>
      <c r="K11" s="60">
        <f t="shared" si="0"/>
        <v>3012184</v>
      </c>
      <c r="L11" s="61" t="s">
        <v>256</v>
      </c>
      <c r="R11" s="10"/>
      <c r="S11" s="6"/>
      <c r="T11" s="10"/>
    </row>
    <row r="12" spans="1:20" ht="24.95" customHeight="1">
      <c r="A12" s="103" t="s">
        <v>61</v>
      </c>
      <c r="B12" s="63">
        <v>56951</v>
      </c>
      <c r="C12" s="63">
        <v>0</v>
      </c>
      <c r="D12" s="63">
        <v>405031</v>
      </c>
      <c r="E12" s="63">
        <v>149081</v>
      </c>
      <c r="F12" s="63">
        <v>58226</v>
      </c>
      <c r="G12" s="64">
        <v>89020</v>
      </c>
      <c r="H12" s="64">
        <v>5607</v>
      </c>
      <c r="I12" s="64">
        <v>13668</v>
      </c>
      <c r="J12" s="64">
        <v>82820</v>
      </c>
      <c r="K12" s="64">
        <f t="shared" si="0"/>
        <v>860404</v>
      </c>
      <c r="L12" s="65" t="s">
        <v>70</v>
      </c>
      <c r="R12" s="10"/>
      <c r="S12" s="6"/>
      <c r="T12" s="10"/>
    </row>
    <row r="13" spans="1:20" ht="24.95" customHeight="1">
      <c r="A13" s="104" t="s">
        <v>62</v>
      </c>
      <c r="B13" s="59">
        <v>265906</v>
      </c>
      <c r="C13" s="59">
        <v>1109481</v>
      </c>
      <c r="D13" s="59">
        <v>737973</v>
      </c>
      <c r="E13" s="59">
        <v>255220</v>
      </c>
      <c r="F13" s="59">
        <v>112648</v>
      </c>
      <c r="G13" s="60">
        <v>151187</v>
      </c>
      <c r="H13" s="60">
        <v>3362</v>
      </c>
      <c r="I13" s="60">
        <v>12816</v>
      </c>
      <c r="J13" s="60">
        <v>39198</v>
      </c>
      <c r="K13" s="60">
        <f t="shared" si="0"/>
        <v>2687791</v>
      </c>
      <c r="L13" s="61" t="s">
        <v>71</v>
      </c>
      <c r="R13" s="10"/>
      <c r="S13" s="6"/>
      <c r="T13" s="10"/>
    </row>
    <row r="14" spans="1:20" ht="45" customHeight="1">
      <c r="A14" s="153" t="s">
        <v>255</v>
      </c>
      <c r="B14" s="63">
        <v>44933</v>
      </c>
      <c r="C14" s="63">
        <v>109599</v>
      </c>
      <c r="D14" s="63">
        <v>19625</v>
      </c>
      <c r="E14" s="63">
        <v>3892</v>
      </c>
      <c r="F14" s="63">
        <v>5079</v>
      </c>
      <c r="G14" s="64">
        <v>7782</v>
      </c>
      <c r="H14" s="64">
        <v>0</v>
      </c>
      <c r="I14" s="64">
        <v>0</v>
      </c>
      <c r="J14" s="64">
        <v>807</v>
      </c>
      <c r="K14" s="64">
        <f t="shared" si="0"/>
        <v>191717</v>
      </c>
      <c r="L14" s="65" t="s">
        <v>72</v>
      </c>
      <c r="R14" s="10"/>
      <c r="S14" s="6"/>
      <c r="T14" s="10"/>
    </row>
    <row r="15" spans="1:20" ht="24.95" customHeight="1">
      <c r="A15" s="58" t="s">
        <v>64</v>
      </c>
      <c r="B15" s="59">
        <v>7243</v>
      </c>
      <c r="C15" s="59">
        <v>94913</v>
      </c>
      <c r="D15" s="59">
        <v>456</v>
      </c>
      <c r="E15" s="59">
        <v>80</v>
      </c>
      <c r="F15" s="59">
        <v>626</v>
      </c>
      <c r="G15" s="60">
        <v>0</v>
      </c>
      <c r="H15" s="60">
        <v>0</v>
      </c>
      <c r="I15" s="60">
        <v>0</v>
      </c>
      <c r="J15" s="60">
        <v>0</v>
      </c>
      <c r="K15" s="60">
        <f t="shared" si="0"/>
        <v>103318</v>
      </c>
      <c r="L15" s="61" t="s">
        <v>73</v>
      </c>
      <c r="R15" s="10"/>
      <c r="S15" s="6"/>
      <c r="T15" s="10"/>
    </row>
    <row r="16" spans="1:20" ht="24.95" customHeight="1">
      <c r="A16" s="97" t="s">
        <v>0</v>
      </c>
      <c r="B16" s="67">
        <f t="shared" ref="B16:K16" si="1">SUM(B7:B15)</f>
        <v>518398</v>
      </c>
      <c r="C16" s="67">
        <f t="shared" si="1"/>
        <v>1313993</v>
      </c>
      <c r="D16" s="67">
        <f t="shared" si="1"/>
        <v>1328532</v>
      </c>
      <c r="E16" s="67">
        <f t="shared" si="1"/>
        <v>995765</v>
      </c>
      <c r="F16" s="67">
        <f t="shared" si="1"/>
        <v>1102295</v>
      </c>
      <c r="G16" s="67">
        <f t="shared" si="1"/>
        <v>3012554</v>
      </c>
      <c r="H16" s="67">
        <f t="shared" si="1"/>
        <v>488822</v>
      </c>
      <c r="I16" s="67">
        <f t="shared" si="1"/>
        <v>298339</v>
      </c>
      <c r="J16" s="67">
        <f t="shared" si="1"/>
        <v>2627417</v>
      </c>
      <c r="K16" s="67">
        <f t="shared" si="1"/>
        <v>11686115</v>
      </c>
      <c r="L16" s="98" t="s">
        <v>28</v>
      </c>
      <c r="M16" s="6"/>
      <c r="N16" s="6"/>
      <c r="O16" s="6"/>
      <c r="P16" s="6"/>
      <c r="R16" s="11"/>
      <c r="S16" s="6"/>
      <c r="T16" s="12"/>
    </row>
    <row r="17" spans="1:16" ht="20.100000000000001" customHeight="1">
      <c r="A17" s="164" t="s">
        <v>45</v>
      </c>
      <c r="B17" s="164"/>
      <c r="C17" s="164"/>
      <c r="D17" s="164"/>
      <c r="E17" s="164"/>
      <c r="F17" s="164"/>
      <c r="G17" s="164"/>
      <c r="H17" s="164"/>
      <c r="I17" s="80"/>
      <c r="J17" s="162" t="s">
        <v>46</v>
      </c>
      <c r="K17" s="162"/>
      <c r="L17" s="162"/>
      <c r="M17" s="9"/>
      <c r="N17" s="3"/>
      <c r="O17" s="3"/>
      <c r="P17" s="3"/>
    </row>
    <row r="20" spans="1:16">
      <c r="L20" s="15" t="s">
        <v>14</v>
      </c>
    </row>
  </sheetData>
  <mergeCells count="9">
    <mergeCell ref="T5:T6"/>
    <mergeCell ref="A17:H17"/>
    <mergeCell ref="J17:L17"/>
    <mergeCell ref="K2:L2"/>
    <mergeCell ref="G3:L3"/>
    <mergeCell ref="A5:A6"/>
    <mergeCell ref="L5:L6"/>
    <mergeCell ref="R5:R6"/>
    <mergeCell ref="A3:E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20"/>
  <sheetViews>
    <sheetView rightToLeft="1" zoomScaleNormal="100" workbookViewId="0">
      <selection activeCell="H3" sqref="H3:L3"/>
    </sheetView>
  </sheetViews>
  <sheetFormatPr defaultColWidth="9" defaultRowHeight="12.75"/>
  <cols>
    <col min="1" max="1" width="15.7109375" style="4" customWidth="1"/>
    <col min="2" max="10" width="12.5703125" style="4" customWidth="1"/>
    <col min="11" max="11" width="13.42578125" style="4" customWidth="1"/>
    <col min="12" max="12" width="17.28515625" style="4" customWidth="1"/>
    <col min="13" max="257" width="11.42578125" style="4" customWidth="1"/>
    <col min="258" max="16384" width="9" style="4"/>
  </cols>
  <sheetData>
    <row r="1" spans="1:20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0" s="8" customFormat="1" ht="51" customHeight="1">
      <c r="A2" s="51"/>
      <c r="B2" s="51"/>
      <c r="C2" s="51"/>
      <c r="D2" s="51"/>
      <c r="E2" s="51"/>
      <c r="F2" s="51"/>
      <c r="G2" s="53"/>
      <c r="H2" s="53"/>
      <c r="I2" s="53"/>
      <c r="J2" s="78"/>
      <c r="K2" s="184" t="s">
        <v>41</v>
      </c>
      <c r="L2" s="184"/>
      <c r="M2" s="53"/>
    </row>
    <row r="3" spans="1:20" s="2" customFormat="1" ht="59.1" customHeight="1">
      <c r="A3" s="188" t="s">
        <v>307</v>
      </c>
      <c r="B3" s="188"/>
      <c r="C3" s="188"/>
      <c r="D3" s="188"/>
      <c r="E3" s="188"/>
      <c r="F3" s="141"/>
      <c r="H3" s="193" t="s">
        <v>308</v>
      </c>
      <c r="I3" s="193"/>
      <c r="J3" s="193"/>
      <c r="K3" s="193"/>
      <c r="L3" s="193"/>
      <c r="M3" s="54"/>
    </row>
    <row r="4" spans="1:20" s="1" customFormat="1" ht="14.1" customHeight="1">
      <c r="A4" s="16" t="s">
        <v>306</v>
      </c>
      <c r="B4" s="16"/>
      <c r="C4" s="16"/>
      <c r="D4" s="16"/>
      <c r="E4" s="16"/>
      <c r="F4" s="16"/>
      <c r="G4" s="13"/>
      <c r="H4" s="14"/>
      <c r="I4" s="14"/>
      <c r="J4" s="14"/>
      <c r="K4" s="14"/>
      <c r="L4" s="18" t="s">
        <v>305</v>
      </c>
      <c r="M4" s="3"/>
      <c r="N4" s="3"/>
    </row>
    <row r="5" spans="1:20" ht="66.95" customHeight="1">
      <c r="A5" s="186" t="s">
        <v>49</v>
      </c>
      <c r="B5" s="55" t="s">
        <v>88</v>
      </c>
      <c r="C5" s="55" t="s">
        <v>89</v>
      </c>
      <c r="D5" s="55" t="s">
        <v>90</v>
      </c>
      <c r="E5" s="55" t="s">
        <v>91</v>
      </c>
      <c r="F5" s="55" t="s">
        <v>92</v>
      </c>
      <c r="G5" s="55" t="s">
        <v>93</v>
      </c>
      <c r="H5" s="55" t="s">
        <v>94</v>
      </c>
      <c r="I5" s="99" t="s">
        <v>95</v>
      </c>
      <c r="J5" s="55" t="s">
        <v>96</v>
      </c>
      <c r="K5" s="55" t="s">
        <v>32</v>
      </c>
      <c r="L5" s="187" t="s">
        <v>55</v>
      </c>
      <c r="R5" s="158"/>
      <c r="S5" s="6"/>
      <c r="T5" s="158"/>
    </row>
    <row r="6" spans="1:20" ht="66.95" customHeight="1">
      <c r="A6" s="186"/>
      <c r="B6" s="56" t="s">
        <v>97</v>
      </c>
      <c r="C6" s="56" t="s">
        <v>98</v>
      </c>
      <c r="D6" s="56" t="s">
        <v>99</v>
      </c>
      <c r="E6" s="56" t="s">
        <v>100</v>
      </c>
      <c r="F6" s="56" t="s">
        <v>101</v>
      </c>
      <c r="G6" s="56" t="s">
        <v>102</v>
      </c>
      <c r="H6" s="56" t="s">
        <v>103</v>
      </c>
      <c r="I6" s="56" t="s">
        <v>104</v>
      </c>
      <c r="J6" s="56" t="s">
        <v>105</v>
      </c>
      <c r="K6" s="57" t="s">
        <v>35</v>
      </c>
      <c r="L6" s="187"/>
      <c r="R6" s="158"/>
      <c r="S6" s="6"/>
      <c r="T6" s="158"/>
    </row>
    <row r="7" spans="1:20" ht="24.95" customHeight="1">
      <c r="A7" s="58" t="s">
        <v>56</v>
      </c>
      <c r="B7" s="59">
        <v>0</v>
      </c>
      <c r="C7" s="59">
        <v>0</v>
      </c>
      <c r="D7" s="59">
        <v>0</v>
      </c>
      <c r="E7" s="59">
        <v>0</v>
      </c>
      <c r="F7" s="59">
        <v>4561</v>
      </c>
      <c r="G7" s="60">
        <v>17775</v>
      </c>
      <c r="H7" s="60">
        <v>22692</v>
      </c>
      <c r="I7" s="60">
        <v>2013</v>
      </c>
      <c r="J7" s="60">
        <v>33206</v>
      </c>
      <c r="K7" s="60">
        <f>SUM(B7:J7)</f>
        <v>80247</v>
      </c>
      <c r="L7" s="61" t="s">
        <v>65</v>
      </c>
      <c r="R7" s="10"/>
      <c r="S7" s="6"/>
      <c r="T7" s="10"/>
    </row>
    <row r="8" spans="1:20" ht="24.95" customHeight="1">
      <c r="A8" s="62" t="s">
        <v>57</v>
      </c>
      <c r="B8" s="63">
        <v>2589</v>
      </c>
      <c r="C8" s="63">
        <v>0</v>
      </c>
      <c r="D8" s="63">
        <v>0</v>
      </c>
      <c r="E8" s="63">
        <v>1542</v>
      </c>
      <c r="F8" s="63">
        <v>68431</v>
      </c>
      <c r="G8" s="64">
        <v>137827</v>
      </c>
      <c r="H8" s="64">
        <v>149186</v>
      </c>
      <c r="I8" s="64">
        <v>34020</v>
      </c>
      <c r="J8" s="64">
        <v>434038</v>
      </c>
      <c r="K8" s="64">
        <f t="shared" ref="K8:K15" si="0">SUM(B8:J8)</f>
        <v>827633</v>
      </c>
      <c r="L8" s="65" t="s">
        <v>66</v>
      </c>
      <c r="P8" s="7"/>
      <c r="R8" s="10"/>
      <c r="S8" s="6"/>
      <c r="T8" s="10"/>
    </row>
    <row r="9" spans="1:20" ht="24.95" customHeight="1">
      <c r="A9" s="58" t="s">
        <v>58</v>
      </c>
      <c r="B9" s="59">
        <v>10678</v>
      </c>
      <c r="C9" s="59">
        <v>0</v>
      </c>
      <c r="D9" s="59">
        <v>0</v>
      </c>
      <c r="E9" s="59">
        <v>18872</v>
      </c>
      <c r="F9" s="59">
        <v>156697</v>
      </c>
      <c r="G9" s="60">
        <v>282804</v>
      </c>
      <c r="H9" s="60">
        <v>158662</v>
      </c>
      <c r="I9" s="60">
        <v>71642</v>
      </c>
      <c r="J9" s="60">
        <v>660632</v>
      </c>
      <c r="K9" s="60">
        <f t="shared" si="0"/>
        <v>1359987</v>
      </c>
      <c r="L9" s="61" t="s">
        <v>67</v>
      </c>
      <c r="R9" s="10"/>
      <c r="S9" s="6"/>
      <c r="T9" s="10"/>
    </row>
    <row r="10" spans="1:20" ht="24.95" customHeight="1">
      <c r="A10" s="62" t="s">
        <v>59</v>
      </c>
      <c r="B10" s="63">
        <v>27430</v>
      </c>
      <c r="C10" s="63">
        <v>0</v>
      </c>
      <c r="D10" s="63">
        <v>0</v>
      </c>
      <c r="E10" s="63">
        <v>78236</v>
      </c>
      <c r="F10" s="63">
        <v>296989</v>
      </c>
      <c r="G10" s="64">
        <v>469726</v>
      </c>
      <c r="H10" s="64">
        <v>99090</v>
      </c>
      <c r="I10" s="64">
        <v>82016</v>
      </c>
      <c r="J10" s="64">
        <v>854244</v>
      </c>
      <c r="K10" s="64">
        <f t="shared" si="0"/>
        <v>1907731</v>
      </c>
      <c r="L10" s="65" t="s">
        <v>68</v>
      </c>
      <c r="R10" s="10"/>
      <c r="S10" s="6"/>
      <c r="T10" s="10"/>
    </row>
    <row r="11" spans="1:20" ht="45.75" customHeight="1">
      <c r="A11" s="58" t="s">
        <v>60</v>
      </c>
      <c r="B11" s="59">
        <v>98120</v>
      </c>
      <c r="C11" s="59">
        <v>0</v>
      </c>
      <c r="D11" s="59">
        <v>159595</v>
      </c>
      <c r="E11" s="59">
        <v>421650</v>
      </c>
      <c r="F11" s="59">
        <v>375752</v>
      </c>
      <c r="G11" s="60">
        <v>1108475</v>
      </c>
      <c r="H11" s="60">
        <v>49415</v>
      </c>
      <c r="I11" s="60">
        <v>72492</v>
      </c>
      <c r="J11" s="60">
        <v>519520</v>
      </c>
      <c r="K11" s="60">
        <f t="shared" si="0"/>
        <v>2805019</v>
      </c>
      <c r="L11" s="61" t="s">
        <v>256</v>
      </c>
      <c r="R11" s="10"/>
      <c r="S11" s="6"/>
      <c r="T11" s="10"/>
    </row>
    <row r="12" spans="1:20" ht="24.95" customHeight="1">
      <c r="A12" s="103" t="s">
        <v>61</v>
      </c>
      <c r="B12" s="63">
        <v>54130</v>
      </c>
      <c r="C12" s="63">
        <v>0</v>
      </c>
      <c r="D12" s="63">
        <v>303091</v>
      </c>
      <c r="E12" s="63">
        <v>113711</v>
      </c>
      <c r="F12" s="63">
        <v>56691</v>
      </c>
      <c r="G12" s="64">
        <v>83855</v>
      </c>
      <c r="H12" s="64">
        <v>5607</v>
      </c>
      <c r="I12" s="64">
        <v>12892</v>
      </c>
      <c r="J12" s="64">
        <v>82325</v>
      </c>
      <c r="K12" s="64">
        <f t="shared" si="0"/>
        <v>712302</v>
      </c>
      <c r="L12" s="65" t="s">
        <v>70</v>
      </c>
      <c r="R12" s="10"/>
      <c r="S12" s="6"/>
      <c r="T12" s="10"/>
    </row>
    <row r="13" spans="1:20" ht="24.95" customHeight="1">
      <c r="A13" s="104" t="s">
        <v>62</v>
      </c>
      <c r="B13" s="59">
        <v>245297</v>
      </c>
      <c r="C13" s="59">
        <v>935606</v>
      </c>
      <c r="D13" s="59">
        <v>435027</v>
      </c>
      <c r="E13" s="59">
        <v>165875</v>
      </c>
      <c r="F13" s="59">
        <v>109218</v>
      </c>
      <c r="G13" s="60">
        <v>143691</v>
      </c>
      <c r="H13" s="60">
        <v>3362</v>
      </c>
      <c r="I13" s="60">
        <v>12501</v>
      </c>
      <c r="J13" s="60">
        <v>39198</v>
      </c>
      <c r="K13" s="60">
        <f t="shared" si="0"/>
        <v>2089775</v>
      </c>
      <c r="L13" s="61" t="s">
        <v>71</v>
      </c>
      <c r="R13" s="10"/>
      <c r="S13" s="6"/>
      <c r="T13" s="10"/>
    </row>
    <row r="14" spans="1:20" ht="46.5" customHeight="1">
      <c r="A14" s="153" t="s">
        <v>255</v>
      </c>
      <c r="B14" s="63">
        <v>40972</v>
      </c>
      <c r="C14" s="63">
        <v>92120</v>
      </c>
      <c r="D14" s="63">
        <v>16367</v>
      </c>
      <c r="E14" s="63">
        <v>3315</v>
      </c>
      <c r="F14" s="63">
        <v>4795</v>
      </c>
      <c r="G14" s="64">
        <v>7782</v>
      </c>
      <c r="H14" s="64">
        <v>0</v>
      </c>
      <c r="I14" s="64">
        <v>0</v>
      </c>
      <c r="J14" s="64">
        <v>807</v>
      </c>
      <c r="K14" s="64">
        <f t="shared" si="0"/>
        <v>166158</v>
      </c>
      <c r="L14" s="65" t="s">
        <v>72</v>
      </c>
      <c r="R14" s="10"/>
      <c r="S14" s="6"/>
      <c r="T14" s="10"/>
    </row>
    <row r="15" spans="1:20" ht="24.95" customHeight="1">
      <c r="A15" s="58" t="s">
        <v>64</v>
      </c>
      <c r="B15" s="59">
        <v>7243</v>
      </c>
      <c r="C15" s="59">
        <v>81252</v>
      </c>
      <c r="D15" s="59">
        <v>456</v>
      </c>
      <c r="E15" s="59">
        <v>80</v>
      </c>
      <c r="F15" s="59">
        <v>626</v>
      </c>
      <c r="G15" s="60">
        <v>0</v>
      </c>
      <c r="H15" s="60">
        <v>0</v>
      </c>
      <c r="I15" s="60">
        <v>0</v>
      </c>
      <c r="J15" s="60">
        <v>0</v>
      </c>
      <c r="K15" s="60">
        <f t="shared" si="0"/>
        <v>89657</v>
      </c>
      <c r="L15" s="61" t="s">
        <v>73</v>
      </c>
      <c r="R15" s="10"/>
      <c r="S15" s="6"/>
      <c r="T15" s="10"/>
    </row>
    <row r="16" spans="1:20" ht="24.95" customHeight="1">
      <c r="A16" s="97" t="s">
        <v>0</v>
      </c>
      <c r="B16" s="67">
        <f t="shared" ref="B16:K16" si="1">SUM(B7:B15)</f>
        <v>486459</v>
      </c>
      <c r="C16" s="67">
        <f t="shared" si="1"/>
        <v>1108978</v>
      </c>
      <c r="D16" s="67">
        <f t="shared" si="1"/>
        <v>914536</v>
      </c>
      <c r="E16" s="67">
        <f t="shared" si="1"/>
        <v>803281</v>
      </c>
      <c r="F16" s="67">
        <f t="shared" si="1"/>
        <v>1073760</v>
      </c>
      <c r="G16" s="67">
        <f t="shared" si="1"/>
        <v>2251935</v>
      </c>
      <c r="H16" s="67">
        <f t="shared" si="1"/>
        <v>488014</v>
      </c>
      <c r="I16" s="67">
        <f t="shared" si="1"/>
        <v>287576</v>
      </c>
      <c r="J16" s="67">
        <f t="shared" si="1"/>
        <v>2623970</v>
      </c>
      <c r="K16" s="67">
        <f t="shared" si="1"/>
        <v>10038509</v>
      </c>
      <c r="L16" s="98" t="s">
        <v>28</v>
      </c>
      <c r="M16" s="6"/>
      <c r="N16" s="6"/>
      <c r="O16" s="6"/>
      <c r="P16" s="6"/>
      <c r="R16" s="11"/>
      <c r="S16" s="6"/>
      <c r="T16" s="12"/>
    </row>
    <row r="17" spans="1:16" ht="20.100000000000001" customHeight="1">
      <c r="A17" s="164" t="s">
        <v>45</v>
      </c>
      <c r="B17" s="164"/>
      <c r="C17" s="164"/>
      <c r="D17" s="164"/>
      <c r="E17" s="164"/>
      <c r="F17" s="164"/>
      <c r="G17" s="164"/>
      <c r="H17" s="164"/>
      <c r="I17" s="80"/>
      <c r="J17" s="162" t="s">
        <v>46</v>
      </c>
      <c r="K17" s="162"/>
      <c r="L17" s="162"/>
      <c r="M17" s="9"/>
      <c r="N17" s="3"/>
      <c r="O17" s="3"/>
      <c r="P17" s="3"/>
    </row>
    <row r="20" spans="1:16">
      <c r="L20" s="15" t="s">
        <v>14</v>
      </c>
    </row>
  </sheetData>
  <mergeCells count="9">
    <mergeCell ref="T5:T6"/>
    <mergeCell ref="A17:H17"/>
    <mergeCell ref="J17:L17"/>
    <mergeCell ref="K2:L2"/>
    <mergeCell ref="A5:A6"/>
    <mergeCell ref="L5:L6"/>
    <mergeCell ref="R5:R6"/>
    <mergeCell ref="A3:E3"/>
    <mergeCell ref="H3:L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20"/>
  <sheetViews>
    <sheetView rightToLeft="1" zoomScaleNormal="100" workbookViewId="0">
      <selection activeCell="H3" sqref="H3:L3"/>
    </sheetView>
  </sheetViews>
  <sheetFormatPr defaultColWidth="9" defaultRowHeight="12.75"/>
  <cols>
    <col min="1" max="1" width="15.7109375" style="4" customWidth="1"/>
    <col min="2" max="10" width="12.5703125" style="4" customWidth="1"/>
    <col min="11" max="11" width="13.42578125" style="4" customWidth="1"/>
    <col min="12" max="12" width="17.28515625" style="4" customWidth="1"/>
    <col min="13" max="257" width="11.42578125" style="4" customWidth="1"/>
    <col min="258" max="16384" width="9" style="4"/>
  </cols>
  <sheetData>
    <row r="1" spans="1:20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0" s="8" customFormat="1" ht="51" customHeight="1">
      <c r="A2" s="51"/>
      <c r="B2" s="51"/>
      <c r="C2" s="51"/>
      <c r="D2" s="51"/>
      <c r="E2" s="51"/>
      <c r="F2" s="51"/>
      <c r="G2" s="53"/>
      <c r="H2" s="53"/>
      <c r="I2" s="53"/>
      <c r="J2" s="78"/>
      <c r="K2" s="184" t="s">
        <v>41</v>
      </c>
      <c r="L2" s="184"/>
      <c r="M2" s="53"/>
    </row>
    <row r="3" spans="1:20" s="2" customFormat="1" ht="59.1" customHeight="1">
      <c r="A3" s="188" t="s">
        <v>311</v>
      </c>
      <c r="B3" s="188"/>
      <c r="C3" s="188"/>
      <c r="D3" s="188"/>
      <c r="E3" s="188"/>
      <c r="F3" s="141"/>
      <c r="H3" s="193" t="s">
        <v>315</v>
      </c>
      <c r="I3" s="193"/>
      <c r="J3" s="193"/>
      <c r="K3" s="193"/>
      <c r="L3" s="193"/>
      <c r="M3" s="54"/>
    </row>
    <row r="4" spans="1:20" s="1" customFormat="1" ht="14.1" customHeight="1">
      <c r="A4" s="16" t="s">
        <v>310</v>
      </c>
      <c r="B4" s="16"/>
      <c r="C4" s="16"/>
      <c r="D4" s="16"/>
      <c r="E4" s="16"/>
      <c r="F4" s="16"/>
      <c r="G4" s="13"/>
      <c r="H4" s="14"/>
      <c r="I4" s="14"/>
      <c r="J4" s="14"/>
      <c r="K4" s="14"/>
      <c r="L4" s="18" t="s">
        <v>309</v>
      </c>
      <c r="M4" s="3"/>
      <c r="N4" s="3"/>
    </row>
    <row r="5" spans="1:20" ht="66.95" customHeight="1">
      <c r="A5" s="186" t="s">
        <v>49</v>
      </c>
      <c r="B5" s="55" t="s">
        <v>88</v>
      </c>
      <c r="C5" s="55" t="s">
        <v>89</v>
      </c>
      <c r="D5" s="55" t="s">
        <v>90</v>
      </c>
      <c r="E5" s="55" t="s">
        <v>91</v>
      </c>
      <c r="F5" s="55" t="s">
        <v>92</v>
      </c>
      <c r="G5" s="55" t="s">
        <v>93</v>
      </c>
      <c r="H5" s="55" t="s">
        <v>94</v>
      </c>
      <c r="I5" s="99" t="s">
        <v>95</v>
      </c>
      <c r="J5" s="55" t="s">
        <v>96</v>
      </c>
      <c r="K5" s="55" t="s">
        <v>32</v>
      </c>
      <c r="L5" s="187" t="s">
        <v>55</v>
      </c>
      <c r="R5" s="158"/>
      <c r="S5" s="6"/>
      <c r="T5" s="158"/>
    </row>
    <row r="6" spans="1:20" ht="66.95" customHeight="1">
      <c r="A6" s="186"/>
      <c r="B6" s="56" t="s">
        <v>97</v>
      </c>
      <c r="C6" s="56" t="s">
        <v>98</v>
      </c>
      <c r="D6" s="56" t="s">
        <v>99</v>
      </c>
      <c r="E6" s="56" t="s">
        <v>100</v>
      </c>
      <c r="F6" s="56" t="s">
        <v>101</v>
      </c>
      <c r="G6" s="56" t="s">
        <v>102</v>
      </c>
      <c r="H6" s="56" t="s">
        <v>103</v>
      </c>
      <c r="I6" s="56" t="s">
        <v>104</v>
      </c>
      <c r="J6" s="56" t="s">
        <v>105</v>
      </c>
      <c r="K6" s="57" t="s">
        <v>35</v>
      </c>
      <c r="L6" s="187"/>
      <c r="R6" s="158"/>
      <c r="S6" s="6"/>
      <c r="T6" s="158"/>
    </row>
    <row r="7" spans="1:20" ht="24.95" customHeight="1">
      <c r="A7" s="58" t="s">
        <v>56</v>
      </c>
      <c r="B7" s="59">
        <v>0</v>
      </c>
      <c r="C7" s="59">
        <v>0</v>
      </c>
      <c r="D7" s="59">
        <v>0</v>
      </c>
      <c r="E7" s="59">
        <v>0</v>
      </c>
      <c r="F7" s="59">
        <v>2464</v>
      </c>
      <c r="G7" s="60">
        <v>6959</v>
      </c>
      <c r="H7" s="60">
        <v>10473</v>
      </c>
      <c r="I7" s="60">
        <v>39</v>
      </c>
      <c r="J7" s="60">
        <v>1919</v>
      </c>
      <c r="K7" s="60">
        <f>SUM(B7:J7)</f>
        <v>21854</v>
      </c>
      <c r="L7" s="61" t="s">
        <v>65</v>
      </c>
      <c r="R7" s="10"/>
      <c r="S7" s="6"/>
      <c r="T7" s="10"/>
    </row>
    <row r="8" spans="1:20" ht="24.95" customHeight="1">
      <c r="A8" s="62" t="s">
        <v>57</v>
      </c>
      <c r="B8" s="63">
        <v>2423</v>
      </c>
      <c r="C8" s="63">
        <v>0</v>
      </c>
      <c r="D8" s="63">
        <v>0</v>
      </c>
      <c r="E8" s="63">
        <v>319</v>
      </c>
      <c r="F8" s="63">
        <v>14478</v>
      </c>
      <c r="G8" s="64">
        <v>27677</v>
      </c>
      <c r="H8" s="64">
        <v>39705</v>
      </c>
      <c r="I8" s="64">
        <v>947</v>
      </c>
      <c r="J8" s="64">
        <v>11509</v>
      </c>
      <c r="K8" s="64">
        <f t="shared" ref="K8:K15" si="0">SUM(B8:J8)</f>
        <v>97058</v>
      </c>
      <c r="L8" s="65" t="s">
        <v>66</v>
      </c>
      <c r="P8" s="7"/>
      <c r="R8" s="10"/>
      <c r="S8" s="6"/>
      <c r="T8" s="10"/>
    </row>
    <row r="9" spans="1:20" ht="24.95" customHeight="1">
      <c r="A9" s="58" t="s">
        <v>58</v>
      </c>
      <c r="B9" s="59">
        <v>8632</v>
      </c>
      <c r="C9" s="59">
        <v>0</v>
      </c>
      <c r="D9" s="59">
        <v>0</v>
      </c>
      <c r="E9" s="59">
        <v>18219</v>
      </c>
      <c r="F9" s="59">
        <v>32826</v>
      </c>
      <c r="G9" s="60">
        <v>113152</v>
      </c>
      <c r="H9" s="60">
        <v>53513</v>
      </c>
      <c r="I9" s="60">
        <v>2072</v>
      </c>
      <c r="J9" s="60">
        <v>38356</v>
      </c>
      <c r="K9" s="60">
        <f t="shared" si="0"/>
        <v>266770</v>
      </c>
      <c r="L9" s="61" t="s">
        <v>67</v>
      </c>
      <c r="R9" s="10"/>
      <c r="S9" s="6"/>
      <c r="T9" s="10"/>
    </row>
    <row r="10" spans="1:20" ht="24.95" customHeight="1">
      <c r="A10" s="62" t="s">
        <v>59</v>
      </c>
      <c r="B10" s="63">
        <v>20199</v>
      </c>
      <c r="C10" s="63">
        <v>0</v>
      </c>
      <c r="D10" s="63">
        <v>0</v>
      </c>
      <c r="E10" s="63">
        <v>70953</v>
      </c>
      <c r="F10" s="63">
        <v>55924</v>
      </c>
      <c r="G10" s="64">
        <v>247947</v>
      </c>
      <c r="H10" s="64">
        <v>43336</v>
      </c>
      <c r="I10" s="64">
        <v>8695</v>
      </c>
      <c r="J10" s="64">
        <v>47575</v>
      </c>
      <c r="K10" s="64">
        <f t="shared" si="0"/>
        <v>494629</v>
      </c>
      <c r="L10" s="65" t="s">
        <v>68</v>
      </c>
      <c r="R10" s="10"/>
      <c r="S10" s="6"/>
      <c r="T10" s="10"/>
    </row>
    <row r="11" spans="1:20" ht="45.75" customHeight="1">
      <c r="A11" s="58" t="s">
        <v>60</v>
      </c>
      <c r="B11" s="59">
        <v>76497</v>
      </c>
      <c r="C11" s="59">
        <v>0</v>
      </c>
      <c r="D11" s="59">
        <v>76367</v>
      </c>
      <c r="E11" s="59">
        <v>420887</v>
      </c>
      <c r="F11" s="59">
        <v>109039</v>
      </c>
      <c r="G11" s="60">
        <v>991949</v>
      </c>
      <c r="H11" s="60">
        <v>27574</v>
      </c>
      <c r="I11" s="60">
        <v>28859</v>
      </c>
      <c r="J11" s="60">
        <v>54691</v>
      </c>
      <c r="K11" s="60">
        <f t="shared" si="0"/>
        <v>1785863</v>
      </c>
      <c r="L11" s="61" t="s">
        <v>256</v>
      </c>
      <c r="R11" s="10"/>
      <c r="S11" s="6"/>
      <c r="T11" s="10"/>
    </row>
    <row r="12" spans="1:20" ht="24.95" customHeight="1">
      <c r="A12" s="103" t="s">
        <v>61</v>
      </c>
      <c r="B12" s="63">
        <v>38701</v>
      </c>
      <c r="C12" s="63">
        <v>0</v>
      </c>
      <c r="D12" s="63">
        <v>256410</v>
      </c>
      <c r="E12" s="63">
        <v>130007</v>
      </c>
      <c r="F12" s="63">
        <v>13718</v>
      </c>
      <c r="G12" s="64">
        <v>67692</v>
      </c>
      <c r="H12" s="64">
        <v>2370</v>
      </c>
      <c r="I12" s="64">
        <v>4065</v>
      </c>
      <c r="J12" s="64">
        <v>13758</v>
      </c>
      <c r="K12" s="64">
        <f t="shared" si="0"/>
        <v>526721</v>
      </c>
      <c r="L12" s="65" t="s">
        <v>70</v>
      </c>
      <c r="R12" s="10"/>
      <c r="S12" s="6"/>
      <c r="T12" s="10"/>
    </row>
    <row r="13" spans="1:20" ht="24.95" customHeight="1">
      <c r="A13" s="104" t="s">
        <v>62</v>
      </c>
      <c r="B13" s="59">
        <v>151962</v>
      </c>
      <c r="C13" s="59">
        <v>501847</v>
      </c>
      <c r="D13" s="59">
        <v>623418</v>
      </c>
      <c r="E13" s="59">
        <v>217598</v>
      </c>
      <c r="F13" s="59">
        <v>24622</v>
      </c>
      <c r="G13" s="60">
        <v>132563</v>
      </c>
      <c r="H13" s="60">
        <v>2255</v>
      </c>
      <c r="I13" s="60">
        <v>5039</v>
      </c>
      <c r="J13" s="60">
        <v>5107</v>
      </c>
      <c r="K13" s="60">
        <f t="shared" si="0"/>
        <v>1664411</v>
      </c>
      <c r="L13" s="61" t="s">
        <v>71</v>
      </c>
      <c r="R13" s="10"/>
      <c r="S13" s="6"/>
      <c r="T13" s="10"/>
    </row>
    <row r="14" spans="1:20" ht="46.5" customHeight="1">
      <c r="A14" s="153" t="s">
        <v>255</v>
      </c>
      <c r="B14" s="63">
        <v>32413</v>
      </c>
      <c r="C14" s="63">
        <v>56518</v>
      </c>
      <c r="D14" s="63">
        <v>13683</v>
      </c>
      <c r="E14" s="63">
        <v>3131</v>
      </c>
      <c r="F14" s="63">
        <v>2204</v>
      </c>
      <c r="G14" s="64">
        <v>7190</v>
      </c>
      <c r="H14" s="64">
        <v>0</v>
      </c>
      <c r="I14" s="64">
        <v>0</v>
      </c>
      <c r="J14" s="64">
        <v>0</v>
      </c>
      <c r="K14" s="64">
        <f t="shared" si="0"/>
        <v>115139</v>
      </c>
      <c r="L14" s="65" t="s">
        <v>72</v>
      </c>
      <c r="R14" s="10"/>
      <c r="S14" s="6"/>
      <c r="T14" s="10"/>
    </row>
    <row r="15" spans="1:20" ht="24.95" customHeight="1">
      <c r="A15" s="58" t="s">
        <v>64</v>
      </c>
      <c r="B15" s="59">
        <v>5578</v>
      </c>
      <c r="C15" s="59">
        <v>24513</v>
      </c>
      <c r="D15" s="59">
        <v>456</v>
      </c>
      <c r="E15" s="59">
        <v>0</v>
      </c>
      <c r="F15" s="59">
        <v>626</v>
      </c>
      <c r="G15" s="60">
        <v>0</v>
      </c>
      <c r="H15" s="60">
        <v>0</v>
      </c>
      <c r="I15" s="60">
        <v>0</v>
      </c>
      <c r="J15" s="60">
        <v>0</v>
      </c>
      <c r="K15" s="60">
        <f t="shared" si="0"/>
        <v>31173</v>
      </c>
      <c r="L15" s="61" t="s">
        <v>73</v>
      </c>
      <c r="R15" s="10"/>
      <c r="S15" s="6"/>
      <c r="T15" s="10"/>
    </row>
    <row r="16" spans="1:20" ht="24.95" customHeight="1">
      <c r="A16" s="97" t="s">
        <v>0</v>
      </c>
      <c r="B16" s="67">
        <f t="shared" ref="B16:K16" si="1">SUM(B7:B15)</f>
        <v>336405</v>
      </c>
      <c r="C16" s="67">
        <f t="shared" si="1"/>
        <v>582878</v>
      </c>
      <c r="D16" s="67">
        <f t="shared" si="1"/>
        <v>970334</v>
      </c>
      <c r="E16" s="67">
        <f t="shared" si="1"/>
        <v>861114</v>
      </c>
      <c r="F16" s="67">
        <f t="shared" si="1"/>
        <v>255901</v>
      </c>
      <c r="G16" s="67">
        <f t="shared" si="1"/>
        <v>1595129</v>
      </c>
      <c r="H16" s="67">
        <f t="shared" si="1"/>
        <v>179226</v>
      </c>
      <c r="I16" s="67">
        <f t="shared" si="1"/>
        <v>49716</v>
      </c>
      <c r="J16" s="67">
        <f t="shared" si="1"/>
        <v>172915</v>
      </c>
      <c r="K16" s="67">
        <f t="shared" si="1"/>
        <v>5003618</v>
      </c>
      <c r="L16" s="98" t="s">
        <v>28</v>
      </c>
      <c r="M16" s="6"/>
      <c r="N16" s="6"/>
      <c r="O16" s="6"/>
      <c r="P16" s="6"/>
      <c r="R16" s="11"/>
      <c r="S16" s="6"/>
      <c r="T16" s="12"/>
    </row>
    <row r="17" spans="1:16" ht="20.100000000000001" customHeight="1">
      <c r="A17" s="164" t="s">
        <v>45</v>
      </c>
      <c r="B17" s="164"/>
      <c r="C17" s="164"/>
      <c r="D17" s="164"/>
      <c r="E17" s="164"/>
      <c r="F17" s="164"/>
      <c r="G17" s="164"/>
      <c r="H17" s="164"/>
      <c r="I17" s="80"/>
      <c r="J17" s="162" t="s">
        <v>46</v>
      </c>
      <c r="K17" s="162"/>
      <c r="L17" s="162"/>
      <c r="M17" s="9"/>
      <c r="N17" s="3"/>
      <c r="O17" s="3"/>
      <c r="P17" s="3"/>
    </row>
    <row r="20" spans="1:16">
      <c r="L20" s="15" t="s">
        <v>14</v>
      </c>
    </row>
  </sheetData>
  <mergeCells count="9">
    <mergeCell ref="T5:T6"/>
    <mergeCell ref="A17:H17"/>
    <mergeCell ref="J17:L17"/>
    <mergeCell ref="K2:L2"/>
    <mergeCell ref="A5:A6"/>
    <mergeCell ref="L5:L6"/>
    <mergeCell ref="R5:R6"/>
    <mergeCell ref="A3:E3"/>
    <mergeCell ref="H3:L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20"/>
  <sheetViews>
    <sheetView rightToLeft="1" zoomScale="80" zoomScaleNormal="80" workbookViewId="0">
      <selection activeCell="H3" sqref="H3:L3"/>
    </sheetView>
  </sheetViews>
  <sheetFormatPr defaultColWidth="9" defaultRowHeight="12.75"/>
  <cols>
    <col min="1" max="1" width="15.7109375" style="4" customWidth="1"/>
    <col min="2" max="10" width="12.5703125" style="4" customWidth="1"/>
    <col min="11" max="11" width="13.42578125" style="4" customWidth="1"/>
    <col min="12" max="12" width="17.28515625" style="4" customWidth="1"/>
    <col min="13" max="257" width="11.42578125" style="4" customWidth="1"/>
    <col min="258" max="16384" width="9" style="4"/>
  </cols>
  <sheetData>
    <row r="1" spans="1:20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0" s="8" customFormat="1" ht="51" customHeight="1">
      <c r="A2" s="51"/>
      <c r="B2" s="51"/>
      <c r="C2" s="51"/>
      <c r="D2" s="51"/>
      <c r="E2" s="51"/>
      <c r="F2" s="51"/>
      <c r="G2" s="53"/>
      <c r="H2" s="53"/>
      <c r="I2" s="53"/>
      <c r="J2" s="78"/>
      <c r="K2" s="184" t="s">
        <v>41</v>
      </c>
      <c r="L2" s="184"/>
      <c r="M2" s="53"/>
    </row>
    <row r="3" spans="1:20" s="2" customFormat="1" ht="59.1" customHeight="1">
      <c r="A3" s="188" t="s">
        <v>316</v>
      </c>
      <c r="B3" s="188"/>
      <c r="C3" s="188"/>
      <c r="D3" s="188"/>
      <c r="E3" s="188"/>
      <c r="F3" s="141"/>
      <c r="H3" s="193" t="s">
        <v>312</v>
      </c>
      <c r="I3" s="193"/>
      <c r="J3" s="193"/>
      <c r="K3" s="193"/>
      <c r="L3" s="193"/>
      <c r="M3" s="54"/>
    </row>
    <row r="4" spans="1:20" s="1" customFormat="1" ht="14.1" customHeight="1">
      <c r="A4" s="16" t="s">
        <v>314</v>
      </c>
      <c r="B4" s="16"/>
      <c r="C4" s="16"/>
      <c r="D4" s="16"/>
      <c r="E4" s="16"/>
      <c r="F4" s="16"/>
      <c r="G4" s="13"/>
      <c r="H4" s="14"/>
      <c r="I4" s="14"/>
      <c r="J4" s="14"/>
      <c r="K4" s="14"/>
      <c r="L4" s="18" t="s">
        <v>313</v>
      </c>
      <c r="M4" s="3"/>
      <c r="N4" s="3"/>
    </row>
    <row r="5" spans="1:20" ht="66.95" customHeight="1">
      <c r="A5" s="186" t="s">
        <v>49</v>
      </c>
      <c r="B5" s="55" t="s">
        <v>88</v>
      </c>
      <c r="C5" s="55" t="s">
        <v>89</v>
      </c>
      <c r="D5" s="55" t="s">
        <v>90</v>
      </c>
      <c r="E5" s="55" t="s">
        <v>91</v>
      </c>
      <c r="F5" s="55" t="s">
        <v>92</v>
      </c>
      <c r="G5" s="55" t="s">
        <v>93</v>
      </c>
      <c r="H5" s="55" t="s">
        <v>94</v>
      </c>
      <c r="I5" s="99" t="s">
        <v>95</v>
      </c>
      <c r="J5" s="55" t="s">
        <v>96</v>
      </c>
      <c r="K5" s="55" t="s">
        <v>32</v>
      </c>
      <c r="L5" s="187" t="s">
        <v>55</v>
      </c>
      <c r="R5" s="158"/>
      <c r="S5" s="6"/>
      <c r="T5" s="158"/>
    </row>
    <row r="6" spans="1:20" ht="69.75" customHeight="1">
      <c r="A6" s="186"/>
      <c r="B6" s="56" t="s">
        <v>97</v>
      </c>
      <c r="C6" s="56" t="s">
        <v>98</v>
      </c>
      <c r="D6" s="56" t="s">
        <v>99</v>
      </c>
      <c r="E6" s="56" t="s">
        <v>100</v>
      </c>
      <c r="F6" s="56" t="s">
        <v>101</v>
      </c>
      <c r="G6" s="56" t="s">
        <v>102</v>
      </c>
      <c r="H6" s="56" t="s">
        <v>103</v>
      </c>
      <c r="I6" s="56" t="s">
        <v>104</v>
      </c>
      <c r="J6" s="56" t="s">
        <v>105</v>
      </c>
      <c r="K6" s="57" t="s">
        <v>35</v>
      </c>
      <c r="L6" s="187"/>
      <c r="R6" s="158"/>
      <c r="S6" s="6"/>
      <c r="T6" s="158"/>
    </row>
    <row r="7" spans="1:20" ht="24.95" customHeight="1">
      <c r="A7" s="58" t="s">
        <v>56</v>
      </c>
      <c r="B7" s="59">
        <v>0</v>
      </c>
      <c r="C7" s="59">
        <v>0</v>
      </c>
      <c r="D7" s="59">
        <v>0</v>
      </c>
      <c r="E7" s="59">
        <v>0</v>
      </c>
      <c r="F7" s="59">
        <v>2256</v>
      </c>
      <c r="G7" s="60">
        <v>4670</v>
      </c>
      <c r="H7" s="60">
        <v>10405</v>
      </c>
      <c r="I7" s="60">
        <v>39</v>
      </c>
      <c r="J7" s="60">
        <v>1919</v>
      </c>
      <c r="K7" s="60">
        <f>SUM(B7:J7)</f>
        <v>19289</v>
      </c>
      <c r="L7" s="61" t="s">
        <v>65</v>
      </c>
      <c r="R7" s="10"/>
      <c r="S7" s="6"/>
      <c r="T7" s="10"/>
    </row>
    <row r="8" spans="1:20" ht="24.95" customHeight="1">
      <c r="A8" s="62" t="s">
        <v>57</v>
      </c>
      <c r="B8" s="63">
        <v>2423</v>
      </c>
      <c r="C8" s="63">
        <v>0</v>
      </c>
      <c r="D8" s="63">
        <v>0</v>
      </c>
      <c r="E8" s="63">
        <v>319</v>
      </c>
      <c r="F8" s="63">
        <v>13936</v>
      </c>
      <c r="G8" s="64">
        <v>20943</v>
      </c>
      <c r="H8" s="64">
        <v>39626</v>
      </c>
      <c r="I8" s="64">
        <v>587</v>
      </c>
      <c r="J8" s="64">
        <v>11084</v>
      </c>
      <c r="K8" s="64">
        <f t="shared" ref="K8:K15" si="0">SUM(B8:J8)</f>
        <v>88918</v>
      </c>
      <c r="L8" s="65" t="s">
        <v>66</v>
      </c>
      <c r="P8" s="7"/>
      <c r="R8" s="10"/>
      <c r="S8" s="6"/>
      <c r="T8" s="10"/>
    </row>
    <row r="9" spans="1:20" ht="24.95" customHeight="1">
      <c r="A9" s="58" t="s">
        <v>58</v>
      </c>
      <c r="B9" s="59">
        <v>8632</v>
      </c>
      <c r="C9" s="59">
        <v>0</v>
      </c>
      <c r="D9" s="59">
        <v>0</v>
      </c>
      <c r="E9" s="59">
        <v>17156</v>
      </c>
      <c r="F9" s="59">
        <v>30872</v>
      </c>
      <c r="G9" s="60">
        <v>103216</v>
      </c>
      <c r="H9" s="60">
        <v>53513</v>
      </c>
      <c r="I9" s="60">
        <v>2072</v>
      </c>
      <c r="J9" s="60">
        <v>38356</v>
      </c>
      <c r="K9" s="60">
        <f t="shared" si="0"/>
        <v>253817</v>
      </c>
      <c r="L9" s="61" t="s">
        <v>67</v>
      </c>
      <c r="R9" s="10"/>
      <c r="S9" s="6"/>
      <c r="T9" s="10"/>
    </row>
    <row r="10" spans="1:20" ht="24.95" customHeight="1">
      <c r="A10" s="62" t="s">
        <v>59</v>
      </c>
      <c r="B10" s="63">
        <v>19543</v>
      </c>
      <c r="C10" s="63">
        <v>0</v>
      </c>
      <c r="D10" s="63">
        <v>0</v>
      </c>
      <c r="E10" s="63">
        <v>63092</v>
      </c>
      <c r="F10" s="63">
        <v>51161</v>
      </c>
      <c r="G10" s="64">
        <v>238259</v>
      </c>
      <c r="H10" s="64">
        <v>42741</v>
      </c>
      <c r="I10" s="64">
        <v>6908</v>
      </c>
      <c r="J10" s="64">
        <v>47575</v>
      </c>
      <c r="K10" s="64">
        <f t="shared" si="0"/>
        <v>469279</v>
      </c>
      <c r="L10" s="65" t="s">
        <v>68</v>
      </c>
      <c r="R10" s="10"/>
      <c r="S10" s="6"/>
      <c r="T10" s="10"/>
    </row>
    <row r="11" spans="1:20" ht="45.75" customHeight="1">
      <c r="A11" s="58" t="s">
        <v>60</v>
      </c>
      <c r="B11" s="59">
        <v>73884</v>
      </c>
      <c r="C11" s="59">
        <v>0</v>
      </c>
      <c r="D11" s="59">
        <v>72723</v>
      </c>
      <c r="E11" s="59">
        <v>364860</v>
      </c>
      <c r="F11" s="59">
        <v>98168</v>
      </c>
      <c r="G11" s="60">
        <v>975978</v>
      </c>
      <c r="H11" s="60">
        <v>27508</v>
      </c>
      <c r="I11" s="60">
        <v>23926</v>
      </c>
      <c r="J11" s="60">
        <v>54431</v>
      </c>
      <c r="K11" s="60">
        <f t="shared" si="0"/>
        <v>1691478</v>
      </c>
      <c r="L11" s="61" t="s">
        <v>256</v>
      </c>
      <c r="R11" s="10"/>
      <c r="S11" s="6"/>
      <c r="T11" s="10"/>
    </row>
    <row r="12" spans="1:20" ht="24.95" customHeight="1">
      <c r="A12" s="103" t="s">
        <v>61</v>
      </c>
      <c r="B12" s="63">
        <v>35880</v>
      </c>
      <c r="C12" s="63">
        <v>0</v>
      </c>
      <c r="D12" s="63">
        <v>183814</v>
      </c>
      <c r="E12" s="63">
        <v>95425</v>
      </c>
      <c r="F12" s="63">
        <v>13203</v>
      </c>
      <c r="G12" s="64">
        <v>67058</v>
      </c>
      <c r="H12" s="64">
        <v>2370</v>
      </c>
      <c r="I12" s="64">
        <v>3570</v>
      </c>
      <c r="J12" s="64">
        <v>13480</v>
      </c>
      <c r="K12" s="64">
        <f t="shared" si="0"/>
        <v>414800</v>
      </c>
      <c r="L12" s="65" t="s">
        <v>70</v>
      </c>
      <c r="R12" s="10"/>
      <c r="S12" s="6"/>
      <c r="T12" s="10"/>
    </row>
    <row r="13" spans="1:20" ht="24.95" customHeight="1">
      <c r="A13" s="104" t="s">
        <v>62</v>
      </c>
      <c r="B13" s="59">
        <v>131579</v>
      </c>
      <c r="C13" s="59">
        <v>353789</v>
      </c>
      <c r="D13" s="59">
        <v>335354</v>
      </c>
      <c r="E13" s="59">
        <v>130448</v>
      </c>
      <c r="F13" s="59">
        <v>21511</v>
      </c>
      <c r="G13" s="60">
        <v>128837</v>
      </c>
      <c r="H13" s="60">
        <v>2255</v>
      </c>
      <c r="I13" s="60">
        <v>5039</v>
      </c>
      <c r="J13" s="60">
        <v>5107</v>
      </c>
      <c r="K13" s="60">
        <f t="shared" si="0"/>
        <v>1113919</v>
      </c>
      <c r="L13" s="61" t="s">
        <v>71</v>
      </c>
      <c r="R13" s="10"/>
      <c r="S13" s="6"/>
      <c r="T13" s="10"/>
    </row>
    <row r="14" spans="1:20" ht="46.5" customHeight="1">
      <c r="A14" s="153" t="s">
        <v>255</v>
      </c>
      <c r="B14" s="63">
        <v>28997</v>
      </c>
      <c r="C14" s="63">
        <v>42853</v>
      </c>
      <c r="D14" s="63">
        <v>11179</v>
      </c>
      <c r="E14" s="63">
        <v>2554</v>
      </c>
      <c r="F14" s="63">
        <v>1920</v>
      </c>
      <c r="G14" s="64">
        <v>7190</v>
      </c>
      <c r="H14" s="64">
        <v>0</v>
      </c>
      <c r="I14" s="64">
        <v>0</v>
      </c>
      <c r="J14" s="64">
        <v>0</v>
      </c>
      <c r="K14" s="64">
        <f t="shared" si="0"/>
        <v>94693</v>
      </c>
      <c r="L14" s="65" t="s">
        <v>72</v>
      </c>
      <c r="R14" s="10"/>
      <c r="S14" s="6"/>
      <c r="T14" s="10"/>
    </row>
    <row r="15" spans="1:20" ht="24.95" customHeight="1">
      <c r="A15" s="58" t="s">
        <v>64</v>
      </c>
      <c r="B15" s="59">
        <v>5578</v>
      </c>
      <c r="C15" s="59">
        <v>20135</v>
      </c>
      <c r="D15" s="59">
        <v>456</v>
      </c>
      <c r="E15" s="59">
        <v>0</v>
      </c>
      <c r="F15" s="59">
        <v>626</v>
      </c>
      <c r="G15" s="60">
        <v>0</v>
      </c>
      <c r="H15" s="60">
        <v>0</v>
      </c>
      <c r="I15" s="60">
        <v>0</v>
      </c>
      <c r="J15" s="60">
        <v>0</v>
      </c>
      <c r="K15" s="60">
        <f t="shared" si="0"/>
        <v>26795</v>
      </c>
      <c r="L15" s="61" t="s">
        <v>73</v>
      </c>
      <c r="R15" s="10"/>
      <c r="S15" s="6"/>
      <c r="T15" s="10"/>
    </row>
    <row r="16" spans="1:20" ht="24.95" customHeight="1">
      <c r="A16" s="97" t="s">
        <v>0</v>
      </c>
      <c r="B16" s="67">
        <f t="shared" ref="B16:K16" si="1">SUM(B7:B15)</f>
        <v>306516</v>
      </c>
      <c r="C16" s="67">
        <f t="shared" si="1"/>
        <v>416777</v>
      </c>
      <c r="D16" s="67">
        <f t="shared" si="1"/>
        <v>603526</v>
      </c>
      <c r="E16" s="67">
        <f t="shared" si="1"/>
        <v>673854</v>
      </c>
      <c r="F16" s="67">
        <f t="shared" si="1"/>
        <v>233653</v>
      </c>
      <c r="G16" s="67">
        <f t="shared" si="1"/>
        <v>1546151</v>
      </c>
      <c r="H16" s="67">
        <f t="shared" si="1"/>
        <v>178418</v>
      </c>
      <c r="I16" s="67">
        <f t="shared" si="1"/>
        <v>42141</v>
      </c>
      <c r="J16" s="67">
        <f t="shared" si="1"/>
        <v>171952</v>
      </c>
      <c r="K16" s="67">
        <f t="shared" si="1"/>
        <v>4172988</v>
      </c>
      <c r="L16" s="98" t="s">
        <v>28</v>
      </c>
      <c r="M16" s="6"/>
      <c r="N16" s="6"/>
      <c r="O16" s="6"/>
      <c r="P16" s="6"/>
      <c r="R16" s="11"/>
      <c r="S16" s="6"/>
      <c r="T16" s="12"/>
    </row>
    <row r="17" spans="1:16" ht="20.100000000000001" customHeight="1">
      <c r="A17" s="164" t="s">
        <v>45</v>
      </c>
      <c r="B17" s="164"/>
      <c r="C17" s="164"/>
      <c r="D17" s="164"/>
      <c r="E17" s="164"/>
      <c r="F17" s="164"/>
      <c r="G17" s="164"/>
      <c r="H17" s="164"/>
      <c r="I17" s="80"/>
      <c r="J17" s="162" t="s">
        <v>46</v>
      </c>
      <c r="K17" s="162"/>
      <c r="L17" s="162"/>
      <c r="M17" s="9"/>
      <c r="N17" s="3"/>
      <c r="O17" s="3"/>
      <c r="P17" s="3"/>
    </row>
    <row r="20" spans="1:16">
      <c r="L20" s="15" t="s">
        <v>14</v>
      </c>
    </row>
  </sheetData>
  <mergeCells count="9">
    <mergeCell ref="T5:T6"/>
    <mergeCell ref="A17:H17"/>
    <mergeCell ref="J17:L17"/>
    <mergeCell ref="K2:L2"/>
    <mergeCell ref="A5:A6"/>
    <mergeCell ref="L5:L6"/>
    <mergeCell ref="R5:R6"/>
    <mergeCell ref="A3:E3"/>
    <mergeCell ref="H3:L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15"/>
  <sheetViews>
    <sheetView rightToLeft="1" zoomScale="80" zoomScaleNormal="80" workbookViewId="0">
      <selection activeCell="H3" sqref="H3:L3"/>
    </sheetView>
  </sheetViews>
  <sheetFormatPr defaultColWidth="9" defaultRowHeight="12.75"/>
  <cols>
    <col min="1" max="1" width="15.7109375" style="4" customWidth="1"/>
    <col min="2" max="10" width="12.5703125" style="4" customWidth="1"/>
    <col min="11" max="11" width="13.42578125" style="4" customWidth="1"/>
    <col min="12" max="12" width="17.28515625" style="4" customWidth="1"/>
    <col min="13" max="257" width="11.42578125" style="4" customWidth="1"/>
    <col min="258" max="16384" width="9" style="4"/>
  </cols>
  <sheetData>
    <row r="1" spans="1:20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0" s="8" customFormat="1" ht="51" customHeight="1">
      <c r="A2" s="51"/>
      <c r="B2" s="51"/>
      <c r="C2" s="51"/>
      <c r="D2" s="51"/>
      <c r="E2" s="51"/>
      <c r="F2" s="51"/>
      <c r="G2" s="53"/>
      <c r="H2" s="53"/>
      <c r="I2" s="53"/>
      <c r="J2" s="78"/>
      <c r="K2" s="184" t="s">
        <v>41</v>
      </c>
      <c r="L2" s="184"/>
      <c r="M2" s="53"/>
    </row>
    <row r="3" spans="1:20" s="2" customFormat="1" ht="59.1" customHeight="1">
      <c r="A3" s="188" t="s">
        <v>319</v>
      </c>
      <c r="B3" s="188"/>
      <c r="C3" s="188"/>
      <c r="D3" s="188"/>
      <c r="E3" s="188"/>
      <c r="F3" s="141"/>
      <c r="H3" s="193" t="s">
        <v>320</v>
      </c>
      <c r="I3" s="193"/>
      <c r="J3" s="193"/>
      <c r="K3" s="193"/>
      <c r="L3" s="193"/>
      <c r="M3" s="54"/>
    </row>
    <row r="4" spans="1:20" s="1" customFormat="1" ht="14.1" customHeight="1">
      <c r="A4" s="16" t="s">
        <v>318</v>
      </c>
      <c r="B4" s="16"/>
      <c r="C4" s="16"/>
      <c r="D4" s="16"/>
      <c r="E4" s="16"/>
      <c r="F4" s="16"/>
      <c r="G4" s="13"/>
      <c r="H4" s="14"/>
      <c r="I4" s="14"/>
      <c r="J4" s="14"/>
      <c r="K4" s="14"/>
      <c r="L4" s="18" t="s">
        <v>317</v>
      </c>
      <c r="M4" s="3"/>
      <c r="N4" s="3"/>
    </row>
    <row r="5" spans="1:20" ht="66.95" customHeight="1">
      <c r="A5" s="186" t="s">
        <v>211</v>
      </c>
      <c r="B5" s="55" t="s">
        <v>88</v>
      </c>
      <c r="C5" s="55" t="s">
        <v>89</v>
      </c>
      <c r="D5" s="55" t="s">
        <v>90</v>
      </c>
      <c r="E5" s="55" t="s">
        <v>91</v>
      </c>
      <c r="F5" s="55" t="s">
        <v>92</v>
      </c>
      <c r="G5" s="55" t="s">
        <v>93</v>
      </c>
      <c r="H5" s="55" t="s">
        <v>94</v>
      </c>
      <c r="I5" s="99" t="s">
        <v>95</v>
      </c>
      <c r="J5" s="55" t="s">
        <v>96</v>
      </c>
      <c r="K5" s="55" t="s">
        <v>32</v>
      </c>
      <c r="L5" s="187" t="s">
        <v>212</v>
      </c>
      <c r="R5" s="158"/>
      <c r="S5" s="6"/>
      <c r="T5" s="158"/>
    </row>
    <row r="6" spans="1:20" ht="66.95" customHeight="1">
      <c r="A6" s="186"/>
      <c r="B6" s="56" t="s">
        <v>97</v>
      </c>
      <c r="C6" s="56" t="s">
        <v>98</v>
      </c>
      <c r="D6" s="56" t="s">
        <v>99</v>
      </c>
      <c r="E6" s="56" t="s">
        <v>100</v>
      </c>
      <c r="F6" s="56" t="s">
        <v>101</v>
      </c>
      <c r="G6" s="56" t="s">
        <v>102</v>
      </c>
      <c r="H6" s="56" t="s">
        <v>103</v>
      </c>
      <c r="I6" s="56" t="s">
        <v>104</v>
      </c>
      <c r="J6" s="56" t="s">
        <v>105</v>
      </c>
      <c r="K6" s="57" t="s">
        <v>35</v>
      </c>
      <c r="L6" s="187"/>
      <c r="R6" s="158"/>
      <c r="S6" s="6"/>
      <c r="T6" s="158"/>
    </row>
    <row r="7" spans="1:20" ht="30" customHeight="1">
      <c r="A7" s="58" t="s">
        <v>213</v>
      </c>
      <c r="B7" s="59">
        <v>39011</v>
      </c>
      <c r="C7" s="59">
        <v>179354</v>
      </c>
      <c r="D7" s="59">
        <v>215060</v>
      </c>
      <c r="E7" s="59">
        <v>257020</v>
      </c>
      <c r="F7" s="59">
        <v>180445</v>
      </c>
      <c r="G7" s="60">
        <v>621332</v>
      </c>
      <c r="H7" s="60">
        <v>47602</v>
      </c>
      <c r="I7" s="60">
        <v>50476</v>
      </c>
      <c r="J7" s="60">
        <v>388858</v>
      </c>
      <c r="K7" s="60">
        <f>SUM(B7:J7)</f>
        <v>1979158</v>
      </c>
      <c r="L7" s="61" t="s">
        <v>217</v>
      </c>
      <c r="R7" s="10"/>
      <c r="S7" s="6"/>
      <c r="T7" s="10"/>
    </row>
    <row r="8" spans="1:20" ht="30" customHeight="1">
      <c r="A8" s="62" t="s">
        <v>214</v>
      </c>
      <c r="B8" s="63">
        <v>469348</v>
      </c>
      <c r="C8" s="63">
        <v>1113377</v>
      </c>
      <c r="D8" s="63">
        <v>1080020</v>
      </c>
      <c r="E8" s="63">
        <v>714680</v>
      </c>
      <c r="F8" s="63">
        <v>908968</v>
      </c>
      <c r="G8" s="64">
        <v>2326729</v>
      </c>
      <c r="H8" s="64">
        <v>437479</v>
      </c>
      <c r="I8" s="64">
        <v>245393</v>
      </c>
      <c r="J8" s="64">
        <v>2221559</v>
      </c>
      <c r="K8" s="64">
        <f t="shared" ref="K8:K10" si="0">SUM(B8:J8)</f>
        <v>9517553</v>
      </c>
      <c r="L8" s="65" t="s">
        <v>218</v>
      </c>
      <c r="P8" s="7"/>
      <c r="R8" s="10"/>
      <c r="S8" s="6"/>
      <c r="T8" s="10"/>
    </row>
    <row r="9" spans="1:20" ht="30" customHeight="1">
      <c r="A9" s="58" t="s">
        <v>215</v>
      </c>
      <c r="B9" s="59">
        <v>6178</v>
      </c>
      <c r="C9" s="59">
        <v>17096</v>
      </c>
      <c r="D9" s="59">
        <v>24546</v>
      </c>
      <c r="E9" s="59">
        <v>20048</v>
      </c>
      <c r="F9" s="59">
        <v>9386</v>
      </c>
      <c r="G9" s="60">
        <v>48138</v>
      </c>
      <c r="H9" s="60">
        <v>2658</v>
      </c>
      <c r="I9" s="60">
        <v>1002</v>
      </c>
      <c r="J9" s="60">
        <v>13195</v>
      </c>
      <c r="K9" s="60">
        <f t="shared" si="0"/>
        <v>142247</v>
      </c>
      <c r="L9" s="61" t="s">
        <v>219</v>
      </c>
      <c r="R9" s="10"/>
      <c r="S9" s="6"/>
      <c r="T9" s="10"/>
    </row>
    <row r="10" spans="1:20" ht="30" customHeight="1">
      <c r="A10" s="62" t="s">
        <v>216</v>
      </c>
      <c r="B10" s="63">
        <v>3861</v>
      </c>
      <c r="C10" s="63">
        <v>4166</v>
      </c>
      <c r="D10" s="63">
        <v>8906</v>
      </c>
      <c r="E10" s="63">
        <v>4017</v>
      </c>
      <c r="F10" s="63">
        <v>3496</v>
      </c>
      <c r="G10" s="64">
        <v>16355</v>
      </c>
      <c r="H10" s="64">
        <v>1083</v>
      </c>
      <c r="I10" s="64">
        <v>1468</v>
      </c>
      <c r="J10" s="64">
        <v>3805</v>
      </c>
      <c r="K10" s="64">
        <f t="shared" si="0"/>
        <v>47157</v>
      </c>
      <c r="L10" s="65" t="s">
        <v>220</v>
      </c>
      <c r="R10" s="10"/>
      <c r="S10" s="6"/>
      <c r="T10" s="10"/>
    </row>
    <row r="11" spans="1:20" ht="30" customHeight="1">
      <c r="A11" s="97" t="s">
        <v>0</v>
      </c>
      <c r="B11" s="67">
        <f t="shared" ref="B11:K11" si="1">SUM(B7:B10)</f>
        <v>518398</v>
      </c>
      <c r="C11" s="67">
        <f t="shared" si="1"/>
        <v>1313993</v>
      </c>
      <c r="D11" s="67">
        <f t="shared" si="1"/>
        <v>1328532</v>
      </c>
      <c r="E11" s="67">
        <f t="shared" si="1"/>
        <v>995765</v>
      </c>
      <c r="F11" s="67">
        <f t="shared" si="1"/>
        <v>1102295</v>
      </c>
      <c r="G11" s="67">
        <f t="shared" si="1"/>
        <v>3012554</v>
      </c>
      <c r="H11" s="67">
        <f t="shared" si="1"/>
        <v>488822</v>
      </c>
      <c r="I11" s="67">
        <f t="shared" si="1"/>
        <v>298339</v>
      </c>
      <c r="J11" s="67">
        <f t="shared" si="1"/>
        <v>2627417</v>
      </c>
      <c r="K11" s="67">
        <f t="shared" si="1"/>
        <v>11686115</v>
      </c>
      <c r="L11" s="98" t="s">
        <v>28</v>
      </c>
      <c r="M11" s="6"/>
      <c r="N11" s="6"/>
      <c r="O11" s="6"/>
      <c r="P11" s="6"/>
      <c r="R11" s="11"/>
      <c r="S11" s="6"/>
      <c r="T11" s="12"/>
    </row>
    <row r="12" spans="1:20" ht="20.100000000000001" customHeight="1">
      <c r="A12" s="164" t="s">
        <v>45</v>
      </c>
      <c r="B12" s="164"/>
      <c r="C12" s="164"/>
      <c r="D12" s="164"/>
      <c r="E12" s="164"/>
      <c r="F12" s="164"/>
      <c r="G12" s="164"/>
      <c r="H12" s="164"/>
      <c r="I12" s="80"/>
      <c r="J12" s="162" t="s">
        <v>46</v>
      </c>
      <c r="K12" s="162"/>
      <c r="L12" s="162"/>
      <c r="M12" s="9"/>
      <c r="N12" s="3"/>
      <c r="O12" s="3"/>
      <c r="P12" s="3"/>
    </row>
    <row r="15" spans="1:20">
      <c r="L15" s="15" t="s">
        <v>14</v>
      </c>
    </row>
  </sheetData>
  <mergeCells count="9">
    <mergeCell ref="T5:T6"/>
    <mergeCell ref="A12:H12"/>
    <mergeCell ref="J12:L12"/>
    <mergeCell ref="K2:L2"/>
    <mergeCell ref="A5:A6"/>
    <mergeCell ref="L5:L6"/>
    <mergeCell ref="R5:R6"/>
    <mergeCell ref="A3:E3"/>
    <mergeCell ref="H3:L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R21"/>
  <sheetViews>
    <sheetView rightToLeft="1" zoomScaleNormal="100" workbookViewId="0">
      <selection activeCell="B10" sqref="B10"/>
    </sheetView>
  </sheetViews>
  <sheetFormatPr defaultColWidth="9" defaultRowHeight="12.75"/>
  <cols>
    <col min="1" max="1" width="15.28515625" style="4" customWidth="1"/>
    <col min="2" max="10" width="13.28515625" style="4" customWidth="1"/>
    <col min="11" max="255" width="11.42578125" style="4" customWidth="1"/>
    <col min="256" max="16384" width="9" style="4"/>
  </cols>
  <sheetData>
    <row r="2" spans="1:18" s="8" customFormat="1" ht="51" customHeight="1">
      <c r="A2" s="20"/>
      <c r="B2" s="20"/>
      <c r="C2" s="20"/>
      <c r="D2" s="20"/>
      <c r="E2" s="20"/>
      <c r="F2" s="20"/>
      <c r="G2" s="72"/>
      <c r="H2" s="157" t="s">
        <v>41</v>
      </c>
      <c r="I2" s="157"/>
      <c r="J2" s="157"/>
      <c r="K2" s="73"/>
      <c r="L2" s="73"/>
    </row>
    <row r="3" spans="1:18" s="2" customFormat="1" ht="59.1" customHeight="1">
      <c r="A3" s="161" t="s">
        <v>194</v>
      </c>
      <c r="B3" s="161"/>
      <c r="C3" s="161"/>
      <c r="D3" s="161"/>
      <c r="E3" s="76"/>
      <c r="F3" s="76"/>
      <c r="G3" s="156" t="s">
        <v>207</v>
      </c>
      <c r="H3" s="156"/>
      <c r="I3" s="156"/>
      <c r="J3" s="156"/>
      <c r="K3" s="74"/>
      <c r="L3" s="74"/>
    </row>
    <row r="4" spans="1:18" s="1" customFormat="1" ht="14.1" customHeight="1">
      <c r="A4" s="16" t="s">
        <v>192</v>
      </c>
      <c r="B4" s="16"/>
      <c r="C4" s="16"/>
      <c r="D4" s="16"/>
      <c r="E4" s="16"/>
      <c r="F4" s="16"/>
      <c r="G4" s="13"/>
      <c r="H4" s="14"/>
      <c r="I4" s="14"/>
      <c r="J4" s="18" t="s">
        <v>193</v>
      </c>
      <c r="K4" s="3"/>
      <c r="L4" s="3"/>
    </row>
    <row r="5" spans="1:18" ht="19.5" customHeight="1">
      <c r="A5" s="169" t="s">
        <v>107</v>
      </c>
      <c r="B5" s="160" t="s">
        <v>30</v>
      </c>
      <c r="C5" s="160"/>
      <c r="D5" s="160"/>
      <c r="E5" s="160" t="s">
        <v>31</v>
      </c>
      <c r="F5" s="160"/>
      <c r="G5" s="160"/>
      <c r="H5" s="160" t="s">
        <v>32</v>
      </c>
      <c r="I5" s="160"/>
      <c r="J5" s="167"/>
      <c r="P5" s="158"/>
      <c r="Q5" s="6"/>
      <c r="R5" s="158"/>
    </row>
    <row r="6" spans="1:18" ht="19.5" customHeight="1">
      <c r="A6" s="169"/>
      <c r="B6" s="159" t="s">
        <v>33</v>
      </c>
      <c r="C6" s="159"/>
      <c r="D6" s="159"/>
      <c r="E6" s="159" t="s">
        <v>34</v>
      </c>
      <c r="F6" s="159"/>
      <c r="G6" s="159"/>
      <c r="H6" s="159" t="s">
        <v>35</v>
      </c>
      <c r="I6" s="159"/>
      <c r="J6" s="166"/>
      <c r="P6" s="158"/>
      <c r="Q6" s="6"/>
      <c r="R6" s="158"/>
    </row>
    <row r="7" spans="1:18" ht="19.5" customHeight="1">
      <c r="A7" s="169" t="s">
        <v>108</v>
      </c>
      <c r="B7" s="122" t="s">
        <v>36</v>
      </c>
      <c r="C7" s="122" t="s">
        <v>37</v>
      </c>
      <c r="D7" s="122" t="s">
        <v>38</v>
      </c>
      <c r="E7" s="122" t="s">
        <v>36</v>
      </c>
      <c r="F7" s="122" t="s">
        <v>37</v>
      </c>
      <c r="G7" s="122" t="s">
        <v>38</v>
      </c>
      <c r="H7" s="122" t="s">
        <v>36</v>
      </c>
      <c r="I7" s="122" t="s">
        <v>37</v>
      </c>
      <c r="J7" s="134" t="s">
        <v>38</v>
      </c>
      <c r="P7" s="158"/>
      <c r="Q7" s="6"/>
      <c r="R7" s="158"/>
    </row>
    <row r="8" spans="1:18" ht="19.5" customHeight="1">
      <c r="A8" s="169"/>
      <c r="B8" s="122" t="s">
        <v>39</v>
      </c>
      <c r="C8" s="122" t="s">
        <v>40</v>
      </c>
      <c r="D8" s="122" t="s">
        <v>28</v>
      </c>
      <c r="E8" s="122" t="s">
        <v>39</v>
      </c>
      <c r="F8" s="122" t="s">
        <v>40</v>
      </c>
      <c r="G8" s="122" t="s">
        <v>28</v>
      </c>
      <c r="H8" s="122" t="s">
        <v>39</v>
      </c>
      <c r="I8" s="122" t="s">
        <v>40</v>
      </c>
      <c r="J8" s="134" t="s">
        <v>28</v>
      </c>
      <c r="P8" s="158"/>
      <c r="Q8" s="6"/>
      <c r="R8" s="158"/>
    </row>
    <row r="9" spans="1:18" ht="21.95" customHeight="1">
      <c r="A9" s="138" t="s">
        <v>76</v>
      </c>
      <c r="B9" s="21">
        <v>28433</v>
      </c>
      <c r="C9" s="21">
        <v>9230</v>
      </c>
      <c r="D9" s="21">
        <f>SUM(B9:C9)</f>
        <v>37663</v>
      </c>
      <c r="E9" s="21">
        <v>999917</v>
      </c>
      <c r="F9" s="21">
        <v>1077525</v>
      </c>
      <c r="G9" s="22">
        <f>SUM(E9:F9)</f>
        <v>2077442</v>
      </c>
      <c r="H9" s="22">
        <f>SUM(B9,E9)</f>
        <v>1028350</v>
      </c>
      <c r="I9" s="22">
        <f>SUM(C9,F9)</f>
        <v>1086755</v>
      </c>
      <c r="J9" s="135">
        <f>SUM(H9:I9)</f>
        <v>2115105</v>
      </c>
      <c r="P9" s="10"/>
      <c r="Q9" s="6"/>
      <c r="R9" s="10"/>
    </row>
    <row r="10" spans="1:18" ht="21.95" customHeight="1">
      <c r="A10" s="139" t="s">
        <v>77</v>
      </c>
      <c r="B10" s="23">
        <v>374677</v>
      </c>
      <c r="C10" s="23">
        <v>132660</v>
      </c>
      <c r="D10" s="23">
        <f t="shared" ref="D10:D19" si="0">SUM(B10:C10)</f>
        <v>507337</v>
      </c>
      <c r="E10" s="23">
        <v>608954</v>
      </c>
      <c r="F10" s="23">
        <v>891214</v>
      </c>
      <c r="G10" s="24">
        <f t="shared" ref="G10:G19" si="1">SUM(E10:F10)</f>
        <v>1500168</v>
      </c>
      <c r="H10" s="24">
        <f t="shared" ref="H10:I19" si="2">SUM(B10,E10)</f>
        <v>983631</v>
      </c>
      <c r="I10" s="24">
        <f t="shared" si="2"/>
        <v>1023874</v>
      </c>
      <c r="J10" s="136">
        <f t="shared" ref="J10:J19" si="3">SUM(H10:I10)</f>
        <v>2007505</v>
      </c>
      <c r="N10" s="7"/>
      <c r="P10" s="10"/>
      <c r="Q10" s="6"/>
      <c r="R10" s="10"/>
    </row>
    <row r="11" spans="1:18" ht="21.95" customHeight="1">
      <c r="A11" s="138" t="s">
        <v>78</v>
      </c>
      <c r="B11" s="21">
        <v>810280</v>
      </c>
      <c r="C11" s="21">
        <v>306596</v>
      </c>
      <c r="D11" s="21">
        <f t="shared" si="0"/>
        <v>1116876</v>
      </c>
      <c r="E11" s="21">
        <v>130550</v>
      </c>
      <c r="F11" s="21">
        <v>653372</v>
      </c>
      <c r="G11" s="22">
        <f t="shared" si="1"/>
        <v>783922</v>
      </c>
      <c r="H11" s="22">
        <f t="shared" si="2"/>
        <v>940830</v>
      </c>
      <c r="I11" s="22">
        <f t="shared" si="2"/>
        <v>959968</v>
      </c>
      <c r="J11" s="135">
        <f t="shared" si="3"/>
        <v>1900798</v>
      </c>
      <c r="P11" s="10"/>
      <c r="Q11" s="6"/>
      <c r="R11" s="10"/>
    </row>
    <row r="12" spans="1:18" ht="21.95" customHeight="1">
      <c r="A12" s="139" t="s">
        <v>79</v>
      </c>
      <c r="B12" s="23">
        <v>806876</v>
      </c>
      <c r="C12" s="23">
        <v>278490</v>
      </c>
      <c r="D12" s="23">
        <f t="shared" si="0"/>
        <v>1085366</v>
      </c>
      <c r="E12" s="23">
        <v>47863</v>
      </c>
      <c r="F12" s="23">
        <v>579005</v>
      </c>
      <c r="G12" s="24">
        <f t="shared" si="1"/>
        <v>626868</v>
      </c>
      <c r="H12" s="24">
        <f t="shared" si="2"/>
        <v>854739</v>
      </c>
      <c r="I12" s="24">
        <f t="shared" si="2"/>
        <v>857495</v>
      </c>
      <c r="J12" s="136">
        <f t="shared" si="3"/>
        <v>1712234</v>
      </c>
      <c r="P12" s="10"/>
      <c r="Q12" s="6"/>
      <c r="R12" s="10"/>
    </row>
    <row r="13" spans="1:18" ht="21.95" customHeight="1">
      <c r="A13" s="138" t="s">
        <v>80</v>
      </c>
      <c r="B13" s="21">
        <v>715628</v>
      </c>
      <c r="C13" s="21">
        <v>242906</v>
      </c>
      <c r="D13" s="21">
        <f t="shared" si="0"/>
        <v>958534</v>
      </c>
      <c r="E13" s="21">
        <v>30100</v>
      </c>
      <c r="F13" s="21">
        <v>498736</v>
      </c>
      <c r="G13" s="22">
        <f t="shared" si="1"/>
        <v>528836</v>
      </c>
      <c r="H13" s="22">
        <f t="shared" si="2"/>
        <v>745728</v>
      </c>
      <c r="I13" s="22">
        <f t="shared" si="2"/>
        <v>741642</v>
      </c>
      <c r="J13" s="135">
        <f t="shared" si="3"/>
        <v>1487370</v>
      </c>
      <c r="P13" s="10"/>
      <c r="Q13" s="6"/>
      <c r="R13" s="10"/>
    </row>
    <row r="14" spans="1:18" ht="21.95" customHeight="1">
      <c r="A14" s="139" t="s">
        <v>81</v>
      </c>
      <c r="B14" s="23">
        <v>586294</v>
      </c>
      <c r="C14" s="23">
        <v>151170</v>
      </c>
      <c r="D14" s="23">
        <f t="shared" si="0"/>
        <v>737464</v>
      </c>
      <c r="E14" s="23">
        <v>27859</v>
      </c>
      <c r="F14" s="23">
        <v>458910</v>
      </c>
      <c r="G14" s="24">
        <f t="shared" si="1"/>
        <v>486769</v>
      </c>
      <c r="H14" s="24">
        <f t="shared" si="2"/>
        <v>614153</v>
      </c>
      <c r="I14" s="24">
        <f t="shared" si="2"/>
        <v>610080</v>
      </c>
      <c r="J14" s="136">
        <f t="shared" si="3"/>
        <v>1224233</v>
      </c>
      <c r="P14" s="10"/>
      <c r="Q14" s="6"/>
      <c r="R14" s="10"/>
    </row>
    <row r="15" spans="1:18" ht="21.95" customHeight="1">
      <c r="A15" s="138" t="s">
        <v>82</v>
      </c>
      <c r="B15" s="21">
        <v>476322</v>
      </c>
      <c r="C15" s="21">
        <v>85016</v>
      </c>
      <c r="D15" s="21">
        <f t="shared" si="0"/>
        <v>561338</v>
      </c>
      <c r="E15" s="21">
        <v>43427</v>
      </c>
      <c r="F15" s="21">
        <v>423933</v>
      </c>
      <c r="G15" s="22">
        <f t="shared" si="1"/>
        <v>467360</v>
      </c>
      <c r="H15" s="22">
        <f t="shared" si="2"/>
        <v>519749</v>
      </c>
      <c r="I15" s="22">
        <f t="shared" si="2"/>
        <v>508949</v>
      </c>
      <c r="J15" s="135">
        <f t="shared" si="3"/>
        <v>1028698</v>
      </c>
      <c r="P15" s="10"/>
      <c r="Q15" s="6"/>
      <c r="R15" s="10"/>
    </row>
    <row r="16" spans="1:18" ht="21.95" customHeight="1">
      <c r="A16" s="139" t="s">
        <v>83</v>
      </c>
      <c r="B16" s="23">
        <v>300427</v>
      </c>
      <c r="C16" s="23">
        <v>30776</v>
      </c>
      <c r="D16" s="23">
        <f t="shared" si="0"/>
        <v>331203</v>
      </c>
      <c r="E16" s="23">
        <v>103268</v>
      </c>
      <c r="F16" s="23">
        <v>366042</v>
      </c>
      <c r="G16" s="24">
        <f t="shared" si="1"/>
        <v>469310</v>
      </c>
      <c r="H16" s="24">
        <f t="shared" si="2"/>
        <v>403695</v>
      </c>
      <c r="I16" s="24">
        <f t="shared" si="2"/>
        <v>396818</v>
      </c>
      <c r="J16" s="136">
        <f t="shared" si="3"/>
        <v>800513</v>
      </c>
      <c r="P16" s="10"/>
      <c r="Q16" s="6"/>
      <c r="R16" s="10"/>
    </row>
    <row r="17" spans="1:18" ht="21.95" customHeight="1">
      <c r="A17" s="138" t="s">
        <v>84</v>
      </c>
      <c r="B17" s="21">
        <v>188735</v>
      </c>
      <c r="C17" s="21">
        <v>13635</v>
      </c>
      <c r="D17" s="21">
        <f t="shared" si="0"/>
        <v>202370</v>
      </c>
      <c r="E17" s="21">
        <v>114685</v>
      </c>
      <c r="F17" s="21">
        <v>277737</v>
      </c>
      <c r="G17" s="22">
        <f t="shared" si="1"/>
        <v>392422</v>
      </c>
      <c r="H17" s="22">
        <f t="shared" si="2"/>
        <v>303420</v>
      </c>
      <c r="I17" s="22">
        <f t="shared" si="2"/>
        <v>291372</v>
      </c>
      <c r="J17" s="135">
        <f t="shared" si="3"/>
        <v>594792</v>
      </c>
      <c r="P17" s="10"/>
      <c r="Q17" s="6"/>
      <c r="R17" s="10"/>
    </row>
    <row r="18" spans="1:18" ht="21.95" customHeight="1">
      <c r="A18" s="139" t="s">
        <v>85</v>
      </c>
      <c r="B18" s="23">
        <v>56453</v>
      </c>
      <c r="C18" s="23">
        <v>1534</v>
      </c>
      <c r="D18" s="23">
        <f t="shared" si="0"/>
        <v>57987</v>
      </c>
      <c r="E18" s="23">
        <v>161202</v>
      </c>
      <c r="F18" s="23">
        <v>213805</v>
      </c>
      <c r="G18" s="24">
        <f t="shared" si="1"/>
        <v>375007</v>
      </c>
      <c r="H18" s="24">
        <f t="shared" si="2"/>
        <v>217655</v>
      </c>
      <c r="I18" s="24">
        <f t="shared" si="2"/>
        <v>215339</v>
      </c>
      <c r="J18" s="136">
        <f t="shared" si="3"/>
        <v>432994</v>
      </c>
      <c r="M18" s="5"/>
      <c r="P18" s="10"/>
      <c r="Q18" s="6"/>
      <c r="R18" s="10"/>
    </row>
    <row r="19" spans="1:18" ht="21.95" customHeight="1">
      <c r="A19" s="138" t="s">
        <v>86</v>
      </c>
      <c r="B19" s="21">
        <v>65013</v>
      </c>
      <c r="C19" s="21">
        <v>403</v>
      </c>
      <c r="D19" s="21">
        <f t="shared" si="0"/>
        <v>65416</v>
      </c>
      <c r="E19" s="21">
        <v>303650</v>
      </c>
      <c r="F19" s="21">
        <v>394213</v>
      </c>
      <c r="G19" s="22">
        <f t="shared" si="1"/>
        <v>697863</v>
      </c>
      <c r="H19" s="22">
        <f t="shared" si="2"/>
        <v>368663</v>
      </c>
      <c r="I19" s="22">
        <f t="shared" si="2"/>
        <v>394616</v>
      </c>
      <c r="J19" s="135">
        <f t="shared" si="3"/>
        <v>763279</v>
      </c>
      <c r="P19" s="10"/>
      <c r="Q19" s="6"/>
      <c r="R19" s="10"/>
    </row>
    <row r="20" spans="1:18" ht="21.95" customHeight="1">
      <c r="A20" s="123" t="s">
        <v>87</v>
      </c>
      <c r="B20" s="25">
        <f t="shared" ref="B20:J20" si="4">SUM(B9:B19)</f>
        <v>4409138</v>
      </c>
      <c r="C20" s="25">
        <f t="shared" si="4"/>
        <v>1252416</v>
      </c>
      <c r="D20" s="25">
        <f t="shared" si="4"/>
        <v>5661554</v>
      </c>
      <c r="E20" s="25">
        <f t="shared" si="4"/>
        <v>2571475</v>
      </c>
      <c r="F20" s="25">
        <f t="shared" si="4"/>
        <v>5834492</v>
      </c>
      <c r="G20" s="25">
        <f t="shared" si="4"/>
        <v>8405967</v>
      </c>
      <c r="H20" s="25">
        <f t="shared" si="4"/>
        <v>6980613</v>
      </c>
      <c r="I20" s="25">
        <f t="shared" si="4"/>
        <v>7086908</v>
      </c>
      <c r="J20" s="137">
        <f t="shared" si="4"/>
        <v>14067521</v>
      </c>
      <c r="K20" s="6"/>
      <c r="L20" s="6"/>
      <c r="M20" s="6"/>
      <c r="N20" s="6"/>
      <c r="P20" s="11"/>
      <c r="Q20" s="6"/>
      <c r="R20" s="12"/>
    </row>
    <row r="21" spans="1:18" ht="20.100000000000001" customHeight="1">
      <c r="A21" s="164" t="s">
        <v>45</v>
      </c>
      <c r="B21" s="164"/>
      <c r="C21" s="164"/>
      <c r="D21" s="164"/>
      <c r="E21" s="164"/>
      <c r="G21" s="19"/>
      <c r="H21" s="162" t="s">
        <v>46</v>
      </c>
      <c r="I21" s="162"/>
      <c r="J21" s="162"/>
      <c r="K21" s="9"/>
      <c r="L21" s="3"/>
      <c r="M21" s="3"/>
      <c r="N21" s="3"/>
    </row>
  </sheetData>
  <mergeCells count="15">
    <mergeCell ref="H2:J2"/>
    <mergeCell ref="G3:J3"/>
    <mergeCell ref="A5:A6"/>
    <mergeCell ref="B5:D5"/>
    <mergeCell ref="E5:G5"/>
    <mergeCell ref="H5:J5"/>
    <mergeCell ref="A3:D3"/>
    <mergeCell ref="A21:E21"/>
    <mergeCell ref="H21:J21"/>
    <mergeCell ref="P5:P8"/>
    <mergeCell ref="R5:R8"/>
    <mergeCell ref="B6:D6"/>
    <mergeCell ref="E6:G6"/>
    <mergeCell ref="H6:J6"/>
    <mergeCell ref="A7:A8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15"/>
  <sheetViews>
    <sheetView rightToLeft="1" zoomScale="80" zoomScaleNormal="80" workbookViewId="0">
      <selection activeCell="H3" sqref="H3:L3"/>
    </sheetView>
  </sheetViews>
  <sheetFormatPr defaultColWidth="9" defaultRowHeight="12.75"/>
  <cols>
    <col min="1" max="1" width="15.7109375" style="4" customWidth="1"/>
    <col min="2" max="10" width="12.5703125" style="4" customWidth="1"/>
    <col min="11" max="11" width="13.42578125" style="4" customWidth="1"/>
    <col min="12" max="12" width="17.28515625" style="4" customWidth="1"/>
    <col min="13" max="257" width="11.42578125" style="4" customWidth="1"/>
    <col min="258" max="16384" width="9" style="4"/>
  </cols>
  <sheetData>
    <row r="1" spans="1:20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0" s="8" customFormat="1" ht="51" customHeight="1">
      <c r="A2" s="51"/>
      <c r="B2" s="51"/>
      <c r="C2" s="51"/>
      <c r="D2" s="51"/>
      <c r="E2" s="51"/>
      <c r="F2" s="51"/>
      <c r="G2" s="53"/>
      <c r="H2" s="53"/>
      <c r="I2" s="53"/>
      <c r="J2" s="78"/>
      <c r="K2" s="184" t="s">
        <v>41</v>
      </c>
      <c r="L2" s="184"/>
      <c r="M2" s="53"/>
    </row>
    <row r="3" spans="1:20" s="2" customFormat="1" ht="59.1" customHeight="1">
      <c r="A3" s="188" t="s">
        <v>323</v>
      </c>
      <c r="B3" s="188"/>
      <c r="C3" s="188"/>
      <c r="D3" s="188"/>
      <c r="E3" s="188"/>
      <c r="F3" s="141"/>
      <c r="H3" s="193" t="s">
        <v>324</v>
      </c>
      <c r="I3" s="193"/>
      <c r="J3" s="193"/>
      <c r="K3" s="193"/>
      <c r="L3" s="193"/>
      <c r="M3" s="54"/>
    </row>
    <row r="4" spans="1:20" s="1" customFormat="1" ht="14.1" customHeight="1">
      <c r="A4" s="16" t="s">
        <v>322</v>
      </c>
      <c r="B4" s="16"/>
      <c r="C4" s="16"/>
      <c r="D4" s="16"/>
      <c r="E4" s="16"/>
      <c r="F4" s="16"/>
      <c r="G4" s="13"/>
      <c r="H4" s="14"/>
      <c r="I4" s="14"/>
      <c r="J4" s="14"/>
      <c r="K4" s="14"/>
      <c r="L4" s="18" t="s">
        <v>321</v>
      </c>
      <c r="M4" s="3"/>
      <c r="N4" s="3"/>
    </row>
    <row r="5" spans="1:20" ht="66.95" customHeight="1">
      <c r="A5" s="186" t="s">
        <v>211</v>
      </c>
      <c r="B5" s="55" t="s">
        <v>88</v>
      </c>
      <c r="C5" s="55" t="s">
        <v>89</v>
      </c>
      <c r="D5" s="55" t="s">
        <v>90</v>
      </c>
      <c r="E5" s="55" t="s">
        <v>91</v>
      </c>
      <c r="F5" s="55" t="s">
        <v>92</v>
      </c>
      <c r="G5" s="55" t="s">
        <v>93</v>
      </c>
      <c r="H5" s="55" t="s">
        <v>94</v>
      </c>
      <c r="I5" s="99" t="s">
        <v>95</v>
      </c>
      <c r="J5" s="55" t="s">
        <v>96</v>
      </c>
      <c r="K5" s="55" t="s">
        <v>32</v>
      </c>
      <c r="L5" s="187" t="s">
        <v>212</v>
      </c>
      <c r="R5" s="158"/>
      <c r="S5" s="6"/>
      <c r="T5" s="158"/>
    </row>
    <row r="6" spans="1:20" ht="66.95" customHeight="1">
      <c r="A6" s="186"/>
      <c r="B6" s="56" t="s">
        <v>97</v>
      </c>
      <c r="C6" s="56" t="s">
        <v>98</v>
      </c>
      <c r="D6" s="56" t="s">
        <v>99</v>
      </c>
      <c r="E6" s="56" t="s">
        <v>100</v>
      </c>
      <c r="F6" s="56" t="s">
        <v>101</v>
      </c>
      <c r="G6" s="56" t="s">
        <v>102</v>
      </c>
      <c r="H6" s="56" t="s">
        <v>103</v>
      </c>
      <c r="I6" s="56" t="s">
        <v>104</v>
      </c>
      <c r="J6" s="56" t="s">
        <v>105</v>
      </c>
      <c r="K6" s="57" t="s">
        <v>35</v>
      </c>
      <c r="L6" s="187"/>
      <c r="R6" s="158"/>
      <c r="S6" s="6"/>
      <c r="T6" s="158"/>
    </row>
    <row r="7" spans="1:20" ht="30" customHeight="1">
      <c r="A7" s="58" t="s">
        <v>213</v>
      </c>
      <c r="B7" s="59">
        <v>33490</v>
      </c>
      <c r="C7" s="59">
        <v>131483</v>
      </c>
      <c r="D7" s="59">
        <v>146829</v>
      </c>
      <c r="E7" s="59">
        <v>202848</v>
      </c>
      <c r="F7" s="59">
        <v>171444</v>
      </c>
      <c r="G7" s="60">
        <v>471882</v>
      </c>
      <c r="H7" s="60">
        <v>47202</v>
      </c>
      <c r="I7" s="60">
        <v>45884</v>
      </c>
      <c r="J7" s="60">
        <v>388320</v>
      </c>
      <c r="K7" s="60">
        <f>SUM(B7:J7)</f>
        <v>1639382</v>
      </c>
      <c r="L7" s="61" t="s">
        <v>217</v>
      </c>
      <c r="R7" s="10"/>
      <c r="S7" s="6"/>
      <c r="T7" s="10"/>
    </row>
    <row r="8" spans="1:20" ht="30" customHeight="1">
      <c r="A8" s="62" t="s">
        <v>214</v>
      </c>
      <c r="B8" s="63">
        <v>447576</v>
      </c>
      <c r="C8" s="63">
        <v>968998</v>
      </c>
      <c r="D8" s="63">
        <v>757263</v>
      </c>
      <c r="E8" s="63">
        <v>591641</v>
      </c>
      <c r="F8" s="63">
        <v>892523</v>
      </c>
      <c r="G8" s="64">
        <v>1758712</v>
      </c>
      <c r="H8" s="64">
        <v>437365</v>
      </c>
      <c r="I8" s="64">
        <v>240518</v>
      </c>
      <c r="J8" s="64">
        <v>2219210</v>
      </c>
      <c r="K8" s="64">
        <f t="shared" ref="K8:K10" si="0">SUM(B8:J8)</f>
        <v>8313806</v>
      </c>
      <c r="L8" s="65" t="s">
        <v>218</v>
      </c>
      <c r="P8" s="7"/>
      <c r="R8" s="10"/>
      <c r="S8" s="6"/>
      <c r="T8" s="10"/>
    </row>
    <row r="9" spans="1:20" ht="30" customHeight="1">
      <c r="A9" s="58" t="s">
        <v>215</v>
      </c>
      <c r="B9" s="59">
        <v>3436</v>
      </c>
      <c r="C9" s="59">
        <v>6277</v>
      </c>
      <c r="D9" s="59">
        <v>7804</v>
      </c>
      <c r="E9" s="59">
        <v>7741</v>
      </c>
      <c r="F9" s="59">
        <v>8031</v>
      </c>
      <c r="G9" s="60">
        <v>18749</v>
      </c>
      <c r="H9" s="60">
        <v>2658</v>
      </c>
      <c r="I9" s="60">
        <v>541</v>
      </c>
      <c r="J9" s="60">
        <v>12692</v>
      </c>
      <c r="K9" s="60">
        <f t="shared" si="0"/>
        <v>67929</v>
      </c>
      <c r="L9" s="61" t="s">
        <v>219</v>
      </c>
      <c r="R9" s="10"/>
      <c r="S9" s="6"/>
      <c r="T9" s="10"/>
    </row>
    <row r="10" spans="1:20" ht="30" customHeight="1">
      <c r="A10" s="62" t="s">
        <v>216</v>
      </c>
      <c r="B10" s="63">
        <v>1957</v>
      </c>
      <c r="C10" s="63">
        <v>2220</v>
      </c>
      <c r="D10" s="63">
        <v>2640</v>
      </c>
      <c r="E10" s="63">
        <v>1051</v>
      </c>
      <c r="F10" s="63">
        <v>1762</v>
      </c>
      <c r="G10" s="64">
        <v>2592</v>
      </c>
      <c r="H10" s="64">
        <v>789</v>
      </c>
      <c r="I10" s="64">
        <v>633</v>
      </c>
      <c r="J10" s="64">
        <v>3748</v>
      </c>
      <c r="K10" s="64">
        <f t="shared" si="0"/>
        <v>17392</v>
      </c>
      <c r="L10" s="65" t="s">
        <v>220</v>
      </c>
      <c r="R10" s="10"/>
      <c r="S10" s="6"/>
      <c r="T10" s="10"/>
    </row>
    <row r="11" spans="1:20" ht="30" customHeight="1">
      <c r="A11" s="97" t="s">
        <v>0</v>
      </c>
      <c r="B11" s="67">
        <f t="shared" ref="B11:K11" si="1">SUM(B7:B10)</f>
        <v>486459</v>
      </c>
      <c r="C11" s="67">
        <f t="shared" si="1"/>
        <v>1108978</v>
      </c>
      <c r="D11" s="67">
        <f t="shared" si="1"/>
        <v>914536</v>
      </c>
      <c r="E11" s="67">
        <f t="shared" si="1"/>
        <v>803281</v>
      </c>
      <c r="F11" s="67">
        <f t="shared" si="1"/>
        <v>1073760</v>
      </c>
      <c r="G11" s="67">
        <f t="shared" si="1"/>
        <v>2251935</v>
      </c>
      <c r="H11" s="67">
        <f t="shared" si="1"/>
        <v>488014</v>
      </c>
      <c r="I11" s="67">
        <f t="shared" si="1"/>
        <v>287576</v>
      </c>
      <c r="J11" s="67">
        <f t="shared" si="1"/>
        <v>2623970</v>
      </c>
      <c r="K11" s="67">
        <f t="shared" si="1"/>
        <v>10038509</v>
      </c>
      <c r="L11" s="98" t="s">
        <v>28</v>
      </c>
      <c r="M11" s="6"/>
      <c r="N11" s="6"/>
      <c r="O11" s="6"/>
      <c r="P11" s="6"/>
      <c r="R11" s="11"/>
      <c r="S11" s="6"/>
      <c r="T11" s="12"/>
    </row>
    <row r="12" spans="1:20" ht="20.100000000000001" customHeight="1">
      <c r="A12" s="164" t="s">
        <v>45</v>
      </c>
      <c r="B12" s="164"/>
      <c r="C12" s="164"/>
      <c r="D12" s="164"/>
      <c r="E12" s="164"/>
      <c r="F12" s="164"/>
      <c r="G12" s="164"/>
      <c r="H12" s="164"/>
      <c r="I12" s="80"/>
      <c r="J12" s="162" t="s">
        <v>46</v>
      </c>
      <c r="K12" s="162"/>
      <c r="L12" s="162"/>
      <c r="M12" s="9"/>
      <c r="N12" s="3"/>
      <c r="O12" s="3"/>
      <c r="P12" s="3"/>
    </row>
    <row r="15" spans="1:20">
      <c r="L15" s="15" t="s">
        <v>14</v>
      </c>
    </row>
  </sheetData>
  <mergeCells count="9">
    <mergeCell ref="T5:T6"/>
    <mergeCell ref="A12:H12"/>
    <mergeCell ref="J12:L12"/>
    <mergeCell ref="K2:L2"/>
    <mergeCell ref="A5:A6"/>
    <mergeCell ref="L5:L6"/>
    <mergeCell ref="R5:R6"/>
    <mergeCell ref="A3:E3"/>
    <mergeCell ref="H3:L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15"/>
  <sheetViews>
    <sheetView rightToLeft="1" zoomScale="80" zoomScaleNormal="80" workbookViewId="0">
      <selection activeCell="H3" sqref="H3:L3"/>
    </sheetView>
  </sheetViews>
  <sheetFormatPr defaultColWidth="9" defaultRowHeight="12.75"/>
  <cols>
    <col min="1" max="1" width="15.7109375" style="4" customWidth="1"/>
    <col min="2" max="10" width="12.5703125" style="4" customWidth="1"/>
    <col min="11" max="11" width="13.42578125" style="4" customWidth="1"/>
    <col min="12" max="12" width="17.28515625" style="4" customWidth="1"/>
    <col min="13" max="257" width="11.42578125" style="4" customWidth="1"/>
    <col min="258" max="16384" width="9" style="4"/>
  </cols>
  <sheetData>
    <row r="1" spans="1:20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0" s="8" customFormat="1" ht="51" customHeight="1">
      <c r="A2" s="51"/>
      <c r="B2" s="51"/>
      <c r="C2" s="51"/>
      <c r="D2" s="51"/>
      <c r="E2" s="51"/>
      <c r="F2" s="51"/>
      <c r="G2" s="53"/>
      <c r="H2" s="53"/>
      <c r="I2" s="53"/>
      <c r="J2" s="78"/>
      <c r="K2" s="184" t="s">
        <v>41</v>
      </c>
      <c r="L2" s="184"/>
      <c r="M2" s="53"/>
    </row>
    <row r="3" spans="1:20" s="2" customFormat="1" ht="59.1" customHeight="1">
      <c r="A3" s="188" t="s">
        <v>327</v>
      </c>
      <c r="B3" s="188"/>
      <c r="C3" s="188"/>
      <c r="D3" s="188"/>
      <c r="E3" s="188"/>
      <c r="F3" s="141"/>
      <c r="H3" s="193" t="s">
        <v>328</v>
      </c>
      <c r="I3" s="193"/>
      <c r="J3" s="193"/>
      <c r="K3" s="193"/>
      <c r="L3" s="193"/>
      <c r="M3" s="54"/>
    </row>
    <row r="4" spans="1:20" s="1" customFormat="1" ht="14.1" customHeight="1">
      <c r="A4" s="16" t="s">
        <v>326</v>
      </c>
      <c r="B4" s="16"/>
      <c r="C4" s="16"/>
      <c r="D4" s="16"/>
      <c r="E4" s="16"/>
      <c r="F4" s="16"/>
      <c r="G4" s="13"/>
      <c r="H4" s="14"/>
      <c r="I4" s="14"/>
      <c r="J4" s="14"/>
      <c r="K4" s="14"/>
      <c r="L4" s="18" t="s">
        <v>325</v>
      </c>
      <c r="M4" s="3"/>
      <c r="N4" s="3"/>
    </row>
    <row r="5" spans="1:20" ht="66.95" customHeight="1">
      <c r="A5" s="186" t="s">
        <v>211</v>
      </c>
      <c r="B5" s="55" t="s">
        <v>88</v>
      </c>
      <c r="C5" s="55" t="s">
        <v>89</v>
      </c>
      <c r="D5" s="55" t="s">
        <v>90</v>
      </c>
      <c r="E5" s="55" t="s">
        <v>91</v>
      </c>
      <c r="F5" s="55" t="s">
        <v>92</v>
      </c>
      <c r="G5" s="55" t="s">
        <v>93</v>
      </c>
      <c r="H5" s="55" t="s">
        <v>94</v>
      </c>
      <c r="I5" s="99" t="s">
        <v>95</v>
      </c>
      <c r="J5" s="55" t="s">
        <v>96</v>
      </c>
      <c r="K5" s="55" t="s">
        <v>32</v>
      </c>
      <c r="L5" s="187" t="s">
        <v>212</v>
      </c>
      <c r="R5" s="158"/>
      <c r="S5" s="6"/>
      <c r="T5" s="158"/>
    </row>
    <row r="6" spans="1:20" ht="66.95" customHeight="1">
      <c r="A6" s="186"/>
      <c r="B6" s="56" t="s">
        <v>97</v>
      </c>
      <c r="C6" s="56" t="s">
        <v>98</v>
      </c>
      <c r="D6" s="56" t="s">
        <v>99</v>
      </c>
      <c r="E6" s="56" t="s">
        <v>100</v>
      </c>
      <c r="F6" s="56" t="s">
        <v>101</v>
      </c>
      <c r="G6" s="56" t="s">
        <v>102</v>
      </c>
      <c r="H6" s="56" t="s">
        <v>103</v>
      </c>
      <c r="I6" s="56" t="s">
        <v>104</v>
      </c>
      <c r="J6" s="56" t="s">
        <v>105</v>
      </c>
      <c r="K6" s="57" t="s">
        <v>35</v>
      </c>
      <c r="L6" s="187"/>
      <c r="R6" s="158"/>
      <c r="S6" s="6"/>
      <c r="T6" s="158"/>
    </row>
    <row r="7" spans="1:20" ht="30" customHeight="1">
      <c r="A7" s="58" t="s">
        <v>213</v>
      </c>
      <c r="B7" s="59">
        <v>34018</v>
      </c>
      <c r="C7" s="59">
        <v>125059</v>
      </c>
      <c r="D7" s="59">
        <v>166493</v>
      </c>
      <c r="E7" s="59">
        <v>232974</v>
      </c>
      <c r="F7" s="59">
        <v>57900</v>
      </c>
      <c r="G7" s="60">
        <v>363066</v>
      </c>
      <c r="H7" s="60">
        <v>16089</v>
      </c>
      <c r="I7" s="60">
        <v>20305</v>
      </c>
      <c r="J7" s="60">
        <v>34674</v>
      </c>
      <c r="K7" s="60">
        <f>SUM(B7:J7)</f>
        <v>1050578</v>
      </c>
      <c r="L7" s="61" t="s">
        <v>217</v>
      </c>
      <c r="R7" s="10"/>
      <c r="S7" s="6"/>
      <c r="T7" s="10"/>
    </row>
    <row r="8" spans="1:20" ht="30" customHeight="1">
      <c r="A8" s="62" t="s">
        <v>214</v>
      </c>
      <c r="B8" s="63">
        <v>295655</v>
      </c>
      <c r="C8" s="63">
        <v>442071</v>
      </c>
      <c r="D8" s="63">
        <v>771560</v>
      </c>
      <c r="E8" s="63">
        <v>604075</v>
      </c>
      <c r="F8" s="63">
        <v>193105</v>
      </c>
      <c r="G8" s="64">
        <v>1207321</v>
      </c>
      <c r="H8" s="64">
        <v>160028</v>
      </c>
      <c r="I8" s="64">
        <v>27678</v>
      </c>
      <c r="J8" s="64">
        <v>134596</v>
      </c>
      <c r="K8" s="64">
        <f t="shared" ref="K8:K10" si="0">SUM(B8:J8)</f>
        <v>3836089</v>
      </c>
      <c r="L8" s="65" t="s">
        <v>218</v>
      </c>
      <c r="P8" s="7"/>
      <c r="R8" s="10"/>
      <c r="S8" s="6"/>
      <c r="T8" s="10"/>
    </row>
    <row r="9" spans="1:20" ht="30" customHeight="1">
      <c r="A9" s="58" t="s">
        <v>215</v>
      </c>
      <c r="B9" s="59">
        <v>5746</v>
      </c>
      <c r="C9" s="59">
        <v>13597</v>
      </c>
      <c r="D9" s="59">
        <v>24091</v>
      </c>
      <c r="E9" s="59">
        <v>20048</v>
      </c>
      <c r="F9" s="59">
        <v>3766</v>
      </c>
      <c r="G9" s="60">
        <v>20300</v>
      </c>
      <c r="H9" s="60">
        <v>2026</v>
      </c>
      <c r="I9" s="60">
        <v>572</v>
      </c>
      <c r="J9" s="60">
        <v>2287</v>
      </c>
      <c r="K9" s="60">
        <f t="shared" si="0"/>
        <v>92433</v>
      </c>
      <c r="L9" s="61" t="s">
        <v>219</v>
      </c>
      <c r="R9" s="10"/>
      <c r="S9" s="6"/>
      <c r="T9" s="10"/>
    </row>
    <row r="10" spans="1:20" ht="30" customHeight="1">
      <c r="A10" s="62" t="s">
        <v>216</v>
      </c>
      <c r="B10" s="63">
        <v>986</v>
      </c>
      <c r="C10" s="63">
        <v>2151</v>
      </c>
      <c r="D10" s="63">
        <v>8190</v>
      </c>
      <c r="E10" s="63">
        <v>4017</v>
      </c>
      <c r="F10" s="63">
        <v>1130</v>
      </c>
      <c r="G10" s="64">
        <v>4442</v>
      </c>
      <c r="H10" s="64">
        <v>1083</v>
      </c>
      <c r="I10" s="64">
        <v>1161</v>
      </c>
      <c r="J10" s="64">
        <v>1358</v>
      </c>
      <c r="K10" s="64">
        <f t="shared" si="0"/>
        <v>24518</v>
      </c>
      <c r="L10" s="65" t="s">
        <v>220</v>
      </c>
      <c r="R10" s="10"/>
      <c r="S10" s="6"/>
      <c r="T10" s="10"/>
    </row>
    <row r="11" spans="1:20" ht="30" customHeight="1">
      <c r="A11" s="97" t="s">
        <v>0</v>
      </c>
      <c r="B11" s="67">
        <f t="shared" ref="B11:K11" si="1">SUM(B7:B10)</f>
        <v>336405</v>
      </c>
      <c r="C11" s="67">
        <f t="shared" si="1"/>
        <v>582878</v>
      </c>
      <c r="D11" s="67">
        <f t="shared" si="1"/>
        <v>970334</v>
      </c>
      <c r="E11" s="67">
        <f t="shared" si="1"/>
        <v>861114</v>
      </c>
      <c r="F11" s="67">
        <f t="shared" si="1"/>
        <v>255901</v>
      </c>
      <c r="G11" s="67">
        <f t="shared" si="1"/>
        <v>1595129</v>
      </c>
      <c r="H11" s="67">
        <f t="shared" si="1"/>
        <v>179226</v>
      </c>
      <c r="I11" s="67">
        <f t="shared" si="1"/>
        <v>49716</v>
      </c>
      <c r="J11" s="67">
        <f t="shared" si="1"/>
        <v>172915</v>
      </c>
      <c r="K11" s="67">
        <f t="shared" si="1"/>
        <v>5003618</v>
      </c>
      <c r="L11" s="98" t="s">
        <v>28</v>
      </c>
      <c r="M11" s="6"/>
      <c r="N11" s="6"/>
      <c r="O11" s="6"/>
      <c r="P11" s="6"/>
      <c r="R11" s="11"/>
      <c r="S11" s="6"/>
      <c r="T11" s="12"/>
    </row>
    <row r="12" spans="1:20" ht="20.100000000000001" customHeight="1">
      <c r="A12" s="164" t="s">
        <v>45</v>
      </c>
      <c r="B12" s="164"/>
      <c r="C12" s="164"/>
      <c r="D12" s="164"/>
      <c r="E12" s="164"/>
      <c r="F12" s="164"/>
      <c r="G12" s="164"/>
      <c r="H12" s="164"/>
      <c r="I12" s="80"/>
      <c r="J12" s="162" t="s">
        <v>46</v>
      </c>
      <c r="K12" s="162"/>
      <c r="L12" s="162"/>
      <c r="M12" s="9"/>
      <c r="N12" s="3"/>
      <c r="O12" s="3"/>
      <c r="P12" s="3"/>
    </row>
    <row r="15" spans="1:20">
      <c r="L15" s="15" t="s">
        <v>14</v>
      </c>
    </row>
  </sheetData>
  <mergeCells count="9">
    <mergeCell ref="T5:T6"/>
    <mergeCell ref="A12:H12"/>
    <mergeCell ref="J12:L12"/>
    <mergeCell ref="K2:L2"/>
    <mergeCell ref="A5:A6"/>
    <mergeCell ref="L5:L6"/>
    <mergeCell ref="R5:R6"/>
    <mergeCell ref="A3:E3"/>
    <mergeCell ref="H3:L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15"/>
  <sheetViews>
    <sheetView rightToLeft="1" zoomScale="80" zoomScaleNormal="80" workbookViewId="0">
      <selection activeCell="H3" sqref="H3:L3"/>
    </sheetView>
  </sheetViews>
  <sheetFormatPr defaultColWidth="9" defaultRowHeight="12.75"/>
  <cols>
    <col min="1" max="1" width="15.7109375" style="4" customWidth="1"/>
    <col min="2" max="10" width="12.5703125" style="4" customWidth="1"/>
    <col min="11" max="11" width="13.42578125" style="4" customWidth="1"/>
    <col min="12" max="12" width="17.28515625" style="4" customWidth="1"/>
    <col min="13" max="257" width="11.42578125" style="4" customWidth="1"/>
    <col min="258" max="16384" width="9" style="4"/>
  </cols>
  <sheetData>
    <row r="1" spans="1:20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0" s="8" customFormat="1" ht="51" customHeight="1">
      <c r="A2" s="51"/>
      <c r="B2" s="51"/>
      <c r="C2" s="51"/>
      <c r="D2" s="51"/>
      <c r="E2" s="51"/>
      <c r="F2" s="51"/>
      <c r="G2" s="53"/>
      <c r="H2" s="53"/>
      <c r="I2" s="53"/>
      <c r="J2" s="78"/>
      <c r="K2" s="184" t="s">
        <v>41</v>
      </c>
      <c r="L2" s="184"/>
      <c r="M2" s="53"/>
    </row>
    <row r="3" spans="1:20" s="2" customFormat="1" ht="59.1" customHeight="1">
      <c r="A3" s="194" t="s">
        <v>331</v>
      </c>
      <c r="B3" s="194"/>
      <c r="C3" s="194"/>
      <c r="D3" s="194"/>
      <c r="E3" s="194"/>
      <c r="F3" s="194"/>
      <c r="H3" s="193" t="s">
        <v>332</v>
      </c>
      <c r="I3" s="193"/>
      <c r="J3" s="193"/>
      <c r="K3" s="193"/>
      <c r="L3" s="193"/>
      <c r="M3" s="54"/>
    </row>
    <row r="4" spans="1:20" s="1" customFormat="1" ht="14.1" customHeight="1">
      <c r="A4" s="16" t="s">
        <v>330</v>
      </c>
      <c r="B4" s="16"/>
      <c r="C4" s="16"/>
      <c r="D4" s="16"/>
      <c r="E4" s="16"/>
      <c r="F4" s="16"/>
      <c r="G4" s="13"/>
      <c r="H4" s="14"/>
      <c r="I4" s="14"/>
      <c r="J4" s="14"/>
      <c r="K4" s="14"/>
      <c r="L4" s="18" t="s">
        <v>329</v>
      </c>
      <c r="M4" s="3"/>
      <c r="N4" s="3"/>
    </row>
    <row r="5" spans="1:20" ht="66.95" customHeight="1">
      <c r="A5" s="186" t="s">
        <v>211</v>
      </c>
      <c r="B5" s="55" t="s">
        <v>88</v>
      </c>
      <c r="C5" s="55" t="s">
        <v>89</v>
      </c>
      <c r="D5" s="55" t="s">
        <v>90</v>
      </c>
      <c r="E5" s="55" t="s">
        <v>91</v>
      </c>
      <c r="F5" s="55" t="s">
        <v>92</v>
      </c>
      <c r="G5" s="55" t="s">
        <v>93</v>
      </c>
      <c r="H5" s="55" t="s">
        <v>94</v>
      </c>
      <c r="I5" s="99" t="s">
        <v>95</v>
      </c>
      <c r="J5" s="55" t="s">
        <v>96</v>
      </c>
      <c r="K5" s="55" t="s">
        <v>32</v>
      </c>
      <c r="L5" s="187" t="s">
        <v>212</v>
      </c>
      <c r="R5" s="158"/>
      <c r="S5" s="6"/>
      <c r="T5" s="158"/>
    </row>
    <row r="6" spans="1:20" ht="66.95" customHeight="1">
      <c r="A6" s="186"/>
      <c r="B6" s="56" t="s">
        <v>97</v>
      </c>
      <c r="C6" s="56" t="s">
        <v>98</v>
      </c>
      <c r="D6" s="56" t="s">
        <v>99</v>
      </c>
      <c r="E6" s="56" t="s">
        <v>100</v>
      </c>
      <c r="F6" s="56" t="s">
        <v>101</v>
      </c>
      <c r="G6" s="56" t="s">
        <v>102</v>
      </c>
      <c r="H6" s="56" t="s">
        <v>103</v>
      </c>
      <c r="I6" s="56" t="s">
        <v>104</v>
      </c>
      <c r="J6" s="56" t="s">
        <v>105</v>
      </c>
      <c r="K6" s="57" t="s">
        <v>35</v>
      </c>
      <c r="L6" s="187"/>
      <c r="R6" s="158"/>
      <c r="S6" s="6"/>
      <c r="T6" s="158"/>
    </row>
    <row r="7" spans="1:20" ht="30" customHeight="1">
      <c r="A7" s="58" t="s">
        <v>213</v>
      </c>
      <c r="B7" s="59">
        <v>28497</v>
      </c>
      <c r="C7" s="59">
        <v>83367</v>
      </c>
      <c r="D7" s="59">
        <v>107018</v>
      </c>
      <c r="E7" s="59">
        <v>181114</v>
      </c>
      <c r="F7" s="59">
        <v>50411</v>
      </c>
      <c r="G7" s="60">
        <v>353315</v>
      </c>
      <c r="H7" s="60">
        <v>15689</v>
      </c>
      <c r="I7" s="60">
        <v>15713</v>
      </c>
      <c r="J7" s="60">
        <v>34136</v>
      </c>
      <c r="K7" s="60">
        <f>SUM(B7:J7)</f>
        <v>869260</v>
      </c>
      <c r="L7" s="61" t="s">
        <v>217</v>
      </c>
      <c r="R7" s="10"/>
      <c r="S7" s="6"/>
      <c r="T7" s="10"/>
    </row>
    <row r="8" spans="1:20" ht="30" customHeight="1">
      <c r="A8" s="62" t="s">
        <v>214</v>
      </c>
      <c r="B8" s="63">
        <v>274166</v>
      </c>
      <c r="C8" s="63">
        <v>328845</v>
      </c>
      <c r="D8" s="63">
        <v>486107</v>
      </c>
      <c r="E8" s="63">
        <v>483948</v>
      </c>
      <c r="F8" s="63">
        <v>179909</v>
      </c>
      <c r="G8" s="64">
        <v>1175052</v>
      </c>
      <c r="H8" s="64">
        <v>159914</v>
      </c>
      <c r="I8" s="64">
        <v>25549</v>
      </c>
      <c r="J8" s="64">
        <v>134171</v>
      </c>
      <c r="K8" s="64">
        <f t="shared" ref="K8:K10" si="0">SUM(B8:J8)</f>
        <v>3247661</v>
      </c>
      <c r="L8" s="65" t="s">
        <v>218</v>
      </c>
      <c r="P8" s="7"/>
      <c r="R8" s="10"/>
      <c r="S8" s="6"/>
      <c r="T8" s="10"/>
    </row>
    <row r="9" spans="1:20" ht="30" customHeight="1">
      <c r="A9" s="58" t="s">
        <v>215</v>
      </c>
      <c r="B9" s="59">
        <v>3436</v>
      </c>
      <c r="C9" s="59">
        <v>4092</v>
      </c>
      <c r="D9" s="59">
        <v>7761</v>
      </c>
      <c r="E9" s="59">
        <v>7741</v>
      </c>
      <c r="F9" s="59">
        <v>2411</v>
      </c>
      <c r="G9" s="60">
        <v>16088</v>
      </c>
      <c r="H9" s="60">
        <v>2026</v>
      </c>
      <c r="I9" s="60">
        <v>369</v>
      </c>
      <c r="J9" s="60">
        <v>2287</v>
      </c>
      <c r="K9" s="60">
        <f t="shared" si="0"/>
        <v>46211</v>
      </c>
      <c r="L9" s="61" t="s">
        <v>219</v>
      </c>
      <c r="R9" s="10"/>
      <c r="S9" s="6"/>
      <c r="T9" s="10"/>
    </row>
    <row r="10" spans="1:20" ht="30" customHeight="1">
      <c r="A10" s="62" t="s">
        <v>216</v>
      </c>
      <c r="B10" s="63">
        <v>417</v>
      </c>
      <c r="C10" s="63">
        <v>473</v>
      </c>
      <c r="D10" s="63">
        <v>2640</v>
      </c>
      <c r="E10" s="63">
        <v>1051</v>
      </c>
      <c r="F10" s="63">
        <v>922</v>
      </c>
      <c r="G10" s="64">
        <v>1696</v>
      </c>
      <c r="H10" s="64">
        <v>789</v>
      </c>
      <c r="I10" s="64">
        <v>510</v>
      </c>
      <c r="J10" s="64">
        <v>1358</v>
      </c>
      <c r="K10" s="64">
        <f t="shared" si="0"/>
        <v>9856</v>
      </c>
      <c r="L10" s="65" t="s">
        <v>220</v>
      </c>
      <c r="R10" s="10"/>
      <c r="S10" s="6"/>
      <c r="T10" s="10"/>
    </row>
    <row r="11" spans="1:20" ht="30" customHeight="1">
      <c r="A11" s="97" t="s">
        <v>0</v>
      </c>
      <c r="B11" s="67">
        <f t="shared" ref="B11:K11" si="1">SUM(B7:B10)</f>
        <v>306516</v>
      </c>
      <c r="C11" s="67">
        <f t="shared" si="1"/>
        <v>416777</v>
      </c>
      <c r="D11" s="67">
        <f t="shared" si="1"/>
        <v>603526</v>
      </c>
      <c r="E11" s="67">
        <f t="shared" si="1"/>
        <v>673854</v>
      </c>
      <c r="F11" s="67">
        <f t="shared" si="1"/>
        <v>233653</v>
      </c>
      <c r="G11" s="67">
        <f t="shared" si="1"/>
        <v>1546151</v>
      </c>
      <c r="H11" s="67">
        <f t="shared" si="1"/>
        <v>178418</v>
      </c>
      <c r="I11" s="67">
        <f t="shared" si="1"/>
        <v>42141</v>
      </c>
      <c r="J11" s="67">
        <f t="shared" si="1"/>
        <v>171952</v>
      </c>
      <c r="K11" s="67">
        <f t="shared" si="1"/>
        <v>4172988</v>
      </c>
      <c r="L11" s="98" t="s">
        <v>28</v>
      </c>
      <c r="M11" s="6"/>
      <c r="N11" s="6"/>
      <c r="O11" s="6"/>
      <c r="P11" s="6"/>
      <c r="R11" s="11"/>
      <c r="S11" s="6"/>
      <c r="T11" s="12"/>
    </row>
    <row r="12" spans="1:20" ht="20.100000000000001" customHeight="1">
      <c r="A12" s="164" t="s">
        <v>45</v>
      </c>
      <c r="B12" s="164"/>
      <c r="C12" s="164"/>
      <c r="D12" s="164"/>
      <c r="E12" s="164"/>
      <c r="F12" s="164"/>
      <c r="G12" s="164"/>
      <c r="H12" s="164"/>
      <c r="I12" s="80"/>
      <c r="J12" s="162" t="s">
        <v>46</v>
      </c>
      <c r="K12" s="162"/>
      <c r="L12" s="162"/>
      <c r="M12" s="9"/>
      <c r="N12" s="3"/>
      <c r="O12" s="3"/>
      <c r="P12" s="3"/>
    </row>
    <row r="15" spans="1:20">
      <c r="L15" s="15" t="s">
        <v>14</v>
      </c>
    </row>
  </sheetData>
  <mergeCells count="9">
    <mergeCell ref="T5:T6"/>
    <mergeCell ref="A12:H12"/>
    <mergeCell ref="J12:L12"/>
    <mergeCell ref="K2:L2"/>
    <mergeCell ref="A3:F3"/>
    <mergeCell ref="A5:A6"/>
    <mergeCell ref="L5:L6"/>
    <mergeCell ref="R5:R6"/>
    <mergeCell ref="H3:L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16"/>
  <sheetViews>
    <sheetView rightToLeft="1" zoomScaleNormal="100" workbookViewId="0">
      <selection activeCell="F3" sqref="F3:K3"/>
    </sheetView>
  </sheetViews>
  <sheetFormatPr defaultColWidth="9" defaultRowHeight="12.75"/>
  <cols>
    <col min="1" max="1" width="17" style="4" customWidth="1"/>
    <col min="2" max="10" width="12.5703125" style="4" customWidth="1"/>
    <col min="11" max="11" width="13.42578125" style="4" customWidth="1"/>
    <col min="12" max="256" width="11.42578125" style="4" customWidth="1"/>
    <col min="257" max="16384" width="9" style="4"/>
  </cols>
  <sheetData>
    <row r="1" spans="1:19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9" s="8" customFormat="1" ht="51" customHeight="1">
      <c r="A2" s="51"/>
      <c r="B2" s="51"/>
      <c r="C2" s="51"/>
      <c r="D2" s="51"/>
      <c r="E2" s="51"/>
      <c r="F2" s="51"/>
      <c r="G2" s="53"/>
      <c r="H2" s="53"/>
      <c r="I2" s="78"/>
      <c r="J2" s="184" t="s">
        <v>41</v>
      </c>
      <c r="K2" s="184"/>
    </row>
    <row r="3" spans="1:19" s="2" customFormat="1" ht="59.1" customHeight="1">
      <c r="A3" s="189" t="s">
        <v>335</v>
      </c>
      <c r="B3" s="189"/>
      <c r="C3" s="189"/>
      <c r="D3" s="189"/>
      <c r="E3" s="189"/>
      <c r="F3" s="190" t="s">
        <v>336</v>
      </c>
      <c r="G3" s="190"/>
      <c r="H3" s="190"/>
      <c r="I3" s="190"/>
      <c r="J3" s="190"/>
      <c r="K3" s="190"/>
    </row>
    <row r="4" spans="1:19" s="1" customFormat="1" ht="14.1" customHeight="1">
      <c r="A4" s="16" t="s">
        <v>334</v>
      </c>
      <c r="B4" s="16"/>
      <c r="C4" s="16"/>
      <c r="D4" s="16"/>
      <c r="E4" s="16"/>
      <c r="F4" s="16"/>
      <c r="G4" s="13"/>
      <c r="H4" s="14"/>
      <c r="I4" s="14"/>
      <c r="J4" s="14"/>
      <c r="K4" s="18" t="s">
        <v>333</v>
      </c>
      <c r="L4" s="3"/>
      <c r="M4" s="3"/>
    </row>
    <row r="5" spans="1:19" ht="66.95" customHeight="1">
      <c r="A5" s="95" t="s">
        <v>337</v>
      </c>
      <c r="B5" s="124" t="s">
        <v>88</v>
      </c>
      <c r="C5" s="124" t="s">
        <v>89</v>
      </c>
      <c r="D5" s="124" t="s">
        <v>90</v>
      </c>
      <c r="E5" s="124" t="s">
        <v>91</v>
      </c>
      <c r="F5" s="124" t="s">
        <v>92</v>
      </c>
      <c r="G5" s="124" t="s">
        <v>93</v>
      </c>
      <c r="H5" s="124" t="s">
        <v>94</v>
      </c>
      <c r="I5" s="99" t="s">
        <v>95</v>
      </c>
      <c r="J5" s="124" t="s">
        <v>96</v>
      </c>
      <c r="K5" s="96" t="s">
        <v>32</v>
      </c>
      <c r="Q5" s="158"/>
      <c r="R5" s="6"/>
      <c r="S5" s="158"/>
    </row>
    <row r="6" spans="1:19" ht="66.95" customHeight="1">
      <c r="A6" s="95" t="s">
        <v>338</v>
      </c>
      <c r="B6" s="56" t="s">
        <v>97</v>
      </c>
      <c r="C6" s="56" t="s">
        <v>98</v>
      </c>
      <c r="D6" s="56" t="s">
        <v>99</v>
      </c>
      <c r="E6" s="56" t="s">
        <v>100</v>
      </c>
      <c r="F6" s="56" t="s">
        <v>101</v>
      </c>
      <c r="G6" s="56" t="s">
        <v>102</v>
      </c>
      <c r="H6" s="56" t="s">
        <v>103</v>
      </c>
      <c r="I6" s="56" t="s">
        <v>104</v>
      </c>
      <c r="J6" s="56" t="s">
        <v>105</v>
      </c>
      <c r="K6" s="68" t="s">
        <v>35</v>
      </c>
      <c r="Q6" s="158"/>
      <c r="R6" s="6"/>
      <c r="S6" s="158"/>
    </row>
    <row r="7" spans="1:19" ht="30" customHeight="1">
      <c r="A7" s="58" t="s">
        <v>339</v>
      </c>
      <c r="B7" s="59">
        <v>9924</v>
      </c>
      <c r="C7" s="59">
        <v>11543</v>
      </c>
      <c r="D7" s="59">
        <v>21958</v>
      </c>
      <c r="E7" s="59">
        <v>14182</v>
      </c>
      <c r="F7" s="59">
        <v>30774</v>
      </c>
      <c r="G7" s="60">
        <v>50840</v>
      </c>
      <c r="H7" s="60">
        <v>34752</v>
      </c>
      <c r="I7" s="60">
        <v>1081</v>
      </c>
      <c r="J7" s="60">
        <v>29033</v>
      </c>
      <c r="K7" s="69">
        <f>SUM(B7:J7)</f>
        <v>204087</v>
      </c>
      <c r="Q7" s="10"/>
      <c r="R7" s="6"/>
      <c r="S7" s="10"/>
    </row>
    <row r="8" spans="1:19" ht="30" customHeight="1">
      <c r="A8" s="62" t="s">
        <v>79</v>
      </c>
      <c r="B8" s="63">
        <v>22139</v>
      </c>
      <c r="C8" s="63">
        <v>82264</v>
      </c>
      <c r="D8" s="63">
        <v>218584</v>
      </c>
      <c r="E8" s="63">
        <v>73368</v>
      </c>
      <c r="F8" s="63">
        <v>25441</v>
      </c>
      <c r="G8" s="64">
        <v>112753</v>
      </c>
      <c r="H8" s="64">
        <v>25776</v>
      </c>
      <c r="I8" s="64">
        <v>1928</v>
      </c>
      <c r="J8" s="64">
        <v>47565</v>
      </c>
      <c r="K8" s="70">
        <f t="shared" ref="K8:K12" si="0">SUM(B8:J8)</f>
        <v>609818</v>
      </c>
      <c r="O8" s="7"/>
      <c r="Q8" s="10"/>
      <c r="R8" s="6"/>
      <c r="S8" s="10"/>
    </row>
    <row r="9" spans="1:19" ht="30" customHeight="1">
      <c r="A9" s="58" t="s">
        <v>80</v>
      </c>
      <c r="B9" s="59">
        <v>66855</v>
      </c>
      <c r="C9" s="59">
        <v>205612</v>
      </c>
      <c r="D9" s="59">
        <v>410152</v>
      </c>
      <c r="E9" s="59">
        <v>301038</v>
      </c>
      <c r="F9" s="59">
        <v>47301</v>
      </c>
      <c r="G9" s="60">
        <v>604938</v>
      </c>
      <c r="H9" s="60">
        <v>44894</v>
      </c>
      <c r="I9" s="60">
        <v>7512</v>
      </c>
      <c r="J9" s="60">
        <v>103867</v>
      </c>
      <c r="K9" s="69">
        <f t="shared" si="0"/>
        <v>1792169</v>
      </c>
      <c r="Q9" s="10"/>
      <c r="R9" s="6"/>
      <c r="S9" s="10"/>
    </row>
    <row r="10" spans="1:19" ht="30" customHeight="1">
      <c r="A10" s="62" t="s">
        <v>81</v>
      </c>
      <c r="B10" s="63">
        <v>212082</v>
      </c>
      <c r="C10" s="63">
        <v>521550</v>
      </c>
      <c r="D10" s="63">
        <v>367163</v>
      </c>
      <c r="E10" s="63">
        <v>411617</v>
      </c>
      <c r="F10" s="63">
        <v>145226</v>
      </c>
      <c r="G10" s="64">
        <v>771219</v>
      </c>
      <c r="H10" s="64">
        <v>44708</v>
      </c>
      <c r="I10" s="64">
        <v>66398</v>
      </c>
      <c r="J10" s="64">
        <v>312135</v>
      </c>
      <c r="K10" s="70">
        <f t="shared" si="0"/>
        <v>2852098</v>
      </c>
      <c r="Q10" s="10"/>
      <c r="R10" s="6"/>
      <c r="S10" s="10"/>
    </row>
    <row r="11" spans="1:19" ht="30" customHeight="1">
      <c r="A11" s="58" t="s">
        <v>340</v>
      </c>
      <c r="B11" s="59">
        <v>158773</v>
      </c>
      <c r="C11" s="59">
        <v>412260</v>
      </c>
      <c r="D11" s="59">
        <v>251497</v>
      </c>
      <c r="E11" s="59">
        <v>163195</v>
      </c>
      <c r="F11" s="59">
        <v>424542</v>
      </c>
      <c r="G11" s="60">
        <v>779778</v>
      </c>
      <c r="H11" s="60">
        <v>174956</v>
      </c>
      <c r="I11" s="60">
        <v>127276</v>
      </c>
      <c r="J11" s="60">
        <v>1286536</v>
      </c>
      <c r="K11" s="69">
        <f t="shared" si="0"/>
        <v>3778813</v>
      </c>
      <c r="Q11" s="10"/>
      <c r="R11" s="6"/>
      <c r="S11" s="10"/>
    </row>
    <row r="12" spans="1:19" ht="30" customHeight="1">
      <c r="A12" s="62" t="s">
        <v>341</v>
      </c>
      <c r="B12" s="63">
        <v>48625</v>
      </c>
      <c r="C12" s="63">
        <v>80764</v>
      </c>
      <c r="D12" s="63">
        <v>59178</v>
      </c>
      <c r="E12" s="63">
        <v>32365</v>
      </c>
      <c r="F12" s="63">
        <v>429011</v>
      </c>
      <c r="G12" s="64">
        <v>693026</v>
      </c>
      <c r="H12" s="64">
        <v>163736</v>
      </c>
      <c r="I12" s="64">
        <v>94144</v>
      </c>
      <c r="J12" s="64">
        <v>848281</v>
      </c>
      <c r="K12" s="70">
        <f t="shared" si="0"/>
        <v>2449130</v>
      </c>
      <c r="Q12" s="10"/>
      <c r="R12" s="6"/>
      <c r="S12" s="10"/>
    </row>
    <row r="13" spans="1:19" ht="30" customHeight="1">
      <c r="A13" s="106" t="s">
        <v>0</v>
      </c>
      <c r="B13" s="107">
        <f>SUM(B7:B12)</f>
        <v>518398</v>
      </c>
      <c r="C13" s="107">
        <f t="shared" ref="C13:K13" si="1">SUM(C7:C12)</f>
        <v>1313993</v>
      </c>
      <c r="D13" s="107">
        <f t="shared" si="1"/>
        <v>1328532</v>
      </c>
      <c r="E13" s="107">
        <f t="shared" si="1"/>
        <v>995765</v>
      </c>
      <c r="F13" s="107">
        <f t="shared" si="1"/>
        <v>1102295</v>
      </c>
      <c r="G13" s="107">
        <f t="shared" si="1"/>
        <v>3012554</v>
      </c>
      <c r="H13" s="107">
        <f t="shared" si="1"/>
        <v>488822</v>
      </c>
      <c r="I13" s="107">
        <f t="shared" si="1"/>
        <v>298339</v>
      </c>
      <c r="J13" s="107">
        <f t="shared" si="1"/>
        <v>2627417</v>
      </c>
      <c r="K13" s="108">
        <f t="shared" si="1"/>
        <v>11686115</v>
      </c>
      <c r="N13" s="5"/>
      <c r="Q13" s="10"/>
      <c r="R13" s="6"/>
      <c r="S13" s="10"/>
    </row>
    <row r="14" spans="1:19" ht="33.75" customHeight="1">
      <c r="A14" s="105" t="s">
        <v>342</v>
      </c>
      <c r="B14" s="195">
        <v>41.845564074479739</v>
      </c>
      <c r="C14" s="195">
        <v>41.682057769344297</v>
      </c>
      <c r="D14" s="195">
        <v>38.685790527018014</v>
      </c>
      <c r="E14" s="195">
        <v>39.130976659868573</v>
      </c>
      <c r="F14" s="195">
        <v>51.217828900071893</v>
      </c>
      <c r="G14" s="195">
        <v>45.378767631774316</v>
      </c>
      <c r="H14" s="195">
        <v>46.003403014098204</v>
      </c>
      <c r="I14" s="195">
        <v>51.802148612354522</v>
      </c>
      <c r="J14" s="195">
        <v>50.922160033167494</v>
      </c>
      <c r="K14" s="197">
        <v>45.265392154796281</v>
      </c>
      <c r="Q14" s="10"/>
      <c r="R14" s="6"/>
      <c r="S14" s="10"/>
    </row>
    <row r="15" spans="1:19" ht="33.75" customHeight="1">
      <c r="A15" s="105" t="s">
        <v>343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8"/>
      <c r="L15" s="6"/>
      <c r="M15" s="6"/>
      <c r="N15" s="6"/>
      <c r="O15" s="6"/>
      <c r="Q15" s="11"/>
      <c r="R15" s="6"/>
      <c r="S15" s="12"/>
    </row>
    <row r="16" spans="1:19" ht="20.100000000000001" customHeight="1">
      <c r="A16" s="164" t="s">
        <v>45</v>
      </c>
      <c r="B16" s="164"/>
      <c r="C16" s="164"/>
      <c r="D16" s="164"/>
      <c r="E16" s="164"/>
      <c r="F16" s="164"/>
      <c r="G16" s="164"/>
      <c r="H16" s="164"/>
      <c r="I16" s="191" t="s">
        <v>46</v>
      </c>
      <c r="J16" s="191"/>
      <c r="K16" s="191"/>
      <c r="L16" s="9"/>
      <c r="M16" s="3"/>
      <c r="N16" s="3"/>
      <c r="O16" s="3"/>
    </row>
  </sheetData>
  <mergeCells count="17">
    <mergeCell ref="A16:H16"/>
    <mergeCell ref="I16:K16"/>
    <mergeCell ref="J2:K2"/>
    <mergeCell ref="A3:E3"/>
    <mergeCell ref="F3:K3"/>
    <mergeCell ref="Q5:Q6"/>
    <mergeCell ref="S5:S6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</mergeCells>
  <printOptions horizontalCentered="1"/>
  <pageMargins left="0.59055118110236227" right="0.59055118110236227" top="0.39370078740157483" bottom="0" header="0" footer="0.39370078740157483"/>
  <pageSetup paperSize="9" scale="90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16"/>
  <sheetViews>
    <sheetView rightToLeft="1" zoomScaleNormal="100" workbookViewId="0">
      <selection activeCell="B10" sqref="B10"/>
    </sheetView>
  </sheetViews>
  <sheetFormatPr defaultColWidth="9" defaultRowHeight="12.75"/>
  <cols>
    <col min="1" max="1" width="17" style="4" customWidth="1"/>
    <col min="2" max="10" width="12.5703125" style="4" customWidth="1"/>
    <col min="11" max="11" width="13.42578125" style="4" customWidth="1"/>
    <col min="12" max="256" width="11.42578125" style="4" customWidth="1"/>
    <col min="257" max="16384" width="9" style="4"/>
  </cols>
  <sheetData>
    <row r="1" spans="1:19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9" s="8" customFormat="1" ht="51" customHeight="1">
      <c r="A2" s="51"/>
      <c r="B2" s="51"/>
      <c r="C2" s="51"/>
      <c r="D2" s="51"/>
      <c r="E2" s="51"/>
      <c r="F2" s="51"/>
      <c r="G2" s="53"/>
      <c r="H2" s="53"/>
      <c r="I2" s="78"/>
      <c r="J2" s="184" t="s">
        <v>41</v>
      </c>
      <c r="K2" s="184"/>
    </row>
    <row r="3" spans="1:19" s="2" customFormat="1" ht="59.1" customHeight="1">
      <c r="A3" s="189" t="s">
        <v>344</v>
      </c>
      <c r="B3" s="189"/>
      <c r="C3" s="189"/>
      <c r="D3" s="189"/>
      <c r="E3" s="189"/>
      <c r="F3" s="190" t="s">
        <v>345</v>
      </c>
      <c r="G3" s="190"/>
      <c r="H3" s="190"/>
      <c r="I3" s="190"/>
      <c r="J3" s="190"/>
      <c r="K3" s="190"/>
    </row>
    <row r="4" spans="1:19" s="1" customFormat="1" ht="14.1" customHeight="1">
      <c r="A4" s="16" t="s">
        <v>347</v>
      </c>
      <c r="B4" s="16"/>
      <c r="C4" s="16"/>
      <c r="D4" s="16"/>
      <c r="E4" s="16"/>
      <c r="F4" s="16"/>
      <c r="G4" s="13"/>
      <c r="H4" s="14"/>
      <c r="I4" s="14"/>
      <c r="J4" s="14"/>
      <c r="K4" s="18" t="s">
        <v>346</v>
      </c>
      <c r="L4" s="3"/>
      <c r="M4" s="3"/>
    </row>
    <row r="5" spans="1:19" ht="66.95" customHeight="1">
      <c r="A5" s="95" t="s">
        <v>337</v>
      </c>
      <c r="B5" s="124" t="s">
        <v>88</v>
      </c>
      <c r="C5" s="124" t="s">
        <v>89</v>
      </c>
      <c r="D5" s="124" t="s">
        <v>90</v>
      </c>
      <c r="E5" s="124" t="s">
        <v>91</v>
      </c>
      <c r="F5" s="124" t="s">
        <v>92</v>
      </c>
      <c r="G5" s="124" t="s">
        <v>93</v>
      </c>
      <c r="H5" s="124" t="s">
        <v>94</v>
      </c>
      <c r="I5" s="99" t="s">
        <v>95</v>
      </c>
      <c r="J5" s="124" t="s">
        <v>96</v>
      </c>
      <c r="K5" s="96" t="s">
        <v>32</v>
      </c>
      <c r="Q5" s="158"/>
      <c r="R5" s="6"/>
      <c r="S5" s="158"/>
    </row>
    <row r="6" spans="1:19" ht="66.95" customHeight="1">
      <c r="A6" s="95" t="s">
        <v>338</v>
      </c>
      <c r="B6" s="56" t="s">
        <v>97</v>
      </c>
      <c r="C6" s="56" t="s">
        <v>98</v>
      </c>
      <c r="D6" s="56" t="s">
        <v>99</v>
      </c>
      <c r="E6" s="56" t="s">
        <v>100</v>
      </c>
      <c r="F6" s="56" t="s">
        <v>101</v>
      </c>
      <c r="G6" s="56" t="s">
        <v>102</v>
      </c>
      <c r="H6" s="56" t="s">
        <v>103</v>
      </c>
      <c r="I6" s="56" t="s">
        <v>104</v>
      </c>
      <c r="J6" s="56" t="s">
        <v>105</v>
      </c>
      <c r="K6" s="68" t="s">
        <v>35</v>
      </c>
      <c r="Q6" s="158"/>
      <c r="R6" s="6"/>
      <c r="S6" s="158"/>
    </row>
    <row r="7" spans="1:19" ht="30" customHeight="1">
      <c r="A7" s="58" t="s">
        <v>339</v>
      </c>
      <c r="B7" s="59">
        <v>9440</v>
      </c>
      <c r="C7" s="59">
        <v>6891</v>
      </c>
      <c r="D7" s="59">
        <v>9890</v>
      </c>
      <c r="E7" s="59">
        <v>9316</v>
      </c>
      <c r="F7" s="59">
        <v>27384</v>
      </c>
      <c r="G7" s="60">
        <v>38956</v>
      </c>
      <c r="H7" s="60">
        <v>34537</v>
      </c>
      <c r="I7" s="60">
        <v>162</v>
      </c>
      <c r="J7" s="60">
        <v>28530</v>
      </c>
      <c r="K7" s="69">
        <f>SUM(B7:J7)</f>
        <v>165106</v>
      </c>
      <c r="Q7" s="10"/>
      <c r="R7" s="6"/>
      <c r="S7" s="10"/>
    </row>
    <row r="8" spans="1:19" ht="30" customHeight="1">
      <c r="A8" s="62" t="s">
        <v>79</v>
      </c>
      <c r="B8" s="63">
        <v>15382</v>
      </c>
      <c r="C8" s="63">
        <v>52818</v>
      </c>
      <c r="D8" s="63">
        <v>115818</v>
      </c>
      <c r="E8" s="63">
        <v>48120</v>
      </c>
      <c r="F8" s="63">
        <v>23986</v>
      </c>
      <c r="G8" s="64">
        <v>94098</v>
      </c>
      <c r="H8" s="64">
        <v>25710</v>
      </c>
      <c r="I8" s="64">
        <v>1391</v>
      </c>
      <c r="J8" s="64">
        <v>47565</v>
      </c>
      <c r="K8" s="70">
        <f t="shared" ref="K8:K12" si="0">SUM(B8:J8)</f>
        <v>424888</v>
      </c>
      <c r="O8" s="7"/>
      <c r="Q8" s="10"/>
      <c r="R8" s="6"/>
      <c r="S8" s="10"/>
    </row>
    <row r="9" spans="1:19" ht="30" customHeight="1">
      <c r="A9" s="58" t="s">
        <v>80</v>
      </c>
      <c r="B9" s="59">
        <v>56257</v>
      </c>
      <c r="C9" s="59">
        <v>145854</v>
      </c>
      <c r="D9" s="59">
        <v>244377</v>
      </c>
      <c r="E9" s="59">
        <v>225329</v>
      </c>
      <c r="F9" s="59">
        <v>45159</v>
      </c>
      <c r="G9" s="60">
        <v>566288</v>
      </c>
      <c r="H9" s="60">
        <v>44815</v>
      </c>
      <c r="I9" s="60">
        <v>6115</v>
      </c>
      <c r="J9" s="60">
        <v>103810</v>
      </c>
      <c r="K9" s="69">
        <f t="shared" si="0"/>
        <v>1438004</v>
      </c>
      <c r="Q9" s="10"/>
      <c r="R9" s="6"/>
      <c r="S9" s="10"/>
    </row>
    <row r="10" spans="1:19" ht="30" customHeight="1">
      <c r="A10" s="62" t="s">
        <v>81</v>
      </c>
      <c r="B10" s="63">
        <v>201360</v>
      </c>
      <c r="C10" s="63">
        <v>444470</v>
      </c>
      <c r="D10" s="63">
        <v>280296</v>
      </c>
      <c r="E10" s="63">
        <v>342976</v>
      </c>
      <c r="F10" s="63">
        <v>136924</v>
      </c>
      <c r="G10" s="64">
        <v>682963</v>
      </c>
      <c r="H10" s="64">
        <v>44308</v>
      </c>
      <c r="I10" s="64">
        <v>62015</v>
      </c>
      <c r="J10" s="64">
        <v>311137</v>
      </c>
      <c r="K10" s="70">
        <f t="shared" si="0"/>
        <v>2506449</v>
      </c>
      <c r="Q10" s="10"/>
      <c r="R10" s="6"/>
      <c r="S10" s="10"/>
    </row>
    <row r="11" spans="1:19" ht="30" customHeight="1">
      <c r="A11" s="58" t="s">
        <v>340</v>
      </c>
      <c r="B11" s="59">
        <v>156383</v>
      </c>
      <c r="C11" s="59">
        <v>381315</v>
      </c>
      <c r="D11" s="59">
        <v>221784</v>
      </c>
      <c r="E11" s="59">
        <v>146085</v>
      </c>
      <c r="F11" s="59">
        <v>413090</v>
      </c>
      <c r="G11" s="60">
        <v>505848</v>
      </c>
      <c r="H11" s="60">
        <v>174908</v>
      </c>
      <c r="I11" s="60">
        <v>123776</v>
      </c>
      <c r="J11" s="60">
        <v>1286054</v>
      </c>
      <c r="K11" s="69">
        <f t="shared" si="0"/>
        <v>3409243</v>
      </c>
      <c r="Q11" s="10"/>
      <c r="R11" s="6"/>
      <c r="S11" s="10"/>
    </row>
    <row r="12" spans="1:19" ht="30" customHeight="1">
      <c r="A12" s="62" t="s">
        <v>341</v>
      </c>
      <c r="B12" s="63">
        <v>47637</v>
      </c>
      <c r="C12" s="63">
        <v>77630</v>
      </c>
      <c r="D12" s="63">
        <v>42371</v>
      </c>
      <c r="E12" s="63">
        <v>31455</v>
      </c>
      <c r="F12" s="63">
        <v>427217</v>
      </c>
      <c r="G12" s="64">
        <v>363782</v>
      </c>
      <c r="H12" s="64">
        <v>163736</v>
      </c>
      <c r="I12" s="64">
        <v>94117</v>
      </c>
      <c r="J12" s="64">
        <v>846874</v>
      </c>
      <c r="K12" s="70">
        <f t="shared" si="0"/>
        <v>2094819</v>
      </c>
      <c r="Q12" s="10"/>
      <c r="R12" s="6"/>
      <c r="S12" s="10"/>
    </row>
    <row r="13" spans="1:19" ht="30" customHeight="1">
      <c r="A13" s="106" t="s">
        <v>0</v>
      </c>
      <c r="B13" s="107">
        <f>SUM(B7:B12)</f>
        <v>486459</v>
      </c>
      <c r="C13" s="107">
        <f t="shared" ref="C13:K13" si="1">SUM(C7:C12)</f>
        <v>1108978</v>
      </c>
      <c r="D13" s="107">
        <f t="shared" si="1"/>
        <v>914536</v>
      </c>
      <c r="E13" s="107">
        <f t="shared" si="1"/>
        <v>803281</v>
      </c>
      <c r="F13" s="107">
        <f t="shared" si="1"/>
        <v>1073760</v>
      </c>
      <c r="G13" s="107">
        <f t="shared" si="1"/>
        <v>2251935</v>
      </c>
      <c r="H13" s="107">
        <f t="shared" si="1"/>
        <v>488014</v>
      </c>
      <c r="I13" s="107">
        <f t="shared" si="1"/>
        <v>287576</v>
      </c>
      <c r="J13" s="107">
        <f t="shared" si="1"/>
        <v>2623970</v>
      </c>
      <c r="K13" s="108">
        <f t="shared" si="1"/>
        <v>10038509</v>
      </c>
      <c r="N13" s="5"/>
      <c r="Q13" s="10"/>
      <c r="R13" s="6"/>
      <c r="S13" s="10"/>
    </row>
    <row r="14" spans="1:19" ht="33.75" customHeight="1">
      <c r="A14" s="105" t="s">
        <v>342</v>
      </c>
      <c r="B14" s="195">
        <v>42.199647680563714</v>
      </c>
      <c r="C14" s="195">
        <v>42.495349455221898</v>
      </c>
      <c r="D14" s="195">
        <v>39.648767833981843</v>
      </c>
      <c r="E14" s="195">
        <v>39.603068340306834</v>
      </c>
      <c r="F14" s="195">
        <v>51.485714285714288</v>
      </c>
      <c r="G14" s="195">
        <v>43.317900931829328</v>
      </c>
      <c r="H14" s="195">
        <v>46.043393466601657</v>
      </c>
      <c r="I14" s="195">
        <v>52.211556383970176</v>
      </c>
      <c r="J14" s="195">
        <v>50.926398837330012</v>
      </c>
      <c r="K14" s="197">
        <v>45.550603737662207</v>
      </c>
      <c r="Q14" s="10"/>
      <c r="R14" s="6"/>
      <c r="S14" s="10"/>
    </row>
    <row r="15" spans="1:19" ht="33.75" customHeight="1">
      <c r="A15" s="105" t="s">
        <v>343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8"/>
      <c r="L15" s="6"/>
      <c r="M15" s="6"/>
      <c r="N15" s="6"/>
      <c r="O15" s="6"/>
      <c r="Q15" s="11"/>
      <c r="R15" s="6"/>
      <c r="S15" s="12"/>
    </row>
    <row r="16" spans="1:19" ht="20.100000000000001" customHeight="1">
      <c r="A16" s="164" t="s">
        <v>45</v>
      </c>
      <c r="B16" s="164"/>
      <c r="C16" s="164"/>
      <c r="D16" s="164"/>
      <c r="E16" s="164"/>
      <c r="F16" s="164"/>
      <c r="G16" s="164"/>
      <c r="H16" s="164"/>
      <c r="I16" s="191" t="s">
        <v>46</v>
      </c>
      <c r="J16" s="191"/>
      <c r="K16" s="191"/>
      <c r="L16" s="9"/>
      <c r="M16" s="3"/>
      <c r="N16" s="3"/>
      <c r="O16" s="3"/>
    </row>
  </sheetData>
  <mergeCells count="17">
    <mergeCell ref="A16:H16"/>
    <mergeCell ref="I16:K16"/>
    <mergeCell ref="J2:K2"/>
    <mergeCell ref="A3:E3"/>
    <mergeCell ref="F3:K3"/>
    <mergeCell ref="H14:H15"/>
    <mergeCell ref="G14:G15"/>
    <mergeCell ref="F14:F15"/>
    <mergeCell ref="E14:E15"/>
    <mergeCell ref="D14:D15"/>
    <mergeCell ref="C14:C15"/>
    <mergeCell ref="B14:B15"/>
    <mergeCell ref="Q5:Q6"/>
    <mergeCell ref="S5:S6"/>
    <mergeCell ref="K14:K15"/>
    <mergeCell ref="J14:J15"/>
    <mergeCell ref="I14:I15"/>
  </mergeCells>
  <printOptions horizontalCentered="1"/>
  <pageMargins left="0.59055118110236227" right="0.59055118110236227" top="0.39370078740157483" bottom="0" header="0" footer="0.39370078740157483"/>
  <pageSetup paperSize="9" scale="90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2"/>
  <sheetViews>
    <sheetView rightToLeft="1" zoomScale="70" zoomScaleNormal="70" workbookViewId="0">
      <selection activeCell="A3" sqref="A3:E3"/>
    </sheetView>
  </sheetViews>
  <sheetFormatPr defaultColWidth="9" defaultRowHeight="12.75"/>
  <cols>
    <col min="1" max="1" width="33.7109375" style="4" customWidth="1"/>
    <col min="2" max="14" width="12.5703125" style="4" customWidth="1"/>
    <col min="15" max="15" width="13.42578125" style="4" customWidth="1"/>
    <col min="16" max="16" width="36.28515625" style="4" customWidth="1"/>
    <col min="17" max="261" width="11.42578125" style="4" customWidth="1"/>
    <col min="262" max="16384" width="9" style="4"/>
  </cols>
  <sheetData>
    <row r="1" spans="1:24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24" s="8" customFormat="1" ht="51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3"/>
      <c r="L2" s="53"/>
      <c r="M2" s="53"/>
      <c r="N2" s="78"/>
      <c r="O2" s="78"/>
      <c r="P2" s="79" t="s">
        <v>41</v>
      </c>
      <c r="Q2" s="53"/>
    </row>
    <row r="3" spans="1:24" s="2" customFormat="1" ht="59.1" customHeight="1">
      <c r="A3" s="202" t="s">
        <v>356</v>
      </c>
      <c r="B3" s="202"/>
      <c r="C3" s="202"/>
      <c r="D3" s="202"/>
      <c r="E3" s="202"/>
      <c r="F3" s="143"/>
      <c r="G3" s="142"/>
      <c r="H3" s="142"/>
      <c r="I3" s="142"/>
      <c r="J3" s="142"/>
      <c r="K3" s="199" t="s">
        <v>210</v>
      </c>
      <c r="L3" s="199"/>
      <c r="M3" s="199"/>
      <c r="N3" s="199"/>
      <c r="O3" s="199"/>
      <c r="P3" s="199"/>
      <c r="Q3" s="54"/>
    </row>
    <row r="4" spans="1:24" s="1" customFormat="1" ht="14.1" customHeight="1">
      <c r="A4" s="145" t="s">
        <v>184</v>
      </c>
      <c r="B4" s="145"/>
      <c r="C4" s="145"/>
      <c r="D4" s="145"/>
      <c r="E4" s="145"/>
      <c r="F4" s="145"/>
      <c r="G4" s="145"/>
      <c r="H4" s="145"/>
      <c r="I4" s="145"/>
      <c r="J4" s="145"/>
      <c r="K4" s="150"/>
      <c r="L4" s="146"/>
      <c r="M4" s="146"/>
      <c r="N4" s="146"/>
      <c r="O4" s="146"/>
      <c r="P4" s="147" t="s">
        <v>185</v>
      </c>
      <c r="Q4" s="3"/>
      <c r="R4" s="3"/>
    </row>
    <row r="5" spans="1:24" ht="33" customHeight="1">
      <c r="A5" s="200" t="s">
        <v>122</v>
      </c>
      <c r="B5" s="55" t="s">
        <v>1</v>
      </c>
      <c r="C5" s="55" t="s">
        <v>175</v>
      </c>
      <c r="D5" s="55" t="s">
        <v>176</v>
      </c>
      <c r="E5" s="55" t="s">
        <v>177</v>
      </c>
      <c r="F5" s="55" t="s">
        <v>178</v>
      </c>
      <c r="G5" s="55" t="s">
        <v>179</v>
      </c>
      <c r="H5" s="55" t="s">
        <v>6</v>
      </c>
      <c r="I5" s="55" t="s">
        <v>7</v>
      </c>
      <c r="J5" s="55" t="s">
        <v>180</v>
      </c>
      <c r="K5" s="55" t="s">
        <v>181</v>
      </c>
      <c r="L5" s="55" t="s">
        <v>10</v>
      </c>
      <c r="M5" s="55" t="s">
        <v>182</v>
      </c>
      <c r="N5" s="55" t="s">
        <v>12</v>
      </c>
      <c r="O5" s="118" t="s">
        <v>121</v>
      </c>
      <c r="P5" s="201" t="s">
        <v>123</v>
      </c>
      <c r="V5" s="158"/>
      <c r="W5" s="6"/>
      <c r="X5" s="158"/>
    </row>
    <row r="6" spans="1:24" ht="33" customHeight="1">
      <c r="A6" s="200"/>
      <c r="B6" s="56" t="s">
        <v>15</v>
      </c>
      <c r="C6" s="56" t="s">
        <v>16</v>
      </c>
      <c r="D6" s="56" t="s">
        <v>17</v>
      </c>
      <c r="E6" s="56" t="s">
        <v>18</v>
      </c>
      <c r="F6" s="56" t="s">
        <v>19</v>
      </c>
      <c r="G6" s="56" t="s">
        <v>20</v>
      </c>
      <c r="H6" s="56" t="s">
        <v>21</v>
      </c>
      <c r="I6" s="56" t="s">
        <v>22</v>
      </c>
      <c r="J6" s="56" t="s">
        <v>183</v>
      </c>
      <c r="K6" s="56" t="s">
        <v>24</v>
      </c>
      <c r="L6" s="56" t="s">
        <v>25</v>
      </c>
      <c r="M6" s="56" t="s">
        <v>26</v>
      </c>
      <c r="N6" s="56" t="s">
        <v>27</v>
      </c>
      <c r="O6" s="118" t="s">
        <v>28</v>
      </c>
      <c r="P6" s="201"/>
      <c r="V6" s="158"/>
      <c r="W6" s="6"/>
      <c r="X6" s="158"/>
    </row>
    <row r="7" spans="1:24" ht="30" customHeight="1">
      <c r="A7" s="110" t="s">
        <v>124</v>
      </c>
      <c r="B7" s="59">
        <v>157303</v>
      </c>
      <c r="C7" s="59">
        <v>137048</v>
      </c>
      <c r="D7" s="59">
        <v>33393</v>
      </c>
      <c r="E7" s="59">
        <v>39721</v>
      </c>
      <c r="F7" s="59">
        <v>54911</v>
      </c>
      <c r="G7" s="59">
        <v>44478</v>
      </c>
      <c r="H7" s="59">
        <v>26614</v>
      </c>
      <c r="I7" s="59">
        <v>19670</v>
      </c>
      <c r="J7" s="59">
        <v>6896</v>
      </c>
      <c r="K7" s="60">
        <v>31192</v>
      </c>
      <c r="L7" s="60">
        <v>12098</v>
      </c>
      <c r="M7" s="60">
        <v>8378</v>
      </c>
      <c r="N7" s="60">
        <v>9141</v>
      </c>
      <c r="O7" s="60">
        <f>SUM(B7:N7)</f>
        <v>580843</v>
      </c>
      <c r="P7" s="114" t="s">
        <v>145</v>
      </c>
      <c r="V7" s="10"/>
      <c r="W7" s="6"/>
      <c r="X7" s="10"/>
    </row>
    <row r="8" spans="1:24" ht="30" customHeight="1">
      <c r="A8" s="111" t="s">
        <v>125</v>
      </c>
      <c r="B8" s="63">
        <v>8172</v>
      </c>
      <c r="C8" s="63">
        <v>14262</v>
      </c>
      <c r="D8" s="63">
        <v>6491</v>
      </c>
      <c r="E8" s="63">
        <v>1747</v>
      </c>
      <c r="F8" s="63">
        <v>103861</v>
      </c>
      <c r="G8" s="63">
        <v>3733</v>
      </c>
      <c r="H8" s="63">
        <v>776</v>
      </c>
      <c r="I8" s="63">
        <v>402</v>
      </c>
      <c r="J8" s="63">
        <v>570</v>
      </c>
      <c r="K8" s="64">
        <v>1030</v>
      </c>
      <c r="L8" s="64">
        <v>739</v>
      </c>
      <c r="M8" s="64">
        <v>0</v>
      </c>
      <c r="N8" s="64">
        <v>80</v>
      </c>
      <c r="O8" s="64">
        <f t="shared" ref="O8:O27" si="0">SUM(B8:N8)</f>
        <v>141863</v>
      </c>
      <c r="P8" s="115" t="s">
        <v>146</v>
      </c>
      <c r="T8" s="7"/>
      <c r="V8" s="10"/>
      <c r="W8" s="6"/>
      <c r="X8" s="10"/>
    </row>
    <row r="9" spans="1:24" ht="30" customHeight="1">
      <c r="A9" s="110" t="s">
        <v>126</v>
      </c>
      <c r="B9" s="59">
        <v>239190</v>
      </c>
      <c r="C9" s="59">
        <v>252967</v>
      </c>
      <c r="D9" s="59">
        <v>66582</v>
      </c>
      <c r="E9" s="59">
        <v>14170</v>
      </c>
      <c r="F9" s="59">
        <v>229840</v>
      </c>
      <c r="G9" s="59">
        <v>27837</v>
      </c>
      <c r="H9" s="59">
        <v>10192</v>
      </c>
      <c r="I9" s="59">
        <v>8070</v>
      </c>
      <c r="J9" s="59">
        <v>5234</v>
      </c>
      <c r="K9" s="60">
        <v>30016</v>
      </c>
      <c r="L9" s="60">
        <v>8821</v>
      </c>
      <c r="M9" s="60">
        <v>2915</v>
      </c>
      <c r="N9" s="60">
        <v>10001</v>
      </c>
      <c r="O9" s="60">
        <f t="shared" si="0"/>
        <v>905835</v>
      </c>
      <c r="P9" s="114" t="s">
        <v>147</v>
      </c>
      <c r="V9" s="10"/>
      <c r="W9" s="6"/>
      <c r="X9" s="10"/>
    </row>
    <row r="10" spans="1:24" ht="30" customHeight="1">
      <c r="A10" s="111" t="s">
        <v>127</v>
      </c>
      <c r="B10" s="63">
        <v>25621</v>
      </c>
      <c r="C10" s="63">
        <v>14537</v>
      </c>
      <c r="D10" s="63">
        <v>6627</v>
      </c>
      <c r="E10" s="63">
        <v>4023</v>
      </c>
      <c r="F10" s="63">
        <v>19941</v>
      </c>
      <c r="G10" s="63">
        <v>6160</v>
      </c>
      <c r="H10" s="63">
        <v>2036</v>
      </c>
      <c r="I10" s="63">
        <v>1939</v>
      </c>
      <c r="J10" s="63">
        <v>958</v>
      </c>
      <c r="K10" s="64">
        <v>2768</v>
      </c>
      <c r="L10" s="64">
        <v>1348</v>
      </c>
      <c r="M10" s="64">
        <v>770</v>
      </c>
      <c r="N10" s="64">
        <v>1789</v>
      </c>
      <c r="O10" s="64">
        <f t="shared" si="0"/>
        <v>88517</v>
      </c>
      <c r="P10" s="115" t="s">
        <v>148</v>
      </c>
      <c r="V10" s="10"/>
      <c r="W10" s="6"/>
      <c r="X10" s="10"/>
    </row>
    <row r="11" spans="1:24" ht="38.25" customHeight="1">
      <c r="A11" s="110" t="s">
        <v>128</v>
      </c>
      <c r="B11" s="59">
        <v>9692</v>
      </c>
      <c r="C11" s="59">
        <v>22494</v>
      </c>
      <c r="D11" s="59">
        <v>3467</v>
      </c>
      <c r="E11" s="59">
        <v>2170</v>
      </c>
      <c r="F11" s="59">
        <v>18501</v>
      </c>
      <c r="G11" s="59">
        <v>2179</v>
      </c>
      <c r="H11" s="59">
        <v>704</v>
      </c>
      <c r="I11" s="59">
        <v>477</v>
      </c>
      <c r="J11" s="59">
        <v>351</v>
      </c>
      <c r="K11" s="60">
        <v>4721</v>
      </c>
      <c r="L11" s="60">
        <v>898</v>
      </c>
      <c r="M11" s="60">
        <v>866</v>
      </c>
      <c r="N11" s="60">
        <v>456</v>
      </c>
      <c r="O11" s="60">
        <f t="shared" si="0"/>
        <v>66976</v>
      </c>
      <c r="P11" s="114" t="s">
        <v>149</v>
      </c>
      <c r="V11" s="10"/>
      <c r="W11" s="6"/>
      <c r="X11" s="10"/>
    </row>
    <row r="12" spans="1:24" ht="30" customHeight="1">
      <c r="A12" s="111" t="s">
        <v>129</v>
      </c>
      <c r="B12" s="63">
        <v>500003</v>
      </c>
      <c r="C12" s="63">
        <v>457073</v>
      </c>
      <c r="D12" s="63">
        <v>106273</v>
      </c>
      <c r="E12" s="63">
        <v>92018</v>
      </c>
      <c r="F12" s="63">
        <v>242724</v>
      </c>
      <c r="G12" s="63">
        <v>75445</v>
      </c>
      <c r="H12" s="63">
        <v>40799</v>
      </c>
      <c r="I12" s="63">
        <v>30817</v>
      </c>
      <c r="J12" s="63">
        <v>19454</v>
      </c>
      <c r="K12" s="64">
        <v>42911</v>
      </c>
      <c r="L12" s="64">
        <v>21461</v>
      </c>
      <c r="M12" s="64">
        <v>18073</v>
      </c>
      <c r="N12" s="64">
        <v>11931</v>
      </c>
      <c r="O12" s="64">
        <f t="shared" si="0"/>
        <v>1658982</v>
      </c>
      <c r="P12" s="115" t="s">
        <v>150</v>
      </c>
      <c r="V12" s="10"/>
      <c r="W12" s="6"/>
      <c r="X12" s="10"/>
    </row>
    <row r="13" spans="1:24" ht="36.75" customHeight="1">
      <c r="A13" s="110" t="s">
        <v>130</v>
      </c>
      <c r="B13" s="59">
        <v>294242</v>
      </c>
      <c r="C13" s="59">
        <v>407560</v>
      </c>
      <c r="D13" s="59">
        <v>76924</v>
      </c>
      <c r="E13" s="59">
        <v>58076</v>
      </c>
      <c r="F13" s="59">
        <v>249944</v>
      </c>
      <c r="G13" s="59">
        <v>72214</v>
      </c>
      <c r="H13" s="59">
        <v>20391</v>
      </c>
      <c r="I13" s="59">
        <v>26172</v>
      </c>
      <c r="J13" s="59">
        <v>11872</v>
      </c>
      <c r="K13" s="60">
        <v>43142</v>
      </c>
      <c r="L13" s="60">
        <v>22022</v>
      </c>
      <c r="M13" s="60">
        <v>19834</v>
      </c>
      <c r="N13" s="60">
        <v>27021</v>
      </c>
      <c r="O13" s="60">
        <f t="shared" si="0"/>
        <v>1329414</v>
      </c>
      <c r="P13" s="114" t="s">
        <v>151</v>
      </c>
      <c r="V13" s="10"/>
      <c r="W13" s="6"/>
      <c r="X13" s="10"/>
    </row>
    <row r="14" spans="1:24" ht="30" customHeight="1">
      <c r="A14" s="111" t="s">
        <v>131</v>
      </c>
      <c r="B14" s="63">
        <v>76680</v>
      </c>
      <c r="C14" s="63">
        <v>128386</v>
      </c>
      <c r="D14" s="63">
        <v>21800</v>
      </c>
      <c r="E14" s="63">
        <v>7280</v>
      </c>
      <c r="F14" s="63">
        <v>69508</v>
      </c>
      <c r="G14" s="63">
        <v>17439</v>
      </c>
      <c r="H14" s="63">
        <v>6840</v>
      </c>
      <c r="I14" s="63">
        <v>3113</v>
      </c>
      <c r="J14" s="63">
        <v>2703</v>
      </c>
      <c r="K14" s="64">
        <v>15958</v>
      </c>
      <c r="L14" s="64">
        <v>5979</v>
      </c>
      <c r="M14" s="64">
        <v>5467</v>
      </c>
      <c r="N14" s="64">
        <v>1581</v>
      </c>
      <c r="O14" s="64">
        <f t="shared" si="0"/>
        <v>362734</v>
      </c>
      <c r="P14" s="115" t="s">
        <v>152</v>
      </c>
      <c r="V14" s="10"/>
      <c r="W14" s="6"/>
      <c r="X14" s="10"/>
    </row>
    <row r="15" spans="1:24" ht="30" customHeight="1">
      <c r="A15" s="110" t="s">
        <v>132</v>
      </c>
      <c r="B15" s="59">
        <v>78265</v>
      </c>
      <c r="C15" s="59">
        <v>97827</v>
      </c>
      <c r="D15" s="59">
        <v>20974</v>
      </c>
      <c r="E15" s="59">
        <v>14866</v>
      </c>
      <c r="F15" s="59">
        <v>29531</v>
      </c>
      <c r="G15" s="59">
        <v>15325</v>
      </c>
      <c r="H15" s="59">
        <v>7982</v>
      </c>
      <c r="I15" s="59">
        <v>2624</v>
      </c>
      <c r="J15" s="59">
        <v>1332</v>
      </c>
      <c r="K15" s="60">
        <v>15140</v>
      </c>
      <c r="L15" s="60">
        <v>1965</v>
      </c>
      <c r="M15" s="60">
        <v>4645</v>
      </c>
      <c r="N15" s="60">
        <v>5014</v>
      </c>
      <c r="O15" s="60">
        <f t="shared" si="0"/>
        <v>295490</v>
      </c>
      <c r="P15" s="114" t="s">
        <v>153</v>
      </c>
      <c r="V15" s="10"/>
      <c r="W15" s="6"/>
      <c r="X15" s="10"/>
    </row>
    <row r="16" spans="1:24" ht="30" customHeight="1">
      <c r="A16" s="111" t="s">
        <v>133</v>
      </c>
      <c r="B16" s="63">
        <v>59850</v>
      </c>
      <c r="C16" s="63">
        <v>36462</v>
      </c>
      <c r="D16" s="63">
        <v>3687</v>
      </c>
      <c r="E16" s="63">
        <v>2902</v>
      </c>
      <c r="F16" s="63">
        <v>15224</v>
      </c>
      <c r="G16" s="63">
        <v>3325</v>
      </c>
      <c r="H16" s="63">
        <v>1325</v>
      </c>
      <c r="I16" s="63">
        <v>1123</v>
      </c>
      <c r="J16" s="63">
        <v>400</v>
      </c>
      <c r="K16" s="64">
        <v>1001</v>
      </c>
      <c r="L16" s="64">
        <v>712</v>
      </c>
      <c r="M16" s="64">
        <v>1110</v>
      </c>
      <c r="N16" s="64">
        <v>594</v>
      </c>
      <c r="O16" s="64">
        <f t="shared" si="0"/>
        <v>127715</v>
      </c>
      <c r="P16" s="115" t="s">
        <v>154</v>
      </c>
      <c r="V16" s="10"/>
      <c r="W16" s="6"/>
      <c r="X16" s="10"/>
    </row>
    <row r="17" spans="1:24" ht="30" customHeight="1">
      <c r="A17" s="110" t="s">
        <v>134</v>
      </c>
      <c r="B17" s="59">
        <v>72646</v>
      </c>
      <c r="C17" s="59">
        <v>31957</v>
      </c>
      <c r="D17" s="59">
        <v>3484</v>
      </c>
      <c r="E17" s="59">
        <v>4793</v>
      </c>
      <c r="F17" s="59">
        <v>27997</v>
      </c>
      <c r="G17" s="59">
        <v>4287</v>
      </c>
      <c r="H17" s="59">
        <v>1532</v>
      </c>
      <c r="I17" s="59">
        <v>1495</v>
      </c>
      <c r="J17" s="59">
        <v>1285</v>
      </c>
      <c r="K17" s="60">
        <v>2654</v>
      </c>
      <c r="L17" s="60">
        <v>2432</v>
      </c>
      <c r="M17" s="60">
        <v>1154</v>
      </c>
      <c r="N17" s="60">
        <v>867</v>
      </c>
      <c r="O17" s="60">
        <f t="shared" si="0"/>
        <v>156583</v>
      </c>
      <c r="P17" s="114" t="s">
        <v>155</v>
      </c>
      <c r="V17" s="10"/>
      <c r="W17" s="6"/>
      <c r="X17" s="10"/>
    </row>
    <row r="18" spans="1:24" ht="30" customHeight="1">
      <c r="A18" s="111" t="s">
        <v>135</v>
      </c>
      <c r="B18" s="63">
        <v>32456</v>
      </c>
      <c r="C18" s="63">
        <v>34671</v>
      </c>
      <c r="D18" s="63">
        <v>4214</v>
      </c>
      <c r="E18" s="63">
        <v>8510</v>
      </c>
      <c r="F18" s="63">
        <v>19494</v>
      </c>
      <c r="G18" s="63">
        <v>5335</v>
      </c>
      <c r="H18" s="63">
        <v>2551</v>
      </c>
      <c r="I18" s="63">
        <v>2845</v>
      </c>
      <c r="J18" s="63">
        <v>1091</v>
      </c>
      <c r="K18" s="64">
        <v>1315</v>
      </c>
      <c r="L18" s="64">
        <v>1293</v>
      </c>
      <c r="M18" s="64">
        <v>621</v>
      </c>
      <c r="N18" s="64">
        <v>1726</v>
      </c>
      <c r="O18" s="64">
        <f t="shared" si="0"/>
        <v>116122</v>
      </c>
      <c r="P18" s="115" t="s">
        <v>156</v>
      </c>
      <c r="V18" s="10"/>
      <c r="W18" s="6"/>
      <c r="X18" s="10"/>
    </row>
    <row r="19" spans="1:24" ht="30" customHeight="1">
      <c r="A19" s="110" t="s">
        <v>136</v>
      </c>
      <c r="B19" s="59">
        <v>65170</v>
      </c>
      <c r="C19" s="59">
        <v>56846</v>
      </c>
      <c r="D19" s="59">
        <v>5603</v>
      </c>
      <c r="E19" s="59">
        <v>6864</v>
      </c>
      <c r="F19" s="59">
        <v>41652</v>
      </c>
      <c r="G19" s="59">
        <v>4646</v>
      </c>
      <c r="H19" s="59">
        <v>2754</v>
      </c>
      <c r="I19" s="59">
        <v>1162</v>
      </c>
      <c r="J19" s="59">
        <v>681</v>
      </c>
      <c r="K19" s="60">
        <v>2954</v>
      </c>
      <c r="L19" s="60">
        <v>97</v>
      </c>
      <c r="M19" s="60">
        <v>1532</v>
      </c>
      <c r="N19" s="60">
        <v>1204</v>
      </c>
      <c r="O19" s="60">
        <f t="shared" si="0"/>
        <v>191165</v>
      </c>
      <c r="P19" s="114" t="s">
        <v>157</v>
      </c>
      <c r="V19" s="10"/>
      <c r="W19" s="6"/>
      <c r="X19" s="10"/>
    </row>
    <row r="20" spans="1:24" ht="30" customHeight="1">
      <c r="A20" s="111" t="s">
        <v>137</v>
      </c>
      <c r="B20" s="63">
        <v>40146</v>
      </c>
      <c r="C20" s="63">
        <v>69863</v>
      </c>
      <c r="D20" s="63">
        <v>14320</v>
      </c>
      <c r="E20" s="63">
        <v>7439</v>
      </c>
      <c r="F20" s="63">
        <v>47239</v>
      </c>
      <c r="G20" s="63">
        <v>5514</v>
      </c>
      <c r="H20" s="63">
        <v>3743</v>
      </c>
      <c r="I20" s="63">
        <v>1473</v>
      </c>
      <c r="J20" s="63">
        <v>1632</v>
      </c>
      <c r="K20" s="64">
        <v>7696</v>
      </c>
      <c r="L20" s="64">
        <v>2003</v>
      </c>
      <c r="M20" s="64">
        <v>6259</v>
      </c>
      <c r="N20" s="64">
        <v>2042</v>
      </c>
      <c r="O20" s="64">
        <f t="shared" si="0"/>
        <v>209369</v>
      </c>
      <c r="P20" s="115" t="s">
        <v>158</v>
      </c>
      <c r="V20" s="10"/>
      <c r="W20" s="6"/>
      <c r="X20" s="10"/>
    </row>
    <row r="21" spans="1:24" ht="36" customHeight="1">
      <c r="A21" s="110" t="s">
        <v>138</v>
      </c>
      <c r="B21" s="59">
        <v>479687</v>
      </c>
      <c r="C21" s="59">
        <v>362643</v>
      </c>
      <c r="D21" s="59">
        <v>93273</v>
      </c>
      <c r="E21" s="59">
        <v>82218</v>
      </c>
      <c r="F21" s="59">
        <v>217740</v>
      </c>
      <c r="G21" s="59">
        <v>174886</v>
      </c>
      <c r="H21" s="59">
        <v>93950</v>
      </c>
      <c r="I21" s="59">
        <v>48105</v>
      </c>
      <c r="J21" s="59">
        <v>27461</v>
      </c>
      <c r="K21" s="60">
        <v>132672</v>
      </c>
      <c r="L21" s="60">
        <v>43580</v>
      </c>
      <c r="M21" s="60">
        <v>31326</v>
      </c>
      <c r="N21" s="60">
        <v>37135</v>
      </c>
      <c r="O21" s="60">
        <f t="shared" si="0"/>
        <v>1824676</v>
      </c>
      <c r="P21" s="114" t="s">
        <v>159</v>
      </c>
      <c r="V21" s="10"/>
      <c r="W21" s="6"/>
      <c r="X21" s="10"/>
    </row>
    <row r="22" spans="1:24" ht="30" customHeight="1">
      <c r="A22" s="111" t="s">
        <v>139</v>
      </c>
      <c r="B22" s="63">
        <v>337541</v>
      </c>
      <c r="C22" s="63">
        <v>301313</v>
      </c>
      <c r="D22" s="63">
        <v>90459</v>
      </c>
      <c r="E22" s="63">
        <v>95132</v>
      </c>
      <c r="F22" s="63">
        <v>153647</v>
      </c>
      <c r="G22" s="63">
        <v>95571</v>
      </c>
      <c r="H22" s="63">
        <v>35067</v>
      </c>
      <c r="I22" s="63">
        <v>34337</v>
      </c>
      <c r="J22" s="63">
        <v>18654</v>
      </c>
      <c r="K22" s="64">
        <v>75033</v>
      </c>
      <c r="L22" s="64">
        <v>19091</v>
      </c>
      <c r="M22" s="64">
        <v>30602</v>
      </c>
      <c r="N22" s="64">
        <v>24819</v>
      </c>
      <c r="O22" s="64">
        <f t="shared" si="0"/>
        <v>1311266</v>
      </c>
      <c r="P22" s="115" t="s">
        <v>160</v>
      </c>
      <c r="V22" s="10"/>
      <c r="W22" s="6"/>
      <c r="X22" s="10"/>
    </row>
    <row r="23" spans="1:24" ht="30" customHeight="1">
      <c r="A23" s="110" t="s">
        <v>140</v>
      </c>
      <c r="B23" s="59">
        <v>160869</v>
      </c>
      <c r="C23" s="59">
        <v>137997</v>
      </c>
      <c r="D23" s="59">
        <v>33204</v>
      </c>
      <c r="E23" s="59">
        <v>47772</v>
      </c>
      <c r="F23" s="59">
        <v>88190</v>
      </c>
      <c r="G23" s="59">
        <v>25321</v>
      </c>
      <c r="H23" s="59">
        <v>18717</v>
      </c>
      <c r="I23" s="59">
        <v>15810</v>
      </c>
      <c r="J23" s="59">
        <v>8047</v>
      </c>
      <c r="K23" s="60">
        <v>21081</v>
      </c>
      <c r="L23" s="60">
        <v>14516</v>
      </c>
      <c r="M23" s="60">
        <v>11133</v>
      </c>
      <c r="N23" s="60">
        <v>8735</v>
      </c>
      <c r="O23" s="60">
        <f t="shared" si="0"/>
        <v>591392</v>
      </c>
      <c r="P23" s="114" t="s">
        <v>161</v>
      </c>
      <c r="V23" s="10"/>
      <c r="W23" s="6"/>
      <c r="X23" s="10"/>
    </row>
    <row r="24" spans="1:24" ht="30" customHeight="1">
      <c r="A24" s="111" t="s">
        <v>141</v>
      </c>
      <c r="B24" s="63">
        <v>4696</v>
      </c>
      <c r="C24" s="63">
        <v>4647</v>
      </c>
      <c r="D24" s="63">
        <v>124</v>
      </c>
      <c r="E24" s="63">
        <v>546</v>
      </c>
      <c r="F24" s="63">
        <v>3116</v>
      </c>
      <c r="G24" s="63">
        <v>0</v>
      </c>
      <c r="H24" s="63">
        <v>87</v>
      </c>
      <c r="I24" s="63">
        <v>161</v>
      </c>
      <c r="J24" s="63">
        <v>22</v>
      </c>
      <c r="K24" s="64">
        <v>80</v>
      </c>
      <c r="L24" s="64">
        <v>77</v>
      </c>
      <c r="M24" s="64">
        <v>0</v>
      </c>
      <c r="N24" s="64">
        <v>135</v>
      </c>
      <c r="O24" s="64">
        <f t="shared" si="0"/>
        <v>13691</v>
      </c>
      <c r="P24" s="115" t="s">
        <v>162</v>
      </c>
      <c r="V24" s="10"/>
      <c r="W24" s="6"/>
      <c r="X24" s="10"/>
    </row>
    <row r="25" spans="1:24" ht="30" customHeight="1">
      <c r="A25" s="110" t="s">
        <v>142</v>
      </c>
      <c r="B25" s="59">
        <v>59841</v>
      </c>
      <c r="C25" s="59">
        <v>66486</v>
      </c>
      <c r="D25" s="59">
        <v>17734</v>
      </c>
      <c r="E25" s="59">
        <v>7211</v>
      </c>
      <c r="F25" s="59">
        <v>40090</v>
      </c>
      <c r="G25" s="59">
        <v>18914</v>
      </c>
      <c r="H25" s="59">
        <v>4288</v>
      </c>
      <c r="I25" s="59">
        <v>6826</v>
      </c>
      <c r="J25" s="59">
        <v>1559</v>
      </c>
      <c r="K25" s="60">
        <v>8701</v>
      </c>
      <c r="L25" s="60">
        <v>7070</v>
      </c>
      <c r="M25" s="60">
        <v>2356</v>
      </c>
      <c r="N25" s="60">
        <v>4559</v>
      </c>
      <c r="O25" s="60">
        <f t="shared" si="0"/>
        <v>245635</v>
      </c>
      <c r="P25" s="114" t="s">
        <v>163</v>
      </c>
      <c r="V25" s="10"/>
      <c r="W25" s="6"/>
      <c r="X25" s="10"/>
    </row>
    <row r="26" spans="1:24" ht="60.75" customHeight="1">
      <c r="A26" s="111" t="s">
        <v>143</v>
      </c>
      <c r="B26" s="63">
        <v>516017</v>
      </c>
      <c r="C26" s="63">
        <v>414586</v>
      </c>
      <c r="D26" s="63">
        <v>53554</v>
      </c>
      <c r="E26" s="63">
        <v>42153</v>
      </c>
      <c r="F26" s="63">
        <v>266707</v>
      </c>
      <c r="G26" s="63">
        <v>46425</v>
      </c>
      <c r="H26" s="63">
        <v>14959</v>
      </c>
      <c r="I26" s="63">
        <v>22607</v>
      </c>
      <c r="J26" s="63">
        <v>9734</v>
      </c>
      <c r="K26" s="64">
        <v>36561</v>
      </c>
      <c r="L26" s="64">
        <v>7626</v>
      </c>
      <c r="M26" s="64">
        <v>14111</v>
      </c>
      <c r="N26" s="64">
        <v>13835</v>
      </c>
      <c r="O26" s="64">
        <f t="shared" si="0"/>
        <v>1458875</v>
      </c>
      <c r="P26" s="115" t="s">
        <v>164</v>
      </c>
      <c r="S26" s="5"/>
      <c r="V26" s="10"/>
      <c r="W26" s="6"/>
      <c r="X26" s="10"/>
    </row>
    <row r="27" spans="1:24" ht="24.95" customHeight="1">
      <c r="A27" s="110" t="s">
        <v>144</v>
      </c>
      <c r="B27" s="59">
        <v>1860</v>
      </c>
      <c r="C27" s="59">
        <v>6001</v>
      </c>
      <c r="D27" s="59">
        <v>439</v>
      </c>
      <c r="E27" s="59">
        <v>0</v>
      </c>
      <c r="F27" s="59">
        <v>672</v>
      </c>
      <c r="G27" s="59">
        <v>0</v>
      </c>
      <c r="H27" s="59">
        <v>0</v>
      </c>
      <c r="I27" s="59">
        <v>0</v>
      </c>
      <c r="J27" s="59">
        <v>0</v>
      </c>
      <c r="K27" s="60">
        <v>0</v>
      </c>
      <c r="L27" s="60">
        <v>0</v>
      </c>
      <c r="M27" s="60">
        <v>0</v>
      </c>
      <c r="N27" s="60">
        <v>0</v>
      </c>
      <c r="O27" s="60">
        <f t="shared" si="0"/>
        <v>8972</v>
      </c>
      <c r="P27" s="114" t="s">
        <v>165</v>
      </c>
      <c r="V27" s="10"/>
      <c r="W27" s="6"/>
      <c r="X27" s="10"/>
    </row>
    <row r="28" spans="1:24" ht="30" customHeight="1">
      <c r="A28" s="112" t="s">
        <v>0</v>
      </c>
      <c r="B28" s="67">
        <f>SUM(B7:B27)</f>
        <v>3219947</v>
      </c>
      <c r="C28" s="67">
        <f t="shared" ref="C28:N28" si="1">SUM(C7:C27)</f>
        <v>3055626</v>
      </c>
      <c r="D28" s="67">
        <f t="shared" si="1"/>
        <v>662626</v>
      </c>
      <c r="E28" s="67">
        <f t="shared" si="1"/>
        <v>539611</v>
      </c>
      <c r="F28" s="67">
        <f t="shared" si="1"/>
        <v>1940529</v>
      </c>
      <c r="G28" s="67">
        <f t="shared" si="1"/>
        <v>649034</v>
      </c>
      <c r="H28" s="67">
        <f t="shared" si="1"/>
        <v>295307</v>
      </c>
      <c r="I28" s="67">
        <f t="shared" si="1"/>
        <v>229228</v>
      </c>
      <c r="J28" s="67">
        <f t="shared" si="1"/>
        <v>119936</v>
      </c>
      <c r="K28" s="67">
        <f t="shared" si="1"/>
        <v>476626</v>
      </c>
      <c r="L28" s="67">
        <f t="shared" si="1"/>
        <v>173828</v>
      </c>
      <c r="M28" s="67">
        <f t="shared" si="1"/>
        <v>161152</v>
      </c>
      <c r="N28" s="67">
        <f t="shared" si="1"/>
        <v>162665</v>
      </c>
      <c r="O28" s="67">
        <f>SUM(O7:O27)</f>
        <v>11686115</v>
      </c>
      <c r="P28" s="116" t="s">
        <v>28</v>
      </c>
      <c r="Q28" s="6"/>
      <c r="R28" s="6"/>
      <c r="S28" s="6"/>
      <c r="T28" s="6"/>
      <c r="V28" s="11"/>
      <c r="W28" s="6"/>
      <c r="X28" s="12"/>
    </row>
    <row r="29" spans="1:24" ht="20.100000000000001" customHeight="1">
      <c r="A29" s="164" t="s">
        <v>45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7"/>
      <c r="N29" s="162" t="s">
        <v>46</v>
      </c>
      <c r="O29" s="162"/>
      <c r="P29" s="162"/>
      <c r="Q29" s="9"/>
      <c r="R29" s="3"/>
      <c r="S29" s="3"/>
      <c r="T29" s="3"/>
    </row>
    <row r="32" spans="1:24">
      <c r="P32" s="15" t="s">
        <v>14</v>
      </c>
    </row>
  </sheetData>
  <mergeCells count="8">
    <mergeCell ref="X5:X6"/>
    <mergeCell ref="A29:L29"/>
    <mergeCell ref="N29:P29"/>
    <mergeCell ref="K3:P3"/>
    <mergeCell ref="A5:A6"/>
    <mergeCell ref="P5:P6"/>
    <mergeCell ref="V5:V6"/>
    <mergeCell ref="A3:E3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2"/>
  <sheetViews>
    <sheetView rightToLeft="1" zoomScale="70" zoomScaleNormal="70" workbookViewId="0">
      <selection activeCell="F3" sqref="F3:K3"/>
    </sheetView>
  </sheetViews>
  <sheetFormatPr defaultColWidth="9" defaultRowHeight="12.75"/>
  <cols>
    <col min="1" max="1" width="33.7109375" style="4" customWidth="1"/>
    <col min="2" max="14" width="12.5703125" style="4" customWidth="1"/>
    <col min="15" max="15" width="13.42578125" style="4" customWidth="1"/>
    <col min="16" max="16" width="36.28515625" style="4" customWidth="1"/>
    <col min="17" max="261" width="11.42578125" style="4" customWidth="1"/>
    <col min="262" max="16384" width="9" style="4"/>
  </cols>
  <sheetData>
    <row r="1" spans="1:24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24" s="8" customFormat="1" ht="51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3"/>
      <c r="L2" s="53"/>
      <c r="M2" s="53"/>
      <c r="N2" s="78"/>
      <c r="O2" s="78"/>
      <c r="P2" s="81" t="s">
        <v>41</v>
      </c>
      <c r="Q2" s="53"/>
    </row>
    <row r="3" spans="1:24" s="2" customFormat="1" ht="59.1" customHeight="1">
      <c r="A3" s="202" t="s">
        <v>354</v>
      </c>
      <c r="B3" s="202"/>
      <c r="C3" s="202"/>
      <c r="D3" s="202"/>
      <c r="E3" s="202"/>
      <c r="F3" s="143"/>
      <c r="G3" s="142"/>
      <c r="H3" s="142"/>
      <c r="I3" s="142"/>
      <c r="J3" s="142"/>
      <c r="K3" s="199" t="s">
        <v>355</v>
      </c>
      <c r="L3" s="199"/>
      <c r="M3" s="199"/>
      <c r="N3" s="199"/>
      <c r="O3" s="199"/>
      <c r="P3" s="199"/>
      <c r="Q3" s="54"/>
    </row>
    <row r="4" spans="1:24" s="1" customFormat="1" ht="14.1" customHeight="1">
      <c r="A4" s="145" t="s">
        <v>349</v>
      </c>
      <c r="B4" s="145"/>
      <c r="C4" s="145"/>
      <c r="D4" s="145"/>
      <c r="E4" s="145"/>
      <c r="F4" s="145"/>
      <c r="G4" s="145"/>
      <c r="H4" s="145"/>
      <c r="I4" s="145"/>
      <c r="J4" s="145"/>
      <c r="K4" s="150"/>
      <c r="L4" s="146"/>
      <c r="M4" s="146"/>
      <c r="N4" s="146"/>
      <c r="O4" s="146"/>
      <c r="P4" s="147" t="s">
        <v>348</v>
      </c>
      <c r="Q4" s="3"/>
      <c r="R4" s="3"/>
    </row>
    <row r="5" spans="1:24" ht="33" customHeight="1">
      <c r="A5" s="200" t="s">
        <v>122</v>
      </c>
      <c r="B5" s="55" t="s">
        <v>1</v>
      </c>
      <c r="C5" s="55" t="s">
        <v>175</v>
      </c>
      <c r="D5" s="55" t="s">
        <v>176</v>
      </c>
      <c r="E5" s="55" t="s">
        <v>177</v>
      </c>
      <c r="F5" s="55" t="s">
        <v>178</v>
      </c>
      <c r="G5" s="55" t="s">
        <v>179</v>
      </c>
      <c r="H5" s="55" t="s">
        <v>6</v>
      </c>
      <c r="I5" s="55" t="s">
        <v>7</v>
      </c>
      <c r="J5" s="55" t="s">
        <v>180</v>
      </c>
      <c r="K5" s="55" t="s">
        <v>181</v>
      </c>
      <c r="L5" s="55" t="s">
        <v>10</v>
      </c>
      <c r="M5" s="55" t="s">
        <v>182</v>
      </c>
      <c r="N5" s="55" t="s">
        <v>12</v>
      </c>
      <c r="O5" s="118" t="s">
        <v>121</v>
      </c>
      <c r="P5" s="201" t="s">
        <v>123</v>
      </c>
      <c r="V5" s="158"/>
      <c r="W5" s="6"/>
      <c r="X5" s="158"/>
    </row>
    <row r="6" spans="1:24" ht="33" customHeight="1">
      <c r="A6" s="200"/>
      <c r="B6" s="56" t="s">
        <v>15</v>
      </c>
      <c r="C6" s="56" t="s">
        <v>16</v>
      </c>
      <c r="D6" s="56" t="s">
        <v>17</v>
      </c>
      <c r="E6" s="56" t="s">
        <v>18</v>
      </c>
      <c r="F6" s="56" t="s">
        <v>19</v>
      </c>
      <c r="G6" s="56" t="s">
        <v>20</v>
      </c>
      <c r="H6" s="56" t="s">
        <v>21</v>
      </c>
      <c r="I6" s="56" t="s">
        <v>22</v>
      </c>
      <c r="J6" s="56" t="s">
        <v>183</v>
      </c>
      <c r="K6" s="56" t="s">
        <v>24</v>
      </c>
      <c r="L6" s="56" t="s">
        <v>25</v>
      </c>
      <c r="M6" s="56" t="s">
        <v>26</v>
      </c>
      <c r="N6" s="56" t="s">
        <v>27</v>
      </c>
      <c r="O6" s="118" t="s">
        <v>28</v>
      </c>
      <c r="P6" s="201"/>
      <c r="V6" s="158"/>
      <c r="W6" s="6"/>
      <c r="X6" s="158"/>
    </row>
    <row r="7" spans="1:24" ht="30" customHeight="1">
      <c r="A7" s="110" t="s">
        <v>124</v>
      </c>
      <c r="B7" s="59">
        <v>156865</v>
      </c>
      <c r="C7" s="59">
        <v>136302</v>
      </c>
      <c r="D7" s="59">
        <v>33393</v>
      </c>
      <c r="E7" s="59">
        <v>39721</v>
      </c>
      <c r="F7" s="59">
        <v>54797</v>
      </c>
      <c r="G7" s="59">
        <v>44478</v>
      </c>
      <c r="H7" s="59">
        <v>26206</v>
      </c>
      <c r="I7" s="59">
        <v>19670</v>
      </c>
      <c r="J7" s="59">
        <v>6896</v>
      </c>
      <c r="K7" s="60">
        <v>31192</v>
      </c>
      <c r="L7" s="60">
        <v>12098</v>
      </c>
      <c r="M7" s="60">
        <v>8378</v>
      </c>
      <c r="N7" s="60">
        <v>8814</v>
      </c>
      <c r="O7" s="60">
        <f>SUM(B7:N7)</f>
        <v>578810</v>
      </c>
      <c r="P7" s="114" t="s">
        <v>145</v>
      </c>
      <c r="V7" s="10"/>
      <c r="W7" s="6"/>
      <c r="X7" s="10"/>
    </row>
    <row r="8" spans="1:24" ht="30" customHeight="1">
      <c r="A8" s="111" t="s">
        <v>125</v>
      </c>
      <c r="B8" s="63">
        <v>8172</v>
      </c>
      <c r="C8" s="63">
        <v>13888</v>
      </c>
      <c r="D8" s="63">
        <v>6312</v>
      </c>
      <c r="E8" s="63">
        <v>1747</v>
      </c>
      <c r="F8" s="63">
        <v>99947</v>
      </c>
      <c r="G8" s="63">
        <v>3733</v>
      </c>
      <c r="H8" s="63">
        <v>776</v>
      </c>
      <c r="I8" s="63">
        <v>402</v>
      </c>
      <c r="J8" s="63">
        <v>539</v>
      </c>
      <c r="K8" s="64">
        <v>1030</v>
      </c>
      <c r="L8" s="64">
        <v>739</v>
      </c>
      <c r="M8" s="64">
        <v>0</v>
      </c>
      <c r="N8" s="64">
        <v>80</v>
      </c>
      <c r="O8" s="64">
        <f t="shared" ref="O8:O27" si="0">SUM(B8:N8)</f>
        <v>137365</v>
      </c>
      <c r="P8" s="115" t="s">
        <v>146</v>
      </c>
      <c r="T8" s="7"/>
      <c r="V8" s="10"/>
      <c r="W8" s="6"/>
      <c r="X8" s="10"/>
    </row>
    <row r="9" spans="1:24" ht="30" customHeight="1">
      <c r="A9" s="110" t="s">
        <v>126</v>
      </c>
      <c r="B9" s="59">
        <v>232464</v>
      </c>
      <c r="C9" s="59">
        <v>246654</v>
      </c>
      <c r="D9" s="59">
        <v>66324</v>
      </c>
      <c r="E9" s="59">
        <v>13459</v>
      </c>
      <c r="F9" s="59">
        <v>223723</v>
      </c>
      <c r="G9" s="59">
        <v>27837</v>
      </c>
      <c r="H9" s="59">
        <v>10096</v>
      </c>
      <c r="I9" s="59">
        <v>7944</v>
      </c>
      <c r="J9" s="59">
        <v>5075</v>
      </c>
      <c r="K9" s="60">
        <v>30016</v>
      </c>
      <c r="L9" s="60">
        <v>8597</v>
      </c>
      <c r="M9" s="60">
        <v>2915</v>
      </c>
      <c r="N9" s="60">
        <v>10001</v>
      </c>
      <c r="O9" s="60">
        <f t="shared" si="0"/>
        <v>885105</v>
      </c>
      <c r="P9" s="114" t="s">
        <v>147</v>
      </c>
      <c r="V9" s="10"/>
      <c r="W9" s="6"/>
      <c r="X9" s="10"/>
    </row>
    <row r="10" spans="1:24" ht="30" customHeight="1">
      <c r="A10" s="111" t="s">
        <v>127</v>
      </c>
      <c r="B10" s="63">
        <v>25621</v>
      </c>
      <c r="C10" s="63">
        <v>14537</v>
      </c>
      <c r="D10" s="63">
        <v>6627</v>
      </c>
      <c r="E10" s="63">
        <v>4023</v>
      </c>
      <c r="F10" s="63">
        <v>19941</v>
      </c>
      <c r="G10" s="63">
        <v>6160</v>
      </c>
      <c r="H10" s="63">
        <v>2036</v>
      </c>
      <c r="I10" s="63">
        <v>1939</v>
      </c>
      <c r="J10" s="63">
        <v>958</v>
      </c>
      <c r="K10" s="64">
        <v>2768</v>
      </c>
      <c r="L10" s="64">
        <v>1348</v>
      </c>
      <c r="M10" s="64">
        <v>770</v>
      </c>
      <c r="N10" s="64">
        <v>1789</v>
      </c>
      <c r="O10" s="64">
        <f t="shared" si="0"/>
        <v>88517</v>
      </c>
      <c r="P10" s="115" t="s">
        <v>148</v>
      </c>
      <c r="V10" s="10"/>
      <c r="W10" s="6"/>
      <c r="X10" s="10"/>
    </row>
    <row r="11" spans="1:24" ht="38.25" customHeight="1">
      <c r="A11" s="110" t="s">
        <v>128</v>
      </c>
      <c r="B11" s="59">
        <v>9692</v>
      </c>
      <c r="C11" s="59">
        <v>22494</v>
      </c>
      <c r="D11" s="59">
        <v>3467</v>
      </c>
      <c r="E11" s="59">
        <v>2170</v>
      </c>
      <c r="F11" s="59">
        <v>17950</v>
      </c>
      <c r="G11" s="59">
        <v>2179</v>
      </c>
      <c r="H11" s="59">
        <v>704</v>
      </c>
      <c r="I11" s="59">
        <v>477</v>
      </c>
      <c r="J11" s="59">
        <v>351</v>
      </c>
      <c r="K11" s="60">
        <v>4721</v>
      </c>
      <c r="L11" s="60">
        <v>898</v>
      </c>
      <c r="M11" s="60">
        <v>866</v>
      </c>
      <c r="N11" s="60">
        <v>456</v>
      </c>
      <c r="O11" s="60">
        <f t="shared" si="0"/>
        <v>66425</v>
      </c>
      <c r="P11" s="114" t="s">
        <v>149</v>
      </c>
      <c r="V11" s="10"/>
      <c r="W11" s="6"/>
      <c r="X11" s="10"/>
    </row>
    <row r="12" spans="1:24" ht="30" customHeight="1">
      <c r="A12" s="111" t="s">
        <v>129</v>
      </c>
      <c r="B12" s="63">
        <v>499193</v>
      </c>
      <c r="C12" s="63">
        <v>454389</v>
      </c>
      <c r="D12" s="63">
        <v>106074</v>
      </c>
      <c r="E12" s="63">
        <v>92018</v>
      </c>
      <c r="F12" s="63">
        <v>238599</v>
      </c>
      <c r="G12" s="63">
        <v>75445</v>
      </c>
      <c r="H12" s="63">
        <v>40799</v>
      </c>
      <c r="I12" s="63">
        <v>30817</v>
      </c>
      <c r="J12" s="63">
        <v>19411</v>
      </c>
      <c r="K12" s="64">
        <v>42911</v>
      </c>
      <c r="L12" s="64">
        <v>21461</v>
      </c>
      <c r="M12" s="64">
        <v>18073</v>
      </c>
      <c r="N12" s="64">
        <v>11931</v>
      </c>
      <c r="O12" s="64">
        <f t="shared" si="0"/>
        <v>1651121</v>
      </c>
      <c r="P12" s="115" t="s">
        <v>150</v>
      </c>
      <c r="V12" s="10"/>
      <c r="W12" s="6"/>
      <c r="X12" s="10"/>
    </row>
    <row r="13" spans="1:24" ht="36.75" customHeight="1">
      <c r="A13" s="110" t="s">
        <v>130</v>
      </c>
      <c r="B13" s="59">
        <v>283859</v>
      </c>
      <c r="C13" s="59">
        <v>393595</v>
      </c>
      <c r="D13" s="59">
        <v>75893</v>
      </c>
      <c r="E13" s="59">
        <v>57946</v>
      </c>
      <c r="F13" s="59">
        <v>245449</v>
      </c>
      <c r="G13" s="59">
        <v>71574</v>
      </c>
      <c r="H13" s="59">
        <v>20257</v>
      </c>
      <c r="I13" s="59">
        <v>25968</v>
      </c>
      <c r="J13" s="59">
        <v>11768</v>
      </c>
      <c r="K13" s="60">
        <v>42535</v>
      </c>
      <c r="L13" s="60">
        <v>21660</v>
      </c>
      <c r="M13" s="60">
        <v>19723</v>
      </c>
      <c r="N13" s="60">
        <v>26794</v>
      </c>
      <c r="O13" s="60">
        <f t="shared" si="0"/>
        <v>1297021</v>
      </c>
      <c r="P13" s="114" t="s">
        <v>151</v>
      </c>
      <c r="V13" s="10"/>
      <c r="W13" s="6"/>
      <c r="X13" s="10"/>
    </row>
    <row r="14" spans="1:24" ht="30" customHeight="1">
      <c r="A14" s="111" t="s">
        <v>131</v>
      </c>
      <c r="B14" s="63">
        <v>75999</v>
      </c>
      <c r="C14" s="63">
        <v>126338</v>
      </c>
      <c r="D14" s="63">
        <v>21800</v>
      </c>
      <c r="E14" s="63">
        <v>7280</v>
      </c>
      <c r="F14" s="63">
        <v>68898</v>
      </c>
      <c r="G14" s="63">
        <v>17439</v>
      </c>
      <c r="H14" s="63">
        <v>6840</v>
      </c>
      <c r="I14" s="63">
        <v>3113</v>
      </c>
      <c r="J14" s="63">
        <v>2703</v>
      </c>
      <c r="K14" s="64">
        <v>15958</v>
      </c>
      <c r="L14" s="64">
        <v>5979</v>
      </c>
      <c r="M14" s="64">
        <v>5467</v>
      </c>
      <c r="N14" s="64">
        <v>1581</v>
      </c>
      <c r="O14" s="64">
        <f t="shared" si="0"/>
        <v>359395</v>
      </c>
      <c r="P14" s="115" t="s">
        <v>152</v>
      </c>
      <c r="V14" s="10"/>
      <c r="W14" s="6"/>
      <c r="X14" s="10"/>
    </row>
    <row r="15" spans="1:24" ht="30" customHeight="1">
      <c r="A15" s="110" t="s">
        <v>132</v>
      </c>
      <c r="B15" s="59">
        <v>77271</v>
      </c>
      <c r="C15" s="59">
        <v>92745</v>
      </c>
      <c r="D15" s="59">
        <v>20974</v>
      </c>
      <c r="E15" s="59">
        <v>14866</v>
      </c>
      <c r="F15" s="59">
        <v>28674</v>
      </c>
      <c r="G15" s="59">
        <v>15325</v>
      </c>
      <c r="H15" s="59">
        <v>7833</v>
      </c>
      <c r="I15" s="59">
        <v>2384</v>
      </c>
      <c r="J15" s="59">
        <v>1332</v>
      </c>
      <c r="K15" s="60">
        <v>15063</v>
      </c>
      <c r="L15" s="60">
        <v>1965</v>
      </c>
      <c r="M15" s="60">
        <v>4645</v>
      </c>
      <c r="N15" s="60">
        <v>5014</v>
      </c>
      <c r="O15" s="60">
        <f t="shared" si="0"/>
        <v>288091</v>
      </c>
      <c r="P15" s="114" t="s">
        <v>153</v>
      </c>
      <c r="V15" s="10"/>
      <c r="W15" s="6"/>
      <c r="X15" s="10"/>
    </row>
    <row r="16" spans="1:24" ht="30" customHeight="1">
      <c r="A16" s="111" t="s">
        <v>133</v>
      </c>
      <c r="B16" s="63">
        <v>58590</v>
      </c>
      <c r="C16" s="63">
        <v>35432</v>
      </c>
      <c r="D16" s="63">
        <v>3687</v>
      </c>
      <c r="E16" s="63">
        <v>2902</v>
      </c>
      <c r="F16" s="63">
        <v>15224</v>
      </c>
      <c r="G16" s="63">
        <v>3325</v>
      </c>
      <c r="H16" s="63">
        <v>1325</v>
      </c>
      <c r="I16" s="63">
        <v>1123</v>
      </c>
      <c r="J16" s="63">
        <v>354</v>
      </c>
      <c r="K16" s="64">
        <v>792</v>
      </c>
      <c r="L16" s="64">
        <v>712</v>
      </c>
      <c r="M16" s="64">
        <v>1110</v>
      </c>
      <c r="N16" s="64">
        <v>594</v>
      </c>
      <c r="O16" s="64">
        <f t="shared" si="0"/>
        <v>125170</v>
      </c>
      <c r="P16" s="115" t="s">
        <v>154</v>
      </c>
      <c r="V16" s="10"/>
      <c r="W16" s="6"/>
      <c r="X16" s="10"/>
    </row>
    <row r="17" spans="1:24" ht="30" customHeight="1">
      <c r="A17" s="110" t="s">
        <v>134</v>
      </c>
      <c r="B17" s="59">
        <v>64437</v>
      </c>
      <c r="C17" s="59">
        <v>28972</v>
      </c>
      <c r="D17" s="59">
        <v>3484</v>
      </c>
      <c r="E17" s="59">
        <v>4793</v>
      </c>
      <c r="F17" s="59">
        <v>24736</v>
      </c>
      <c r="G17" s="59">
        <v>3625</v>
      </c>
      <c r="H17" s="59">
        <v>1343</v>
      </c>
      <c r="I17" s="59">
        <v>1413</v>
      </c>
      <c r="J17" s="59">
        <v>1254</v>
      </c>
      <c r="K17" s="60">
        <v>2209</v>
      </c>
      <c r="L17" s="60">
        <v>2258</v>
      </c>
      <c r="M17" s="60">
        <v>973</v>
      </c>
      <c r="N17" s="60">
        <v>867</v>
      </c>
      <c r="O17" s="60">
        <f t="shared" si="0"/>
        <v>140364</v>
      </c>
      <c r="P17" s="114" t="s">
        <v>155</v>
      </c>
      <c r="V17" s="10"/>
      <c r="W17" s="6"/>
      <c r="X17" s="10"/>
    </row>
    <row r="18" spans="1:24" ht="30" customHeight="1">
      <c r="A18" s="111" t="s">
        <v>135</v>
      </c>
      <c r="B18" s="63">
        <v>32172</v>
      </c>
      <c r="C18" s="63">
        <v>34312</v>
      </c>
      <c r="D18" s="63">
        <v>4214</v>
      </c>
      <c r="E18" s="63">
        <v>8510</v>
      </c>
      <c r="F18" s="63">
        <v>19494</v>
      </c>
      <c r="G18" s="63">
        <v>5335</v>
      </c>
      <c r="H18" s="63">
        <v>2551</v>
      </c>
      <c r="I18" s="63">
        <v>2845</v>
      </c>
      <c r="J18" s="63">
        <v>1091</v>
      </c>
      <c r="K18" s="64">
        <v>1315</v>
      </c>
      <c r="L18" s="64">
        <v>1293</v>
      </c>
      <c r="M18" s="64">
        <v>621</v>
      </c>
      <c r="N18" s="64">
        <v>1726</v>
      </c>
      <c r="O18" s="64">
        <f t="shared" si="0"/>
        <v>115479</v>
      </c>
      <c r="P18" s="115" t="s">
        <v>156</v>
      </c>
      <c r="V18" s="10"/>
      <c r="W18" s="6"/>
      <c r="X18" s="10"/>
    </row>
    <row r="19" spans="1:24" ht="30" customHeight="1">
      <c r="A19" s="110" t="s">
        <v>136</v>
      </c>
      <c r="B19" s="59">
        <v>63363</v>
      </c>
      <c r="C19" s="59">
        <v>54056</v>
      </c>
      <c r="D19" s="59">
        <v>5392</v>
      </c>
      <c r="E19" s="59">
        <v>6864</v>
      </c>
      <c r="F19" s="59">
        <v>39274</v>
      </c>
      <c r="G19" s="59">
        <v>4646</v>
      </c>
      <c r="H19" s="59">
        <v>2754</v>
      </c>
      <c r="I19" s="59">
        <v>1162</v>
      </c>
      <c r="J19" s="59">
        <v>681</v>
      </c>
      <c r="K19" s="60">
        <v>2671</v>
      </c>
      <c r="L19" s="60">
        <v>97</v>
      </c>
      <c r="M19" s="60">
        <v>1411</v>
      </c>
      <c r="N19" s="60">
        <v>1153</v>
      </c>
      <c r="O19" s="60">
        <f t="shared" si="0"/>
        <v>183524</v>
      </c>
      <c r="P19" s="114" t="s">
        <v>157</v>
      </c>
      <c r="V19" s="10"/>
      <c r="W19" s="6"/>
      <c r="X19" s="10"/>
    </row>
    <row r="20" spans="1:24" ht="30" customHeight="1">
      <c r="A20" s="111" t="s">
        <v>137</v>
      </c>
      <c r="B20" s="63">
        <v>38231</v>
      </c>
      <c r="C20" s="63">
        <v>66825</v>
      </c>
      <c r="D20" s="63">
        <v>14320</v>
      </c>
      <c r="E20" s="63">
        <v>7439</v>
      </c>
      <c r="F20" s="63">
        <v>45780</v>
      </c>
      <c r="G20" s="63">
        <v>5514</v>
      </c>
      <c r="H20" s="63">
        <v>3645</v>
      </c>
      <c r="I20" s="63">
        <v>1370</v>
      </c>
      <c r="J20" s="63">
        <v>1273</v>
      </c>
      <c r="K20" s="64">
        <v>7598</v>
      </c>
      <c r="L20" s="64">
        <v>2003</v>
      </c>
      <c r="M20" s="64">
        <v>6126</v>
      </c>
      <c r="N20" s="64">
        <v>2042</v>
      </c>
      <c r="O20" s="64">
        <f t="shared" si="0"/>
        <v>202166</v>
      </c>
      <c r="P20" s="115" t="s">
        <v>158</v>
      </c>
      <c r="V20" s="10"/>
      <c r="W20" s="6"/>
      <c r="X20" s="10"/>
    </row>
    <row r="21" spans="1:24" ht="36" customHeight="1">
      <c r="A21" s="110" t="s">
        <v>138</v>
      </c>
      <c r="B21" s="59">
        <v>467296</v>
      </c>
      <c r="C21" s="59">
        <v>354234</v>
      </c>
      <c r="D21" s="59">
        <v>90786</v>
      </c>
      <c r="E21" s="59">
        <v>79030</v>
      </c>
      <c r="F21" s="59">
        <v>210597</v>
      </c>
      <c r="G21" s="59">
        <v>172574</v>
      </c>
      <c r="H21" s="59">
        <v>92584</v>
      </c>
      <c r="I21" s="59">
        <v>46711</v>
      </c>
      <c r="J21" s="59">
        <v>26803</v>
      </c>
      <c r="K21" s="60">
        <v>130143</v>
      </c>
      <c r="L21" s="60">
        <v>42608</v>
      </c>
      <c r="M21" s="60">
        <v>30551</v>
      </c>
      <c r="N21" s="60">
        <v>35396</v>
      </c>
      <c r="O21" s="60">
        <f t="shared" si="0"/>
        <v>1779313</v>
      </c>
      <c r="P21" s="114" t="s">
        <v>159</v>
      </c>
      <c r="V21" s="10"/>
      <c r="W21" s="6"/>
      <c r="X21" s="10"/>
    </row>
    <row r="22" spans="1:24" ht="30" customHeight="1">
      <c r="A22" s="111" t="s">
        <v>139</v>
      </c>
      <c r="B22" s="63">
        <v>171291</v>
      </c>
      <c r="C22" s="63">
        <v>180940</v>
      </c>
      <c r="D22" s="63">
        <v>51625</v>
      </c>
      <c r="E22" s="63">
        <v>55878</v>
      </c>
      <c r="F22" s="63">
        <v>84301</v>
      </c>
      <c r="G22" s="63">
        <v>58027</v>
      </c>
      <c r="H22" s="63">
        <v>19760</v>
      </c>
      <c r="I22" s="63">
        <v>20000</v>
      </c>
      <c r="J22" s="63">
        <v>9994</v>
      </c>
      <c r="K22" s="64">
        <v>39002</v>
      </c>
      <c r="L22" s="64">
        <v>10315</v>
      </c>
      <c r="M22" s="64">
        <v>17356</v>
      </c>
      <c r="N22" s="64">
        <v>13941</v>
      </c>
      <c r="O22" s="64">
        <f t="shared" si="0"/>
        <v>732430</v>
      </c>
      <c r="P22" s="115" t="s">
        <v>160</v>
      </c>
      <c r="V22" s="10"/>
      <c r="W22" s="6"/>
      <c r="X22" s="10"/>
    </row>
    <row r="23" spans="1:24" ht="30" customHeight="1">
      <c r="A23" s="110" t="s">
        <v>140</v>
      </c>
      <c r="B23" s="59">
        <v>100211</v>
      </c>
      <c r="C23" s="59">
        <v>93200</v>
      </c>
      <c r="D23" s="59">
        <v>23815</v>
      </c>
      <c r="E23" s="59">
        <v>32419</v>
      </c>
      <c r="F23" s="59">
        <v>63470</v>
      </c>
      <c r="G23" s="59">
        <v>19675</v>
      </c>
      <c r="H23" s="59">
        <v>12761</v>
      </c>
      <c r="I23" s="59">
        <v>12815</v>
      </c>
      <c r="J23" s="59">
        <v>5046</v>
      </c>
      <c r="K23" s="60">
        <v>16573</v>
      </c>
      <c r="L23" s="60">
        <v>9622</v>
      </c>
      <c r="M23" s="60">
        <v>8633</v>
      </c>
      <c r="N23" s="60">
        <v>5497</v>
      </c>
      <c r="O23" s="60">
        <f t="shared" si="0"/>
        <v>403737</v>
      </c>
      <c r="P23" s="114" t="s">
        <v>161</v>
      </c>
      <c r="V23" s="10"/>
      <c r="W23" s="6"/>
      <c r="X23" s="10"/>
    </row>
    <row r="24" spans="1:24" ht="30" customHeight="1">
      <c r="A24" s="111" t="s">
        <v>141</v>
      </c>
      <c r="B24" s="63">
        <v>4475</v>
      </c>
      <c r="C24" s="63">
        <v>3178</v>
      </c>
      <c r="D24" s="63">
        <v>124</v>
      </c>
      <c r="E24" s="63">
        <v>546</v>
      </c>
      <c r="F24" s="63">
        <v>2550</v>
      </c>
      <c r="G24" s="63">
        <v>0</v>
      </c>
      <c r="H24" s="63">
        <v>87</v>
      </c>
      <c r="I24" s="63">
        <v>79</v>
      </c>
      <c r="J24" s="63">
        <v>22</v>
      </c>
      <c r="K24" s="64">
        <v>80</v>
      </c>
      <c r="L24" s="64">
        <v>77</v>
      </c>
      <c r="M24" s="64">
        <v>0</v>
      </c>
      <c r="N24" s="64">
        <v>135</v>
      </c>
      <c r="O24" s="64">
        <f t="shared" si="0"/>
        <v>11353</v>
      </c>
      <c r="P24" s="115" t="s">
        <v>162</v>
      </c>
      <c r="V24" s="10"/>
      <c r="W24" s="6"/>
      <c r="X24" s="10"/>
    </row>
    <row r="25" spans="1:24" ht="30" customHeight="1">
      <c r="A25" s="110" t="s">
        <v>142</v>
      </c>
      <c r="B25" s="59">
        <v>54262</v>
      </c>
      <c r="C25" s="59">
        <v>56120</v>
      </c>
      <c r="D25" s="59">
        <v>16727</v>
      </c>
      <c r="E25" s="59">
        <v>7211</v>
      </c>
      <c r="F25" s="59">
        <v>38794</v>
      </c>
      <c r="G25" s="59">
        <v>18497</v>
      </c>
      <c r="H25" s="59">
        <v>3977</v>
      </c>
      <c r="I25" s="59">
        <v>6773</v>
      </c>
      <c r="J25" s="59">
        <v>1559</v>
      </c>
      <c r="K25" s="60">
        <v>8305</v>
      </c>
      <c r="L25" s="60">
        <v>7070</v>
      </c>
      <c r="M25" s="60">
        <v>2356</v>
      </c>
      <c r="N25" s="60">
        <v>4559</v>
      </c>
      <c r="O25" s="60">
        <f t="shared" si="0"/>
        <v>226210</v>
      </c>
      <c r="P25" s="114" t="s">
        <v>163</v>
      </c>
      <c r="V25" s="10"/>
      <c r="W25" s="6"/>
      <c r="X25" s="10"/>
    </row>
    <row r="26" spans="1:24" ht="60.75" customHeight="1">
      <c r="A26" s="111" t="s">
        <v>143</v>
      </c>
      <c r="B26" s="63">
        <v>266438</v>
      </c>
      <c r="C26" s="63">
        <v>255957</v>
      </c>
      <c r="D26" s="63">
        <v>39499</v>
      </c>
      <c r="E26" s="63">
        <v>14210</v>
      </c>
      <c r="F26" s="63">
        <v>129026</v>
      </c>
      <c r="G26" s="63">
        <v>19435</v>
      </c>
      <c r="H26" s="63">
        <v>5940</v>
      </c>
      <c r="I26" s="63">
        <v>7817</v>
      </c>
      <c r="J26" s="63">
        <v>2410</v>
      </c>
      <c r="K26" s="64">
        <v>5207</v>
      </c>
      <c r="L26" s="64">
        <v>2256</v>
      </c>
      <c r="M26" s="64">
        <v>6485</v>
      </c>
      <c r="N26" s="64">
        <v>3416</v>
      </c>
      <c r="O26" s="64">
        <f t="shared" si="0"/>
        <v>758096</v>
      </c>
      <c r="P26" s="115" t="s">
        <v>164</v>
      </c>
      <c r="S26" s="5"/>
      <c r="V26" s="10"/>
      <c r="W26" s="6"/>
      <c r="X26" s="10"/>
    </row>
    <row r="27" spans="1:24" ht="24.95" customHeight="1">
      <c r="A27" s="110" t="s">
        <v>144</v>
      </c>
      <c r="B27" s="59">
        <v>1860</v>
      </c>
      <c r="C27" s="59">
        <v>5846</v>
      </c>
      <c r="D27" s="59">
        <v>439</v>
      </c>
      <c r="E27" s="59">
        <v>0</v>
      </c>
      <c r="F27" s="59">
        <v>672</v>
      </c>
      <c r="G27" s="59">
        <v>0</v>
      </c>
      <c r="H27" s="59">
        <v>0</v>
      </c>
      <c r="I27" s="59">
        <v>0</v>
      </c>
      <c r="J27" s="59">
        <v>0</v>
      </c>
      <c r="K27" s="60">
        <v>0</v>
      </c>
      <c r="L27" s="60">
        <v>0</v>
      </c>
      <c r="M27" s="60">
        <v>0</v>
      </c>
      <c r="N27" s="60">
        <v>0</v>
      </c>
      <c r="O27" s="60">
        <f t="shared" si="0"/>
        <v>8817</v>
      </c>
      <c r="P27" s="114" t="s">
        <v>165</v>
      </c>
      <c r="V27" s="10"/>
      <c r="W27" s="6"/>
      <c r="X27" s="10"/>
    </row>
    <row r="28" spans="1:24" ht="30" customHeight="1">
      <c r="A28" s="112" t="s">
        <v>0</v>
      </c>
      <c r="B28" s="67">
        <f>SUM(B7:B27)</f>
        <v>2691762</v>
      </c>
      <c r="C28" s="67">
        <f t="shared" ref="C28:N28" si="1">SUM(C7:C27)</f>
        <v>2670014</v>
      </c>
      <c r="D28" s="67">
        <f t="shared" si="1"/>
        <v>594976</v>
      </c>
      <c r="E28" s="67">
        <f t="shared" si="1"/>
        <v>453032</v>
      </c>
      <c r="F28" s="67">
        <f t="shared" si="1"/>
        <v>1671896</v>
      </c>
      <c r="G28" s="67">
        <f t="shared" si="1"/>
        <v>574823</v>
      </c>
      <c r="H28" s="67">
        <f t="shared" si="1"/>
        <v>262274</v>
      </c>
      <c r="I28" s="67">
        <f t="shared" si="1"/>
        <v>194822</v>
      </c>
      <c r="J28" s="67">
        <f t="shared" si="1"/>
        <v>99520</v>
      </c>
      <c r="K28" s="67">
        <f t="shared" si="1"/>
        <v>400089</v>
      </c>
      <c r="L28" s="67">
        <f t="shared" si="1"/>
        <v>153056</v>
      </c>
      <c r="M28" s="67">
        <f t="shared" si="1"/>
        <v>136459</v>
      </c>
      <c r="N28" s="67">
        <f t="shared" si="1"/>
        <v>135786</v>
      </c>
      <c r="O28" s="67">
        <f>SUM(O7:O27)</f>
        <v>10038509</v>
      </c>
      <c r="P28" s="116" t="s">
        <v>28</v>
      </c>
      <c r="Q28" s="6"/>
      <c r="R28" s="6"/>
      <c r="S28" s="6"/>
      <c r="T28" s="6"/>
      <c r="V28" s="11"/>
      <c r="W28" s="6"/>
      <c r="X28" s="12"/>
    </row>
    <row r="29" spans="1:24" ht="20.100000000000001" customHeight="1">
      <c r="A29" s="164" t="s">
        <v>45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80"/>
      <c r="N29" s="162" t="s">
        <v>46</v>
      </c>
      <c r="O29" s="162"/>
      <c r="P29" s="162"/>
      <c r="Q29" s="9"/>
      <c r="R29" s="3"/>
      <c r="S29" s="3"/>
      <c r="T29" s="3"/>
    </row>
    <row r="32" spans="1:24">
      <c r="P32" s="15" t="s">
        <v>14</v>
      </c>
    </row>
  </sheetData>
  <mergeCells count="8">
    <mergeCell ref="V5:V6"/>
    <mergeCell ref="X5:X6"/>
    <mergeCell ref="A29:L29"/>
    <mergeCell ref="N29:P29"/>
    <mergeCell ref="K3:P3"/>
    <mergeCell ref="A5:A6"/>
    <mergeCell ref="P5:P6"/>
    <mergeCell ref="A3:E3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2"/>
  <sheetViews>
    <sheetView rightToLeft="1" zoomScale="70" zoomScaleNormal="70" workbookViewId="0">
      <selection activeCell="F3" sqref="F3:K3"/>
    </sheetView>
  </sheetViews>
  <sheetFormatPr defaultColWidth="9" defaultRowHeight="12.75"/>
  <cols>
    <col min="1" max="1" width="33.7109375" style="4" customWidth="1"/>
    <col min="2" max="14" width="12.5703125" style="4" customWidth="1"/>
    <col min="15" max="15" width="13.42578125" style="4" customWidth="1"/>
    <col min="16" max="16" width="36.28515625" style="4" customWidth="1"/>
    <col min="17" max="261" width="11.42578125" style="4" customWidth="1"/>
    <col min="262" max="16384" width="9" style="4"/>
  </cols>
  <sheetData>
    <row r="1" spans="1:24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24" s="8" customFormat="1" ht="51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3"/>
      <c r="L2" s="53"/>
      <c r="M2" s="53"/>
      <c r="N2" s="78"/>
      <c r="O2" s="78"/>
      <c r="P2" s="81" t="s">
        <v>41</v>
      </c>
      <c r="Q2" s="53"/>
    </row>
    <row r="3" spans="1:24" s="2" customFormat="1" ht="59.1" customHeight="1">
      <c r="A3" s="189" t="s">
        <v>357</v>
      </c>
      <c r="B3" s="189"/>
      <c r="C3" s="189"/>
      <c r="D3" s="189"/>
      <c r="E3" s="189"/>
      <c r="F3" s="119"/>
      <c r="G3" s="75"/>
      <c r="H3" s="75"/>
      <c r="I3" s="75"/>
      <c r="J3" s="75"/>
      <c r="K3" s="192" t="s">
        <v>358</v>
      </c>
      <c r="L3" s="192"/>
      <c r="M3" s="192"/>
      <c r="N3" s="192"/>
      <c r="O3" s="192"/>
      <c r="P3" s="192"/>
      <c r="Q3" s="54"/>
    </row>
    <row r="4" spans="1:24" s="1" customFormat="1" ht="14.1" customHeight="1">
      <c r="A4" s="145" t="s">
        <v>351</v>
      </c>
      <c r="B4" s="145"/>
      <c r="C4" s="145"/>
      <c r="D4" s="145"/>
      <c r="E4" s="145"/>
      <c r="F4" s="145"/>
      <c r="G4" s="145"/>
      <c r="H4" s="145"/>
      <c r="I4" s="145"/>
      <c r="J4" s="145"/>
      <c r="K4" s="150"/>
      <c r="L4" s="146"/>
      <c r="M4" s="146"/>
      <c r="N4" s="146"/>
      <c r="O4" s="146"/>
      <c r="P4" s="147" t="s">
        <v>350</v>
      </c>
      <c r="Q4" s="3"/>
      <c r="R4" s="3"/>
    </row>
    <row r="5" spans="1:24" ht="33" customHeight="1">
      <c r="A5" s="200" t="s">
        <v>122</v>
      </c>
      <c r="B5" s="55" t="s">
        <v>1</v>
      </c>
      <c r="C5" s="55" t="s">
        <v>175</v>
      </c>
      <c r="D5" s="55" t="s">
        <v>176</v>
      </c>
      <c r="E5" s="55" t="s">
        <v>177</v>
      </c>
      <c r="F5" s="55" t="s">
        <v>178</v>
      </c>
      <c r="G5" s="55" t="s">
        <v>179</v>
      </c>
      <c r="H5" s="55" t="s">
        <v>6</v>
      </c>
      <c r="I5" s="55" t="s">
        <v>7</v>
      </c>
      <c r="J5" s="55" t="s">
        <v>180</v>
      </c>
      <c r="K5" s="55" t="s">
        <v>181</v>
      </c>
      <c r="L5" s="55" t="s">
        <v>10</v>
      </c>
      <c r="M5" s="55" t="s">
        <v>182</v>
      </c>
      <c r="N5" s="55" t="s">
        <v>12</v>
      </c>
      <c r="O5" s="118" t="s">
        <v>121</v>
      </c>
      <c r="P5" s="201" t="s">
        <v>123</v>
      </c>
      <c r="V5" s="158"/>
      <c r="W5" s="6"/>
      <c r="X5" s="158"/>
    </row>
    <row r="6" spans="1:24" ht="33" customHeight="1">
      <c r="A6" s="200"/>
      <c r="B6" s="56" t="s">
        <v>15</v>
      </c>
      <c r="C6" s="56" t="s">
        <v>16</v>
      </c>
      <c r="D6" s="56" t="s">
        <v>17</v>
      </c>
      <c r="E6" s="56" t="s">
        <v>18</v>
      </c>
      <c r="F6" s="56" t="s">
        <v>19</v>
      </c>
      <c r="G6" s="56" t="s">
        <v>20</v>
      </c>
      <c r="H6" s="56" t="s">
        <v>21</v>
      </c>
      <c r="I6" s="56" t="s">
        <v>22</v>
      </c>
      <c r="J6" s="56" t="s">
        <v>183</v>
      </c>
      <c r="K6" s="56" t="s">
        <v>24</v>
      </c>
      <c r="L6" s="56" t="s">
        <v>25</v>
      </c>
      <c r="M6" s="56" t="s">
        <v>26</v>
      </c>
      <c r="N6" s="56" t="s">
        <v>27</v>
      </c>
      <c r="O6" s="118" t="s">
        <v>28</v>
      </c>
      <c r="P6" s="201"/>
      <c r="V6" s="158"/>
      <c r="W6" s="6"/>
      <c r="X6" s="158"/>
    </row>
    <row r="7" spans="1:24" ht="30" customHeight="1">
      <c r="A7" s="110" t="s">
        <v>124</v>
      </c>
      <c r="B7" s="59">
        <v>19323</v>
      </c>
      <c r="C7" s="59">
        <v>50073</v>
      </c>
      <c r="D7" s="59">
        <v>9389</v>
      </c>
      <c r="E7" s="59">
        <v>21708</v>
      </c>
      <c r="F7" s="59">
        <v>13566</v>
      </c>
      <c r="G7" s="59">
        <v>28475</v>
      </c>
      <c r="H7" s="59">
        <v>17239</v>
      </c>
      <c r="I7" s="59">
        <v>11466</v>
      </c>
      <c r="J7" s="59">
        <v>6399</v>
      </c>
      <c r="K7" s="60">
        <v>18998</v>
      </c>
      <c r="L7" s="60">
        <v>3982</v>
      </c>
      <c r="M7" s="60">
        <v>3232</v>
      </c>
      <c r="N7" s="60">
        <v>2700</v>
      </c>
      <c r="O7" s="60">
        <f>SUM(B7:N7)</f>
        <v>206550</v>
      </c>
      <c r="P7" s="114" t="s">
        <v>145</v>
      </c>
      <c r="V7" s="10"/>
      <c r="W7" s="6"/>
      <c r="X7" s="10"/>
    </row>
    <row r="8" spans="1:24" ht="30" customHeight="1">
      <c r="A8" s="111" t="s">
        <v>125</v>
      </c>
      <c r="B8" s="63">
        <v>6171</v>
      </c>
      <c r="C8" s="63">
        <v>6286</v>
      </c>
      <c r="D8" s="63">
        <v>5013</v>
      </c>
      <c r="E8" s="63">
        <v>1407</v>
      </c>
      <c r="F8" s="63">
        <v>85367</v>
      </c>
      <c r="G8" s="63">
        <v>985</v>
      </c>
      <c r="H8" s="63">
        <v>669</v>
      </c>
      <c r="I8" s="63">
        <v>402</v>
      </c>
      <c r="J8" s="63">
        <v>490</v>
      </c>
      <c r="K8" s="64">
        <v>1030</v>
      </c>
      <c r="L8" s="64">
        <v>573</v>
      </c>
      <c r="M8" s="64">
        <v>0</v>
      </c>
      <c r="N8" s="64">
        <v>0</v>
      </c>
      <c r="O8" s="64">
        <f t="shared" ref="O8:O27" si="0">SUM(B8:N8)</f>
        <v>108393</v>
      </c>
      <c r="P8" s="115" t="s">
        <v>146</v>
      </c>
      <c r="T8" s="7"/>
      <c r="V8" s="10"/>
      <c r="W8" s="6"/>
      <c r="X8" s="10"/>
    </row>
    <row r="9" spans="1:24" ht="30" customHeight="1">
      <c r="A9" s="110" t="s">
        <v>126</v>
      </c>
      <c r="B9" s="59">
        <v>46085</v>
      </c>
      <c r="C9" s="59">
        <v>53534</v>
      </c>
      <c r="D9" s="59">
        <v>10622</v>
      </c>
      <c r="E9" s="59">
        <v>5159</v>
      </c>
      <c r="F9" s="59">
        <v>88572</v>
      </c>
      <c r="G9" s="59">
        <v>2388</v>
      </c>
      <c r="H9" s="59">
        <v>2129</v>
      </c>
      <c r="I9" s="59">
        <v>2378</v>
      </c>
      <c r="J9" s="59">
        <v>785</v>
      </c>
      <c r="K9" s="60">
        <v>1254</v>
      </c>
      <c r="L9" s="60">
        <v>1563</v>
      </c>
      <c r="M9" s="60">
        <v>464</v>
      </c>
      <c r="N9" s="60">
        <v>461</v>
      </c>
      <c r="O9" s="60">
        <f t="shared" si="0"/>
        <v>215394</v>
      </c>
      <c r="P9" s="114" t="s">
        <v>147</v>
      </c>
      <c r="V9" s="10"/>
      <c r="W9" s="6"/>
      <c r="X9" s="10"/>
    </row>
    <row r="10" spans="1:24" ht="30" customHeight="1">
      <c r="A10" s="111" t="s">
        <v>127</v>
      </c>
      <c r="B10" s="63">
        <v>17102</v>
      </c>
      <c r="C10" s="63">
        <v>11335</v>
      </c>
      <c r="D10" s="63">
        <v>4459</v>
      </c>
      <c r="E10" s="63">
        <v>4023</v>
      </c>
      <c r="F10" s="63">
        <v>11865</v>
      </c>
      <c r="G10" s="63">
        <v>2296</v>
      </c>
      <c r="H10" s="63">
        <v>1394</v>
      </c>
      <c r="I10" s="63">
        <v>1939</v>
      </c>
      <c r="J10" s="63">
        <v>889</v>
      </c>
      <c r="K10" s="64">
        <v>1118</v>
      </c>
      <c r="L10" s="64">
        <v>1054</v>
      </c>
      <c r="M10" s="64">
        <v>530</v>
      </c>
      <c r="N10" s="64">
        <v>1144</v>
      </c>
      <c r="O10" s="64">
        <f t="shared" si="0"/>
        <v>59148</v>
      </c>
      <c r="P10" s="115" t="s">
        <v>148</v>
      </c>
      <c r="V10" s="10"/>
      <c r="W10" s="6"/>
      <c r="X10" s="10"/>
    </row>
    <row r="11" spans="1:24" ht="38.25" customHeight="1">
      <c r="A11" s="110" t="s">
        <v>128</v>
      </c>
      <c r="B11" s="59">
        <v>8042</v>
      </c>
      <c r="C11" s="59">
        <v>8835</v>
      </c>
      <c r="D11" s="59">
        <v>1904</v>
      </c>
      <c r="E11" s="59">
        <v>2170</v>
      </c>
      <c r="F11" s="59">
        <v>12183</v>
      </c>
      <c r="G11" s="59">
        <v>1128</v>
      </c>
      <c r="H11" s="59">
        <v>322</v>
      </c>
      <c r="I11" s="59">
        <v>210</v>
      </c>
      <c r="J11" s="59">
        <v>254</v>
      </c>
      <c r="K11" s="60">
        <v>1451</v>
      </c>
      <c r="L11" s="60">
        <v>338</v>
      </c>
      <c r="M11" s="60">
        <v>367</v>
      </c>
      <c r="N11" s="60">
        <v>214</v>
      </c>
      <c r="O11" s="60">
        <f t="shared" si="0"/>
        <v>37418</v>
      </c>
      <c r="P11" s="114" t="s">
        <v>149</v>
      </c>
      <c r="V11" s="10"/>
      <c r="W11" s="6"/>
      <c r="X11" s="10"/>
    </row>
    <row r="12" spans="1:24" ht="30" customHeight="1">
      <c r="A12" s="111" t="s">
        <v>129</v>
      </c>
      <c r="B12" s="63">
        <v>27498</v>
      </c>
      <c r="C12" s="63">
        <v>45840</v>
      </c>
      <c r="D12" s="63">
        <v>7509</v>
      </c>
      <c r="E12" s="63">
        <v>4254</v>
      </c>
      <c r="F12" s="63">
        <v>34460</v>
      </c>
      <c r="G12" s="63">
        <v>3793</v>
      </c>
      <c r="H12" s="63">
        <v>1716</v>
      </c>
      <c r="I12" s="63">
        <v>2701</v>
      </c>
      <c r="J12" s="63">
        <v>842</v>
      </c>
      <c r="K12" s="64">
        <v>2499</v>
      </c>
      <c r="L12" s="64">
        <v>1663</v>
      </c>
      <c r="M12" s="64">
        <v>988</v>
      </c>
      <c r="N12" s="64">
        <v>838</v>
      </c>
      <c r="O12" s="64">
        <f t="shared" si="0"/>
        <v>134601</v>
      </c>
      <c r="P12" s="115" t="s">
        <v>150</v>
      </c>
      <c r="V12" s="10"/>
      <c r="W12" s="6"/>
      <c r="X12" s="10"/>
    </row>
    <row r="13" spans="1:24" ht="36.75" customHeight="1">
      <c r="A13" s="110" t="s">
        <v>130</v>
      </c>
      <c r="B13" s="59">
        <v>45120</v>
      </c>
      <c r="C13" s="59">
        <v>75454</v>
      </c>
      <c r="D13" s="59">
        <v>13746</v>
      </c>
      <c r="E13" s="59">
        <v>14424</v>
      </c>
      <c r="F13" s="59">
        <v>46888</v>
      </c>
      <c r="G13" s="59">
        <v>13616</v>
      </c>
      <c r="H13" s="59">
        <v>4155</v>
      </c>
      <c r="I13" s="59">
        <v>2919</v>
      </c>
      <c r="J13" s="59">
        <v>1307</v>
      </c>
      <c r="K13" s="60">
        <v>11649</v>
      </c>
      <c r="L13" s="60">
        <v>3804</v>
      </c>
      <c r="M13" s="60">
        <v>11597</v>
      </c>
      <c r="N13" s="60">
        <v>2499</v>
      </c>
      <c r="O13" s="60">
        <f t="shared" si="0"/>
        <v>247178</v>
      </c>
      <c r="P13" s="114" t="s">
        <v>151</v>
      </c>
      <c r="V13" s="10"/>
      <c r="W13" s="6"/>
      <c r="X13" s="10"/>
    </row>
    <row r="14" spans="1:24" ht="30" customHeight="1">
      <c r="A14" s="111" t="s">
        <v>131</v>
      </c>
      <c r="B14" s="63">
        <v>23273</v>
      </c>
      <c r="C14" s="63">
        <v>71911</v>
      </c>
      <c r="D14" s="63">
        <v>15029</v>
      </c>
      <c r="E14" s="63">
        <v>4028</v>
      </c>
      <c r="F14" s="63">
        <v>27737</v>
      </c>
      <c r="G14" s="63">
        <v>6984</v>
      </c>
      <c r="H14" s="63">
        <v>4954</v>
      </c>
      <c r="I14" s="63">
        <v>1638</v>
      </c>
      <c r="J14" s="63">
        <v>1825</v>
      </c>
      <c r="K14" s="64">
        <v>11586</v>
      </c>
      <c r="L14" s="64">
        <v>3282</v>
      </c>
      <c r="M14" s="64">
        <v>4531</v>
      </c>
      <c r="N14" s="64">
        <v>640</v>
      </c>
      <c r="O14" s="64">
        <f t="shared" si="0"/>
        <v>177418</v>
      </c>
      <c r="P14" s="115" t="s">
        <v>152</v>
      </c>
      <c r="V14" s="10"/>
      <c r="W14" s="6"/>
      <c r="X14" s="10"/>
    </row>
    <row r="15" spans="1:24" ht="30" customHeight="1">
      <c r="A15" s="110" t="s">
        <v>132</v>
      </c>
      <c r="B15" s="59">
        <v>9233</v>
      </c>
      <c r="C15" s="59">
        <v>18993</v>
      </c>
      <c r="D15" s="59">
        <v>2977</v>
      </c>
      <c r="E15" s="59">
        <v>546</v>
      </c>
      <c r="F15" s="59">
        <v>5128</v>
      </c>
      <c r="G15" s="59">
        <v>1361</v>
      </c>
      <c r="H15" s="59">
        <v>605</v>
      </c>
      <c r="I15" s="59">
        <v>453</v>
      </c>
      <c r="J15" s="59">
        <v>0</v>
      </c>
      <c r="K15" s="60">
        <v>844</v>
      </c>
      <c r="L15" s="60">
        <v>161</v>
      </c>
      <c r="M15" s="60">
        <v>247</v>
      </c>
      <c r="N15" s="60">
        <v>186</v>
      </c>
      <c r="O15" s="60">
        <f t="shared" si="0"/>
        <v>40734</v>
      </c>
      <c r="P15" s="114" t="s">
        <v>153</v>
      </c>
      <c r="V15" s="10"/>
      <c r="W15" s="6"/>
      <c r="X15" s="10"/>
    </row>
    <row r="16" spans="1:24" ht="30" customHeight="1">
      <c r="A16" s="111" t="s">
        <v>133</v>
      </c>
      <c r="B16" s="63">
        <v>32638</v>
      </c>
      <c r="C16" s="63">
        <v>15923</v>
      </c>
      <c r="D16" s="63">
        <v>2803</v>
      </c>
      <c r="E16" s="63">
        <v>2104</v>
      </c>
      <c r="F16" s="63">
        <v>7649</v>
      </c>
      <c r="G16" s="63">
        <v>1328</v>
      </c>
      <c r="H16" s="63">
        <v>582</v>
      </c>
      <c r="I16" s="63">
        <v>950</v>
      </c>
      <c r="J16" s="63">
        <v>377</v>
      </c>
      <c r="K16" s="64">
        <v>1001</v>
      </c>
      <c r="L16" s="64">
        <v>712</v>
      </c>
      <c r="M16" s="64">
        <v>972</v>
      </c>
      <c r="N16" s="64">
        <v>374</v>
      </c>
      <c r="O16" s="64">
        <f t="shared" si="0"/>
        <v>67413</v>
      </c>
      <c r="P16" s="115" t="s">
        <v>154</v>
      </c>
      <c r="V16" s="10"/>
      <c r="W16" s="6"/>
      <c r="X16" s="10"/>
    </row>
    <row r="17" spans="1:24" ht="30" customHeight="1">
      <c r="A17" s="110" t="s">
        <v>134</v>
      </c>
      <c r="B17" s="59">
        <v>58075</v>
      </c>
      <c r="C17" s="59">
        <v>23211</v>
      </c>
      <c r="D17" s="59">
        <v>3484</v>
      </c>
      <c r="E17" s="59">
        <v>4301</v>
      </c>
      <c r="F17" s="59">
        <v>21529</v>
      </c>
      <c r="G17" s="59">
        <v>4287</v>
      </c>
      <c r="H17" s="59">
        <v>1532</v>
      </c>
      <c r="I17" s="59">
        <v>1495</v>
      </c>
      <c r="J17" s="59">
        <v>737</v>
      </c>
      <c r="K17" s="60">
        <v>2612</v>
      </c>
      <c r="L17" s="60">
        <v>1983</v>
      </c>
      <c r="M17" s="60">
        <v>1114</v>
      </c>
      <c r="N17" s="60">
        <v>600</v>
      </c>
      <c r="O17" s="60">
        <f t="shared" si="0"/>
        <v>124960</v>
      </c>
      <c r="P17" s="114" t="s">
        <v>155</v>
      </c>
      <c r="V17" s="10"/>
      <c r="W17" s="6"/>
      <c r="X17" s="10"/>
    </row>
    <row r="18" spans="1:24" ht="30" customHeight="1">
      <c r="A18" s="111" t="s">
        <v>135</v>
      </c>
      <c r="B18" s="63">
        <v>9841</v>
      </c>
      <c r="C18" s="63">
        <v>16817</v>
      </c>
      <c r="D18" s="63">
        <v>3145</v>
      </c>
      <c r="E18" s="63">
        <v>7837</v>
      </c>
      <c r="F18" s="63">
        <v>13634</v>
      </c>
      <c r="G18" s="63">
        <v>3973</v>
      </c>
      <c r="H18" s="63">
        <v>1985</v>
      </c>
      <c r="I18" s="63">
        <v>2374</v>
      </c>
      <c r="J18" s="63">
        <v>1012</v>
      </c>
      <c r="K18" s="64">
        <v>763</v>
      </c>
      <c r="L18" s="64">
        <v>548</v>
      </c>
      <c r="M18" s="64">
        <v>180</v>
      </c>
      <c r="N18" s="64">
        <v>430</v>
      </c>
      <c r="O18" s="64">
        <f t="shared" si="0"/>
        <v>62539</v>
      </c>
      <c r="P18" s="115" t="s">
        <v>156</v>
      </c>
      <c r="V18" s="10"/>
      <c r="W18" s="6"/>
      <c r="X18" s="10"/>
    </row>
    <row r="19" spans="1:24" ht="30" customHeight="1">
      <c r="A19" s="110" t="s">
        <v>136</v>
      </c>
      <c r="B19" s="59">
        <v>21399</v>
      </c>
      <c r="C19" s="59">
        <v>14617</v>
      </c>
      <c r="D19" s="59">
        <v>1287</v>
      </c>
      <c r="E19" s="59">
        <v>1895</v>
      </c>
      <c r="F19" s="59">
        <v>17163</v>
      </c>
      <c r="G19" s="59">
        <v>1474</v>
      </c>
      <c r="H19" s="59">
        <v>906</v>
      </c>
      <c r="I19" s="59">
        <v>79</v>
      </c>
      <c r="J19" s="59">
        <v>179</v>
      </c>
      <c r="K19" s="60">
        <v>2046</v>
      </c>
      <c r="L19" s="60">
        <v>0</v>
      </c>
      <c r="M19" s="60">
        <v>737</v>
      </c>
      <c r="N19" s="60">
        <v>128</v>
      </c>
      <c r="O19" s="60">
        <f t="shared" si="0"/>
        <v>61910</v>
      </c>
      <c r="P19" s="114" t="s">
        <v>157</v>
      </c>
      <c r="V19" s="10"/>
      <c r="W19" s="6"/>
      <c r="X19" s="10"/>
    </row>
    <row r="20" spans="1:24" ht="30" customHeight="1">
      <c r="A20" s="111" t="s">
        <v>137</v>
      </c>
      <c r="B20" s="63">
        <v>20239</v>
      </c>
      <c r="C20" s="63">
        <v>29471</v>
      </c>
      <c r="D20" s="63">
        <v>9330</v>
      </c>
      <c r="E20" s="63">
        <v>2891</v>
      </c>
      <c r="F20" s="63">
        <v>29470</v>
      </c>
      <c r="G20" s="63">
        <v>3717</v>
      </c>
      <c r="H20" s="63">
        <v>1766</v>
      </c>
      <c r="I20" s="63">
        <v>1473</v>
      </c>
      <c r="J20" s="63">
        <v>1454</v>
      </c>
      <c r="K20" s="64">
        <v>3762</v>
      </c>
      <c r="L20" s="64">
        <v>572</v>
      </c>
      <c r="M20" s="64">
        <v>2138</v>
      </c>
      <c r="N20" s="64">
        <v>1157</v>
      </c>
      <c r="O20" s="64">
        <f t="shared" si="0"/>
        <v>107440</v>
      </c>
      <c r="P20" s="115" t="s">
        <v>158</v>
      </c>
      <c r="V20" s="10"/>
      <c r="W20" s="6"/>
      <c r="X20" s="10"/>
    </row>
    <row r="21" spans="1:24" ht="36" customHeight="1">
      <c r="A21" s="110" t="s">
        <v>138</v>
      </c>
      <c r="B21" s="59">
        <v>463324</v>
      </c>
      <c r="C21" s="59">
        <v>359025</v>
      </c>
      <c r="D21" s="59">
        <v>90360</v>
      </c>
      <c r="E21" s="59">
        <v>73649</v>
      </c>
      <c r="F21" s="59">
        <v>213267</v>
      </c>
      <c r="G21" s="59">
        <v>174348</v>
      </c>
      <c r="H21" s="59">
        <v>92076</v>
      </c>
      <c r="I21" s="59">
        <v>48105</v>
      </c>
      <c r="J21" s="59">
        <v>27412</v>
      </c>
      <c r="K21" s="60">
        <v>131737</v>
      </c>
      <c r="L21" s="60">
        <v>42638</v>
      </c>
      <c r="M21" s="60">
        <v>31187</v>
      </c>
      <c r="N21" s="60">
        <v>32956</v>
      </c>
      <c r="O21" s="60">
        <f t="shared" si="0"/>
        <v>1780084</v>
      </c>
      <c r="P21" s="114" t="s">
        <v>159</v>
      </c>
      <c r="V21" s="10"/>
      <c r="W21" s="6"/>
      <c r="X21" s="10"/>
    </row>
    <row r="22" spans="1:24" ht="30" customHeight="1">
      <c r="A22" s="111" t="s">
        <v>139</v>
      </c>
      <c r="B22" s="63">
        <v>270343</v>
      </c>
      <c r="C22" s="63">
        <v>258753</v>
      </c>
      <c r="D22" s="63">
        <v>82003</v>
      </c>
      <c r="E22" s="63">
        <v>84987</v>
      </c>
      <c r="F22" s="63">
        <v>128864</v>
      </c>
      <c r="G22" s="63">
        <v>90618</v>
      </c>
      <c r="H22" s="63">
        <v>32335</v>
      </c>
      <c r="I22" s="63">
        <v>32293</v>
      </c>
      <c r="J22" s="63">
        <v>17513</v>
      </c>
      <c r="K22" s="64">
        <v>72171</v>
      </c>
      <c r="L22" s="64">
        <v>17334</v>
      </c>
      <c r="M22" s="64">
        <v>29504</v>
      </c>
      <c r="N22" s="64">
        <v>23179</v>
      </c>
      <c r="O22" s="64">
        <f t="shared" si="0"/>
        <v>1139897</v>
      </c>
      <c r="P22" s="115" t="s">
        <v>160</v>
      </c>
      <c r="V22" s="10"/>
      <c r="W22" s="6"/>
      <c r="X22" s="10"/>
    </row>
    <row r="23" spans="1:24" ht="30" customHeight="1">
      <c r="A23" s="110" t="s">
        <v>140</v>
      </c>
      <c r="B23" s="59">
        <v>91973</v>
      </c>
      <c r="C23" s="59">
        <v>88553</v>
      </c>
      <c r="D23" s="59">
        <v>20366</v>
      </c>
      <c r="E23" s="59">
        <v>20156</v>
      </c>
      <c r="F23" s="59">
        <v>54670</v>
      </c>
      <c r="G23" s="59">
        <v>20863</v>
      </c>
      <c r="H23" s="59">
        <v>10524</v>
      </c>
      <c r="I23" s="59">
        <v>7713</v>
      </c>
      <c r="J23" s="59">
        <v>6166</v>
      </c>
      <c r="K23" s="60">
        <v>15421</v>
      </c>
      <c r="L23" s="60">
        <v>8560</v>
      </c>
      <c r="M23" s="60">
        <v>7917</v>
      </c>
      <c r="N23" s="60">
        <v>7124</v>
      </c>
      <c r="O23" s="60">
        <f t="shared" si="0"/>
        <v>360006</v>
      </c>
      <c r="P23" s="114" t="s">
        <v>161</v>
      </c>
      <c r="V23" s="10"/>
      <c r="W23" s="6"/>
      <c r="X23" s="10"/>
    </row>
    <row r="24" spans="1:24" ht="30" customHeight="1">
      <c r="A24" s="111" t="s">
        <v>141</v>
      </c>
      <c r="B24" s="63">
        <v>2268</v>
      </c>
      <c r="C24" s="63">
        <v>1696</v>
      </c>
      <c r="D24" s="63">
        <v>0</v>
      </c>
      <c r="E24" s="63">
        <v>122</v>
      </c>
      <c r="F24" s="63">
        <v>1257</v>
      </c>
      <c r="G24" s="63">
        <v>0</v>
      </c>
      <c r="H24" s="63">
        <v>0</v>
      </c>
      <c r="I24" s="63">
        <v>161</v>
      </c>
      <c r="J24" s="63">
        <v>22</v>
      </c>
      <c r="K24" s="64">
        <v>0</v>
      </c>
      <c r="L24" s="64">
        <v>77</v>
      </c>
      <c r="M24" s="64">
        <v>0</v>
      </c>
      <c r="N24" s="64">
        <v>0</v>
      </c>
      <c r="O24" s="64">
        <f t="shared" si="0"/>
        <v>5603</v>
      </c>
      <c r="P24" s="115" t="s">
        <v>162</v>
      </c>
      <c r="V24" s="10"/>
      <c r="W24" s="6"/>
      <c r="X24" s="10"/>
    </row>
    <row r="25" spans="1:24" ht="30" customHeight="1">
      <c r="A25" s="110" t="s">
        <v>142</v>
      </c>
      <c r="B25" s="59">
        <v>17312</v>
      </c>
      <c r="C25" s="59">
        <v>16693</v>
      </c>
      <c r="D25" s="59">
        <v>4760</v>
      </c>
      <c r="E25" s="59">
        <v>3742</v>
      </c>
      <c r="F25" s="59">
        <v>7700</v>
      </c>
      <c r="G25" s="59">
        <v>1510</v>
      </c>
      <c r="H25" s="59">
        <v>1800</v>
      </c>
      <c r="I25" s="59">
        <v>1420</v>
      </c>
      <c r="J25" s="59">
        <v>688</v>
      </c>
      <c r="K25" s="60">
        <v>2829</v>
      </c>
      <c r="L25" s="60">
        <v>904</v>
      </c>
      <c r="M25" s="60">
        <v>1171</v>
      </c>
      <c r="N25" s="60">
        <v>329</v>
      </c>
      <c r="O25" s="60">
        <f t="shared" si="0"/>
        <v>60858</v>
      </c>
      <c r="P25" s="114" t="s">
        <v>163</v>
      </c>
      <c r="V25" s="10"/>
      <c r="W25" s="6"/>
      <c r="X25" s="10"/>
    </row>
    <row r="26" spans="1:24" ht="60.75" customHeight="1">
      <c r="A26" s="111" t="s">
        <v>143</v>
      </c>
      <c r="B26" s="63">
        <v>1247</v>
      </c>
      <c r="C26" s="63">
        <v>1505</v>
      </c>
      <c r="D26" s="63">
        <v>0</v>
      </c>
      <c r="E26" s="63">
        <v>366</v>
      </c>
      <c r="F26" s="63">
        <v>421</v>
      </c>
      <c r="G26" s="63">
        <v>0</v>
      </c>
      <c r="H26" s="63">
        <v>0</v>
      </c>
      <c r="I26" s="63">
        <v>0</v>
      </c>
      <c r="J26" s="63">
        <v>141</v>
      </c>
      <c r="K26" s="64">
        <v>354</v>
      </c>
      <c r="L26" s="64">
        <v>0</v>
      </c>
      <c r="M26" s="64">
        <v>0</v>
      </c>
      <c r="N26" s="64">
        <v>75</v>
      </c>
      <c r="O26" s="64">
        <f t="shared" si="0"/>
        <v>4109</v>
      </c>
      <c r="P26" s="115" t="s">
        <v>164</v>
      </c>
      <c r="S26" s="5"/>
      <c r="V26" s="10"/>
      <c r="W26" s="6"/>
      <c r="X26" s="10"/>
    </row>
    <row r="27" spans="1:24" ht="24.95" customHeight="1">
      <c r="A27" s="110" t="s">
        <v>144</v>
      </c>
      <c r="B27" s="59">
        <v>500</v>
      </c>
      <c r="C27" s="59">
        <v>793</v>
      </c>
      <c r="D27" s="59">
        <v>0</v>
      </c>
      <c r="E27" s="59">
        <v>0</v>
      </c>
      <c r="F27" s="59">
        <v>672</v>
      </c>
      <c r="G27" s="59">
        <v>0</v>
      </c>
      <c r="H27" s="59">
        <v>0</v>
      </c>
      <c r="I27" s="59">
        <v>0</v>
      </c>
      <c r="J27" s="59">
        <v>0</v>
      </c>
      <c r="K27" s="60">
        <v>0</v>
      </c>
      <c r="L27" s="60">
        <v>0</v>
      </c>
      <c r="M27" s="60">
        <v>0</v>
      </c>
      <c r="N27" s="60">
        <v>0</v>
      </c>
      <c r="O27" s="60">
        <f t="shared" si="0"/>
        <v>1965</v>
      </c>
      <c r="P27" s="114" t="s">
        <v>165</v>
      </c>
      <c r="V27" s="10"/>
      <c r="W27" s="6"/>
      <c r="X27" s="10"/>
    </row>
    <row r="28" spans="1:24" ht="30" customHeight="1">
      <c r="A28" s="112" t="s">
        <v>0</v>
      </c>
      <c r="B28" s="67">
        <f>SUM(B7:B27)</f>
        <v>1191006</v>
      </c>
      <c r="C28" s="67">
        <f t="shared" ref="C28:N28" si="1">SUM(C7:C27)</f>
        <v>1169318</v>
      </c>
      <c r="D28" s="67">
        <f t="shared" si="1"/>
        <v>288186</v>
      </c>
      <c r="E28" s="67">
        <f t="shared" si="1"/>
        <v>259769</v>
      </c>
      <c r="F28" s="67">
        <f t="shared" si="1"/>
        <v>822062</v>
      </c>
      <c r="G28" s="67">
        <f t="shared" si="1"/>
        <v>363144</v>
      </c>
      <c r="H28" s="67">
        <f t="shared" si="1"/>
        <v>176689</v>
      </c>
      <c r="I28" s="67">
        <f t="shared" si="1"/>
        <v>120169</v>
      </c>
      <c r="J28" s="67">
        <f t="shared" si="1"/>
        <v>68492</v>
      </c>
      <c r="K28" s="67">
        <f t="shared" si="1"/>
        <v>283125</v>
      </c>
      <c r="L28" s="67">
        <f t="shared" si="1"/>
        <v>89748</v>
      </c>
      <c r="M28" s="67">
        <f t="shared" si="1"/>
        <v>96876</v>
      </c>
      <c r="N28" s="67">
        <f t="shared" si="1"/>
        <v>75034</v>
      </c>
      <c r="O28" s="67">
        <f>SUM(O7:O27)</f>
        <v>5003618</v>
      </c>
      <c r="P28" s="116" t="s">
        <v>28</v>
      </c>
      <c r="Q28" s="6"/>
      <c r="R28" s="6"/>
      <c r="S28" s="6"/>
      <c r="T28" s="6"/>
      <c r="V28" s="11"/>
      <c r="W28" s="6"/>
      <c r="X28" s="12"/>
    </row>
    <row r="29" spans="1:24" ht="20.100000000000001" customHeight="1">
      <c r="A29" s="164" t="s">
        <v>45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80"/>
      <c r="N29" s="162" t="s">
        <v>46</v>
      </c>
      <c r="O29" s="162"/>
      <c r="P29" s="162"/>
      <c r="Q29" s="9"/>
      <c r="R29" s="3"/>
      <c r="S29" s="3"/>
      <c r="T29" s="3"/>
    </row>
    <row r="32" spans="1:24">
      <c r="P32" s="15" t="s">
        <v>14</v>
      </c>
    </row>
  </sheetData>
  <mergeCells count="8">
    <mergeCell ref="V5:V6"/>
    <mergeCell ref="X5:X6"/>
    <mergeCell ref="A29:L29"/>
    <mergeCell ref="N29:P29"/>
    <mergeCell ref="K3:P3"/>
    <mergeCell ref="A5:A6"/>
    <mergeCell ref="P5:P6"/>
    <mergeCell ref="A3:E3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2"/>
  <sheetViews>
    <sheetView rightToLeft="1" zoomScale="70" zoomScaleNormal="70" workbookViewId="0">
      <selection activeCell="F3" sqref="F3:K3"/>
    </sheetView>
  </sheetViews>
  <sheetFormatPr defaultColWidth="9" defaultRowHeight="12.75"/>
  <cols>
    <col min="1" max="1" width="33.7109375" style="4" customWidth="1"/>
    <col min="2" max="14" width="12.5703125" style="4" customWidth="1"/>
    <col min="15" max="15" width="13.42578125" style="4" customWidth="1"/>
    <col min="16" max="16" width="36.28515625" style="4" customWidth="1"/>
    <col min="17" max="261" width="11.42578125" style="4" customWidth="1"/>
    <col min="262" max="16384" width="9" style="4"/>
  </cols>
  <sheetData>
    <row r="1" spans="1:24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24" s="8" customFormat="1" ht="51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3"/>
      <c r="L2" s="53"/>
      <c r="M2" s="53"/>
      <c r="N2" s="78"/>
      <c r="O2" s="78"/>
      <c r="P2" s="81" t="s">
        <v>41</v>
      </c>
      <c r="Q2" s="53"/>
    </row>
    <row r="3" spans="1:24" s="2" customFormat="1" ht="59.1" customHeight="1">
      <c r="A3" s="203" t="s">
        <v>359</v>
      </c>
      <c r="B3" s="203"/>
      <c r="C3" s="203"/>
      <c r="D3" s="203"/>
      <c r="E3" s="203"/>
      <c r="F3" s="143"/>
      <c r="G3" s="142"/>
      <c r="H3" s="142"/>
      <c r="I3" s="142"/>
      <c r="J3" s="142"/>
      <c r="K3" s="199" t="s">
        <v>360</v>
      </c>
      <c r="L3" s="199"/>
      <c r="M3" s="199"/>
      <c r="N3" s="199"/>
      <c r="O3" s="199"/>
      <c r="P3" s="199"/>
      <c r="Q3" s="54"/>
    </row>
    <row r="4" spans="1:24" s="1" customFormat="1" ht="14.1" customHeight="1">
      <c r="A4" s="145" t="s">
        <v>353</v>
      </c>
      <c r="B4" s="145"/>
      <c r="C4" s="145"/>
      <c r="D4" s="145"/>
      <c r="E4" s="145"/>
      <c r="F4" s="145"/>
      <c r="G4" s="145"/>
      <c r="H4" s="145"/>
      <c r="I4" s="145"/>
      <c r="J4" s="145"/>
      <c r="K4" s="150"/>
      <c r="L4" s="146"/>
      <c r="M4" s="146"/>
      <c r="N4" s="146"/>
      <c r="O4" s="146"/>
      <c r="P4" s="147" t="s">
        <v>352</v>
      </c>
      <c r="Q4" s="3"/>
      <c r="R4" s="3"/>
    </row>
    <row r="5" spans="1:24" ht="33" customHeight="1">
      <c r="A5" s="200" t="s">
        <v>122</v>
      </c>
      <c r="B5" s="55" t="s">
        <v>1</v>
      </c>
      <c r="C5" s="55" t="s">
        <v>175</v>
      </c>
      <c r="D5" s="55" t="s">
        <v>176</v>
      </c>
      <c r="E5" s="55" t="s">
        <v>177</v>
      </c>
      <c r="F5" s="55" t="s">
        <v>178</v>
      </c>
      <c r="G5" s="55" t="s">
        <v>179</v>
      </c>
      <c r="H5" s="55" t="s">
        <v>6</v>
      </c>
      <c r="I5" s="55" t="s">
        <v>7</v>
      </c>
      <c r="J5" s="55" t="s">
        <v>180</v>
      </c>
      <c r="K5" s="55" t="s">
        <v>181</v>
      </c>
      <c r="L5" s="55" t="s">
        <v>10</v>
      </c>
      <c r="M5" s="55" t="s">
        <v>182</v>
      </c>
      <c r="N5" s="55" t="s">
        <v>12</v>
      </c>
      <c r="O5" s="118" t="s">
        <v>121</v>
      </c>
      <c r="P5" s="201" t="s">
        <v>123</v>
      </c>
      <c r="V5" s="158"/>
      <c r="W5" s="6"/>
      <c r="X5" s="158"/>
    </row>
    <row r="6" spans="1:24" ht="33" customHeight="1">
      <c r="A6" s="200"/>
      <c r="B6" s="56" t="s">
        <v>15</v>
      </c>
      <c r="C6" s="56" t="s">
        <v>16</v>
      </c>
      <c r="D6" s="56" t="s">
        <v>17</v>
      </c>
      <c r="E6" s="56" t="s">
        <v>18</v>
      </c>
      <c r="F6" s="56" t="s">
        <v>19</v>
      </c>
      <c r="G6" s="56" t="s">
        <v>20</v>
      </c>
      <c r="H6" s="56" t="s">
        <v>21</v>
      </c>
      <c r="I6" s="56" t="s">
        <v>22</v>
      </c>
      <c r="J6" s="56" t="s">
        <v>183</v>
      </c>
      <c r="K6" s="56" t="s">
        <v>24</v>
      </c>
      <c r="L6" s="56" t="s">
        <v>25</v>
      </c>
      <c r="M6" s="56" t="s">
        <v>26</v>
      </c>
      <c r="N6" s="56" t="s">
        <v>27</v>
      </c>
      <c r="O6" s="118" t="s">
        <v>28</v>
      </c>
      <c r="P6" s="201"/>
      <c r="V6" s="158"/>
      <c r="W6" s="6"/>
      <c r="X6" s="158"/>
    </row>
    <row r="7" spans="1:24" ht="30" customHeight="1">
      <c r="A7" s="110" t="s">
        <v>124</v>
      </c>
      <c r="B7" s="59">
        <v>18885</v>
      </c>
      <c r="C7" s="59">
        <v>49327</v>
      </c>
      <c r="D7" s="59">
        <v>9389</v>
      </c>
      <c r="E7" s="59">
        <v>21708</v>
      </c>
      <c r="F7" s="59">
        <v>13452</v>
      </c>
      <c r="G7" s="59">
        <v>28475</v>
      </c>
      <c r="H7" s="59">
        <v>16831</v>
      </c>
      <c r="I7" s="59">
        <v>11466</v>
      </c>
      <c r="J7" s="59">
        <v>6399</v>
      </c>
      <c r="K7" s="60">
        <v>18998</v>
      </c>
      <c r="L7" s="60">
        <v>3982</v>
      </c>
      <c r="M7" s="60">
        <v>3232</v>
      </c>
      <c r="N7" s="60">
        <v>2594</v>
      </c>
      <c r="O7" s="60">
        <f>SUM(B7:N7)</f>
        <v>204738</v>
      </c>
      <c r="P7" s="114" t="s">
        <v>145</v>
      </c>
      <c r="V7" s="10"/>
      <c r="W7" s="6"/>
      <c r="X7" s="10"/>
    </row>
    <row r="8" spans="1:24" ht="30" customHeight="1">
      <c r="A8" s="111" t="s">
        <v>125</v>
      </c>
      <c r="B8" s="63">
        <v>6171</v>
      </c>
      <c r="C8" s="63">
        <v>5912</v>
      </c>
      <c r="D8" s="63">
        <v>4834</v>
      </c>
      <c r="E8" s="63">
        <v>1407</v>
      </c>
      <c r="F8" s="63">
        <v>81702</v>
      </c>
      <c r="G8" s="63">
        <v>985</v>
      </c>
      <c r="H8" s="63">
        <v>669</v>
      </c>
      <c r="I8" s="63">
        <v>402</v>
      </c>
      <c r="J8" s="63">
        <v>490</v>
      </c>
      <c r="K8" s="64">
        <v>1030</v>
      </c>
      <c r="L8" s="64">
        <v>573</v>
      </c>
      <c r="M8" s="64">
        <v>0</v>
      </c>
      <c r="N8" s="64">
        <v>0</v>
      </c>
      <c r="O8" s="64">
        <f t="shared" ref="O8:O27" si="0">SUM(B8:N8)</f>
        <v>104175</v>
      </c>
      <c r="P8" s="115" t="s">
        <v>146</v>
      </c>
      <c r="T8" s="7"/>
      <c r="V8" s="10"/>
      <c r="W8" s="6"/>
      <c r="X8" s="10"/>
    </row>
    <row r="9" spans="1:24" ht="30" customHeight="1">
      <c r="A9" s="110" t="s">
        <v>126</v>
      </c>
      <c r="B9" s="59">
        <v>40801</v>
      </c>
      <c r="C9" s="59">
        <v>48068</v>
      </c>
      <c r="D9" s="59">
        <v>10622</v>
      </c>
      <c r="E9" s="59">
        <v>4448</v>
      </c>
      <c r="F9" s="59">
        <v>82764</v>
      </c>
      <c r="G9" s="59">
        <v>2388</v>
      </c>
      <c r="H9" s="59">
        <v>2033</v>
      </c>
      <c r="I9" s="59">
        <v>2252</v>
      </c>
      <c r="J9" s="59">
        <v>714</v>
      </c>
      <c r="K9" s="60">
        <v>1254</v>
      </c>
      <c r="L9" s="60">
        <v>1462</v>
      </c>
      <c r="M9" s="60">
        <v>464</v>
      </c>
      <c r="N9" s="60">
        <v>461</v>
      </c>
      <c r="O9" s="60">
        <f t="shared" si="0"/>
        <v>197731</v>
      </c>
      <c r="P9" s="114" t="s">
        <v>147</v>
      </c>
      <c r="V9" s="10"/>
      <c r="W9" s="6"/>
      <c r="X9" s="10"/>
    </row>
    <row r="10" spans="1:24" ht="30" customHeight="1">
      <c r="A10" s="111" t="s">
        <v>127</v>
      </c>
      <c r="B10" s="63">
        <v>17102</v>
      </c>
      <c r="C10" s="63">
        <v>11335</v>
      </c>
      <c r="D10" s="63">
        <v>4459</v>
      </c>
      <c r="E10" s="63">
        <v>4023</v>
      </c>
      <c r="F10" s="63">
        <v>11865</v>
      </c>
      <c r="G10" s="63">
        <v>2296</v>
      </c>
      <c r="H10" s="63">
        <v>1394</v>
      </c>
      <c r="I10" s="63">
        <v>1939</v>
      </c>
      <c r="J10" s="63">
        <v>889</v>
      </c>
      <c r="K10" s="64">
        <v>1118</v>
      </c>
      <c r="L10" s="64">
        <v>1054</v>
      </c>
      <c r="M10" s="64">
        <v>530</v>
      </c>
      <c r="N10" s="64">
        <v>1144</v>
      </c>
      <c r="O10" s="64">
        <f t="shared" si="0"/>
        <v>59148</v>
      </c>
      <c r="P10" s="115" t="s">
        <v>148</v>
      </c>
      <c r="V10" s="10"/>
      <c r="W10" s="6"/>
      <c r="X10" s="10"/>
    </row>
    <row r="11" spans="1:24" ht="38.25" customHeight="1">
      <c r="A11" s="110" t="s">
        <v>128</v>
      </c>
      <c r="B11" s="59">
        <v>8042</v>
      </c>
      <c r="C11" s="59">
        <v>8835</v>
      </c>
      <c r="D11" s="59">
        <v>1904</v>
      </c>
      <c r="E11" s="59">
        <v>2170</v>
      </c>
      <c r="F11" s="59">
        <v>11632</v>
      </c>
      <c r="G11" s="59">
        <v>1128</v>
      </c>
      <c r="H11" s="59">
        <v>322</v>
      </c>
      <c r="I11" s="59">
        <v>210</v>
      </c>
      <c r="J11" s="59">
        <v>254</v>
      </c>
      <c r="K11" s="60">
        <v>1451</v>
      </c>
      <c r="L11" s="60">
        <v>338</v>
      </c>
      <c r="M11" s="60">
        <v>367</v>
      </c>
      <c r="N11" s="60">
        <v>214</v>
      </c>
      <c r="O11" s="60">
        <f t="shared" si="0"/>
        <v>36867</v>
      </c>
      <c r="P11" s="114" t="s">
        <v>149</v>
      </c>
      <c r="V11" s="10"/>
      <c r="W11" s="6"/>
      <c r="X11" s="10"/>
    </row>
    <row r="12" spans="1:24" ht="30" customHeight="1">
      <c r="A12" s="111" t="s">
        <v>129</v>
      </c>
      <c r="B12" s="63">
        <v>26688</v>
      </c>
      <c r="C12" s="63">
        <v>44091</v>
      </c>
      <c r="D12" s="63">
        <v>7509</v>
      </c>
      <c r="E12" s="63">
        <v>4254</v>
      </c>
      <c r="F12" s="63">
        <v>30527</v>
      </c>
      <c r="G12" s="63">
        <v>3793</v>
      </c>
      <c r="H12" s="63">
        <v>1716</v>
      </c>
      <c r="I12" s="63">
        <v>2701</v>
      </c>
      <c r="J12" s="63">
        <v>799</v>
      </c>
      <c r="K12" s="64">
        <v>2499</v>
      </c>
      <c r="L12" s="64">
        <v>1663</v>
      </c>
      <c r="M12" s="64">
        <v>988</v>
      </c>
      <c r="N12" s="64">
        <v>838</v>
      </c>
      <c r="O12" s="64">
        <f t="shared" si="0"/>
        <v>128066</v>
      </c>
      <c r="P12" s="115" t="s">
        <v>150</v>
      </c>
      <c r="V12" s="10"/>
      <c r="W12" s="6"/>
      <c r="X12" s="10"/>
    </row>
    <row r="13" spans="1:24" ht="36.75" customHeight="1">
      <c r="A13" s="110" t="s">
        <v>130</v>
      </c>
      <c r="B13" s="59">
        <v>35713</v>
      </c>
      <c r="C13" s="59">
        <v>64330</v>
      </c>
      <c r="D13" s="59">
        <v>13290</v>
      </c>
      <c r="E13" s="59">
        <v>14294</v>
      </c>
      <c r="F13" s="59">
        <v>42393</v>
      </c>
      <c r="G13" s="59">
        <v>12976</v>
      </c>
      <c r="H13" s="59">
        <v>4021</v>
      </c>
      <c r="I13" s="59">
        <v>2715</v>
      </c>
      <c r="J13" s="59">
        <v>1216</v>
      </c>
      <c r="K13" s="60">
        <v>11061</v>
      </c>
      <c r="L13" s="60">
        <v>3442</v>
      </c>
      <c r="M13" s="60">
        <v>11486</v>
      </c>
      <c r="N13" s="60">
        <v>2363</v>
      </c>
      <c r="O13" s="60">
        <f t="shared" si="0"/>
        <v>219300</v>
      </c>
      <c r="P13" s="114" t="s">
        <v>151</v>
      </c>
      <c r="V13" s="10"/>
      <c r="W13" s="6"/>
      <c r="X13" s="10"/>
    </row>
    <row r="14" spans="1:24" ht="30" customHeight="1">
      <c r="A14" s="111" t="s">
        <v>131</v>
      </c>
      <c r="B14" s="63">
        <v>22592</v>
      </c>
      <c r="C14" s="63">
        <v>70366</v>
      </c>
      <c r="D14" s="63">
        <v>15029</v>
      </c>
      <c r="E14" s="63">
        <v>4028</v>
      </c>
      <c r="F14" s="63">
        <v>27127</v>
      </c>
      <c r="G14" s="63">
        <v>6984</v>
      </c>
      <c r="H14" s="63">
        <v>4954</v>
      </c>
      <c r="I14" s="63">
        <v>1638</v>
      </c>
      <c r="J14" s="63">
        <v>1825</v>
      </c>
      <c r="K14" s="64">
        <v>11586</v>
      </c>
      <c r="L14" s="64">
        <v>3282</v>
      </c>
      <c r="M14" s="64">
        <v>4531</v>
      </c>
      <c r="N14" s="64">
        <v>640</v>
      </c>
      <c r="O14" s="64">
        <f t="shared" si="0"/>
        <v>174582</v>
      </c>
      <c r="P14" s="115" t="s">
        <v>152</v>
      </c>
      <c r="V14" s="10"/>
      <c r="W14" s="6"/>
      <c r="X14" s="10"/>
    </row>
    <row r="15" spans="1:24" ht="30" customHeight="1">
      <c r="A15" s="110" t="s">
        <v>132</v>
      </c>
      <c r="B15" s="59">
        <v>8423</v>
      </c>
      <c r="C15" s="59">
        <v>14918</v>
      </c>
      <c r="D15" s="59">
        <v>2977</v>
      </c>
      <c r="E15" s="59">
        <v>546</v>
      </c>
      <c r="F15" s="59">
        <v>4271</v>
      </c>
      <c r="G15" s="59">
        <v>1361</v>
      </c>
      <c r="H15" s="59">
        <v>456</v>
      </c>
      <c r="I15" s="59">
        <v>213</v>
      </c>
      <c r="J15" s="59">
        <v>0</v>
      </c>
      <c r="K15" s="60">
        <v>767</v>
      </c>
      <c r="L15" s="60">
        <v>161</v>
      </c>
      <c r="M15" s="60">
        <v>247</v>
      </c>
      <c r="N15" s="60">
        <v>186</v>
      </c>
      <c r="O15" s="60">
        <f t="shared" si="0"/>
        <v>34526</v>
      </c>
      <c r="P15" s="114" t="s">
        <v>153</v>
      </c>
      <c r="V15" s="10"/>
      <c r="W15" s="6"/>
      <c r="X15" s="10"/>
    </row>
    <row r="16" spans="1:24" ht="30" customHeight="1">
      <c r="A16" s="111" t="s">
        <v>133</v>
      </c>
      <c r="B16" s="63">
        <v>31378</v>
      </c>
      <c r="C16" s="63">
        <v>14893</v>
      </c>
      <c r="D16" s="63">
        <v>2803</v>
      </c>
      <c r="E16" s="63">
        <v>2104</v>
      </c>
      <c r="F16" s="63">
        <v>7649</v>
      </c>
      <c r="G16" s="63">
        <v>1328</v>
      </c>
      <c r="H16" s="63">
        <v>582</v>
      </c>
      <c r="I16" s="63">
        <v>950</v>
      </c>
      <c r="J16" s="63">
        <v>331</v>
      </c>
      <c r="K16" s="64">
        <v>792</v>
      </c>
      <c r="L16" s="64">
        <v>712</v>
      </c>
      <c r="M16" s="64">
        <v>972</v>
      </c>
      <c r="N16" s="64">
        <v>374</v>
      </c>
      <c r="O16" s="64">
        <f t="shared" si="0"/>
        <v>64868</v>
      </c>
      <c r="P16" s="115" t="s">
        <v>154</v>
      </c>
      <c r="V16" s="10"/>
      <c r="W16" s="6"/>
      <c r="X16" s="10"/>
    </row>
    <row r="17" spans="1:24" ht="30" customHeight="1">
      <c r="A17" s="110" t="s">
        <v>134</v>
      </c>
      <c r="B17" s="59">
        <v>50187</v>
      </c>
      <c r="C17" s="59">
        <v>20463</v>
      </c>
      <c r="D17" s="59">
        <v>3484</v>
      </c>
      <c r="E17" s="59">
        <v>4301</v>
      </c>
      <c r="F17" s="59">
        <v>18268</v>
      </c>
      <c r="G17" s="59">
        <v>3625</v>
      </c>
      <c r="H17" s="59">
        <v>1343</v>
      </c>
      <c r="I17" s="59">
        <v>1413</v>
      </c>
      <c r="J17" s="59">
        <v>706</v>
      </c>
      <c r="K17" s="60">
        <v>2167</v>
      </c>
      <c r="L17" s="60">
        <v>1809</v>
      </c>
      <c r="M17" s="60">
        <v>933</v>
      </c>
      <c r="N17" s="60">
        <v>600</v>
      </c>
      <c r="O17" s="60">
        <f t="shared" si="0"/>
        <v>109299</v>
      </c>
      <c r="P17" s="114" t="s">
        <v>155</v>
      </c>
      <c r="V17" s="10"/>
      <c r="W17" s="6"/>
      <c r="X17" s="10"/>
    </row>
    <row r="18" spans="1:24" ht="30" customHeight="1">
      <c r="A18" s="111" t="s">
        <v>135</v>
      </c>
      <c r="B18" s="63">
        <v>9557</v>
      </c>
      <c r="C18" s="63">
        <v>16458</v>
      </c>
      <c r="D18" s="63">
        <v>3145</v>
      </c>
      <c r="E18" s="63">
        <v>7837</v>
      </c>
      <c r="F18" s="63">
        <v>13634</v>
      </c>
      <c r="G18" s="63">
        <v>3973</v>
      </c>
      <c r="H18" s="63">
        <v>1985</v>
      </c>
      <c r="I18" s="63">
        <v>2374</v>
      </c>
      <c r="J18" s="63">
        <v>1012</v>
      </c>
      <c r="K18" s="64">
        <v>763</v>
      </c>
      <c r="L18" s="64">
        <v>548</v>
      </c>
      <c r="M18" s="64">
        <v>180</v>
      </c>
      <c r="N18" s="64">
        <v>430</v>
      </c>
      <c r="O18" s="64">
        <f t="shared" si="0"/>
        <v>61896</v>
      </c>
      <c r="P18" s="115" t="s">
        <v>156</v>
      </c>
      <c r="V18" s="10"/>
      <c r="W18" s="6"/>
      <c r="X18" s="10"/>
    </row>
    <row r="19" spans="1:24" ht="30" customHeight="1">
      <c r="A19" s="110" t="s">
        <v>136</v>
      </c>
      <c r="B19" s="59">
        <v>19592</v>
      </c>
      <c r="C19" s="59">
        <v>12397</v>
      </c>
      <c r="D19" s="59">
        <v>1076</v>
      </c>
      <c r="E19" s="59">
        <v>1895</v>
      </c>
      <c r="F19" s="59">
        <v>14932</v>
      </c>
      <c r="G19" s="59">
        <v>1474</v>
      </c>
      <c r="H19" s="59">
        <v>906</v>
      </c>
      <c r="I19" s="59">
        <v>79</v>
      </c>
      <c r="J19" s="59">
        <v>179</v>
      </c>
      <c r="K19" s="60">
        <v>1763</v>
      </c>
      <c r="L19" s="60">
        <v>0</v>
      </c>
      <c r="M19" s="60">
        <v>616</v>
      </c>
      <c r="N19" s="60">
        <v>128</v>
      </c>
      <c r="O19" s="60">
        <f t="shared" si="0"/>
        <v>55037</v>
      </c>
      <c r="P19" s="114" t="s">
        <v>157</v>
      </c>
      <c r="V19" s="10"/>
      <c r="W19" s="6"/>
      <c r="X19" s="10"/>
    </row>
    <row r="20" spans="1:24" ht="30" customHeight="1">
      <c r="A20" s="111" t="s">
        <v>137</v>
      </c>
      <c r="B20" s="63">
        <v>18324</v>
      </c>
      <c r="C20" s="63">
        <v>27207</v>
      </c>
      <c r="D20" s="63">
        <v>9330</v>
      </c>
      <c r="E20" s="63">
        <v>2891</v>
      </c>
      <c r="F20" s="63">
        <v>28011</v>
      </c>
      <c r="G20" s="63">
        <v>3717</v>
      </c>
      <c r="H20" s="63">
        <v>1668</v>
      </c>
      <c r="I20" s="63">
        <v>1370</v>
      </c>
      <c r="J20" s="63">
        <v>1095</v>
      </c>
      <c r="K20" s="64">
        <v>3762</v>
      </c>
      <c r="L20" s="64">
        <v>572</v>
      </c>
      <c r="M20" s="64">
        <v>2005</v>
      </c>
      <c r="N20" s="64">
        <v>1157</v>
      </c>
      <c r="O20" s="64">
        <f t="shared" si="0"/>
        <v>101109</v>
      </c>
      <c r="P20" s="115" t="s">
        <v>158</v>
      </c>
      <c r="V20" s="10"/>
      <c r="W20" s="6"/>
      <c r="X20" s="10"/>
    </row>
    <row r="21" spans="1:24" ht="36" customHeight="1">
      <c r="A21" s="110" t="s">
        <v>138</v>
      </c>
      <c r="B21" s="59">
        <v>450933</v>
      </c>
      <c r="C21" s="59">
        <v>350616</v>
      </c>
      <c r="D21" s="59">
        <v>87873</v>
      </c>
      <c r="E21" s="59">
        <v>70461</v>
      </c>
      <c r="F21" s="59">
        <v>206124</v>
      </c>
      <c r="G21" s="59">
        <v>172036</v>
      </c>
      <c r="H21" s="59">
        <v>90710</v>
      </c>
      <c r="I21" s="59">
        <v>46711</v>
      </c>
      <c r="J21" s="59">
        <v>26754</v>
      </c>
      <c r="K21" s="60">
        <v>129597</v>
      </c>
      <c r="L21" s="60">
        <v>41754</v>
      </c>
      <c r="M21" s="60">
        <v>30412</v>
      </c>
      <c r="N21" s="60">
        <v>31217</v>
      </c>
      <c r="O21" s="60">
        <f t="shared" si="0"/>
        <v>1735198</v>
      </c>
      <c r="P21" s="114" t="s">
        <v>159</v>
      </c>
      <c r="V21" s="10"/>
      <c r="W21" s="6"/>
      <c r="X21" s="10"/>
    </row>
    <row r="22" spans="1:24" ht="30" customHeight="1">
      <c r="A22" s="111" t="s">
        <v>139</v>
      </c>
      <c r="B22" s="63">
        <v>113337</v>
      </c>
      <c r="C22" s="63">
        <v>145681</v>
      </c>
      <c r="D22" s="63">
        <v>45130</v>
      </c>
      <c r="E22" s="63">
        <v>47737</v>
      </c>
      <c r="F22" s="63">
        <v>61064</v>
      </c>
      <c r="G22" s="63">
        <v>53321</v>
      </c>
      <c r="H22" s="63">
        <v>17467</v>
      </c>
      <c r="I22" s="63">
        <v>18527</v>
      </c>
      <c r="J22" s="63">
        <v>9034</v>
      </c>
      <c r="K22" s="64">
        <v>37266</v>
      </c>
      <c r="L22" s="64">
        <v>8803</v>
      </c>
      <c r="M22" s="64">
        <v>16459</v>
      </c>
      <c r="N22" s="64">
        <v>12388</v>
      </c>
      <c r="O22" s="64">
        <f t="shared" si="0"/>
        <v>586214</v>
      </c>
      <c r="P22" s="115" t="s">
        <v>160</v>
      </c>
      <c r="V22" s="10"/>
      <c r="W22" s="6"/>
      <c r="X22" s="10"/>
    </row>
    <row r="23" spans="1:24" ht="30" customHeight="1">
      <c r="A23" s="110" t="s">
        <v>140</v>
      </c>
      <c r="B23" s="59">
        <v>58791</v>
      </c>
      <c r="C23" s="59">
        <v>55187</v>
      </c>
      <c r="D23" s="59">
        <v>13552</v>
      </c>
      <c r="E23" s="59">
        <v>16033</v>
      </c>
      <c r="F23" s="59">
        <v>34512</v>
      </c>
      <c r="G23" s="59">
        <v>15656</v>
      </c>
      <c r="H23" s="59">
        <v>7050</v>
      </c>
      <c r="I23" s="59">
        <v>6228</v>
      </c>
      <c r="J23" s="59">
        <v>3770</v>
      </c>
      <c r="K23" s="60">
        <v>11364</v>
      </c>
      <c r="L23" s="60">
        <v>7619</v>
      </c>
      <c r="M23" s="60">
        <v>6698</v>
      </c>
      <c r="N23" s="60">
        <v>4421</v>
      </c>
      <c r="O23" s="60">
        <f t="shared" si="0"/>
        <v>240881</v>
      </c>
      <c r="P23" s="114" t="s">
        <v>161</v>
      </c>
      <c r="V23" s="10"/>
      <c r="W23" s="6"/>
      <c r="X23" s="10"/>
    </row>
    <row r="24" spans="1:24" ht="30" customHeight="1">
      <c r="A24" s="111" t="s">
        <v>141</v>
      </c>
      <c r="B24" s="63">
        <v>2047</v>
      </c>
      <c r="C24" s="63">
        <v>987</v>
      </c>
      <c r="D24" s="63">
        <v>0</v>
      </c>
      <c r="E24" s="63">
        <v>122</v>
      </c>
      <c r="F24" s="63">
        <v>691</v>
      </c>
      <c r="G24" s="63">
        <v>0</v>
      </c>
      <c r="H24" s="63">
        <v>0</v>
      </c>
      <c r="I24" s="63">
        <v>79</v>
      </c>
      <c r="J24" s="63">
        <v>22</v>
      </c>
      <c r="K24" s="64">
        <v>0</v>
      </c>
      <c r="L24" s="64">
        <v>77</v>
      </c>
      <c r="M24" s="64">
        <v>0</v>
      </c>
      <c r="N24" s="64">
        <v>0</v>
      </c>
      <c r="O24" s="64">
        <f t="shared" si="0"/>
        <v>4025</v>
      </c>
      <c r="P24" s="115" t="s">
        <v>162</v>
      </c>
      <c r="V24" s="10"/>
      <c r="W24" s="6"/>
      <c r="X24" s="10"/>
    </row>
    <row r="25" spans="1:24" ht="30" customHeight="1">
      <c r="A25" s="110" t="s">
        <v>142</v>
      </c>
      <c r="B25" s="59">
        <v>13037</v>
      </c>
      <c r="C25" s="59">
        <v>14141</v>
      </c>
      <c r="D25" s="59">
        <v>4120</v>
      </c>
      <c r="E25" s="59">
        <v>3742</v>
      </c>
      <c r="F25" s="59">
        <v>6464</v>
      </c>
      <c r="G25" s="59">
        <v>1235</v>
      </c>
      <c r="H25" s="59">
        <v>1656</v>
      </c>
      <c r="I25" s="59">
        <v>1420</v>
      </c>
      <c r="J25" s="59">
        <v>688</v>
      </c>
      <c r="K25" s="60">
        <v>2563</v>
      </c>
      <c r="L25" s="60">
        <v>904</v>
      </c>
      <c r="M25" s="60">
        <v>1171</v>
      </c>
      <c r="N25" s="60">
        <v>329</v>
      </c>
      <c r="O25" s="60">
        <f t="shared" si="0"/>
        <v>51470</v>
      </c>
      <c r="P25" s="114" t="s">
        <v>163</v>
      </c>
      <c r="V25" s="10"/>
      <c r="W25" s="6"/>
      <c r="X25" s="10"/>
    </row>
    <row r="26" spans="1:24" ht="60.75" customHeight="1">
      <c r="A26" s="111" t="s">
        <v>143</v>
      </c>
      <c r="B26" s="63">
        <v>482</v>
      </c>
      <c r="C26" s="63">
        <v>659</v>
      </c>
      <c r="D26" s="63">
        <v>0</v>
      </c>
      <c r="E26" s="63">
        <v>366</v>
      </c>
      <c r="F26" s="63">
        <v>0</v>
      </c>
      <c r="G26" s="63">
        <v>0</v>
      </c>
      <c r="H26" s="63">
        <v>0</v>
      </c>
      <c r="I26" s="63">
        <v>0</v>
      </c>
      <c r="J26" s="63">
        <v>32</v>
      </c>
      <c r="K26" s="64">
        <v>354</v>
      </c>
      <c r="L26" s="64">
        <v>0</v>
      </c>
      <c r="M26" s="64">
        <v>0</v>
      </c>
      <c r="N26" s="64">
        <v>0</v>
      </c>
      <c r="O26" s="64">
        <f t="shared" si="0"/>
        <v>1893</v>
      </c>
      <c r="P26" s="115" t="s">
        <v>164</v>
      </c>
      <c r="S26" s="5"/>
      <c r="V26" s="10"/>
      <c r="W26" s="6"/>
      <c r="X26" s="10"/>
    </row>
    <row r="27" spans="1:24" ht="24.95" customHeight="1">
      <c r="A27" s="110" t="s">
        <v>144</v>
      </c>
      <c r="B27" s="59">
        <v>500</v>
      </c>
      <c r="C27" s="59">
        <v>793</v>
      </c>
      <c r="D27" s="59">
        <v>0</v>
      </c>
      <c r="E27" s="59">
        <v>0</v>
      </c>
      <c r="F27" s="59">
        <v>672</v>
      </c>
      <c r="G27" s="59">
        <v>0</v>
      </c>
      <c r="H27" s="59">
        <v>0</v>
      </c>
      <c r="I27" s="59">
        <v>0</v>
      </c>
      <c r="J27" s="59">
        <v>0</v>
      </c>
      <c r="K27" s="60">
        <v>0</v>
      </c>
      <c r="L27" s="60">
        <v>0</v>
      </c>
      <c r="M27" s="60">
        <v>0</v>
      </c>
      <c r="N27" s="60">
        <v>0</v>
      </c>
      <c r="O27" s="60">
        <f t="shared" si="0"/>
        <v>1965</v>
      </c>
      <c r="P27" s="114" t="s">
        <v>165</v>
      </c>
      <c r="V27" s="10"/>
      <c r="W27" s="6"/>
      <c r="X27" s="10"/>
    </row>
    <row r="28" spans="1:24" ht="30" customHeight="1">
      <c r="A28" s="112" t="s">
        <v>0</v>
      </c>
      <c r="B28" s="67">
        <f>SUM(B7:B27)</f>
        <v>952582</v>
      </c>
      <c r="C28" s="67">
        <f t="shared" ref="C28:N28" si="1">SUM(C7:C27)</f>
        <v>976664</v>
      </c>
      <c r="D28" s="67">
        <f t="shared" si="1"/>
        <v>240526</v>
      </c>
      <c r="E28" s="67">
        <f t="shared" si="1"/>
        <v>214367</v>
      </c>
      <c r="F28" s="67">
        <f t="shared" si="1"/>
        <v>697754</v>
      </c>
      <c r="G28" s="67">
        <f t="shared" si="1"/>
        <v>316751</v>
      </c>
      <c r="H28" s="67">
        <f t="shared" si="1"/>
        <v>155763</v>
      </c>
      <c r="I28" s="67">
        <f t="shared" si="1"/>
        <v>102687</v>
      </c>
      <c r="J28" s="67">
        <f t="shared" si="1"/>
        <v>56209</v>
      </c>
      <c r="K28" s="67">
        <f t="shared" si="1"/>
        <v>240155</v>
      </c>
      <c r="L28" s="67">
        <f t="shared" si="1"/>
        <v>78755</v>
      </c>
      <c r="M28" s="67">
        <f t="shared" si="1"/>
        <v>81291</v>
      </c>
      <c r="N28" s="67">
        <f t="shared" si="1"/>
        <v>59484</v>
      </c>
      <c r="O28" s="67">
        <f>SUM(O7:O27)</f>
        <v>4172988</v>
      </c>
      <c r="P28" s="116" t="s">
        <v>28</v>
      </c>
      <c r="Q28" s="6"/>
      <c r="R28" s="6"/>
      <c r="S28" s="6"/>
      <c r="T28" s="6"/>
      <c r="V28" s="11"/>
      <c r="W28" s="6"/>
      <c r="X28" s="12"/>
    </row>
    <row r="29" spans="1:24" ht="20.100000000000001" customHeight="1">
      <c r="A29" s="164" t="s">
        <v>45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80"/>
      <c r="N29" s="162" t="s">
        <v>46</v>
      </c>
      <c r="O29" s="162"/>
      <c r="P29" s="162"/>
      <c r="Q29" s="9"/>
      <c r="R29" s="3"/>
      <c r="S29" s="3"/>
      <c r="T29" s="3"/>
    </row>
    <row r="32" spans="1:24">
      <c r="P32" s="15" t="s">
        <v>14</v>
      </c>
    </row>
  </sheetData>
  <mergeCells count="8">
    <mergeCell ref="V5:V6"/>
    <mergeCell ref="X5:X6"/>
    <mergeCell ref="A29:L29"/>
    <mergeCell ref="N29:P29"/>
    <mergeCell ref="K3:P3"/>
    <mergeCell ref="A5:A6"/>
    <mergeCell ref="P5:P6"/>
    <mergeCell ref="A3:E3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32"/>
  <sheetViews>
    <sheetView rightToLeft="1" zoomScale="70" zoomScaleNormal="70" workbookViewId="0">
      <selection activeCell="F3" sqref="F3:K3"/>
    </sheetView>
  </sheetViews>
  <sheetFormatPr defaultColWidth="9" defaultRowHeight="12.75"/>
  <cols>
    <col min="1" max="1" width="33.7109375" style="4" customWidth="1"/>
    <col min="2" max="13" width="13.7109375" style="4" customWidth="1"/>
    <col min="14" max="14" width="36.28515625" style="4" customWidth="1"/>
    <col min="15" max="259" width="11.42578125" style="4" customWidth="1"/>
    <col min="260" max="16384" width="9" style="4"/>
  </cols>
  <sheetData>
    <row r="1" spans="1:2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22" s="8" customFormat="1" ht="51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3"/>
      <c r="L2" s="53"/>
      <c r="M2" s="78"/>
      <c r="N2" s="81" t="s">
        <v>41</v>
      </c>
      <c r="O2" s="53"/>
    </row>
    <row r="3" spans="1:22" s="2" customFormat="1" ht="59.1" customHeight="1">
      <c r="A3" s="202" t="s">
        <v>431</v>
      </c>
      <c r="B3" s="202"/>
      <c r="C3" s="202"/>
      <c r="D3" s="202"/>
      <c r="E3" s="202"/>
      <c r="F3" s="143"/>
      <c r="G3" s="142"/>
      <c r="H3" s="142"/>
      <c r="I3" s="142"/>
      <c r="J3" s="142"/>
      <c r="K3" s="199" t="s">
        <v>363</v>
      </c>
      <c r="L3" s="199"/>
      <c r="M3" s="199"/>
      <c r="N3" s="199"/>
      <c r="O3" s="54"/>
    </row>
    <row r="4" spans="1:22" s="1" customFormat="1" ht="14.1" customHeight="1">
      <c r="A4" s="145" t="s">
        <v>362</v>
      </c>
      <c r="B4" s="145"/>
      <c r="C4" s="145"/>
      <c r="D4" s="145"/>
      <c r="E4" s="145"/>
      <c r="F4" s="145"/>
      <c r="G4" s="145"/>
      <c r="H4" s="145"/>
      <c r="I4" s="145"/>
      <c r="J4" s="145"/>
      <c r="K4" s="150"/>
      <c r="L4" s="146"/>
      <c r="M4" s="146"/>
      <c r="N4" s="147" t="s">
        <v>361</v>
      </c>
      <c r="O4" s="151"/>
      <c r="P4" s="151"/>
    </row>
    <row r="5" spans="1:22" ht="33" customHeight="1">
      <c r="A5" s="200" t="s">
        <v>122</v>
      </c>
      <c r="B5" s="204" t="s">
        <v>76</v>
      </c>
      <c r="C5" s="205" t="s">
        <v>77</v>
      </c>
      <c r="D5" s="205" t="s">
        <v>78</v>
      </c>
      <c r="E5" s="205" t="s">
        <v>79</v>
      </c>
      <c r="F5" s="205" t="s">
        <v>80</v>
      </c>
      <c r="G5" s="205" t="s">
        <v>81</v>
      </c>
      <c r="H5" s="205" t="s">
        <v>82</v>
      </c>
      <c r="I5" s="205" t="s">
        <v>83</v>
      </c>
      <c r="J5" s="205" t="s">
        <v>84</v>
      </c>
      <c r="K5" s="205" t="s">
        <v>85</v>
      </c>
      <c r="L5" s="205" t="s">
        <v>86</v>
      </c>
      <c r="M5" s="118" t="s">
        <v>121</v>
      </c>
      <c r="N5" s="201" t="s">
        <v>123</v>
      </c>
      <c r="T5" s="158"/>
      <c r="U5" s="6"/>
      <c r="V5" s="158"/>
    </row>
    <row r="6" spans="1:22" ht="33" customHeight="1">
      <c r="A6" s="200"/>
      <c r="B6" s="204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118" t="s">
        <v>28</v>
      </c>
      <c r="N6" s="201"/>
      <c r="T6" s="158"/>
      <c r="U6" s="6"/>
      <c r="V6" s="158"/>
    </row>
    <row r="7" spans="1:22" ht="30" customHeight="1">
      <c r="A7" s="110" t="s">
        <v>124</v>
      </c>
      <c r="B7" s="59">
        <v>1489</v>
      </c>
      <c r="C7" s="59">
        <v>20688</v>
      </c>
      <c r="D7" s="59">
        <v>41154</v>
      </c>
      <c r="E7" s="59">
        <v>65003</v>
      </c>
      <c r="F7" s="59">
        <v>104666</v>
      </c>
      <c r="G7" s="59">
        <v>96224</v>
      </c>
      <c r="H7" s="59">
        <v>68942</v>
      </c>
      <c r="I7" s="59">
        <v>69227</v>
      </c>
      <c r="J7" s="59">
        <v>46861</v>
      </c>
      <c r="K7" s="60">
        <v>26298</v>
      </c>
      <c r="L7" s="60">
        <v>40291</v>
      </c>
      <c r="M7" s="60">
        <f t="shared" ref="M7:M27" si="0">SUM(B7:L7)</f>
        <v>580843</v>
      </c>
      <c r="N7" s="114" t="s">
        <v>145</v>
      </c>
      <c r="T7" s="10"/>
      <c r="U7" s="6"/>
      <c r="V7" s="10"/>
    </row>
    <row r="8" spans="1:22" ht="30" customHeight="1">
      <c r="A8" s="111" t="s">
        <v>125</v>
      </c>
      <c r="B8" s="63">
        <v>375</v>
      </c>
      <c r="C8" s="63">
        <v>12421</v>
      </c>
      <c r="D8" s="63">
        <v>26615</v>
      </c>
      <c r="E8" s="63">
        <v>20454</v>
      </c>
      <c r="F8" s="63">
        <v>18503</v>
      </c>
      <c r="G8" s="63">
        <v>16799</v>
      </c>
      <c r="H8" s="63">
        <v>19196</v>
      </c>
      <c r="I8" s="63">
        <v>16523</v>
      </c>
      <c r="J8" s="63">
        <v>9565</v>
      </c>
      <c r="K8" s="64">
        <v>1412</v>
      </c>
      <c r="L8" s="64">
        <v>0</v>
      </c>
      <c r="M8" s="64">
        <f t="shared" si="0"/>
        <v>141863</v>
      </c>
      <c r="N8" s="115" t="s">
        <v>146</v>
      </c>
      <c r="R8" s="7"/>
      <c r="T8" s="10"/>
      <c r="U8" s="6"/>
      <c r="V8" s="10"/>
    </row>
    <row r="9" spans="1:22" ht="30" customHeight="1">
      <c r="A9" s="110" t="s">
        <v>126</v>
      </c>
      <c r="B9" s="59">
        <v>5152</v>
      </c>
      <c r="C9" s="59">
        <v>55840</v>
      </c>
      <c r="D9" s="59">
        <v>110455</v>
      </c>
      <c r="E9" s="59">
        <v>150979</v>
      </c>
      <c r="F9" s="59">
        <v>166108</v>
      </c>
      <c r="G9" s="59">
        <v>144953</v>
      </c>
      <c r="H9" s="59">
        <v>119835</v>
      </c>
      <c r="I9" s="59">
        <v>78300</v>
      </c>
      <c r="J9" s="59">
        <v>40771</v>
      </c>
      <c r="K9" s="60">
        <v>21117</v>
      </c>
      <c r="L9" s="60">
        <v>12325</v>
      </c>
      <c r="M9" s="60">
        <f t="shared" si="0"/>
        <v>905835</v>
      </c>
      <c r="N9" s="114" t="s">
        <v>147</v>
      </c>
      <c r="T9" s="10"/>
      <c r="U9" s="6"/>
      <c r="V9" s="10"/>
    </row>
    <row r="10" spans="1:22" ht="30" customHeight="1">
      <c r="A10" s="111" t="s">
        <v>127</v>
      </c>
      <c r="B10" s="63">
        <v>800</v>
      </c>
      <c r="C10" s="63">
        <v>5586</v>
      </c>
      <c r="D10" s="63">
        <v>19198</v>
      </c>
      <c r="E10" s="63">
        <v>19037</v>
      </c>
      <c r="F10" s="63">
        <v>11667</v>
      </c>
      <c r="G10" s="63">
        <v>15672</v>
      </c>
      <c r="H10" s="63">
        <v>7988</v>
      </c>
      <c r="I10" s="63">
        <v>5177</v>
      </c>
      <c r="J10" s="63">
        <v>2619</v>
      </c>
      <c r="K10" s="64">
        <v>773</v>
      </c>
      <c r="L10" s="64">
        <v>0</v>
      </c>
      <c r="M10" s="64">
        <f t="shared" si="0"/>
        <v>88517</v>
      </c>
      <c r="N10" s="115" t="s">
        <v>148</v>
      </c>
      <c r="T10" s="10"/>
      <c r="U10" s="6"/>
      <c r="V10" s="10"/>
    </row>
    <row r="11" spans="1:22" ht="38.25" customHeight="1">
      <c r="A11" s="110" t="s">
        <v>128</v>
      </c>
      <c r="B11" s="59">
        <v>593</v>
      </c>
      <c r="C11" s="59">
        <v>2456</v>
      </c>
      <c r="D11" s="59">
        <v>7834</v>
      </c>
      <c r="E11" s="59">
        <v>11907</v>
      </c>
      <c r="F11" s="59">
        <v>14780</v>
      </c>
      <c r="G11" s="59">
        <v>7733</v>
      </c>
      <c r="H11" s="59">
        <v>10411</v>
      </c>
      <c r="I11" s="59">
        <v>7261</v>
      </c>
      <c r="J11" s="59">
        <v>3063</v>
      </c>
      <c r="K11" s="60">
        <v>938</v>
      </c>
      <c r="L11" s="60">
        <v>0</v>
      </c>
      <c r="M11" s="60">
        <f t="shared" si="0"/>
        <v>66976</v>
      </c>
      <c r="N11" s="114" t="s">
        <v>149</v>
      </c>
      <c r="T11" s="10"/>
      <c r="U11" s="6"/>
      <c r="V11" s="10"/>
    </row>
    <row r="12" spans="1:22" ht="30" customHeight="1">
      <c r="A12" s="111" t="s">
        <v>129</v>
      </c>
      <c r="B12" s="63">
        <v>5849</v>
      </c>
      <c r="C12" s="63">
        <v>81315</v>
      </c>
      <c r="D12" s="63">
        <v>185928</v>
      </c>
      <c r="E12" s="63">
        <v>267756</v>
      </c>
      <c r="F12" s="63">
        <v>349017</v>
      </c>
      <c r="G12" s="63">
        <v>301590</v>
      </c>
      <c r="H12" s="63">
        <v>206703</v>
      </c>
      <c r="I12" s="63">
        <v>133846</v>
      </c>
      <c r="J12" s="63">
        <v>77740</v>
      </c>
      <c r="K12" s="64">
        <v>35694</v>
      </c>
      <c r="L12" s="64">
        <v>13544</v>
      </c>
      <c r="M12" s="64">
        <f t="shared" si="0"/>
        <v>1658982</v>
      </c>
      <c r="N12" s="115" t="s">
        <v>150</v>
      </c>
      <c r="T12" s="10"/>
      <c r="U12" s="6"/>
      <c r="V12" s="10"/>
    </row>
    <row r="13" spans="1:22" ht="36.75" customHeight="1">
      <c r="A13" s="110" t="s">
        <v>130</v>
      </c>
      <c r="B13" s="59">
        <v>11953</v>
      </c>
      <c r="C13" s="59">
        <v>75278</v>
      </c>
      <c r="D13" s="59">
        <v>138693</v>
      </c>
      <c r="E13" s="59">
        <v>216964</v>
      </c>
      <c r="F13" s="59">
        <v>249966</v>
      </c>
      <c r="G13" s="59">
        <v>243967</v>
      </c>
      <c r="H13" s="59">
        <v>167710</v>
      </c>
      <c r="I13" s="59">
        <v>115517</v>
      </c>
      <c r="J13" s="59">
        <v>61579</v>
      </c>
      <c r="K13" s="60">
        <v>30429</v>
      </c>
      <c r="L13" s="60">
        <v>17358</v>
      </c>
      <c r="M13" s="60">
        <f t="shared" si="0"/>
        <v>1329414</v>
      </c>
      <c r="N13" s="114" t="s">
        <v>151</v>
      </c>
      <c r="T13" s="10"/>
      <c r="U13" s="6"/>
      <c r="V13" s="10"/>
    </row>
    <row r="14" spans="1:22" ht="30" customHeight="1">
      <c r="A14" s="111" t="s">
        <v>131</v>
      </c>
      <c r="B14" s="63">
        <v>1257</v>
      </c>
      <c r="C14" s="63">
        <v>11811</v>
      </c>
      <c r="D14" s="63">
        <v>33979</v>
      </c>
      <c r="E14" s="63">
        <v>48965</v>
      </c>
      <c r="F14" s="63">
        <v>72771</v>
      </c>
      <c r="G14" s="63">
        <v>59400</v>
      </c>
      <c r="H14" s="63">
        <v>46376</v>
      </c>
      <c r="I14" s="63">
        <v>38001</v>
      </c>
      <c r="J14" s="63">
        <v>29929</v>
      </c>
      <c r="K14" s="64">
        <v>13692</v>
      </c>
      <c r="L14" s="64">
        <v>6553</v>
      </c>
      <c r="M14" s="64">
        <f t="shared" si="0"/>
        <v>362734</v>
      </c>
      <c r="N14" s="115" t="s">
        <v>152</v>
      </c>
      <c r="T14" s="10"/>
      <c r="U14" s="6"/>
      <c r="V14" s="10"/>
    </row>
    <row r="15" spans="1:22" ht="30" customHeight="1">
      <c r="A15" s="110" t="s">
        <v>132</v>
      </c>
      <c r="B15" s="59">
        <v>3443</v>
      </c>
      <c r="C15" s="59">
        <v>22989</v>
      </c>
      <c r="D15" s="59">
        <v>42436</v>
      </c>
      <c r="E15" s="59">
        <v>47350</v>
      </c>
      <c r="F15" s="59">
        <v>54458</v>
      </c>
      <c r="G15" s="59">
        <v>57165</v>
      </c>
      <c r="H15" s="59">
        <v>34279</v>
      </c>
      <c r="I15" s="59">
        <v>17685</v>
      </c>
      <c r="J15" s="59">
        <v>12408</v>
      </c>
      <c r="K15" s="60">
        <v>2183</v>
      </c>
      <c r="L15" s="60">
        <v>1094</v>
      </c>
      <c r="M15" s="60">
        <f t="shared" si="0"/>
        <v>295490</v>
      </c>
      <c r="N15" s="114" t="s">
        <v>153</v>
      </c>
      <c r="T15" s="10"/>
      <c r="U15" s="6"/>
      <c r="V15" s="10"/>
    </row>
    <row r="16" spans="1:22" ht="30" customHeight="1">
      <c r="A16" s="111" t="s">
        <v>133</v>
      </c>
      <c r="B16" s="63">
        <v>281</v>
      </c>
      <c r="C16" s="63">
        <v>6170</v>
      </c>
      <c r="D16" s="63">
        <v>20211</v>
      </c>
      <c r="E16" s="63">
        <v>25634</v>
      </c>
      <c r="F16" s="63">
        <v>23222</v>
      </c>
      <c r="G16" s="63">
        <v>22186</v>
      </c>
      <c r="H16" s="63">
        <v>18879</v>
      </c>
      <c r="I16" s="63">
        <v>4228</v>
      </c>
      <c r="J16" s="63">
        <v>5081</v>
      </c>
      <c r="K16" s="64">
        <v>1797</v>
      </c>
      <c r="L16" s="64">
        <v>26</v>
      </c>
      <c r="M16" s="64">
        <f t="shared" si="0"/>
        <v>127715</v>
      </c>
      <c r="N16" s="115" t="s">
        <v>154</v>
      </c>
      <c r="T16" s="10"/>
      <c r="U16" s="6"/>
      <c r="V16" s="10"/>
    </row>
    <row r="17" spans="1:22" ht="30" customHeight="1">
      <c r="A17" s="110" t="s">
        <v>134</v>
      </c>
      <c r="B17" s="59">
        <v>113</v>
      </c>
      <c r="C17" s="59">
        <v>9513</v>
      </c>
      <c r="D17" s="59">
        <v>40533</v>
      </c>
      <c r="E17" s="59">
        <v>31793</v>
      </c>
      <c r="F17" s="59">
        <v>25104</v>
      </c>
      <c r="G17" s="59">
        <v>22878</v>
      </c>
      <c r="H17" s="59">
        <v>9958</v>
      </c>
      <c r="I17" s="59">
        <v>8535</v>
      </c>
      <c r="J17" s="59">
        <v>6008</v>
      </c>
      <c r="K17" s="60">
        <v>1786</v>
      </c>
      <c r="L17" s="60">
        <v>362</v>
      </c>
      <c r="M17" s="60">
        <f t="shared" si="0"/>
        <v>156583</v>
      </c>
      <c r="N17" s="114" t="s">
        <v>155</v>
      </c>
      <c r="T17" s="10"/>
      <c r="U17" s="6"/>
      <c r="V17" s="10"/>
    </row>
    <row r="18" spans="1:22" ht="30" customHeight="1">
      <c r="A18" s="111" t="s">
        <v>135</v>
      </c>
      <c r="B18" s="63">
        <v>0</v>
      </c>
      <c r="C18" s="63">
        <v>3700</v>
      </c>
      <c r="D18" s="63">
        <v>9409</v>
      </c>
      <c r="E18" s="63">
        <v>12661</v>
      </c>
      <c r="F18" s="63">
        <v>16746</v>
      </c>
      <c r="G18" s="63">
        <v>17605</v>
      </c>
      <c r="H18" s="63">
        <v>19092</v>
      </c>
      <c r="I18" s="63">
        <v>12097</v>
      </c>
      <c r="J18" s="63">
        <v>11757</v>
      </c>
      <c r="K18" s="64">
        <v>7081</v>
      </c>
      <c r="L18" s="64">
        <v>5974</v>
      </c>
      <c r="M18" s="64">
        <f t="shared" si="0"/>
        <v>116122</v>
      </c>
      <c r="N18" s="115" t="s">
        <v>156</v>
      </c>
      <c r="T18" s="10"/>
      <c r="U18" s="6"/>
      <c r="V18" s="10"/>
    </row>
    <row r="19" spans="1:22" ht="30" customHeight="1">
      <c r="A19" s="110" t="s">
        <v>136</v>
      </c>
      <c r="B19" s="59">
        <v>234</v>
      </c>
      <c r="C19" s="59">
        <v>9984</v>
      </c>
      <c r="D19" s="59">
        <v>28659</v>
      </c>
      <c r="E19" s="59">
        <v>30220</v>
      </c>
      <c r="F19" s="59">
        <v>36654</v>
      </c>
      <c r="G19" s="59">
        <v>23539</v>
      </c>
      <c r="H19" s="59">
        <v>26270</v>
      </c>
      <c r="I19" s="59">
        <v>18090</v>
      </c>
      <c r="J19" s="59">
        <v>9621</v>
      </c>
      <c r="K19" s="60">
        <v>5329</v>
      </c>
      <c r="L19" s="60">
        <v>2565</v>
      </c>
      <c r="M19" s="60">
        <f t="shared" si="0"/>
        <v>191165</v>
      </c>
      <c r="N19" s="114" t="s">
        <v>157</v>
      </c>
      <c r="T19" s="10"/>
      <c r="U19" s="6"/>
      <c r="V19" s="10"/>
    </row>
    <row r="20" spans="1:22" ht="30" customHeight="1">
      <c r="A20" s="111" t="s">
        <v>137</v>
      </c>
      <c r="B20" s="63">
        <v>3642</v>
      </c>
      <c r="C20" s="63">
        <v>17596</v>
      </c>
      <c r="D20" s="63">
        <v>36428</v>
      </c>
      <c r="E20" s="63">
        <v>39703</v>
      </c>
      <c r="F20" s="63">
        <v>38700</v>
      </c>
      <c r="G20" s="63">
        <v>22484</v>
      </c>
      <c r="H20" s="63">
        <v>20475</v>
      </c>
      <c r="I20" s="63">
        <v>14596</v>
      </c>
      <c r="J20" s="63">
        <v>7485</v>
      </c>
      <c r="K20" s="64">
        <v>4764</v>
      </c>
      <c r="L20" s="64">
        <v>3496</v>
      </c>
      <c r="M20" s="64">
        <f t="shared" si="0"/>
        <v>209369</v>
      </c>
      <c r="N20" s="115" t="s">
        <v>158</v>
      </c>
      <c r="T20" s="10"/>
      <c r="U20" s="6"/>
      <c r="V20" s="10"/>
    </row>
    <row r="21" spans="1:22" ht="36" customHeight="1">
      <c r="A21" s="110" t="s">
        <v>138</v>
      </c>
      <c r="B21" s="59">
        <v>4146</v>
      </c>
      <c r="C21" s="59">
        <v>132517</v>
      </c>
      <c r="D21" s="59">
        <v>320059</v>
      </c>
      <c r="E21" s="59">
        <v>358069</v>
      </c>
      <c r="F21" s="59">
        <v>352402</v>
      </c>
      <c r="G21" s="59">
        <v>283401</v>
      </c>
      <c r="H21" s="59">
        <v>219350</v>
      </c>
      <c r="I21" s="59">
        <v>98781</v>
      </c>
      <c r="J21" s="59">
        <v>49971</v>
      </c>
      <c r="K21" s="60">
        <v>5373</v>
      </c>
      <c r="L21" s="60">
        <v>607</v>
      </c>
      <c r="M21" s="60">
        <f t="shared" si="0"/>
        <v>1824676</v>
      </c>
      <c r="N21" s="114" t="s">
        <v>159</v>
      </c>
      <c r="T21" s="10"/>
      <c r="U21" s="6"/>
      <c r="V21" s="10"/>
    </row>
    <row r="22" spans="1:22" ht="30" customHeight="1">
      <c r="A22" s="111" t="s">
        <v>139</v>
      </c>
      <c r="B22" s="63">
        <v>1447</v>
      </c>
      <c r="C22" s="63">
        <v>24703</v>
      </c>
      <c r="D22" s="63">
        <v>130427</v>
      </c>
      <c r="E22" s="63">
        <v>244370</v>
      </c>
      <c r="F22" s="63">
        <v>304630</v>
      </c>
      <c r="G22" s="63">
        <v>254527</v>
      </c>
      <c r="H22" s="63">
        <v>183793</v>
      </c>
      <c r="I22" s="63">
        <v>99462</v>
      </c>
      <c r="J22" s="63">
        <v>53561</v>
      </c>
      <c r="K22" s="64">
        <v>10576</v>
      </c>
      <c r="L22" s="64">
        <v>3770</v>
      </c>
      <c r="M22" s="64">
        <f t="shared" si="0"/>
        <v>1311266</v>
      </c>
      <c r="N22" s="115" t="s">
        <v>160</v>
      </c>
      <c r="T22" s="10"/>
      <c r="U22" s="6"/>
      <c r="V22" s="10"/>
    </row>
    <row r="23" spans="1:22" ht="30" customHeight="1">
      <c r="A23" s="110" t="s">
        <v>140</v>
      </c>
      <c r="B23" s="59">
        <v>348</v>
      </c>
      <c r="C23" s="59">
        <v>34757</v>
      </c>
      <c r="D23" s="59">
        <v>113761</v>
      </c>
      <c r="E23" s="59">
        <v>127922</v>
      </c>
      <c r="F23" s="59">
        <v>99876</v>
      </c>
      <c r="G23" s="59">
        <v>75723</v>
      </c>
      <c r="H23" s="59">
        <v>63814</v>
      </c>
      <c r="I23" s="59">
        <v>37224</v>
      </c>
      <c r="J23" s="59">
        <v>27236</v>
      </c>
      <c r="K23" s="60">
        <v>6587</v>
      </c>
      <c r="L23" s="60">
        <v>4144</v>
      </c>
      <c r="M23" s="60">
        <f t="shared" si="0"/>
        <v>591392</v>
      </c>
      <c r="N23" s="114" t="s">
        <v>161</v>
      </c>
      <c r="T23" s="10"/>
      <c r="U23" s="6"/>
      <c r="V23" s="10"/>
    </row>
    <row r="24" spans="1:22" ht="30" customHeight="1">
      <c r="A24" s="111" t="s">
        <v>141</v>
      </c>
      <c r="B24" s="63">
        <v>700</v>
      </c>
      <c r="C24" s="63">
        <v>2126</v>
      </c>
      <c r="D24" s="63">
        <v>2421</v>
      </c>
      <c r="E24" s="63">
        <v>1681</v>
      </c>
      <c r="F24" s="63">
        <v>1519</v>
      </c>
      <c r="G24" s="63">
        <v>2215</v>
      </c>
      <c r="H24" s="63">
        <v>80</v>
      </c>
      <c r="I24" s="63">
        <v>537</v>
      </c>
      <c r="J24" s="63">
        <v>1675</v>
      </c>
      <c r="K24" s="64">
        <v>389</v>
      </c>
      <c r="L24" s="64">
        <v>348</v>
      </c>
      <c r="M24" s="64">
        <f t="shared" si="0"/>
        <v>13691</v>
      </c>
      <c r="N24" s="115" t="s">
        <v>162</v>
      </c>
      <c r="T24" s="10"/>
      <c r="U24" s="6"/>
      <c r="V24" s="10"/>
    </row>
    <row r="25" spans="1:22" ht="30" customHeight="1">
      <c r="A25" s="110" t="s">
        <v>142</v>
      </c>
      <c r="B25" s="59">
        <v>2005</v>
      </c>
      <c r="C25" s="59">
        <v>14726</v>
      </c>
      <c r="D25" s="59">
        <v>33293</v>
      </c>
      <c r="E25" s="59">
        <v>52306</v>
      </c>
      <c r="F25" s="59">
        <v>48816</v>
      </c>
      <c r="G25" s="59">
        <v>40117</v>
      </c>
      <c r="H25" s="59">
        <v>23976</v>
      </c>
      <c r="I25" s="59">
        <v>17206</v>
      </c>
      <c r="J25" s="59">
        <v>7243</v>
      </c>
      <c r="K25" s="60">
        <v>2199</v>
      </c>
      <c r="L25" s="60">
        <v>3748</v>
      </c>
      <c r="M25" s="60">
        <f t="shared" si="0"/>
        <v>245635</v>
      </c>
      <c r="N25" s="114" t="s">
        <v>163</v>
      </c>
      <c r="T25" s="10"/>
      <c r="U25" s="6"/>
      <c r="V25" s="10"/>
    </row>
    <row r="26" spans="1:22" ht="60.75" customHeight="1">
      <c r="A26" s="111" t="s">
        <v>143</v>
      </c>
      <c r="B26" s="63">
        <v>4419</v>
      </c>
      <c r="C26" s="63">
        <v>81330</v>
      </c>
      <c r="D26" s="63">
        <v>155567</v>
      </c>
      <c r="E26" s="63">
        <v>255035</v>
      </c>
      <c r="F26" s="63">
        <v>324693</v>
      </c>
      <c r="G26" s="63">
        <v>290186</v>
      </c>
      <c r="H26" s="63">
        <v>168467</v>
      </c>
      <c r="I26" s="63">
        <v>95725</v>
      </c>
      <c r="J26" s="63">
        <v>49351</v>
      </c>
      <c r="K26" s="64">
        <v>25352</v>
      </c>
      <c r="L26" s="64">
        <v>8750</v>
      </c>
      <c r="M26" s="64">
        <f t="shared" si="0"/>
        <v>1458875</v>
      </c>
      <c r="N26" s="115" t="s">
        <v>164</v>
      </c>
      <c r="Q26" s="5"/>
      <c r="T26" s="10"/>
      <c r="U26" s="6"/>
      <c r="V26" s="10"/>
    </row>
    <row r="27" spans="1:22" ht="24.95" customHeight="1">
      <c r="A27" s="110" t="s">
        <v>144</v>
      </c>
      <c r="B27" s="59">
        <v>0</v>
      </c>
      <c r="C27" s="59">
        <v>0</v>
      </c>
      <c r="D27" s="59">
        <v>155</v>
      </c>
      <c r="E27" s="59">
        <v>863</v>
      </c>
      <c r="F27" s="59">
        <v>1192</v>
      </c>
      <c r="G27" s="59">
        <v>3229</v>
      </c>
      <c r="H27" s="59">
        <v>663</v>
      </c>
      <c r="I27" s="59">
        <v>2173</v>
      </c>
      <c r="J27" s="59">
        <v>0</v>
      </c>
      <c r="K27" s="60">
        <v>697</v>
      </c>
      <c r="L27" s="60">
        <v>0</v>
      </c>
      <c r="M27" s="60">
        <f t="shared" si="0"/>
        <v>8972</v>
      </c>
      <c r="N27" s="114" t="s">
        <v>165</v>
      </c>
      <c r="T27" s="10"/>
      <c r="U27" s="6"/>
      <c r="V27" s="10"/>
    </row>
    <row r="28" spans="1:22" ht="30" customHeight="1">
      <c r="A28" s="112" t="s">
        <v>0</v>
      </c>
      <c r="B28" s="67">
        <f>SUM(B7:B27)</f>
        <v>48246</v>
      </c>
      <c r="C28" s="67">
        <f t="shared" ref="C28:L28" si="1">SUM(C7:C27)</f>
        <v>625506</v>
      </c>
      <c r="D28" s="67">
        <f t="shared" si="1"/>
        <v>1497215</v>
      </c>
      <c r="E28" s="67">
        <f t="shared" si="1"/>
        <v>2028672</v>
      </c>
      <c r="F28" s="67">
        <f t="shared" si="1"/>
        <v>2315490</v>
      </c>
      <c r="G28" s="67">
        <f t="shared" si="1"/>
        <v>2001593</v>
      </c>
      <c r="H28" s="67">
        <f t="shared" si="1"/>
        <v>1436257</v>
      </c>
      <c r="I28" s="67">
        <f t="shared" si="1"/>
        <v>890191</v>
      </c>
      <c r="J28" s="67">
        <f t="shared" si="1"/>
        <v>513524</v>
      </c>
      <c r="K28" s="67">
        <f t="shared" si="1"/>
        <v>204466</v>
      </c>
      <c r="L28" s="67">
        <f t="shared" si="1"/>
        <v>124955</v>
      </c>
      <c r="M28" s="67">
        <f>SUM(M7:M27)</f>
        <v>11686115</v>
      </c>
      <c r="N28" s="116" t="s">
        <v>28</v>
      </c>
      <c r="O28" s="6"/>
      <c r="P28" s="6"/>
      <c r="Q28" s="6"/>
      <c r="R28" s="6"/>
      <c r="T28" s="11"/>
      <c r="U28" s="6"/>
      <c r="V28" s="12"/>
    </row>
    <row r="29" spans="1:22" ht="20.100000000000001" customHeight="1">
      <c r="A29" s="164" t="s">
        <v>45</v>
      </c>
      <c r="B29" s="164"/>
      <c r="C29" s="164"/>
      <c r="D29" s="84"/>
      <c r="E29" s="84"/>
      <c r="F29" s="84"/>
      <c r="G29" s="84"/>
      <c r="H29" s="84"/>
      <c r="I29" s="84"/>
      <c r="J29" s="84"/>
      <c r="K29" s="84"/>
      <c r="L29" s="162" t="s">
        <v>46</v>
      </c>
      <c r="M29" s="162"/>
      <c r="N29" s="162"/>
      <c r="O29" s="9"/>
      <c r="P29" s="3"/>
      <c r="Q29" s="3"/>
      <c r="R29" s="3"/>
    </row>
    <row r="32" spans="1:22">
      <c r="N32" s="15" t="s">
        <v>14</v>
      </c>
    </row>
  </sheetData>
  <mergeCells count="19">
    <mergeCell ref="V5:V6"/>
    <mergeCell ref="J5:J6"/>
    <mergeCell ref="K5:K6"/>
    <mergeCell ref="L5:L6"/>
    <mergeCell ref="K3:N3"/>
    <mergeCell ref="A5:A6"/>
    <mergeCell ref="N5:N6"/>
    <mergeCell ref="T5:T6"/>
    <mergeCell ref="A3:E3"/>
    <mergeCell ref="A29:C29"/>
    <mergeCell ref="L29:N29"/>
    <mergeCell ref="B5:B6"/>
    <mergeCell ref="C5:C6"/>
    <mergeCell ref="D5:D6"/>
    <mergeCell ref="E5:E6"/>
    <mergeCell ref="F5:F6"/>
    <mergeCell ref="G5:G6"/>
    <mergeCell ref="H5:H6"/>
    <mergeCell ref="I5:I6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R23"/>
  <sheetViews>
    <sheetView rightToLeft="1" zoomScaleNormal="100" workbookViewId="0">
      <selection activeCell="A3" sqref="A3:C3"/>
    </sheetView>
  </sheetViews>
  <sheetFormatPr defaultColWidth="9" defaultRowHeight="12.75"/>
  <cols>
    <col min="1" max="1" width="15.28515625" style="4" customWidth="1"/>
    <col min="2" max="10" width="13.28515625" style="4" customWidth="1"/>
    <col min="11" max="255" width="11.42578125" style="4" customWidth="1"/>
    <col min="256" max="16384" width="9" style="4"/>
  </cols>
  <sheetData>
    <row r="2" spans="1:18" s="8" customFormat="1" ht="51" customHeight="1">
      <c r="A2" s="20"/>
      <c r="B2" s="20"/>
      <c r="C2" s="20"/>
      <c r="D2" s="20"/>
      <c r="E2" s="20"/>
      <c r="F2" s="20"/>
      <c r="G2" s="72"/>
      <c r="H2" s="157" t="s">
        <v>41</v>
      </c>
      <c r="I2" s="157"/>
      <c r="J2" s="157"/>
      <c r="K2" s="73"/>
      <c r="L2" s="73"/>
    </row>
    <row r="3" spans="1:18" s="2" customFormat="1" ht="59.1" customHeight="1">
      <c r="A3" s="161" t="s">
        <v>198</v>
      </c>
      <c r="B3" s="161"/>
      <c r="C3" s="161"/>
      <c r="D3" s="76"/>
      <c r="E3" s="76"/>
      <c r="F3" s="76"/>
      <c r="G3" s="156" t="s">
        <v>206</v>
      </c>
      <c r="H3" s="156"/>
      <c r="I3" s="156"/>
      <c r="J3" s="156"/>
      <c r="K3" s="74"/>
      <c r="L3" s="74"/>
    </row>
    <row r="4" spans="1:18" s="1" customFormat="1" ht="14.1" customHeight="1">
      <c r="A4" s="16" t="s">
        <v>195</v>
      </c>
      <c r="B4" s="16"/>
      <c r="C4" s="16"/>
      <c r="D4" s="16"/>
      <c r="E4" s="16"/>
      <c r="F4" s="16"/>
      <c r="G4" s="13"/>
      <c r="H4" s="14"/>
      <c r="I4" s="14"/>
      <c r="J4" s="18" t="s">
        <v>196</v>
      </c>
      <c r="K4" s="3"/>
      <c r="L4" s="3"/>
    </row>
    <row r="5" spans="1:18" ht="19.5" customHeight="1">
      <c r="A5" s="169" t="s">
        <v>107</v>
      </c>
      <c r="B5" s="160" t="s">
        <v>50</v>
      </c>
      <c r="C5" s="160"/>
      <c r="D5" s="160"/>
      <c r="E5" s="160" t="s">
        <v>51</v>
      </c>
      <c r="F5" s="160"/>
      <c r="G5" s="160"/>
      <c r="H5" s="160" t="s">
        <v>32</v>
      </c>
      <c r="I5" s="160"/>
      <c r="J5" s="167"/>
      <c r="P5" s="158"/>
      <c r="Q5" s="6"/>
      <c r="R5" s="158"/>
    </row>
    <row r="6" spans="1:18" ht="19.5" customHeight="1">
      <c r="A6" s="169"/>
      <c r="B6" s="159" t="s">
        <v>52</v>
      </c>
      <c r="C6" s="159"/>
      <c r="D6" s="159"/>
      <c r="E6" s="159" t="s">
        <v>53</v>
      </c>
      <c r="F6" s="159"/>
      <c r="G6" s="159"/>
      <c r="H6" s="170" t="s">
        <v>197</v>
      </c>
      <c r="I6" s="171"/>
      <c r="J6" s="171"/>
      <c r="P6" s="158"/>
      <c r="Q6" s="6"/>
      <c r="R6" s="158"/>
    </row>
    <row r="7" spans="1:18" ht="19.5" customHeight="1">
      <c r="A7" s="169" t="s">
        <v>108</v>
      </c>
      <c r="B7" s="122" t="s">
        <v>36</v>
      </c>
      <c r="C7" s="122" t="s">
        <v>37</v>
      </c>
      <c r="D7" s="122" t="s">
        <v>38</v>
      </c>
      <c r="E7" s="122" t="s">
        <v>36</v>
      </c>
      <c r="F7" s="122" t="s">
        <v>37</v>
      </c>
      <c r="G7" s="122" t="s">
        <v>38</v>
      </c>
      <c r="H7" s="122" t="s">
        <v>36</v>
      </c>
      <c r="I7" s="122" t="s">
        <v>37</v>
      </c>
      <c r="J7" s="134" t="s">
        <v>38</v>
      </c>
      <c r="P7" s="158"/>
      <c r="Q7" s="6"/>
      <c r="R7" s="158"/>
    </row>
    <row r="8" spans="1:18" ht="19.5" customHeight="1">
      <c r="A8" s="169"/>
      <c r="B8" s="122" t="s">
        <v>39</v>
      </c>
      <c r="C8" s="122" t="s">
        <v>40</v>
      </c>
      <c r="D8" s="122" t="s">
        <v>28</v>
      </c>
      <c r="E8" s="122" t="s">
        <v>39</v>
      </c>
      <c r="F8" s="122" t="s">
        <v>40</v>
      </c>
      <c r="G8" s="122" t="s">
        <v>28</v>
      </c>
      <c r="H8" s="122" t="s">
        <v>39</v>
      </c>
      <c r="I8" s="122" t="s">
        <v>40</v>
      </c>
      <c r="J8" s="134" t="s">
        <v>28</v>
      </c>
      <c r="P8" s="158"/>
      <c r="Q8" s="6"/>
      <c r="R8" s="158"/>
    </row>
    <row r="9" spans="1:18" ht="21.95" customHeight="1">
      <c r="A9" s="138" t="s">
        <v>76</v>
      </c>
      <c r="B9" s="21">
        <v>40627</v>
      </c>
      <c r="C9" s="21">
        <v>7619</v>
      </c>
      <c r="D9" s="21">
        <f>SUM(B9:C9)</f>
        <v>48246</v>
      </c>
      <c r="E9" s="21">
        <v>15234</v>
      </c>
      <c r="F9" s="21">
        <v>6083</v>
      </c>
      <c r="G9" s="22">
        <f>SUM(E9:F9)</f>
        <v>21317</v>
      </c>
      <c r="H9" s="22">
        <f>SUM(B9,E9)</f>
        <v>55861</v>
      </c>
      <c r="I9" s="22">
        <f>SUM(C9,F9)</f>
        <v>13702</v>
      </c>
      <c r="J9" s="135">
        <f>SUM(H9:I9)</f>
        <v>69563</v>
      </c>
      <c r="P9" s="10"/>
      <c r="Q9" s="6"/>
      <c r="R9" s="10"/>
    </row>
    <row r="10" spans="1:18" ht="21.95" customHeight="1">
      <c r="A10" s="139" t="s">
        <v>77</v>
      </c>
      <c r="B10" s="154">
        <v>520914</v>
      </c>
      <c r="C10" s="23">
        <v>104592</v>
      </c>
      <c r="D10" s="23">
        <f t="shared" ref="D10:D19" si="0">SUM(B10:C10)</f>
        <v>625506</v>
      </c>
      <c r="E10" s="23">
        <v>102855</v>
      </c>
      <c r="F10" s="23">
        <v>90766</v>
      </c>
      <c r="G10" s="24">
        <f t="shared" ref="G10:G19" si="1">SUM(E10:F10)</f>
        <v>193621</v>
      </c>
      <c r="H10" s="24">
        <f t="shared" ref="H10:I19" si="2">SUM(B10,E10)</f>
        <v>623769</v>
      </c>
      <c r="I10" s="24">
        <f t="shared" si="2"/>
        <v>195358</v>
      </c>
      <c r="J10" s="136">
        <f t="shared" ref="J10:J19" si="3">SUM(H10:I10)</f>
        <v>819127</v>
      </c>
      <c r="N10" s="7"/>
      <c r="P10" s="10"/>
      <c r="Q10" s="6"/>
      <c r="R10" s="10"/>
    </row>
    <row r="11" spans="1:18" ht="21.95" customHeight="1">
      <c r="A11" s="138" t="s">
        <v>78</v>
      </c>
      <c r="B11" s="21">
        <v>1264732</v>
      </c>
      <c r="C11" s="21">
        <v>232483</v>
      </c>
      <c r="D11" s="21">
        <f t="shared" si="0"/>
        <v>1497215</v>
      </c>
      <c r="E11" s="21">
        <v>85613</v>
      </c>
      <c r="F11" s="21">
        <v>180547</v>
      </c>
      <c r="G11" s="22">
        <f t="shared" si="1"/>
        <v>266160</v>
      </c>
      <c r="H11" s="22">
        <f t="shared" si="2"/>
        <v>1350345</v>
      </c>
      <c r="I11" s="22">
        <f t="shared" si="2"/>
        <v>413030</v>
      </c>
      <c r="J11" s="135">
        <f t="shared" si="3"/>
        <v>1763375</v>
      </c>
      <c r="P11" s="10"/>
      <c r="Q11" s="6"/>
      <c r="R11" s="10"/>
    </row>
    <row r="12" spans="1:18" ht="21.95" customHeight="1">
      <c r="A12" s="139" t="s">
        <v>79</v>
      </c>
      <c r="B12" s="23">
        <v>1683966</v>
      </c>
      <c r="C12" s="23">
        <v>344706</v>
      </c>
      <c r="D12" s="23">
        <f t="shared" si="0"/>
        <v>2028672</v>
      </c>
      <c r="E12" s="23">
        <v>30761</v>
      </c>
      <c r="F12" s="23">
        <v>94770</v>
      </c>
      <c r="G12" s="24">
        <f t="shared" si="1"/>
        <v>125531</v>
      </c>
      <c r="H12" s="24">
        <f t="shared" si="2"/>
        <v>1714727</v>
      </c>
      <c r="I12" s="24">
        <f t="shared" si="2"/>
        <v>439476</v>
      </c>
      <c r="J12" s="136">
        <f t="shared" si="3"/>
        <v>2154203</v>
      </c>
      <c r="P12" s="10"/>
      <c r="Q12" s="6"/>
      <c r="R12" s="10"/>
    </row>
    <row r="13" spans="1:18" ht="21.95" customHeight="1">
      <c r="A13" s="138" t="s">
        <v>80</v>
      </c>
      <c r="B13" s="21">
        <v>1921685</v>
      </c>
      <c r="C13" s="21">
        <v>393805</v>
      </c>
      <c r="D13" s="21">
        <f t="shared" si="0"/>
        <v>2315490</v>
      </c>
      <c r="E13" s="21">
        <v>12310</v>
      </c>
      <c r="F13" s="21">
        <v>49925</v>
      </c>
      <c r="G13" s="22">
        <f t="shared" si="1"/>
        <v>62235</v>
      </c>
      <c r="H13" s="22">
        <f t="shared" si="2"/>
        <v>1933995</v>
      </c>
      <c r="I13" s="22">
        <f t="shared" si="2"/>
        <v>443730</v>
      </c>
      <c r="J13" s="135">
        <f t="shared" si="3"/>
        <v>2377725</v>
      </c>
      <c r="P13" s="10"/>
      <c r="Q13" s="6"/>
      <c r="R13" s="10"/>
    </row>
    <row r="14" spans="1:18" ht="21.95" customHeight="1">
      <c r="A14" s="139" t="s">
        <v>81</v>
      </c>
      <c r="B14" s="23">
        <v>1688312</v>
      </c>
      <c r="C14" s="23">
        <v>313281</v>
      </c>
      <c r="D14" s="23">
        <f t="shared" si="0"/>
        <v>2001593</v>
      </c>
      <c r="E14" s="23">
        <v>5839</v>
      </c>
      <c r="F14" s="23">
        <v>12808</v>
      </c>
      <c r="G14" s="24">
        <f t="shared" si="1"/>
        <v>18647</v>
      </c>
      <c r="H14" s="24">
        <f t="shared" si="2"/>
        <v>1694151</v>
      </c>
      <c r="I14" s="24">
        <f t="shared" si="2"/>
        <v>326089</v>
      </c>
      <c r="J14" s="136">
        <f t="shared" si="3"/>
        <v>2020240</v>
      </c>
      <c r="P14" s="10"/>
      <c r="Q14" s="6"/>
      <c r="R14" s="10"/>
    </row>
    <row r="15" spans="1:18" ht="21.95" customHeight="1">
      <c r="A15" s="138" t="s">
        <v>82</v>
      </c>
      <c r="B15" s="21">
        <v>1275459</v>
      </c>
      <c r="C15" s="21">
        <v>160798</v>
      </c>
      <c r="D15" s="21">
        <f t="shared" si="0"/>
        <v>1436257</v>
      </c>
      <c r="E15" s="21">
        <v>2585</v>
      </c>
      <c r="F15" s="21">
        <v>4981</v>
      </c>
      <c r="G15" s="22">
        <f t="shared" si="1"/>
        <v>7566</v>
      </c>
      <c r="H15" s="22">
        <f t="shared" si="2"/>
        <v>1278044</v>
      </c>
      <c r="I15" s="22">
        <f t="shared" si="2"/>
        <v>165779</v>
      </c>
      <c r="J15" s="135">
        <f t="shared" si="3"/>
        <v>1443823</v>
      </c>
      <c r="P15" s="10"/>
      <c r="Q15" s="6"/>
      <c r="R15" s="10"/>
    </row>
    <row r="16" spans="1:18" ht="21.95" customHeight="1">
      <c r="A16" s="139" t="s">
        <v>83</v>
      </c>
      <c r="B16" s="23">
        <v>832292</v>
      </c>
      <c r="C16" s="23">
        <v>57899</v>
      </c>
      <c r="D16" s="23">
        <f t="shared" si="0"/>
        <v>890191</v>
      </c>
      <c r="E16" s="23">
        <v>1747</v>
      </c>
      <c r="F16" s="23">
        <v>541</v>
      </c>
      <c r="G16" s="24">
        <f t="shared" si="1"/>
        <v>2288</v>
      </c>
      <c r="H16" s="24">
        <f t="shared" si="2"/>
        <v>834039</v>
      </c>
      <c r="I16" s="24">
        <f t="shared" si="2"/>
        <v>58440</v>
      </c>
      <c r="J16" s="136">
        <f t="shared" si="3"/>
        <v>892479</v>
      </c>
      <c r="P16" s="10"/>
      <c r="Q16" s="6"/>
      <c r="R16" s="10"/>
    </row>
    <row r="17" spans="1:18" ht="21.95" customHeight="1">
      <c r="A17" s="138" t="s">
        <v>84</v>
      </c>
      <c r="B17" s="21">
        <v>488157</v>
      </c>
      <c r="C17" s="21">
        <v>25367</v>
      </c>
      <c r="D17" s="21">
        <f t="shared" si="0"/>
        <v>513524</v>
      </c>
      <c r="E17" s="21">
        <v>1582</v>
      </c>
      <c r="F17" s="21">
        <v>217</v>
      </c>
      <c r="G17" s="22">
        <f t="shared" si="1"/>
        <v>1799</v>
      </c>
      <c r="H17" s="22">
        <f t="shared" si="2"/>
        <v>489739</v>
      </c>
      <c r="I17" s="22">
        <f t="shared" si="2"/>
        <v>25584</v>
      </c>
      <c r="J17" s="135">
        <f t="shared" si="3"/>
        <v>515323</v>
      </c>
      <c r="P17" s="10"/>
      <c r="Q17" s="6"/>
      <c r="R17" s="10"/>
    </row>
    <row r="18" spans="1:18" ht="21.95" customHeight="1">
      <c r="A18" s="139" t="s">
        <v>85</v>
      </c>
      <c r="B18" s="23">
        <v>199860</v>
      </c>
      <c r="C18" s="23">
        <v>4606</v>
      </c>
      <c r="D18" s="23">
        <f t="shared" si="0"/>
        <v>204466</v>
      </c>
      <c r="E18" s="23">
        <v>0</v>
      </c>
      <c r="F18" s="23">
        <v>0</v>
      </c>
      <c r="G18" s="24">
        <f t="shared" si="1"/>
        <v>0</v>
      </c>
      <c r="H18" s="24">
        <f t="shared" si="2"/>
        <v>199860</v>
      </c>
      <c r="I18" s="24">
        <f t="shared" si="2"/>
        <v>4606</v>
      </c>
      <c r="J18" s="136">
        <f t="shared" si="3"/>
        <v>204466</v>
      </c>
      <c r="M18" s="5"/>
      <c r="P18" s="10"/>
      <c r="Q18" s="6"/>
      <c r="R18" s="10"/>
    </row>
    <row r="19" spans="1:18" ht="21.95" customHeight="1">
      <c r="A19" s="138" t="s">
        <v>86</v>
      </c>
      <c r="B19" s="21">
        <v>122505</v>
      </c>
      <c r="C19" s="21">
        <v>2450</v>
      </c>
      <c r="D19" s="21">
        <f t="shared" si="0"/>
        <v>124955</v>
      </c>
      <c r="E19" s="21">
        <v>0</v>
      </c>
      <c r="F19" s="21">
        <v>0</v>
      </c>
      <c r="G19" s="22">
        <f t="shared" si="1"/>
        <v>0</v>
      </c>
      <c r="H19" s="22">
        <f t="shared" si="2"/>
        <v>122505</v>
      </c>
      <c r="I19" s="22">
        <f t="shared" si="2"/>
        <v>2450</v>
      </c>
      <c r="J19" s="135">
        <f t="shared" si="3"/>
        <v>124955</v>
      </c>
      <c r="P19" s="10"/>
      <c r="Q19" s="6"/>
      <c r="R19" s="10"/>
    </row>
    <row r="20" spans="1:18" ht="21.95" customHeight="1">
      <c r="A20" s="123" t="s">
        <v>87</v>
      </c>
      <c r="B20" s="25">
        <f t="shared" ref="B20:J20" si="4">SUM(B9:B19)</f>
        <v>10038509</v>
      </c>
      <c r="C20" s="25">
        <f t="shared" si="4"/>
        <v>1647606</v>
      </c>
      <c r="D20" s="25">
        <f t="shared" si="4"/>
        <v>11686115</v>
      </c>
      <c r="E20" s="25">
        <f t="shared" si="4"/>
        <v>258526</v>
      </c>
      <c r="F20" s="25">
        <f t="shared" si="4"/>
        <v>440638</v>
      </c>
      <c r="G20" s="25">
        <f t="shared" si="4"/>
        <v>699164</v>
      </c>
      <c r="H20" s="25">
        <f t="shared" si="4"/>
        <v>10297035</v>
      </c>
      <c r="I20" s="25">
        <f t="shared" si="4"/>
        <v>2088244</v>
      </c>
      <c r="J20" s="137">
        <f t="shared" si="4"/>
        <v>12385279</v>
      </c>
      <c r="K20" s="6"/>
      <c r="L20" s="6"/>
      <c r="M20" s="6"/>
      <c r="N20" s="6"/>
      <c r="P20" s="11"/>
      <c r="Q20" s="6"/>
      <c r="R20" s="12"/>
    </row>
    <row r="21" spans="1:18" ht="20.100000000000001" customHeight="1">
      <c r="A21" s="164" t="s">
        <v>45</v>
      </c>
      <c r="B21" s="164"/>
      <c r="C21" s="164"/>
      <c r="D21" s="164"/>
      <c r="E21" s="164"/>
      <c r="G21" s="19"/>
      <c r="H21" s="162" t="s">
        <v>46</v>
      </c>
      <c r="I21" s="162"/>
      <c r="J21" s="162"/>
      <c r="K21" s="9"/>
      <c r="L21" s="3"/>
      <c r="M21" s="3"/>
      <c r="N21" s="3"/>
    </row>
    <row r="23" spans="1:18">
      <c r="D23" s="6"/>
    </row>
  </sheetData>
  <mergeCells count="15">
    <mergeCell ref="H2:J2"/>
    <mergeCell ref="G3:J3"/>
    <mergeCell ref="A5:A6"/>
    <mergeCell ref="B5:D5"/>
    <mergeCell ref="E5:G5"/>
    <mergeCell ref="H5:J5"/>
    <mergeCell ref="A3:C3"/>
    <mergeCell ref="A21:E21"/>
    <mergeCell ref="H21:J21"/>
    <mergeCell ref="P5:P8"/>
    <mergeCell ref="R5:R8"/>
    <mergeCell ref="B6:D6"/>
    <mergeCell ref="E6:G6"/>
    <mergeCell ref="H6:J6"/>
    <mergeCell ref="A7:A8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32"/>
  <sheetViews>
    <sheetView rightToLeft="1" zoomScale="70" zoomScaleNormal="70" workbookViewId="0">
      <selection activeCell="F3" sqref="F3:K3"/>
    </sheetView>
  </sheetViews>
  <sheetFormatPr defaultColWidth="9" defaultRowHeight="12.75"/>
  <cols>
    <col min="1" max="1" width="33.7109375" style="4" customWidth="1"/>
    <col min="2" max="13" width="13.7109375" style="4" customWidth="1"/>
    <col min="14" max="14" width="36.28515625" style="4" customWidth="1"/>
    <col min="15" max="259" width="11.42578125" style="4" customWidth="1"/>
    <col min="260" max="16384" width="9" style="4"/>
  </cols>
  <sheetData>
    <row r="1" spans="1:2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22" s="8" customFormat="1" ht="51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3"/>
      <c r="L2" s="53"/>
      <c r="M2" s="78"/>
      <c r="N2" s="81" t="s">
        <v>41</v>
      </c>
      <c r="O2" s="53"/>
    </row>
    <row r="3" spans="1:22" s="2" customFormat="1" ht="59.1" customHeight="1">
      <c r="A3" s="202" t="s">
        <v>370</v>
      </c>
      <c r="B3" s="202"/>
      <c r="C3" s="202"/>
      <c r="D3" s="202"/>
      <c r="E3" s="202"/>
      <c r="F3" s="143"/>
      <c r="G3" s="142"/>
      <c r="H3" s="142"/>
      <c r="I3" s="142"/>
      <c r="J3" s="142"/>
      <c r="K3" s="199" t="s">
        <v>371</v>
      </c>
      <c r="L3" s="199"/>
      <c r="M3" s="199"/>
      <c r="N3" s="199"/>
      <c r="O3" s="54"/>
    </row>
    <row r="4" spans="1:22" s="1" customFormat="1" ht="14.1" customHeight="1">
      <c r="A4" s="145" t="s">
        <v>365</v>
      </c>
      <c r="B4" s="145"/>
      <c r="C4" s="145"/>
      <c r="D4" s="145"/>
      <c r="E4" s="145"/>
      <c r="F4" s="145"/>
      <c r="G4" s="145"/>
      <c r="H4" s="145"/>
      <c r="I4" s="145"/>
      <c r="J4" s="145"/>
      <c r="K4" s="150"/>
      <c r="L4" s="146"/>
      <c r="M4" s="146"/>
      <c r="N4" s="147" t="s">
        <v>364</v>
      </c>
      <c r="O4" s="151"/>
      <c r="P4" s="151"/>
    </row>
    <row r="5" spans="1:22" ht="33" customHeight="1">
      <c r="A5" s="200" t="s">
        <v>122</v>
      </c>
      <c r="B5" s="204" t="s">
        <v>76</v>
      </c>
      <c r="C5" s="205" t="s">
        <v>77</v>
      </c>
      <c r="D5" s="205" t="s">
        <v>78</v>
      </c>
      <c r="E5" s="205" t="s">
        <v>79</v>
      </c>
      <c r="F5" s="205" t="s">
        <v>80</v>
      </c>
      <c r="G5" s="205" t="s">
        <v>81</v>
      </c>
      <c r="H5" s="205" t="s">
        <v>82</v>
      </c>
      <c r="I5" s="205" t="s">
        <v>83</v>
      </c>
      <c r="J5" s="205" t="s">
        <v>84</v>
      </c>
      <c r="K5" s="205" t="s">
        <v>85</v>
      </c>
      <c r="L5" s="205" t="s">
        <v>86</v>
      </c>
      <c r="M5" s="118" t="s">
        <v>121</v>
      </c>
      <c r="N5" s="201" t="s">
        <v>123</v>
      </c>
      <c r="T5" s="158"/>
      <c r="U5" s="6"/>
      <c r="V5" s="158"/>
    </row>
    <row r="6" spans="1:22" ht="33" customHeight="1">
      <c r="A6" s="200"/>
      <c r="B6" s="204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118" t="s">
        <v>28</v>
      </c>
      <c r="N6" s="201"/>
      <c r="T6" s="158"/>
      <c r="U6" s="6"/>
      <c r="V6" s="158"/>
    </row>
    <row r="7" spans="1:22" ht="30" customHeight="1">
      <c r="A7" s="110" t="s">
        <v>124</v>
      </c>
      <c r="B7" s="59">
        <v>1489</v>
      </c>
      <c r="C7" s="59">
        <v>20574</v>
      </c>
      <c r="D7" s="59">
        <v>41154</v>
      </c>
      <c r="E7" s="59">
        <v>64537</v>
      </c>
      <c r="F7" s="59">
        <v>104618</v>
      </c>
      <c r="G7" s="59">
        <v>95878</v>
      </c>
      <c r="H7" s="59">
        <v>68446</v>
      </c>
      <c r="I7" s="59">
        <v>69227</v>
      </c>
      <c r="J7" s="59">
        <v>46377</v>
      </c>
      <c r="K7" s="60">
        <v>26298</v>
      </c>
      <c r="L7" s="60">
        <v>40212</v>
      </c>
      <c r="M7" s="60">
        <f t="shared" ref="M7:M27" si="0">SUM(B7:L7)</f>
        <v>578810</v>
      </c>
      <c r="N7" s="114" t="s">
        <v>145</v>
      </c>
      <c r="T7" s="10"/>
      <c r="U7" s="6"/>
      <c r="V7" s="10"/>
    </row>
    <row r="8" spans="1:22" ht="30" customHeight="1">
      <c r="A8" s="111" t="s">
        <v>125</v>
      </c>
      <c r="B8" s="63">
        <v>375</v>
      </c>
      <c r="C8" s="63">
        <v>11625</v>
      </c>
      <c r="D8" s="63">
        <v>25993</v>
      </c>
      <c r="E8" s="63">
        <v>19076</v>
      </c>
      <c r="F8" s="63">
        <v>17531</v>
      </c>
      <c r="G8" s="63">
        <v>16742</v>
      </c>
      <c r="H8" s="63">
        <v>18523</v>
      </c>
      <c r="I8" s="63">
        <v>16523</v>
      </c>
      <c r="J8" s="63">
        <v>9565</v>
      </c>
      <c r="K8" s="64">
        <v>1412</v>
      </c>
      <c r="L8" s="64">
        <v>0</v>
      </c>
      <c r="M8" s="64">
        <f t="shared" si="0"/>
        <v>137365</v>
      </c>
      <c r="N8" s="115" t="s">
        <v>146</v>
      </c>
      <c r="R8" s="7"/>
      <c r="T8" s="10"/>
      <c r="U8" s="6"/>
      <c r="V8" s="10"/>
    </row>
    <row r="9" spans="1:22" ht="30" customHeight="1">
      <c r="A9" s="110" t="s">
        <v>126</v>
      </c>
      <c r="B9" s="59">
        <v>4878</v>
      </c>
      <c r="C9" s="59">
        <v>53640</v>
      </c>
      <c r="D9" s="59">
        <v>105755</v>
      </c>
      <c r="E9" s="59">
        <v>146924</v>
      </c>
      <c r="F9" s="59">
        <v>162660</v>
      </c>
      <c r="G9" s="59">
        <v>142773</v>
      </c>
      <c r="H9" s="59">
        <v>118087</v>
      </c>
      <c r="I9" s="59">
        <v>77442</v>
      </c>
      <c r="J9" s="59">
        <v>40324</v>
      </c>
      <c r="K9" s="60">
        <v>20297</v>
      </c>
      <c r="L9" s="60">
        <v>12325</v>
      </c>
      <c r="M9" s="60">
        <f t="shared" si="0"/>
        <v>885105</v>
      </c>
      <c r="N9" s="114" t="s">
        <v>147</v>
      </c>
      <c r="T9" s="10"/>
      <c r="U9" s="6"/>
      <c r="V9" s="10"/>
    </row>
    <row r="10" spans="1:22" ht="30" customHeight="1">
      <c r="A10" s="111" t="s">
        <v>127</v>
      </c>
      <c r="B10" s="63">
        <v>800</v>
      </c>
      <c r="C10" s="63">
        <v>5586</v>
      </c>
      <c r="D10" s="63">
        <v>19198</v>
      </c>
      <c r="E10" s="63">
        <v>19037</v>
      </c>
      <c r="F10" s="63">
        <v>11667</v>
      </c>
      <c r="G10" s="63">
        <v>15672</v>
      </c>
      <c r="H10" s="63">
        <v>7988</v>
      </c>
      <c r="I10" s="63">
        <v>5177</v>
      </c>
      <c r="J10" s="63">
        <v>2619</v>
      </c>
      <c r="K10" s="64">
        <v>773</v>
      </c>
      <c r="L10" s="64">
        <v>0</v>
      </c>
      <c r="M10" s="64">
        <f t="shared" si="0"/>
        <v>88517</v>
      </c>
      <c r="N10" s="115" t="s">
        <v>148</v>
      </c>
      <c r="T10" s="10"/>
      <c r="U10" s="6"/>
      <c r="V10" s="10"/>
    </row>
    <row r="11" spans="1:22" ht="38.25" customHeight="1">
      <c r="A11" s="110" t="s">
        <v>128</v>
      </c>
      <c r="B11" s="59">
        <v>42</v>
      </c>
      <c r="C11" s="59">
        <v>2456</v>
      </c>
      <c r="D11" s="59">
        <v>7834</v>
      </c>
      <c r="E11" s="59">
        <v>11907</v>
      </c>
      <c r="F11" s="59">
        <v>14780</v>
      </c>
      <c r="G11" s="59">
        <v>7733</v>
      </c>
      <c r="H11" s="59">
        <v>10411</v>
      </c>
      <c r="I11" s="59">
        <v>7261</v>
      </c>
      <c r="J11" s="59">
        <v>3063</v>
      </c>
      <c r="K11" s="60">
        <v>938</v>
      </c>
      <c r="L11" s="60">
        <v>0</v>
      </c>
      <c r="M11" s="60">
        <f t="shared" si="0"/>
        <v>66425</v>
      </c>
      <c r="N11" s="114" t="s">
        <v>149</v>
      </c>
      <c r="T11" s="10"/>
      <c r="U11" s="6"/>
      <c r="V11" s="10"/>
    </row>
    <row r="12" spans="1:22" ht="30" customHeight="1">
      <c r="A12" s="111" t="s">
        <v>129</v>
      </c>
      <c r="B12" s="63">
        <v>5849</v>
      </c>
      <c r="C12" s="63">
        <v>80229</v>
      </c>
      <c r="D12" s="63">
        <v>183737</v>
      </c>
      <c r="E12" s="63">
        <v>264506</v>
      </c>
      <c r="F12" s="63">
        <v>348229</v>
      </c>
      <c r="G12" s="63">
        <v>301547</v>
      </c>
      <c r="H12" s="63">
        <v>206200</v>
      </c>
      <c r="I12" s="63">
        <v>133846</v>
      </c>
      <c r="J12" s="63">
        <v>77740</v>
      </c>
      <c r="K12" s="64">
        <v>35694</v>
      </c>
      <c r="L12" s="64">
        <v>13544</v>
      </c>
      <c r="M12" s="64">
        <f t="shared" si="0"/>
        <v>1651121</v>
      </c>
      <c r="N12" s="115" t="s">
        <v>150</v>
      </c>
      <c r="T12" s="10"/>
      <c r="U12" s="6"/>
      <c r="V12" s="10"/>
    </row>
    <row r="13" spans="1:22" ht="36.75" customHeight="1">
      <c r="A13" s="110" t="s">
        <v>130</v>
      </c>
      <c r="B13" s="59">
        <v>11189</v>
      </c>
      <c r="C13" s="59">
        <v>69587</v>
      </c>
      <c r="D13" s="59">
        <v>131264</v>
      </c>
      <c r="E13" s="59">
        <v>211541</v>
      </c>
      <c r="F13" s="59">
        <v>244719</v>
      </c>
      <c r="G13" s="59">
        <v>239541</v>
      </c>
      <c r="H13" s="59">
        <v>166477</v>
      </c>
      <c r="I13" s="59">
        <v>114905</v>
      </c>
      <c r="J13" s="59">
        <v>60608</v>
      </c>
      <c r="K13" s="60">
        <v>30429</v>
      </c>
      <c r="L13" s="60">
        <v>16761</v>
      </c>
      <c r="M13" s="60">
        <f t="shared" si="0"/>
        <v>1297021</v>
      </c>
      <c r="N13" s="114" t="s">
        <v>151</v>
      </c>
      <c r="T13" s="10"/>
      <c r="U13" s="6"/>
      <c r="V13" s="10"/>
    </row>
    <row r="14" spans="1:22" ht="30" customHeight="1">
      <c r="A14" s="111" t="s">
        <v>131</v>
      </c>
      <c r="B14" s="63">
        <v>1257</v>
      </c>
      <c r="C14" s="63">
        <v>11811</v>
      </c>
      <c r="D14" s="63">
        <v>32620</v>
      </c>
      <c r="E14" s="63">
        <v>47904</v>
      </c>
      <c r="F14" s="63">
        <v>72437</v>
      </c>
      <c r="G14" s="63">
        <v>59318</v>
      </c>
      <c r="H14" s="63">
        <v>45873</v>
      </c>
      <c r="I14" s="63">
        <v>38001</v>
      </c>
      <c r="J14" s="63">
        <v>29929</v>
      </c>
      <c r="K14" s="64">
        <v>13692</v>
      </c>
      <c r="L14" s="64">
        <v>6553</v>
      </c>
      <c r="M14" s="64">
        <f t="shared" si="0"/>
        <v>359395</v>
      </c>
      <c r="N14" s="115" t="s">
        <v>152</v>
      </c>
      <c r="T14" s="10"/>
      <c r="U14" s="6"/>
      <c r="V14" s="10"/>
    </row>
    <row r="15" spans="1:22" ht="30" customHeight="1">
      <c r="A15" s="110" t="s">
        <v>132</v>
      </c>
      <c r="B15" s="59">
        <v>3443</v>
      </c>
      <c r="C15" s="59">
        <v>21598</v>
      </c>
      <c r="D15" s="59">
        <v>40809</v>
      </c>
      <c r="E15" s="59">
        <v>45141</v>
      </c>
      <c r="F15" s="59">
        <v>54009</v>
      </c>
      <c r="G15" s="59">
        <v>56235</v>
      </c>
      <c r="H15" s="59">
        <v>34130</v>
      </c>
      <c r="I15" s="59">
        <v>17376</v>
      </c>
      <c r="J15" s="59">
        <v>12073</v>
      </c>
      <c r="K15" s="60">
        <v>2183</v>
      </c>
      <c r="L15" s="60">
        <v>1094</v>
      </c>
      <c r="M15" s="60">
        <f t="shared" si="0"/>
        <v>288091</v>
      </c>
      <c r="N15" s="114" t="s">
        <v>153</v>
      </c>
      <c r="T15" s="10"/>
      <c r="U15" s="6"/>
      <c r="V15" s="10"/>
    </row>
    <row r="16" spans="1:22" ht="30" customHeight="1">
      <c r="A16" s="111" t="s">
        <v>133</v>
      </c>
      <c r="B16" s="63">
        <v>281</v>
      </c>
      <c r="C16" s="63">
        <v>6170</v>
      </c>
      <c r="D16" s="63">
        <v>19680</v>
      </c>
      <c r="E16" s="63">
        <v>25588</v>
      </c>
      <c r="F16" s="63">
        <v>21463</v>
      </c>
      <c r="G16" s="63">
        <v>22186</v>
      </c>
      <c r="H16" s="63">
        <v>18670</v>
      </c>
      <c r="I16" s="63">
        <v>4228</v>
      </c>
      <c r="J16" s="63">
        <v>5081</v>
      </c>
      <c r="K16" s="64">
        <v>1797</v>
      </c>
      <c r="L16" s="64">
        <v>26</v>
      </c>
      <c r="M16" s="64">
        <f t="shared" si="0"/>
        <v>125170</v>
      </c>
      <c r="N16" s="115" t="s">
        <v>154</v>
      </c>
      <c r="T16" s="10"/>
      <c r="U16" s="6"/>
      <c r="V16" s="10"/>
    </row>
    <row r="17" spans="1:22" ht="30" customHeight="1">
      <c r="A17" s="110" t="s">
        <v>134</v>
      </c>
      <c r="B17" s="59">
        <v>113</v>
      </c>
      <c r="C17" s="59">
        <v>7430</v>
      </c>
      <c r="D17" s="59">
        <v>34724</v>
      </c>
      <c r="E17" s="59">
        <v>27703</v>
      </c>
      <c r="F17" s="59">
        <v>22918</v>
      </c>
      <c r="G17" s="59">
        <v>20913</v>
      </c>
      <c r="H17" s="59">
        <v>9958</v>
      </c>
      <c r="I17" s="59">
        <v>8535</v>
      </c>
      <c r="J17" s="59">
        <v>5922</v>
      </c>
      <c r="K17" s="60">
        <v>1786</v>
      </c>
      <c r="L17" s="60">
        <v>362</v>
      </c>
      <c r="M17" s="60">
        <f t="shared" si="0"/>
        <v>140364</v>
      </c>
      <c r="N17" s="114" t="s">
        <v>155</v>
      </c>
      <c r="T17" s="10"/>
      <c r="U17" s="6"/>
      <c r="V17" s="10"/>
    </row>
    <row r="18" spans="1:22" ht="30" customHeight="1">
      <c r="A18" s="111" t="s">
        <v>135</v>
      </c>
      <c r="B18" s="63">
        <v>0</v>
      </c>
      <c r="C18" s="63">
        <v>3700</v>
      </c>
      <c r="D18" s="63">
        <v>9125</v>
      </c>
      <c r="E18" s="63">
        <v>12302</v>
      </c>
      <c r="F18" s="63">
        <v>16746</v>
      </c>
      <c r="G18" s="63">
        <v>17605</v>
      </c>
      <c r="H18" s="63">
        <v>19092</v>
      </c>
      <c r="I18" s="63">
        <v>12097</v>
      </c>
      <c r="J18" s="63">
        <v>11757</v>
      </c>
      <c r="K18" s="64">
        <v>7081</v>
      </c>
      <c r="L18" s="64">
        <v>5974</v>
      </c>
      <c r="M18" s="64">
        <f t="shared" si="0"/>
        <v>115479</v>
      </c>
      <c r="N18" s="115" t="s">
        <v>156</v>
      </c>
      <c r="T18" s="10"/>
      <c r="U18" s="6"/>
      <c r="V18" s="10"/>
    </row>
    <row r="19" spans="1:22" ht="30" customHeight="1">
      <c r="A19" s="110" t="s">
        <v>136</v>
      </c>
      <c r="B19" s="59">
        <v>0</v>
      </c>
      <c r="C19" s="59">
        <v>7422</v>
      </c>
      <c r="D19" s="59">
        <v>25621</v>
      </c>
      <c r="E19" s="59">
        <v>30019</v>
      </c>
      <c r="F19" s="59">
        <v>36264</v>
      </c>
      <c r="G19" s="59">
        <v>23539</v>
      </c>
      <c r="H19" s="59">
        <v>25836</v>
      </c>
      <c r="I19" s="59">
        <v>17308</v>
      </c>
      <c r="J19" s="59">
        <v>9621</v>
      </c>
      <c r="K19" s="60">
        <v>5329</v>
      </c>
      <c r="L19" s="60">
        <v>2565</v>
      </c>
      <c r="M19" s="60">
        <f t="shared" si="0"/>
        <v>183524</v>
      </c>
      <c r="N19" s="114" t="s">
        <v>157</v>
      </c>
      <c r="T19" s="10"/>
      <c r="U19" s="6"/>
      <c r="V19" s="10"/>
    </row>
    <row r="20" spans="1:22" ht="30" customHeight="1">
      <c r="A20" s="111" t="s">
        <v>137</v>
      </c>
      <c r="B20" s="63">
        <v>3389</v>
      </c>
      <c r="C20" s="63">
        <v>17092</v>
      </c>
      <c r="D20" s="63">
        <v>34155</v>
      </c>
      <c r="E20" s="63">
        <v>37819</v>
      </c>
      <c r="F20" s="63">
        <v>38140</v>
      </c>
      <c r="G20" s="63">
        <v>21776</v>
      </c>
      <c r="H20" s="63">
        <v>19879</v>
      </c>
      <c r="I20" s="63">
        <v>14498</v>
      </c>
      <c r="J20" s="63">
        <v>7158</v>
      </c>
      <c r="K20" s="64">
        <v>4764</v>
      </c>
      <c r="L20" s="64">
        <v>3496</v>
      </c>
      <c r="M20" s="64">
        <f t="shared" si="0"/>
        <v>202166</v>
      </c>
      <c r="N20" s="115" t="s">
        <v>158</v>
      </c>
      <c r="T20" s="10"/>
      <c r="U20" s="6"/>
      <c r="V20" s="10"/>
    </row>
    <row r="21" spans="1:22" ht="36" customHeight="1">
      <c r="A21" s="110" t="s">
        <v>138</v>
      </c>
      <c r="B21" s="59">
        <v>4146</v>
      </c>
      <c r="C21" s="59">
        <v>131006</v>
      </c>
      <c r="D21" s="59">
        <v>315515</v>
      </c>
      <c r="E21" s="59">
        <v>346359</v>
      </c>
      <c r="F21" s="59">
        <v>343042</v>
      </c>
      <c r="G21" s="59">
        <v>274605</v>
      </c>
      <c r="H21" s="59">
        <v>214040</v>
      </c>
      <c r="I21" s="59">
        <v>96134</v>
      </c>
      <c r="J21" s="59">
        <v>48810</v>
      </c>
      <c r="K21" s="60">
        <v>5373</v>
      </c>
      <c r="L21" s="60">
        <v>283</v>
      </c>
      <c r="M21" s="60">
        <f t="shared" si="0"/>
        <v>1779313</v>
      </c>
      <c r="N21" s="114" t="s">
        <v>159</v>
      </c>
      <c r="T21" s="10"/>
      <c r="U21" s="6"/>
      <c r="V21" s="10"/>
    </row>
    <row r="22" spans="1:22" ht="30" customHeight="1">
      <c r="A22" s="111" t="s">
        <v>139</v>
      </c>
      <c r="B22" s="63">
        <v>476</v>
      </c>
      <c r="C22" s="63">
        <v>9093</v>
      </c>
      <c r="D22" s="63">
        <v>72953</v>
      </c>
      <c r="E22" s="63">
        <v>120045</v>
      </c>
      <c r="F22" s="63">
        <v>143653</v>
      </c>
      <c r="G22" s="63">
        <v>137298</v>
      </c>
      <c r="H22" s="63">
        <v>115255</v>
      </c>
      <c r="I22" s="63">
        <v>75237</v>
      </c>
      <c r="J22" s="63">
        <v>44809</v>
      </c>
      <c r="K22" s="64">
        <v>9841</v>
      </c>
      <c r="L22" s="64">
        <v>3770</v>
      </c>
      <c r="M22" s="64">
        <f t="shared" si="0"/>
        <v>732430</v>
      </c>
      <c r="N22" s="115" t="s">
        <v>160</v>
      </c>
      <c r="T22" s="10"/>
      <c r="U22" s="6"/>
      <c r="V22" s="10"/>
    </row>
    <row r="23" spans="1:22" ht="30" customHeight="1">
      <c r="A23" s="110" t="s">
        <v>140</v>
      </c>
      <c r="B23" s="59">
        <v>0</v>
      </c>
      <c r="C23" s="59">
        <v>11840</v>
      </c>
      <c r="D23" s="59">
        <v>61857</v>
      </c>
      <c r="E23" s="59">
        <v>86981</v>
      </c>
      <c r="F23" s="59">
        <v>70356</v>
      </c>
      <c r="G23" s="59">
        <v>55335</v>
      </c>
      <c r="H23" s="59">
        <v>51681</v>
      </c>
      <c r="I23" s="59">
        <v>32688</v>
      </c>
      <c r="J23" s="59">
        <v>23436</v>
      </c>
      <c r="K23" s="60">
        <v>5478</v>
      </c>
      <c r="L23" s="60">
        <v>4085</v>
      </c>
      <c r="M23" s="60">
        <f t="shared" si="0"/>
        <v>403737</v>
      </c>
      <c r="N23" s="114" t="s">
        <v>161</v>
      </c>
      <c r="T23" s="10"/>
      <c r="U23" s="6"/>
      <c r="V23" s="10"/>
    </row>
    <row r="24" spans="1:22" ht="30" customHeight="1">
      <c r="A24" s="111" t="s">
        <v>141</v>
      </c>
      <c r="B24" s="63">
        <v>700</v>
      </c>
      <c r="C24" s="63">
        <v>1587</v>
      </c>
      <c r="D24" s="63">
        <v>1827</v>
      </c>
      <c r="E24" s="63">
        <v>1467</v>
      </c>
      <c r="F24" s="63">
        <v>1519</v>
      </c>
      <c r="G24" s="63">
        <v>1224</v>
      </c>
      <c r="H24" s="63">
        <v>80</v>
      </c>
      <c r="I24" s="63">
        <v>537</v>
      </c>
      <c r="J24" s="63">
        <v>1675</v>
      </c>
      <c r="K24" s="64">
        <v>389</v>
      </c>
      <c r="L24" s="64">
        <v>348</v>
      </c>
      <c r="M24" s="64">
        <f t="shared" si="0"/>
        <v>11353</v>
      </c>
      <c r="N24" s="115" t="s">
        <v>162</v>
      </c>
      <c r="T24" s="10"/>
      <c r="U24" s="6"/>
      <c r="V24" s="10"/>
    </row>
    <row r="25" spans="1:22" ht="30" customHeight="1">
      <c r="A25" s="110" t="s">
        <v>142</v>
      </c>
      <c r="B25" s="59">
        <v>1171</v>
      </c>
      <c r="C25" s="59">
        <v>10937</v>
      </c>
      <c r="D25" s="59">
        <v>31425</v>
      </c>
      <c r="E25" s="59">
        <v>48330</v>
      </c>
      <c r="F25" s="59">
        <v>45358</v>
      </c>
      <c r="G25" s="59">
        <v>37262</v>
      </c>
      <c r="H25" s="59">
        <v>22828</v>
      </c>
      <c r="I25" s="59">
        <v>16325</v>
      </c>
      <c r="J25" s="59">
        <v>6627</v>
      </c>
      <c r="K25" s="60">
        <v>2199</v>
      </c>
      <c r="L25" s="60">
        <v>3748</v>
      </c>
      <c r="M25" s="60">
        <f t="shared" si="0"/>
        <v>226210</v>
      </c>
      <c r="N25" s="114" t="s">
        <v>163</v>
      </c>
      <c r="T25" s="10"/>
      <c r="U25" s="6"/>
      <c r="V25" s="10"/>
    </row>
    <row r="26" spans="1:22" ht="60.75" customHeight="1">
      <c r="A26" s="111" t="s">
        <v>143</v>
      </c>
      <c r="B26" s="63">
        <v>1029</v>
      </c>
      <c r="C26" s="63">
        <v>37531</v>
      </c>
      <c r="D26" s="63">
        <v>69486</v>
      </c>
      <c r="E26" s="63">
        <v>115917</v>
      </c>
      <c r="F26" s="63">
        <v>150384</v>
      </c>
      <c r="G26" s="63">
        <v>137901</v>
      </c>
      <c r="H26" s="63">
        <v>101342</v>
      </c>
      <c r="I26" s="63">
        <v>72774</v>
      </c>
      <c r="J26" s="63">
        <v>40963</v>
      </c>
      <c r="K26" s="64">
        <v>23410</v>
      </c>
      <c r="L26" s="64">
        <v>7359</v>
      </c>
      <c r="M26" s="64">
        <f t="shared" si="0"/>
        <v>758096</v>
      </c>
      <c r="N26" s="115" t="s">
        <v>164</v>
      </c>
      <c r="Q26" s="5"/>
      <c r="T26" s="10"/>
      <c r="U26" s="6"/>
      <c r="V26" s="10"/>
    </row>
    <row r="27" spans="1:22" ht="24.95" customHeight="1">
      <c r="A27" s="110" t="s">
        <v>144</v>
      </c>
      <c r="B27" s="59">
        <v>0</v>
      </c>
      <c r="C27" s="59">
        <v>0</v>
      </c>
      <c r="D27" s="59">
        <v>0</v>
      </c>
      <c r="E27" s="59">
        <v>863</v>
      </c>
      <c r="F27" s="59">
        <v>1192</v>
      </c>
      <c r="G27" s="59">
        <v>3229</v>
      </c>
      <c r="H27" s="59">
        <v>663</v>
      </c>
      <c r="I27" s="59">
        <v>2173</v>
      </c>
      <c r="J27" s="59">
        <v>0</v>
      </c>
      <c r="K27" s="60">
        <v>697</v>
      </c>
      <c r="L27" s="60">
        <v>0</v>
      </c>
      <c r="M27" s="60">
        <f t="shared" si="0"/>
        <v>8817</v>
      </c>
      <c r="N27" s="114" t="s">
        <v>165</v>
      </c>
      <c r="T27" s="10"/>
      <c r="U27" s="6"/>
      <c r="V27" s="10"/>
    </row>
    <row r="28" spans="1:22" ht="30" customHeight="1">
      <c r="A28" s="112" t="s">
        <v>0</v>
      </c>
      <c r="B28" s="67">
        <f>SUM(B7:B27)</f>
        <v>40627</v>
      </c>
      <c r="C28" s="67">
        <f t="shared" ref="C28:L28" si="1">SUM(C7:C27)</f>
        <v>520914</v>
      </c>
      <c r="D28" s="67">
        <f t="shared" si="1"/>
        <v>1264732</v>
      </c>
      <c r="E28" s="67">
        <f t="shared" si="1"/>
        <v>1683966</v>
      </c>
      <c r="F28" s="67">
        <f t="shared" si="1"/>
        <v>1921685</v>
      </c>
      <c r="G28" s="67">
        <f t="shared" si="1"/>
        <v>1688312</v>
      </c>
      <c r="H28" s="67">
        <f t="shared" si="1"/>
        <v>1275459</v>
      </c>
      <c r="I28" s="67">
        <f t="shared" si="1"/>
        <v>832292</v>
      </c>
      <c r="J28" s="67">
        <f t="shared" si="1"/>
        <v>488157</v>
      </c>
      <c r="K28" s="67">
        <f t="shared" si="1"/>
        <v>199860</v>
      </c>
      <c r="L28" s="67">
        <f t="shared" si="1"/>
        <v>122505</v>
      </c>
      <c r="M28" s="67">
        <f>SUM(M7:M27)</f>
        <v>10038509</v>
      </c>
      <c r="N28" s="116" t="s">
        <v>28</v>
      </c>
      <c r="O28" s="6"/>
      <c r="P28" s="6"/>
      <c r="Q28" s="6"/>
      <c r="R28" s="6"/>
      <c r="T28" s="11"/>
      <c r="U28" s="6"/>
      <c r="V28" s="12"/>
    </row>
    <row r="29" spans="1:22" ht="20.100000000000001" customHeight="1">
      <c r="A29" s="164" t="s">
        <v>45</v>
      </c>
      <c r="B29" s="164"/>
      <c r="C29" s="164"/>
      <c r="D29" s="84"/>
      <c r="E29" s="84"/>
      <c r="F29" s="84"/>
      <c r="G29" s="84"/>
      <c r="H29" s="84"/>
      <c r="I29" s="84"/>
      <c r="J29" s="84"/>
      <c r="K29" s="84"/>
      <c r="L29" s="162" t="s">
        <v>46</v>
      </c>
      <c r="M29" s="162"/>
      <c r="N29" s="162"/>
      <c r="O29" s="9"/>
      <c r="P29" s="3"/>
      <c r="Q29" s="3"/>
      <c r="R29" s="3"/>
    </row>
    <row r="32" spans="1:22">
      <c r="N32" s="15" t="s">
        <v>14</v>
      </c>
    </row>
  </sheetData>
  <mergeCells count="19">
    <mergeCell ref="K3:N3"/>
    <mergeCell ref="A5:A6"/>
    <mergeCell ref="B5:B6"/>
    <mergeCell ref="C5:C6"/>
    <mergeCell ref="D5:D6"/>
    <mergeCell ref="E5:E6"/>
    <mergeCell ref="F5:F6"/>
    <mergeCell ref="G5:G6"/>
    <mergeCell ref="H5:H6"/>
    <mergeCell ref="A3:E3"/>
    <mergeCell ref="V5:V6"/>
    <mergeCell ref="A29:C29"/>
    <mergeCell ref="L29:N29"/>
    <mergeCell ref="I5:I6"/>
    <mergeCell ref="J5:J6"/>
    <mergeCell ref="K5:K6"/>
    <mergeCell ref="L5:L6"/>
    <mergeCell ref="N5:N6"/>
    <mergeCell ref="T5:T6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32"/>
  <sheetViews>
    <sheetView rightToLeft="1" zoomScale="70" zoomScaleNormal="70" workbookViewId="0">
      <selection activeCell="F3" sqref="F3:K3"/>
    </sheetView>
  </sheetViews>
  <sheetFormatPr defaultColWidth="9" defaultRowHeight="12.75"/>
  <cols>
    <col min="1" max="1" width="33.7109375" style="4" customWidth="1"/>
    <col min="2" max="13" width="13.7109375" style="4" customWidth="1"/>
    <col min="14" max="14" width="36.28515625" style="4" customWidth="1"/>
    <col min="15" max="259" width="11.42578125" style="4" customWidth="1"/>
    <col min="260" max="16384" width="9" style="4"/>
  </cols>
  <sheetData>
    <row r="1" spans="1:2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22" s="8" customFormat="1" ht="51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3"/>
      <c r="L2" s="53"/>
      <c r="M2" s="78"/>
      <c r="N2" s="81" t="s">
        <v>41</v>
      </c>
      <c r="O2" s="53"/>
    </row>
    <row r="3" spans="1:22" s="2" customFormat="1" ht="59.1" customHeight="1">
      <c r="A3" s="202" t="s">
        <v>372</v>
      </c>
      <c r="B3" s="202"/>
      <c r="C3" s="202"/>
      <c r="D3" s="202"/>
      <c r="E3" s="202"/>
      <c r="F3" s="143"/>
      <c r="G3" s="142"/>
      <c r="H3" s="142"/>
      <c r="I3" s="142"/>
      <c r="J3" s="142"/>
      <c r="K3" s="199" t="s">
        <v>373</v>
      </c>
      <c r="L3" s="199"/>
      <c r="M3" s="199"/>
      <c r="N3" s="199"/>
      <c r="O3" s="54"/>
    </row>
    <row r="4" spans="1:22" s="1" customFormat="1" ht="14.1" customHeight="1">
      <c r="A4" s="145" t="s">
        <v>367</v>
      </c>
      <c r="B4" s="145"/>
      <c r="C4" s="145"/>
      <c r="D4" s="145"/>
      <c r="E4" s="145"/>
      <c r="F4" s="145"/>
      <c r="G4" s="145"/>
      <c r="H4" s="145"/>
      <c r="I4" s="145"/>
      <c r="J4" s="145"/>
      <c r="K4" s="150"/>
      <c r="L4" s="146"/>
      <c r="M4" s="146"/>
      <c r="N4" s="147" t="s">
        <v>366</v>
      </c>
      <c r="O4" s="151"/>
      <c r="P4" s="151"/>
    </row>
    <row r="5" spans="1:22" ht="33" customHeight="1">
      <c r="A5" s="200" t="s">
        <v>122</v>
      </c>
      <c r="B5" s="204" t="s">
        <v>76</v>
      </c>
      <c r="C5" s="205" t="s">
        <v>77</v>
      </c>
      <c r="D5" s="205" t="s">
        <v>78</v>
      </c>
      <c r="E5" s="205" t="s">
        <v>79</v>
      </c>
      <c r="F5" s="205" t="s">
        <v>80</v>
      </c>
      <c r="G5" s="205" t="s">
        <v>81</v>
      </c>
      <c r="H5" s="205" t="s">
        <v>82</v>
      </c>
      <c r="I5" s="205" t="s">
        <v>83</v>
      </c>
      <c r="J5" s="205" t="s">
        <v>84</v>
      </c>
      <c r="K5" s="205" t="s">
        <v>85</v>
      </c>
      <c r="L5" s="205" t="s">
        <v>86</v>
      </c>
      <c r="M5" s="118" t="s">
        <v>121</v>
      </c>
      <c r="N5" s="201" t="s">
        <v>123</v>
      </c>
      <c r="T5" s="158"/>
      <c r="U5" s="6"/>
      <c r="V5" s="158"/>
    </row>
    <row r="6" spans="1:22" ht="33" customHeight="1">
      <c r="A6" s="200"/>
      <c r="B6" s="204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118" t="s">
        <v>28</v>
      </c>
      <c r="N6" s="201"/>
      <c r="T6" s="158"/>
      <c r="U6" s="6"/>
      <c r="V6" s="158"/>
    </row>
    <row r="7" spans="1:22" ht="30" customHeight="1">
      <c r="A7" s="110" t="s">
        <v>124</v>
      </c>
      <c r="B7" s="59">
        <v>602</v>
      </c>
      <c r="C7" s="59">
        <v>4918</v>
      </c>
      <c r="D7" s="59">
        <v>12070</v>
      </c>
      <c r="E7" s="59">
        <v>16448</v>
      </c>
      <c r="F7" s="59">
        <v>14048</v>
      </c>
      <c r="G7" s="59">
        <v>15721</v>
      </c>
      <c r="H7" s="59">
        <v>23352</v>
      </c>
      <c r="I7" s="59">
        <v>33351</v>
      </c>
      <c r="J7" s="59">
        <v>30761</v>
      </c>
      <c r="K7" s="60">
        <v>19069</v>
      </c>
      <c r="L7" s="60">
        <v>36210</v>
      </c>
      <c r="M7" s="60">
        <f t="shared" ref="M7:M27" si="0">SUM(B7:L7)</f>
        <v>206550</v>
      </c>
      <c r="N7" s="114" t="s">
        <v>145</v>
      </c>
      <c r="T7" s="10"/>
      <c r="U7" s="6"/>
      <c r="V7" s="10"/>
    </row>
    <row r="8" spans="1:22" ht="30" customHeight="1">
      <c r="A8" s="111" t="s">
        <v>125</v>
      </c>
      <c r="B8" s="63">
        <v>375</v>
      </c>
      <c r="C8" s="63">
        <v>11952</v>
      </c>
      <c r="D8" s="63">
        <v>23791</v>
      </c>
      <c r="E8" s="63">
        <v>16678</v>
      </c>
      <c r="F8" s="63">
        <v>11909</v>
      </c>
      <c r="G8" s="63">
        <v>11291</v>
      </c>
      <c r="H8" s="63">
        <v>14474</v>
      </c>
      <c r="I8" s="63">
        <v>12617</v>
      </c>
      <c r="J8" s="63">
        <v>4790</v>
      </c>
      <c r="K8" s="64">
        <v>516</v>
      </c>
      <c r="L8" s="64">
        <v>0</v>
      </c>
      <c r="M8" s="64">
        <f t="shared" si="0"/>
        <v>108393</v>
      </c>
      <c r="N8" s="115" t="s">
        <v>146</v>
      </c>
      <c r="R8" s="7"/>
      <c r="T8" s="10"/>
      <c r="U8" s="6"/>
      <c r="V8" s="10"/>
    </row>
    <row r="9" spans="1:22" ht="30" customHeight="1">
      <c r="A9" s="110" t="s">
        <v>126</v>
      </c>
      <c r="B9" s="59">
        <v>2375</v>
      </c>
      <c r="C9" s="59">
        <v>29629</v>
      </c>
      <c r="D9" s="59">
        <v>49874</v>
      </c>
      <c r="E9" s="59">
        <v>43901</v>
      </c>
      <c r="F9" s="59">
        <v>33512</v>
      </c>
      <c r="G9" s="59">
        <v>23478</v>
      </c>
      <c r="H9" s="59">
        <v>15516</v>
      </c>
      <c r="I9" s="59">
        <v>10358</v>
      </c>
      <c r="J9" s="59">
        <v>4003</v>
      </c>
      <c r="K9" s="60">
        <v>144</v>
      </c>
      <c r="L9" s="60">
        <v>2604</v>
      </c>
      <c r="M9" s="60">
        <f t="shared" si="0"/>
        <v>215394</v>
      </c>
      <c r="N9" s="114" t="s">
        <v>147</v>
      </c>
      <c r="T9" s="10"/>
      <c r="U9" s="6"/>
      <c r="V9" s="10"/>
    </row>
    <row r="10" spans="1:22" ht="30" customHeight="1">
      <c r="A10" s="111" t="s">
        <v>127</v>
      </c>
      <c r="B10" s="63">
        <v>73</v>
      </c>
      <c r="C10" s="63">
        <v>4398</v>
      </c>
      <c r="D10" s="63">
        <v>17713</v>
      </c>
      <c r="E10" s="63">
        <v>10306</v>
      </c>
      <c r="F10" s="63">
        <v>6588</v>
      </c>
      <c r="G10" s="63">
        <v>9227</v>
      </c>
      <c r="H10" s="63">
        <v>6105</v>
      </c>
      <c r="I10" s="63">
        <v>2523</v>
      </c>
      <c r="J10" s="63">
        <v>2099</v>
      </c>
      <c r="K10" s="64">
        <v>116</v>
      </c>
      <c r="L10" s="64">
        <v>0</v>
      </c>
      <c r="M10" s="64">
        <f t="shared" si="0"/>
        <v>59148</v>
      </c>
      <c r="N10" s="115" t="s">
        <v>148</v>
      </c>
      <c r="T10" s="10"/>
      <c r="U10" s="6"/>
      <c r="V10" s="10"/>
    </row>
    <row r="11" spans="1:22" ht="38.25" customHeight="1">
      <c r="A11" s="110" t="s">
        <v>128</v>
      </c>
      <c r="B11" s="59">
        <v>593</v>
      </c>
      <c r="C11" s="59">
        <v>1497</v>
      </c>
      <c r="D11" s="59">
        <v>6386</v>
      </c>
      <c r="E11" s="59">
        <v>8456</v>
      </c>
      <c r="F11" s="59">
        <v>4738</v>
      </c>
      <c r="G11" s="59">
        <v>3575</v>
      </c>
      <c r="H11" s="59">
        <v>6306</v>
      </c>
      <c r="I11" s="59">
        <v>3995</v>
      </c>
      <c r="J11" s="59">
        <v>1689</v>
      </c>
      <c r="K11" s="60">
        <v>183</v>
      </c>
      <c r="L11" s="60">
        <v>0</v>
      </c>
      <c r="M11" s="60">
        <f t="shared" si="0"/>
        <v>37418</v>
      </c>
      <c r="N11" s="114" t="s">
        <v>149</v>
      </c>
      <c r="T11" s="10"/>
      <c r="U11" s="6"/>
      <c r="V11" s="10"/>
    </row>
    <row r="12" spans="1:22" ht="30" customHeight="1">
      <c r="A12" s="111" t="s">
        <v>129</v>
      </c>
      <c r="B12" s="63">
        <v>0</v>
      </c>
      <c r="C12" s="63">
        <v>12400</v>
      </c>
      <c r="D12" s="63">
        <v>26366</v>
      </c>
      <c r="E12" s="63">
        <v>29659</v>
      </c>
      <c r="F12" s="63">
        <v>22529</v>
      </c>
      <c r="G12" s="63">
        <v>14891</v>
      </c>
      <c r="H12" s="63">
        <v>11433</v>
      </c>
      <c r="I12" s="63">
        <v>6219</v>
      </c>
      <c r="J12" s="63">
        <v>5890</v>
      </c>
      <c r="K12" s="64">
        <v>3379</v>
      </c>
      <c r="L12" s="64">
        <v>1835</v>
      </c>
      <c r="M12" s="64">
        <f t="shared" si="0"/>
        <v>134601</v>
      </c>
      <c r="N12" s="115" t="s">
        <v>150</v>
      </c>
      <c r="T12" s="10"/>
      <c r="U12" s="6"/>
      <c r="V12" s="10"/>
    </row>
    <row r="13" spans="1:22" ht="36.75" customHeight="1">
      <c r="A13" s="110" t="s">
        <v>130</v>
      </c>
      <c r="B13" s="59">
        <v>3161</v>
      </c>
      <c r="C13" s="59">
        <v>27663</v>
      </c>
      <c r="D13" s="59">
        <v>43850</v>
      </c>
      <c r="E13" s="59">
        <v>41090</v>
      </c>
      <c r="F13" s="59">
        <v>36311</v>
      </c>
      <c r="G13" s="59">
        <v>26381</v>
      </c>
      <c r="H13" s="59">
        <v>21323</v>
      </c>
      <c r="I13" s="59">
        <v>16827</v>
      </c>
      <c r="J13" s="59">
        <v>15452</v>
      </c>
      <c r="K13" s="60">
        <v>6884</v>
      </c>
      <c r="L13" s="60">
        <v>8236</v>
      </c>
      <c r="M13" s="60">
        <f t="shared" si="0"/>
        <v>247178</v>
      </c>
      <c r="N13" s="114" t="s">
        <v>151</v>
      </c>
      <c r="T13" s="10"/>
      <c r="U13" s="6"/>
      <c r="V13" s="10"/>
    </row>
    <row r="14" spans="1:22" ht="30" customHeight="1">
      <c r="A14" s="111" t="s">
        <v>131</v>
      </c>
      <c r="B14" s="63">
        <v>738</v>
      </c>
      <c r="C14" s="63">
        <v>6679</v>
      </c>
      <c r="D14" s="63">
        <v>23098</v>
      </c>
      <c r="E14" s="63">
        <v>24725</v>
      </c>
      <c r="F14" s="63">
        <v>25956</v>
      </c>
      <c r="G14" s="63">
        <v>23136</v>
      </c>
      <c r="H14" s="63">
        <v>22856</v>
      </c>
      <c r="I14" s="63">
        <v>22258</v>
      </c>
      <c r="J14" s="63">
        <v>17861</v>
      </c>
      <c r="K14" s="64">
        <v>6410</v>
      </c>
      <c r="L14" s="64">
        <v>3701</v>
      </c>
      <c r="M14" s="64">
        <f t="shared" si="0"/>
        <v>177418</v>
      </c>
      <c r="N14" s="115" t="s">
        <v>152</v>
      </c>
      <c r="T14" s="10"/>
      <c r="U14" s="6"/>
      <c r="V14" s="10"/>
    </row>
    <row r="15" spans="1:22" ht="30" customHeight="1">
      <c r="A15" s="110" t="s">
        <v>132</v>
      </c>
      <c r="B15" s="59">
        <v>1067</v>
      </c>
      <c r="C15" s="59">
        <v>7051</v>
      </c>
      <c r="D15" s="59">
        <v>9128</v>
      </c>
      <c r="E15" s="59">
        <v>6436</v>
      </c>
      <c r="F15" s="59">
        <v>6585</v>
      </c>
      <c r="G15" s="59">
        <v>3964</v>
      </c>
      <c r="H15" s="59">
        <v>2185</v>
      </c>
      <c r="I15" s="59">
        <v>2346</v>
      </c>
      <c r="J15" s="59">
        <v>1590</v>
      </c>
      <c r="K15" s="60">
        <v>382</v>
      </c>
      <c r="L15" s="60">
        <v>0</v>
      </c>
      <c r="M15" s="60">
        <f t="shared" si="0"/>
        <v>40734</v>
      </c>
      <c r="N15" s="114" t="s">
        <v>153</v>
      </c>
      <c r="T15" s="10"/>
      <c r="U15" s="6"/>
      <c r="V15" s="10"/>
    </row>
    <row r="16" spans="1:22" ht="30" customHeight="1">
      <c r="A16" s="111" t="s">
        <v>133</v>
      </c>
      <c r="B16" s="63">
        <v>281</v>
      </c>
      <c r="C16" s="63">
        <v>4745</v>
      </c>
      <c r="D16" s="63">
        <v>12846</v>
      </c>
      <c r="E16" s="63">
        <v>13024</v>
      </c>
      <c r="F16" s="63">
        <v>12672</v>
      </c>
      <c r="G16" s="63">
        <v>11475</v>
      </c>
      <c r="H16" s="63">
        <v>6812</v>
      </c>
      <c r="I16" s="63">
        <v>2651</v>
      </c>
      <c r="J16" s="63">
        <v>2014</v>
      </c>
      <c r="K16" s="64">
        <v>867</v>
      </c>
      <c r="L16" s="64">
        <v>26</v>
      </c>
      <c r="M16" s="64">
        <f t="shared" si="0"/>
        <v>67413</v>
      </c>
      <c r="N16" s="115" t="s">
        <v>154</v>
      </c>
      <c r="T16" s="10"/>
      <c r="U16" s="6"/>
      <c r="V16" s="10"/>
    </row>
    <row r="17" spans="1:22" ht="30" customHeight="1">
      <c r="A17" s="110" t="s">
        <v>134</v>
      </c>
      <c r="B17" s="59">
        <v>0</v>
      </c>
      <c r="C17" s="59">
        <v>8778</v>
      </c>
      <c r="D17" s="59">
        <v>37456</v>
      </c>
      <c r="E17" s="59">
        <v>27273</v>
      </c>
      <c r="F17" s="59">
        <v>19710</v>
      </c>
      <c r="G17" s="59">
        <v>15848</v>
      </c>
      <c r="H17" s="59">
        <v>6358</v>
      </c>
      <c r="I17" s="59">
        <v>5193</v>
      </c>
      <c r="J17" s="59">
        <v>4086</v>
      </c>
      <c r="K17" s="60">
        <v>258</v>
      </c>
      <c r="L17" s="60">
        <v>0</v>
      </c>
      <c r="M17" s="60">
        <f t="shared" si="0"/>
        <v>124960</v>
      </c>
      <c r="N17" s="114" t="s">
        <v>155</v>
      </c>
      <c r="T17" s="10"/>
      <c r="U17" s="6"/>
      <c r="V17" s="10"/>
    </row>
    <row r="18" spans="1:22" ht="30" customHeight="1">
      <c r="A18" s="111" t="s">
        <v>135</v>
      </c>
      <c r="B18" s="63">
        <v>0</v>
      </c>
      <c r="C18" s="63">
        <v>2119</v>
      </c>
      <c r="D18" s="63">
        <v>5857</v>
      </c>
      <c r="E18" s="63">
        <v>5420</v>
      </c>
      <c r="F18" s="63">
        <v>5844</v>
      </c>
      <c r="G18" s="63">
        <v>8906</v>
      </c>
      <c r="H18" s="63">
        <v>8432</v>
      </c>
      <c r="I18" s="63">
        <v>7334</v>
      </c>
      <c r="J18" s="63">
        <v>7947</v>
      </c>
      <c r="K18" s="64">
        <v>6023</v>
      </c>
      <c r="L18" s="64">
        <v>4657</v>
      </c>
      <c r="M18" s="64">
        <f t="shared" si="0"/>
        <v>62539</v>
      </c>
      <c r="N18" s="115" t="s">
        <v>156</v>
      </c>
      <c r="T18" s="10"/>
      <c r="U18" s="6"/>
      <c r="V18" s="10"/>
    </row>
    <row r="19" spans="1:22" ht="30" customHeight="1">
      <c r="A19" s="110" t="s">
        <v>136</v>
      </c>
      <c r="B19" s="59">
        <v>234</v>
      </c>
      <c r="C19" s="59">
        <v>6784</v>
      </c>
      <c r="D19" s="59">
        <v>17576</v>
      </c>
      <c r="E19" s="59">
        <v>14015</v>
      </c>
      <c r="F19" s="59">
        <v>5436</v>
      </c>
      <c r="G19" s="59">
        <v>6471</v>
      </c>
      <c r="H19" s="59">
        <v>4287</v>
      </c>
      <c r="I19" s="59">
        <v>3779</v>
      </c>
      <c r="J19" s="59">
        <v>2529</v>
      </c>
      <c r="K19" s="60">
        <v>469</v>
      </c>
      <c r="L19" s="60">
        <v>330</v>
      </c>
      <c r="M19" s="60">
        <f t="shared" si="0"/>
        <v>61910</v>
      </c>
      <c r="N19" s="114" t="s">
        <v>157</v>
      </c>
      <c r="T19" s="10"/>
      <c r="U19" s="6"/>
      <c r="V19" s="10"/>
    </row>
    <row r="20" spans="1:22" ht="30" customHeight="1">
      <c r="A20" s="111" t="s">
        <v>137</v>
      </c>
      <c r="B20" s="63">
        <v>3476</v>
      </c>
      <c r="C20" s="63">
        <v>14122</v>
      </c>
      <c r="D20" s="63">
        <v>28452</v>
      </c>
      <c r="E20" s="63">
        <v>22571</v>
      </c>
      <c r="F20" s="63">
        <v>14525</v>
      </c>
      <c r="G20" s="63">
        <v>8000</v>
      </c>
      <c r="H20" s="63">
        <v>7174</v>
      </c>
      <c r="I20" s="63">
        <v>3224</v>
      </c>
      <c r="J20" s="63">
        <v>3014</v>
      </c>
      <c r="K20" s="64">
        <v>1342</v>
      </c>
      <c r="L20" s="64">
        <v>1540</v>
      </c>
      <c r="M20" s="64">
        <f t="shared" si="0"/>
        <v>107440</v>
      </c>
      <c r="N20" s="115" t="s">
        <v>158</v>
      </c>
      <c r="T20" s="10"/>
      <c r="U20" s="6"/>
      <c r="V20" s="10"/>
    </row>
    <row r="21" spans="1:22" ht="36" customHeight="1">
      <c r="A21" s="110" t="s">
        <v>138</v>
      </c>
      <c r="B21" s="59">
        <v>4146</v>
      </c>
      <c r="C21" s="59">
        <v>130726</v>
      </c>
      <c r="D21" s="59">
        <v>315967</v>
      </c>
      <c r="E21" s="59">
        <v>351058</v>
      </c>
      <c r="F21" s="59">
        <v>342374</v>
      </c>
      <c r="G21" s="59">
        <v>273538</v>
      </c>
      <c r="H21" s="59">
        <v>215851</v>
      </c>
      <c r="I21" s="59">
        <v>94046</v>
      </c>
      <c r="J21" s="59">
        <v>47742</v>
      </c>
      <c r="K21" s="60">
        <v>4029</v>
      </c>
      <c r="L21" s="60">
        <v>607</v>
      </c>
      <c r="M21" s="60">
        <f t="shared" si="0"/>
        <v>1780084</v>
      </c>
      <c r="N21" s="114" t="s">
        <v>159</v>
      </c>
      <c r="T21" s="10"/>
      <c r="U21" s="6"/>
      <c r="V21" s="10"/>
    </row>
    <row r="22" spans="1:22" ht="30" customHeight="1">
      <c r="A22" s="111" t="s">
        <v>139</v>
      </c>
      <c r="B22" s="63">
        <v>1075</v>
      </c>
      <c r="C22" s="63">
        <v>22858</v>
      </c>
      <c r="D22" s="63">
        <v>123612</v>
      </c>
      <c r="E22" s="63">
        <v>223043</v>
      </c>
      <c r="F22" s="63">
        <v>274042</v>
      </c>
      <c r="G22" s="63">
        <v>220770</v>
      </c>
      <c r="H22" s="63">
        <v>149766</v>
      </c>
      <c r="I22" s="63">
        <v>81131</v>
      </c>
      <c r="J22" s="63">
        <v>38530</v>
      </c>
      <c r="K22" s="64">
        <v>3786</v>
      </c>
      <c r="L22" s="64">
        <v>1284</v>
      </c>
      <c r="M22" s="64">
        <f t="shared" si="0"/>
        <v>1139897</v>
      </c>
      <c r="N22" s="115" t="s">
        <v>160</v>
      </c>
      <c r="T22" s="10"/>
      <c r="U22" s="6"/>
      <c r="V22" s="10"/>
    </row>
    <row r="23" spans="1:22" ht="30" customHeight="1">
      <c r="A23" s="110" t="s">
        <v>140</v>
      </c>
      <c r="B23" s="59">
        <v>348</v>
      </c>
      <c r="C23" s="59">
        <v>22173</v>
      </c>
      <c r="D23" s="59">
        <v>93096</v>
      </c>
      <c r="E23" s="59">
        <v>97910</v>
      </c>
      <c r="F23" s="59">
        <v>56627</v>
      </c>
      <c r="G23" s="59">
        <v>34954</v>
      </c>
      <c r="H23" s="59">
        <v>28156</v>
      </c>
      <c r="I23" s="59">
        <v>16914</v>
      </c>
      <c r="J23" s="59">
        <v>7439</v>
      </c>
      <c r="K23" s="60">
        <v>1751</v>
      </c>
      <c r="L23" s="60">
        <v>638</v>
      </c>
      <c r="M23" s="60">
        <f t="shared" si="0"/>
        <v>360006</v>
      </c>
      <c r="N23" s="114" t="s">
        <v>161</v>
      </c>
      <c r="T23" s="10"/>
      <c r="U23" s="6"/>
      <c r="V23" s="10"/>
    </row>
    <row r="24" spans="1:22" ht="30" customHeight="1">
      <c r="A24" s="111" t="s">
        <v>141</v>
      </c>
      <c r="B24" s="63">
        <v>259</v>
      </c>
      <c r="C24" s="63">
        <v>1544</v>
      </c>
      <c r="D24" s="63">
        <v>967</v>
      </c>
      <c r="E24" s="63">
        <v>22</v>
      </c>
      <c r="F24" s="63">
        <v>77</v>
      </c>
      <c r="G24" s="63">
        <v>991</v>
      </c>
      <c r="H24" s="63">
        <v>0</v>
      </c>
      <c r="I24" s="63">
        <v>537</v>
      </c>
      <c r="J24" s="63">
        <v>817</v>
      </c>
      <c r="K24" s="64">
        <v>389</v>
      </c>
      <c r="L24" s="64">
        <v>0</v>
      </c>
      <c r="M24" s="64">
        <f t="shared" si="0"/>
        <v>5603</v>
      </c>
      <c r="N24" s="115" t="s">
        <v>162</v>
      </c>
      <c r="T24" s="10"/>
      <c r="U24" s="6"/>
      <c r="V24" s="10"/>
    </row>
    <row r="25" spans="1:22" ht="30" customHeight="1">
      <c r="A25" s="110" t="s">
        <v>142</v>
      </c>
      <c r="B25" s="59">
        <v>795</v>
      </c>
      <c r="C25" s="59">
        <v>4357</v>
      </c>
      <c r="D25" s="59">
        <v>10032</v>
      </c>
      <c r="E25" s="59">
        <v>13771</v>
      </c>
      <c r="F25" s="59">
        <v>8723</v>
      </c>
      <c r="G25" s="59">
        <v>6159</v>
      </c>
      <c r="H25" s="59">
        <v>4954</v>
      </c>
      <c r="I25" s="59">
        <v>4218</v>
      </c>
      <c r="J25" s="59">
        <v>2468</v>
      </c>
      <c r="K25" s="60">
        <v>1633</v>
      </c>
      <c r="L25" s="60">
        <v>3748</v>
      </c>
      <c r="M25" s="60">
        <f t="shared" si="0"/>
        <v>60858</v>
      </c>
      <c r="N25" s="114" t="s">
        <v>163</v>
      </c>
      <c r="T25" s="10"/>
      <c r="U25" s="6"/>
      <c r="V25" s="10"/>
    </row>
    <row r="26" spans="1:22" ht="60.75" customHeight="1">
      <c r="A26" s="111" t="s">
        <v>143</v>
      </c>
      <c r="B26" s="63">
        <v>0</v>
      </c>
      <c r="C26" s="63">
        <v>75</v>
      </c>
      <c r="D26" s="63">
        <v>954</v>
      </c>
      <c r="E26" s="63">
        <v>354</v>
      </c>
      <c r="F26" s="63">
        <v>480</v>
      </c>
      <c r="G26" s="63">
        <v>848</v>
      </c>
      <c r="H26" s="63">
        <v>479</v>
      </c>
      <c r="I26" s="63">
        <v>293</v>
      </c>
      <c r="J26" s="63">
        <v>269</v>
      </c>
      <c r="K26" s="64">
        <v>357</v>
      </c>
      <c r="L26" s="64">
        <v>0</v>
      </c>
      <c r="M26" s="64">
        <f t="shared" si="0"/>
        <v>4109</v>
      </c>
      <c r="N26" s="115" t="s">
        <v>164</v>
      </c>
      <c r="Q26" s="5"/>
      <c r="T26" s="10"/>
      <c r="U26" s="6"/>
      <c r="V26" s="10"/>
    </row>
    <row r="27" spans="1:22" ht="24.95" customHeight="1">
      <c r="A27" s="110" t="s">
        <v>144</v>
      </c>
      <c r="B27" s="59">
        <v>0</v>
      </c>
      <c r="C27" s="59">
        <v>0</v>
      </c>
      <c r="D27" s="59">
        <v>0</v>
      </c>
      <c r="E27" s="59">
        <v>500</v>
      </c>
      <c r="F27" s="59">
        <v>369</v>
      </c>
      <c r="G27" s="59">
        <v>1096</v>
      </c>
      <c r="H27" s="59">
        <v>0</v>
      </c>
      <c r="I27" s="59">
        <v>0</v>
      </c>
      <c r="J27" s="59">
        <v>0</v>
      </c>
      <c r="K27" s="60">
        <v>0</v>
      </c>
      <c r="L27" s="60">
        <v>0</v>
      </c>
      <c r="M27" s="60">
        <f t="shared" si="0"/>
        <v>1965</v>
      </c>
      <c r="N27" s="114" t="s">
        <v>165</v>
      </c>
      <c r="T27" s="10"/>
      <c r="U27" s="6"/>
      <c r="V27" s="10"/>
    </row>
    <row r="28" spans="1:22" ht="30" customHeight="1">
      <c r="A28" s="112" t="s">
        <v>0</v>
      </c>
      <c r="B28" s="67">
        <f>SUM(B7:B27)</f>
        <v>19598</v>
      </c>
      <c r="C28" s="67">
        <f t="shared" ref="C28:L28" si="1">SUM(C7:C27)</f>
        <v>324468</v>
      </c>
      <c r="D28" s="67">
        <f t="shared" si="1"/>
        <v>859091</v>
      </c>
      <c r="E28" s="67">
        <f t="shared" si="1"/>
        <v>966660</v>
      </c>
      <c r="F28" s="67">
        <f t="shared" si="1"/>
        <v>903055</v>
      </c>
      <c r="G28" s="67">
        <f t="shared" si="1"/>
        <v>720720</v>
      </c>
      <c r="H28" s="67">
        <f t="shared" si="1"/>
        <v>555819</v>
      </c>
      <c r="I28" s="67">
        <f t="shared" si="1"/>
        <v>329814</v>
      </c>
      <c r="J28" s="67">
        <f t="shared" si="1"/>
        <v>200990</v>
      </c>
      <c r="K28" s="67">
        <f t="shared" si="1"/>
        <v>57987</v>
      </c>
      <c r="L28" s="67">
        <f t="shared" si="1"/>
        <v>65416</v>
      </c>
      <c r="M28" s="67">
        <f>SUM(M7:M27)</f>
        <v>5003618</v>
      </c>
      <c r="N28" s="116" t="s">
        <v>28</v>
      </c>
      <c r="O28" s="6"/>
      <c r="P28" s="6"/>
      <c r="Q28" s="6"/>
      <c r="R28" s="6"/>
      <c r="T28" s="11"/>
      <c r="U28" s="6"/>
      <c r="V28" s="12"/>
    </row>
    <row r="29" spans="1:22" ht="20.100000000000001" customHeight="1">
      <c r="A29" s="164" t="s">
        <v>45</v>
      </c>
      <c r="B29" s="164"/>
      <c r="C29" s="164"/>
      <c r="D29" s="84"/>
      <c r="E29" s="84"/>
      <c r="F29" s="84"/>
      <c r="G29" s="84"/>
      <c r="H29" s="84"/>
      <c r="I29" s="84"/>
      <c r="J29" s="84"/>
      <c r="K29" s="84"/>
      <c r="L29" s="162" t="s">
        <v>46</v>
      </c>
      <c r="M29" s="162"/>
      <c r="N29" s="162"/>
      <c r="O29" s="9"/>
      <c r="P29" s="3"/>
      <c r="Q29" s="3"/>
      <c r="R29" s="3"/>
    </row>
    <row r="32" spans="1:22">
      <c r="N32" s="15" t="s">
        <v>14</v>
      </c>
    </row>
  </sheetData>
  <mergeCells count="19">
    <mergeCell ref="K3:N3"/>
    <mergeCell ref="A5:A6"/>
    <mergeCell ref="B5:B6"/>
    <mergeCell ref="C5:C6"/>
    <mergeCell ref="D5:D6"/>
    <mergeCell ref="E5:E6"/>
    <mergeCell ref="F5:F6"/>
    <mergeCell ref="G5:G6"/>
    <mergeCell ref="H5:H6"/>
    <mergeCell ref="A3:E3"/>
    <mergeCell ref="V5:V6"/>
    <mergeCell ref="A29:C29"/>
    <mergeCell ref="L29:N29"/>
    <mergeCell ref="I5:I6"/>
    <mergeCell ref="J5:J6"/>
    <mergeCell ref="K5:K6"/>
    <mergeCell ref="L5:L6"/>
    <mergeCell ref="N5:N6"/>
    <mergeCell ref="T5:T6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32"/>
  <sheetViews>
    <sheetView rightToLeft="1" zoomScale="70" zoomScaleNormal="70" workbookViewId="0">
      <selection activeCell="F3" sqref="F3:K3"/>
    </sheetView>
  </sheetViews>
  <sheetFormatPr defaultColWidth="9" defaultRowHeight="12.75"/>
  <cols>
    <col min="1" max="1" width="33.7109375" style="4" customWidth="1"/>
    <col min="2" max="13" width="13.7109375" style="4" customWidth="1"/>
    <col min="14" max="14" width="36.28515625" style="4" customWidth="1"/>
    <col min="15" max="259" width="11.42578125" style="4" customWidth="1"/>
    <col min="260" max="16384" width="9" style="4"/>
  </cols>
  <sheetData>
    <row r="1" spans="1:2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22" s="8" customFormat="1" ht="51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3"/>
      <c r="L2" s="53"/>
      <c r="M2" s="78"/>
      <c r="N2" s="81" t="s">
        <v>41</v>
      </c>
      <c r="O2" s="53"/>
    </row>
    <row r="3" spans="1:22" s="2" customFormat="1" ht="59.1" customHeight="1">
      <c r="A3" s="203" t="s">
        <v>374</v>
      </c>
      <c r="B3" s="203"/>
      <c r="C3" s="203"/>
      <c r="D3" s="203"/>
      <c r="E3" s="203"/>
      <c r="F3" s="202"/>
      <c r="G3" s="144"/>
      <c r="H3" s="144"/>
      <c r="I3" s="144"/>
      <c r="J3" s="144"/>
      <c r="K3" s="206" t="s">
        <v>375</v>
      </c>
      <c r="L3" s="206"/>
      <c r="M3" s="206"/>
      <c r="N3" s="206"/>
      <c r="O3" s="54"/>
    </row>
    <row r="4" spans="1:22" s="1" customFormat="1" ht="14.1" customHeight="1">
      <c r="A4" s="145" t="s">
        <v>369</v>
      </c>
      <c r="B4" s="145"/>
      <c r="C4" s="145"/>
      <c r="D4" s="145"/>
      <c r="E4" s="145"/>
      <c r="F4" s="145"/>
      <c r="G4" s="145"/>
      <c r="H4" s="145"/>
      <c r="I4" s="145"/>
      <c r="J4" s="145"/>
      <c r="K4" s="150"/>
      <c r="L4" s="146"/>
      <c r="M4" s="146"/>
      <c r="N4" s="147" t="s">
        <v>368</v>
      </c>
      <c r="O4" s="151"/>
      <c r="P4" s="151"/>
    </row>
    <row r="5" spans="1:22" ht="33" customHeight="1">
      <c r="A5" s="200" t="s">
        <v>122</v>
      </c>
      <c r="B5" s="204" t="s">
        <v>76</v>
      </c>
      <c r="C5" s="205" t="s">
        <v>77</v>
      </c>
      <c r="D5" s="205" t="s">
        <v>78</v>
      </c>
      <c r="E5" s="205" t="s">
        <v>79</v>
      </c>
      <c r="F5" s="205" t="s">
        <v>80</v>
      </c>
      <c r="G5" s="205" t="s">
        <v>81</v>
      </c>
      <c r="H5" s="205" t="s">
        <v>82</v>
      </c>
      <c r="I5" s="205" t="s">
        <v>83</v>
      </c>
      <c r="J5" s="205" t="s">
        <v>84</v>
      </c>
      <c r="K5" s="205" t="s">
        <v>85</v>
      </c>
      <c r="L5" s="205" t="s">
        <v>86</v>
      </c>
      <c r="M5" s="118" t="s">
        <v>121</v>
      </c>
      <c r="N5" s="201" t="s">
        <v>123</v>
      </c>
      <c r="T5" s="158"/>
      <c r="U5" s="6"/>
      <c r="V5" s="158"/>
    </row>
    <row r="6" spans="1:22" ht="33" customHeight="1">
      <c r="A6" s="200"/>
      <c r="B6" s="204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118" t="s">
        <v>28</v>
      </c>
      <c r="N6" s="201"/>
      <c r="T6" s="158"/>
      <c r="U6" s="6"/>
      <c r="V6" s="158"/>
    </row>
    <row r="7" spans="1:22" ht="30" customHeight="1">
      <c r="A7" s="110" t="s">
        <v>124</v>
      </c>
      <c r="B7" s="59">
        <v>602</v>
      </c>
      <c r="C7" s="59">
        <v>4804</v>
      </c>
      <c r="D7" s="59">
        <v>12070</v>
      </c>
      <c r="E7" s="59">
        <v>15982</v>
      </c>
      <c r="F7" s="59">
        <v>14000</v>
      </c>
      <c r="G7" s="59">
        <v>15375</v>
      </c>
      <c r="H7" s="59">
        <v>23077</v>
      </c>
      <c r="I7" s="59">
        <v>33351</v>
      </c>
      <c r="J7" s="59">
        <v>30277</v>
      </c>
      <c r="K7" s="60">
        <v>19069</v>
      </c>
      <c r="L7" s="60">
        <v>36131</v>
      </c>
      <c r="M7" s="60">
        <f t="shared" ref="M7:M27" si="0">SUM(B7:L7)</f>
        <v>204738</v>
      </c>
      <c r="N7" s="114" t="s">
        <v>145</v>
      </c>
      <c r="T7" s="10"/>
      <c r="U7" s="6"/>
      <c r="V7" s="10"/>
    </row>
    <row r="8" spans="1:22" ht="30" customHeight="1">
      <c r="A8" s="111" t="s">
        <v>125</v>
      </c>
      <c r="B8" s="63">
        <v>375</v>
      </c>
      <c r="C8" s="63">
        <v>11156</v>
      </c>
      <c r="D8" s="63">
        <v>23169</v>
      </c>
      <c r="E8" s="63">
        <v>15492</v>
      </c>
      <c r="F8" s="63">
        <v>10937</v>
      </c>
      <c r="G8" s="63">
        <v>11291</v>
      </c>
      <c r="H8" s="63">
        <v>13832</v>
      </c>
      <c r="I8" s="63">
        <v>12617</v>
      </c>
      <c r="J8" s="63">
        <v>4790</v>
      </c>
      <c r="K8" s="64">
        <v>516</v>
      </c>
      <c r="L8" s="64">
        <v>0</v>
      </c>
      <c r="M8" s="64">
        <f t="shared" si="0"/>
        <v>104175</v>
      </c>
      <c r="N8" s="115" t="s">
        <v>146</v>
      </c>
      <c r="R8" s="7"/>
      <c r="T8" s="10"/>
      <c r="U8" s="6"/>
      <c r="V8" s="10"/>
    </row>
    <row r="9" spans="1:22" ht="30" customHeight="1">
      <c r="A9" s="110" t="s">
        <v>126</v>
      </c>
      <c r="B9" s="59">
        <v>2101</v>
      </c>
      <c r="C9" s="59">
        <v>27429</v>
      </c>
      <c r="D9" s="59">
        <v>45174</v>
      </c>
      <c r="E9" s="59">
        <v>40329</v>
      </c>
      <c r="F9" s="59">
        <v>30542</v>
      </c>
      <c r="G9" s="59">
        <v>21849</v>
      </c>
      <c r="H9" s="59">
        <v>14185</v>
      </c>
      <c r="I9" s="59">
        <v>9738</v>
      </c>
      <c r="J9" s="59">
        <v>3636</v>
      </c>
      <c r="K9" s="60">
        <v>144</v>
      </c>
      <c r="L9" s="60">
        <v>2604</v>
      </c>
      <c r="M9" s="60">
        <f t="shared" si="0"/>
        <v>197731</v>
      </c>
      <c r="N9" s="114" t="s">
        <v>147</v>
      </c>
      <c r="T9" s="10"/>
      <c r="U9" s="6"/>
      <c r="V9" s="10"/>
    </row>
    <row r="10" spans="1:22" ht="30" customHeight="1">
      <c r="A10" s="111" t="s">
        <v>127</v>
      </c>
      <c r="B10" s="63">
        <v>73</v>
      </c>
      <c r="C10" s="63">
        <v>4398</v>
      </c>
      <c r="D10" s="63">
        <v>17713</v>
      </c>
      <c r="E10" s="63">
        <v>10306</v>
      </c>
      <c r="F10" s="63">
        <v>6588</v>
      </c>
      <c r="G10" s="63">
        <v>9227</v>
      </c>
      <c r="H10" s="63">
        <v>6105</v>
      </c>
      <c r="I10" s="63">
        <v>2523</v>
      </c>
      <c r="J10" s="63">
        <v>2099</v>
      </c>
      <c r="K10" s="64">
        <v>116</v>
      </c>
      <c r="L10" s="64">
        <v>0</v>
      </c>
      <c r="M10" s="64">
        <f t="shared" si="0"/>
        <v>59148</v>
      </c>
      <c r="N10" s="115" t="s">
        <v>148</v>
      </c>
      <c r="T10" s="10"/>
      <c r="U10" s="6"/>
      <c r="V10" s="10"/>
    </row>
    <row r="11" spans="1:22" ht="38.25" customHeight="1">
      <c r="A11" s="110" t="s">
        <v>128</v>
      </c>
      <c r="B11" s="59">
        <v>42</v>
      </c>
      <c r="C11" s="59">
        <v>1497</v>
      </c>
      <c r="D11" s="59">
        <v>6386</v>
      </c>
      <c r="E11" s="59">
        <v>8456</v>
      </c>
      <c r="F11" s="59">
        <v>4738</v>
      </c>
      <c r="G11" s="59">
        <v>3575</v>
      </c>
      <c r="H11" s="59">
        <v>6306</v>
      </c>
      <c r="I11" s="59">
        <v>3995</v>
      </c>
      <c r="J11" s="59">
        <v>1689</v>
      </c>
      <c r="K11" s="60">
        <v>183</v>
      </c>
      <c r="L11" s="60">
        <v>0</v>
      </c>
      <c r="M11" s="60">
        <f t="shared" si="0"/>
        <v>36867</v>
      </c>
      <c r="N11" s="114" t="s">
        <v>149</v>
      </c>
      <c r="T11" s="10"/>
      <c r="U11" s="6"/>
      <c r="V11" s="10"/>
    </row>
    <row r="12" spans="1:22" ht="30" customHeight="1">
      <c r="A12" s="111" t="s">
        <v>129</v>
      </c>
      <c r="B12" s="63">
        <v>0</v>
      </c>
      <c r="C12" s="63">
        <v>11314</v>
      </c>
      <c r="D12" s="63">
        <v>24175</v>
      </c>
      <c r="E12" s="63">
        <v>26800</v>
      </c>
      <c r="F12" s="63">
        <v>22173</v>
      </c>
      <c r="G12" s="63">
        <v>14848</v>
      </c>
      <c r="H12" s="63">
        <v>11433</v>
      </c>
      <c r="I12" s="63">
        <v>6219</v>
      </c>
      <c r="J12" s="63">
        <v>5890</v>
      </c>
      <c r="K12" s="64">
        <v>3379</v>
      </c>
      <c r="L12" s="64">
        <v>1835</v>
      </c>
      <c r="M12" s="64">
        <f t="shared" si="0"/>
        <v>128066</v>
      </c>
      <c r="N12" s="115" t="s">
        <v>150</v>
      </c>
      <c r="T12" s="10"/>
      <c r="U12" s="6"/>
      <c r="V12" s="10"/>
    </row>
    <row r="13" spans="1:22" ht="36.75" customHeight="1">
      <c r="A13" s="110" t="s">
        <v>130</v>
      </c>
      <c r="B13" s="59">
        <v>2397</v>
      </c>
      <c r="C13" s="59">
        <v>21972</v>
      </c>
      <c r="D13" s="59">
        <v>37395</v>
      </c>
      <c r="E13" s="59">
        <v>35667</v>
      </c>
      <c r="F13" s="59">
        <v>31533</v>
      </c>
      <c r="G13" s="59">
        <v>23732</v>
      </c>
      <c r="H13" s="59">
        <v>20432</v>
      </c>
      <c r="I13" s="59">
        <v>16215</v>
      </c>
      <c r="J13" s="59">
        <v>14837</v>
      </c>
      <c r="K13" s="60">
        <v>6884</v>
      </c>
      <c r="L13" s="60">
        <v>8236</v>
      </c>
      <c r="M13" s="60">
        <f t="shared" si="0"/>
        <v>219300</v>
      </c>
      <c r="N13" s="114" t="s">
        <v>151</v>
      </c>
      <c r="T13" s="10"/>
      <c r="U13" s="6"/>
      <c r="V13" s="10"/>
    </row>
    <row r="14" spans="1:22" ht="30" customHeight="1">
      <c r="A14" s="111" t="s">
        <v>131</v>
      </c>
      <c r="B14" s="63">
        <v>738</v>
      </c>
      <c r="C14" s="63">
        <v>6679</v>
      </c>
      <c r="D14" s="63">
        <v>21739</v>
      </c>
      <c r="E14" s="63">
        <v>23664</v>
      </c>
      <c r="F14" s="63">
        <v>25622</v>
      </c>
      <c r="G14" s="63">
        <v>23054</v>
      </c>
      <c r="H14" s="63">
        <v>22856</v>
      </c>
      <c r="I14" s="63">
        <v>22258</v>
      </c>
      <c r="J14" s="63">
        <v>17861</v>
      </c>
      <c r="K14" s="64">
        <v>6410</v>
      </c>
      <c r="L14" s="64">
        <v>3701</v>
      </c>
      <c r="M14" s="64">
        <f t="shared" si="0"/>
        <v>174582</v>
      </c>
      <c r="N14" s="115" t="s">
        <v>152</v>
      </c>
      <c r="T14" s="10"/>
      <c r="U14" s="6"/>
      <c r="V14" s="10"/>
    </row>
    <row r="15" spans="1:22" ht="30" customHeight="1">
      <c r="A15" s="110" t="s">
        <v>132</v>
      </c>
      <c r="B15" s="59">
        <v>1067</v>
      </c>
      <c r="C15" s="59">
        <v>5876</v>
      </c>
      <c r="D15" s="59">
        <v>8141</v>
      </c>
      <c r="E15" s="59">
        <v>4227</v>
      </c>
      <c r="F15" s="59">
        <v>6136</v>
      </c>
      <c r="G15" s="59">
        <v>3034</v>
      </c>
      <c r="H15" s="59">
        <v>2036</v>
      </c>
      <c r="I15" s="59">
        <v>2037</v>
      </c>
      <c r="J15" s="59">
        <v>1590</v>
      </c>
      <c r="K15" s="60">
        <v>382</v>
      </c>
      <c r="L15" s="60">
        <v>0</v>
      </c>
      <c r="M15" s="60">
        <f t="shared" si="0"/>
        <v>34526</v>
      </c>
      <c r="N15" s="114" t="s">
        <v>153</v>
      </c>
      <c r="T15" s="10"/>
      <c r="U15" s="6"/>
      <c r="V15" s="10"/>
    </row>
    <row r="16" spans="1:22" ht="30" customHeight="1">
      <c r="A16" s="111" t="s">
        <v>133</v>
      </c>
      <c r="B16" s="63">
        <v>281</v>
      </c>
      <c r="C16" s="63">
        <v>4745</v>
      </c>
      <c r="D16" s="63">
        <v>12315</v>
      </c>
      <c r="E16" s="63">
        <v>12978</v>
      </c>
      <c r="F16" s="63">
        <v>10913</v>
      </c>
      <c r="G16" s="63">
        <v>11475</v>
      </c>
      <c r="H16" s="63">
        <v>6603</v>
      </c>
      <c r="I16" s="63">
        <v>2651</v>
      </c>
      <c r="J16" s="63">
        <v>2014</v>
      </c>
      <c r="K16" s="64">
        <v>867</v>
      </c>
      <c r="L16" s="64">
        <v>26</v>
      </c>
      <c r="M16" s="64">
        <f t="shared" si="0"/>
        <v>64868</v>
      </c>
      <c r="N16" s="115" t="s">
        <v>154</v>
      </c>
      <c r="T16" s="10"/>
      <c r="U16" s="6"/>
      <c r="V16" s="10"/>
    </row>
    <row r="17" spans="1:22" ht="30" customHeight="1">
      <c r="A17" s="110" t="s">
        <v>134</v>
      </c>
      <c r="B17" s="59">
        <v>0</v>
      </c>
      <c r="C17" s="59">
        <v>7016</v>
      </c>
      <c r="D17" s="59">
        <v>31884</v>
      </c>
      <c r="E17" s="59">
        <v>23183</v>
      </c>
      <c r="F17" s="59">
        <v>17524</v>
      </c>
      <c r="G17" s="59">
        <v>13883</v>
      </c>
      <c r="H17" s="59">
        <v>6358</v>
      </c>
      <c r="I17" s="59">
        <v>5193</v>
      </c>
      <c r="J17" s="59">
        <v>4000</v>
      </c>
      <c r="K17" s="60">
        <v>258</v>
      </c>
      <c r="L17" s="60">
        <v>0</v>
      </c>
      <c r="M17" s="60">
        <f t="shared" si="0"/>
        <v>109299</v>
      </c>
      <c r="N17" s="114" t="s">
        <v>155</v>
      </c>
      <c r="T17" s="10"/>
      <c r="U17" s="6"/>
      <c r="V17" s="10"/>
    </row>
    <row r="18" spans="1:22" ht="30" customHeight="1">
      <c r="A18" s="111" t="s">
        <v>135</v>
      </c>
      <c r="B18" s="63">
        <v>0</v>
      </c>
      <c r="C18" s="63">
        <v>2119</v>
      </c>
      <c r="D18" s="63">
        <v>5573</v>
      </c>
      <c r="E18" s="63">
        <v>5061</v>
      </c>
      <c r="F18" s="63">
        <v>5844</v>
      </c>
      <c r="G18" s="63">
        <v>8906</v>
      </c>
      <c r="H18" s="63">
        <v>8432</v>
      </c>
      <c r="I18" s="63">
        <v>7334</v>
      </c>
      <c r="J18" s="63">
        <v>7947</v>
      </c>
      <c r="K18" s="64">
        <v>6023</v>
      </c>
      <c r="L18" s="64">
        <v>4657</v>
      </c>
      <c r="M18" s="64">
        <f t="shared" si="0"/>
        <v>61896</v>
      </c>
      <c r="N18" s="115" t="s">
        <v>156</v>
      </c>
      <c r="T18" s="10"/>
      <c r="U18" s="6"/>
      <c r="V18" s="10"/>
    </row>
    <row r="19" spans="1:22" ht="30" customHeight="1">
      <c r="A19" s="110" t="s">
        <v>136</v>
      </c>
      <c r="B19" s="59">
        <v>0</v>
      </c>
      <c r="C19" s="59">
        <v>4222</v>
      </c>
      <c r="D19" s="59">
        <v>14913</v>
      </c>
      <c r="E19" s="59">
        <v>13865</v>
      </c>
      <c r="F19" s="59">
        <v>5046</v>
      </c>
      <c r="G19" s="59">
        <v>6471</v>
      </c>
      <c r="H19" s="59">
        <v>4195</v>
      </c>
      <c r="I19" s="59">
        <v>2997</v>
      </c>
      <c r="J19" s="59">
        <v>2529</v>
      </c>
      <c r="K19" s="60">
        <v>469</v>
      </c>
      <c r="L19" s="60">
        <v>330</v>
      </c>
      <c r="M19" s="60">
        <f t="shared" si="0"/>
        <v>55037</v>
      </c>
      <c r="N19" s="114" t="s">
        <v>157</v>
      </c>
      <c r="T19" s="10"/>
      <c r="U19" s="6"/>
      <c r="V19" s="10"/>
    </row>
    <row r="20" spans="1:22" ht="30" customHeight="1">
      <c r="A20" s="111" t="s">
        <v>137</v>
      </c>
      <c r="B20" s="63">
        <v>3223</v>
      </c>
      <c r="C20" s="63">
        <v>13618</v>
      </c>
      <c r="D20" s="63">
        <v>26179</v>
      </c>
      <c r="E20" s="63">
        <v>21127</v>
      </c>
      <c r="F20" s="63">
        <v>14397</v>
      </c>
      <c r="G20" s="63">
        <v>7292</v>
      </c>
      <c r="H20" s="63">
        <v>6578</v>
      </c>
      <c r="I20" s="63">
        <v>3126</v>
      </c>
      <c r="J20" s="63">
        <v>2687</v>
      </c>
      <c r="K20" s="64">
        <v>1342</v>
      </c>
      <c r="L20" s="64">
        <v>1540</v>
      </c>
      <c r="M20" s="64">
        <f t="shared" si="0"/>
        <v>101109</v>
      </c>
      <c r="N20" s="115" t="s">
        <v>158</v>
      </c>
      <c r="T20" s="10"/>
      <c r="U20" s="6"/>
      <c r="V20" s="10"/>
    </row>
    <row r="21" spans="1:22" ht="36" customHeight="1">
      <c r="A21" s="110" t="s">
        <v>138</v>
      </c>
      <c r="B21" s="59">
        <v>4146</v>
      </c>
      <c r="C21" s="59">
        <v>129215</v>
      </c>
      <c r="D21" s="59">
        <v>311423</v>
      </c>
      <c r="E21" s="59">
        <v>339348</v>
      </c>
      <c r="F21" s="59">
        <v>333403</v>
      </c>
      <c r="G21" s="59">
        <v>264742</v>
      </c>
      <c r="H21" s="59">
        <v>210629</v>
      </c>
      <c r="I21" s="59">
        <v>91399</v>
      </c>
      <c r="J21" s="59">
        <v>46581</v>
      </c>
      <c r="K21" s="60">
        <v>4029</v>
      </c>
      <c r="L21" s="60">
        <v>283</v>
      </c>
      <c r="M21" s="60">
        <f t="shared" si="0"/>
        <v>1735198</v>
      </c>
      <c r="N21" s="114" t="s">
        <v>159</v>
      </c>
      <c r="T21" s="10"/>
      <c r="U21" s="6"/>
      <c r="V21" s="10"/>
    </row>
    <row r="22" spans="1:22" ht="30" customHeight="1">
      <c r="A22" s="111" t="s">
        <v>139</v>
      </c>
      <c r="B22" s="63">
        <v>476</v>
      </c>
      <c r="C22" s="63">
        <v>8511</v>
      </c>
      <c r="D22" s="63">
        <v>68019</v>
      </c>
      <c r="E22" s="63">
        <v>101593</v>
      </c>
      <c r="F22" s="63">
        <v>119203</v>
      </c>
      <c r="G22" s="63">
        <v>108540</v>
      </c>
      <c r="H22" s="63">
        <v>86011</v>
      </c>
      <c r="I22" s="63">
        <v>58491</v>
      </c>
      <c r="J22" s="63">
        <v>31035</v>
      </c>
      <c r="K22" s="64">
        <v>3051</v>
      </c>
      <c r="L22" s="64">
        <v>1284</v>
      </c>
      <c r="M22" s="64">
        <f t="shared" si="0"/>
        <v>586214</v>
      </c>
      <c r="N22" s="115" t="s">
        <v>160</v>
      </c>
      <c r="T22" s="10"/>
      <c r="U22" s="6"/>
      <c r="V22" s="10"/>
    </row>
    <row r="23" spans="1:22" ht="30" customHeight="1">
      <c r="A23" s="110" t="s">
        <v>140</v>
      </c>
      <c r="B23" s="59">
        <v>0</v>
      </c>
      <c r="C23" s="59">
        <v>10770</v>
      </c>
      <c r="D23" s="59">
        <v>52236</v>
      </c>
      <c r="E23" s="59">
        <v>67376</v>
      </c>
      <c r="F23" s="59">
        <v>40112</v>
      </c>
      <c r="G23" s="59">
        <v>26658</v>
      </c>
      <c r="H23" s="59">
        <v>21448</v>
      </c>
      <c r="I23" s="59">
        <v>15250</v>
      </c>
      <c r="J23" s="59">
        <v>5441</v>
      </c>
      <c r="K23" s="60">
        <v>952</v>
      </c>
      <c r="L23" s="60">
        <v>638</v>
      </c>
      <c r="M23" s="60">
        <f t="shared" si="0"/>
        <v>240881</v>
      </c>
      <c r="N23" s="114" t="s">
        <v>161</v>
      </c>
      <c r="T23" s="10"/>
      <c r="U23" s="6"/>
      <c r="V23" s="10"/>
    </row>
    <row r="24" spans="1:22" ht="30" customHeight="1">
      <c r="A24" s="111" t="s">
        <v>141</v>
      </c>
      <c r="B24" s="63">
        <v>259</v>
      </c>
      <c r="C24" s="63">
        <v>1323</v>
      </c>
      <c r="D24" s="63">
        <v>601</v>
      </c>
      <c r="E24" s="63">
        <v>22</v>
      </c>
      <c r="F24" s="63">
        <v>77</v>
      </c>
      <c r="G24" s="63">
        <v>0</v>
      </c>
      <c r="H24" s="63">
        <v>0</v>
      </c>
      <c r="I24" s="63">
        <v>537</v>
      </c>
      <c r="J24" s="63">
        <v>817</v>
      </c>
      <c r="K24" s="64">
        <v>389</v>
      </c>
      <c r="L24" s="64">
        <v>0</v>
      </c>
      <c r="M24" s="64">
        <f t="shared" si="0"/>
        <v>4025</v>
      </c>
      <c r="N24" s="115" t="s">
        <v>162</v>
      </c>
      <c r="T24" s="10"/>
      <c r="U24" s="6"/>
      <c r="V24" s="10"/>
    </row>
    <row r="25" spans="1:22" ht="30" customHeight="1">
      <c r="A25" s="110" t="s">
        <v>142</v>
      </c>
      <c r="B25" s="59">
        <v>289</v>
      </c>
      <c r="C25" s="59">
        <v>1785</v>
      </c>
      <c r="D25" s="59">
        <v>9038</v>
      </c>
      <c r="E25" s="59">
        <v>12203</v>
      </c>
      <c r="F25" s="59">
        <v>6918</v>
      </c>
      <c r="G25" s="59">
        <v>5402</v>
      </c>
      <c r="H25" s="59">
        <v>4954</v>
      </c>
      <c r="I25" s="59">
        <v>3648</v>
      </c>
      <c r="J25" s="59">
        <v>1852</v>
      </c>
      <c r="K25" s="60">
        <v>1633</v>
      </c>
      <c r="L25" s="60">
        <v>3748</v>
      </c>
      <c r="M25" s="60">
        <f t="shared" si="0"/>
        <v>51470</v>
      </c>
      <c r="N25" s="114" t="s">
        <v>163</v>
      </c>
      <c r="T25" s="10"/>
      <c r="U25" s="6"/>
      <c r="V25" s="10"/>
    </row>
    <row r="26" spans="1:22" ht="60.75" customHeight="1">
      <c r="A26" s="111" t="s">
        <v>143</v>
      </c>
      <c r="B26" s="63">
        <v>0</v>
      </c>
      <c r="C26" s="63">
        <v>0</v>
      </c>
      <c r="D26" s="63">
        <v>334</v>
      </c>
      <c r="E26" s="63">
        <v>354</v>
      </c>
      <c r="F26" s="63">
        <v>0</v>
      </c>
      <c r="G26" s="63">
        <v>848</v>
      </c>
      <c r="H26" s="63">
        <v>0</v>
      </c>
      <c r="I26" s="63">
        <v>0</v>
      </c>
      <c r="J26" s="63">
        <v>0</v>
      </c>
      <c r="K26" s="64">
        <v>357</v>
      </c>
      <c r="L26" s="64">
        <v>0</v>
      </c>
      <c r="M26" s="64">
        <f t="shared" si="0"/>
        <v>1893</v>
      </c>
      <c r="N26" s="115" t="s">
        <v>164</v>
      </c>
      <c r="Q26" s="5"/>
      <c r="T26" s="10"/>
      <c r="U26" s="6"/>
      <c r="V26" s="10"/>
    </row>
    <row r="27" spans="1:22" ht="24.95" customHeight="1">
      <c r="A27" s="110" t="s">
        <v>144</v>
      </c>
      <c r="B27" s="59">
        <v>0</v>
      </c>
      <c r="C27" s="59">
        <v>0</v>
      </c>
      <c r="D27" s="59">
        <v>0</v>
      </c>
      <c r="E27" s="59">
        <v>500</v>
      </c>
      <c r="F27" s="59">
        <v>369</v>
      </c>
      <c r="G27" s="59">
        <v>1096</v>
      </c>
      <c r="H27" s="59">
        <v>0</v>
      </c>
      <c r="I27" s="59">
        <v>0</v>
      </c>
      <c r="J27" s="59">
        <v>0</v>
      </c>
      <c r="K27" s="60">
        <v>0</v>
      </c>
      <c r="L27" s="60">
        <v>0</v>
      </c>
      <c r="M27" s="60">
        <f t="shared" si="0"/>
        <v>1965</v>
      </c>
      <c r="N27" s="114" t="s">
        <v>165</v>
      </c>
      <c r="T27" s="10"/>
      <c r="U27" s="6"/>
      <c r="V27" s="10"/>
    </row>
    <row r="28" spans="1:22" ht="30" customHeight="1">
      <c r="A28" s="112" t="s">
        <v>0</v>
      </c>
      <c r="B28" s="67">
        <f>SUM(B7:B27)</f>
        <v>16069</v>
      </c>
      <c r="C28" s="67">
        <f t="shared" ref="C28:L28" si="1">SUM(C7:C27)</f>
        <v>278449</v>
      </c>
      <c r="D28" s="67">
        <f t="shared" si="1"/>
        <v>728477</v>
      </c>
      <c r="E28" s="67">
        <f t="shared" si="1"/>
        <v>778533</v>
      </c>
      <c r="F28" s="67">
        <f t="shared" si="1"/>
        <v>706075</v>
      </c>
      <c r="G28" s="67">
        <f t="shared" si="1"/>
        <v>581298</v>
      </c>
      <c r="H28" s="67">
        <f t="shared" si="1"/>
        <v>475470</v>
      </c>
      <c r="I28" s="67">
        <f t="shared" si="1"/>
        <v>299579</v>
      </c>
      <c r="J28" s="67">
        <f t="shared" si="1"/>
        <v>187572</v>
      </c>
      <c r="K28" s="67">
        <f t="shared" si="1"/>
        <v>56453</v>
      </c>
      <c r="L28" s="67">
        <f t="shared" si="1"/>
        <v>65013</v>
      </c>
      <c r="M28" s="67">
        <f>SUM(M7:M27)</f>
        <v>4172988</v>
      </c>
      <c r="N28" s="116" t="s">
        <v>28</v>
      </c>
      <c r="O28" s="6"/>
      <c r="P28" s="6"/>
      <c r="Q28" s="6"/>
      <c r="R28" s="6"/>
      <c r="T28" s="11"/>
      <c r="U28" s="6"/>
      <c r="V28" s="12"/>
    </row>
    <row r="29" spans="1:22" ht="20.100000000000001" customHeight="1">
      <c r="A29" s="164" t="s">
        <v>45</v>
      </c>
      <c r="B29" s="164"/>
      <c r="C29" s="164"/>
      <c r="D29" s="84"/>
      <c r="E29" s="84"/>
      <c r="F29" s="84"/>
      <c r="G29" s="84"/>
      <c r="H29" s="84"/>
      <c r="I29" s="84"/>
      <c r="J29" s="84"/>
      <c r="K29" s="84"/>
      <c r="L29" s="162" t="s">
        <v>46</v>
      </c>
      <c r="M29" s="162"/>
      <c r="N29" s="162"/>
      <c r="O29" s="9"/>
      <c r="P29" s="3"/>
      <c r="Q29" s="3"/>
      <c r="R29" s="3"/>
    </row>
    <row r="32" spans="1:22">
      <c r="N32" s="15" t="s">
        <v>14</v>
      </c>
    </row>
  </sheetData>
  <mergeCells count="19">
    <mergeCell ref="A3:F3"/>
    <mergeCell ref="K3:N3"/>
    <mergeCell ref="A5:A6"/>
    <mergeCell ref="B5:B6"/>
    <mergeCell ref="C5:C6"/>
    <mergeCell ref="D5:D6"/>
    <mergeCell ref="E5:E6"/>
    <mergeCell ref="F5:F6"/>
    <mergeCell ref="G5:G6"/>
    <mergeCell ref="H5:H6"/>
    <mergeCell ref="V5:V6"/>
    <mergeCell ref="A29:C29"/>
    <mergeCell ref="L29:N29"/>
    <mergeCell ref="I5:I6"/>
    <mergeCell ref="J5:J6"/>
    <mergeCell ref="K5:K6"/>
    <mergeCell ref="L5:L6"/>
    <mergeCell ref="N5:N6"/>
    <mergeCell ref="T5:T6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2"/>
  <sheetViews>
    <sheetView rightToLeft="1" zoomScale="70" zoomScaleNormal="70" workbookViewId="0">
      <selection activeCell="F3" sqref="F3:K3"/>
    </sheetView>
  </sheetViews>
  <sheetFormatPr defaultColWidth="9" defaultRowHeight="12.75"/>
  <cols>
    <col min="1" max="1" width="33.7109375" style="4" customWidth="1"/>
    <col min="2" max="11" width="16.7109375" style="4" customWidth="1"/>
    <col min="12" max="12" width="36.28515625" style="4" customWidth="1"/>
    <col min="13" max="257" width="11.42578125" style="4" customWidth="1"/>
    <col min="258" max="16384" width="9" style="4"/>
  </cols>
  <sheetData>
    <row r="1" spans="1:20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0" s="8" customFormat="1" ht="51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78"/>
      <c r="L2" s="81" t="s">
        <v>41</v>
      </c>
      <c r="M2" s="53"/>
    </row>
    <row r="3" spans="1:20" s="2" customFormat="1" ht="59.1" customHeight="1">
      <c r="A3" s="203" t="s">
        <v>432</v>
      </c>
      <c r="B3" s="203"/>
      <c r="C3" s="203"/>
      <c r="D3" s="203"/>
      <c r="E3" s="203"/>
      <c r="F3" s="143"/>
      <c r="G3" s="142"/>
      <c r="H3" s="199" t="s">
        <v>376</v>
      </c>
      <c r="I3" s="199"/>
      <c r="J3" s="199"/>
      <c r="K3" s="199"/>
      <c r="L3" s="199"/>
      <c r="M3" s="54"/>
    </row>
    <row r="4" spans="1:20" s="1" customFormat="1" ht="14.1" customHeight="1">
      <c r="A4" s="145" t="s">
        <v>166</v>
      </c>
      <c r="B4" s="145"/>
      <c r="C4" s="145"/>
      <c r="D4" s="145"/>
      <c r="E4" s="145"/>
      <c r="F4" s="145"/>
      <c r="G4" s="145"/>
      <c r="H4" s="145"/>
      <c r="I4" s="145"/>
      <c r="J4" s="145"/>
      <c r="K4" s="146"/>
      <c r="L4" s="147" t="s">
        <v>171</v>
      </c>
      <c r="M4" s="151"/>
      <c r="N4" s="151"/>
      <c r="O4" s="152"/>
      <c r="P4" s="152"/>
    </row>
    <row r="5" spans="1:20" ht="39.950000000000003" customHeight="1">
      <c r="A5" s="200" t="s">
        <v>122</v>
      </c>
      <c r="B5" s="55" t="s">
        <v>56</v>
      </c>
      <c r="C5" s="55" t="s">
        <v>57</v>
      </c>
      <c r="D5" s="55" t="s">
        <v>58</v>
      </c>
      <c r="E5" s="55" t="s">
        <v>59</v>
      </c>
      <c r="F5" s="55" t="s">
        <v>60</v>
      </c>
      <c r="G5" s="55" t="s">
        <v>61</v>
      </c>
      <c r="H5" s="55" t="s">
        <v>62</v>
      </c>
      <c r="I5" s="55" t="s">
        <v>255</v>
      </c>
      <c r="J5" s="55" t="s">
        <v>64</v>
      </c>
      <c r="K5" s="118" t="s">
        <v>121</v>
      </c>
      <c r="L5" s="201" t="s">
        <v>123</v>
      </c>
      <c r="R5" s="158"/>
      <c r="S5" s="6"/>
      <c r="T5" s="158"/>
    </row>
    <row r="6" spans="1:20" ht="39.950000000000003" customHeight="1">
      <c r="A6" s="200"/>
      <c r="B6" s="55" t="s">
        <v>65</v>
      </c>
      <c r="C6" s="55" t="s">
        <v>66</v>
      </c>
      <c r="D6" s="55" t="s">
        <v>67</v>
      </c>
      <c r="E6" s="55" t="s">
        <v>68</v>
      </c>
      <c r="F6" s="55" t="s">
        <v>256</v>
      </c>
      <c r="G6" s="55" t="s">
        <v>70</v>
      </c>
      <c r="H6" s="55" t="s">
        <v>71</v>
      </c>
      <c r="I6" s="55" t="s">
        <v>72</v>
      </c>
      <c r="J6" s="55" t="s">
        <v>73</v>
      </c>
      <c r="K6" s="118" t="s">
        <v>28</v>
      </c>
      <c r="L6" s="201"/>
      <c r="R6" s="158"/>
      <c r="S6" s="6"/>
      <c r="T6" s="158"/>
    </row>
    <row r="7" spans="1:20" ht="30" customHeight="1">
      <c r="A7" s="110" t="s">
        <v>124</v>
      </c>
      <c r="B7" s="59">
        <v>23975</v>
      </c>
      <c r="C7" s="59">
        <v>157768</v>
      </c>
      <c r="D7" s="59">
        <v>171515</v>
      </c>
      <c r="E7" s="59">
        <v>117386</v>
      </c>
      <c r="F7" s="59">
        <v>76488</v>
      </c>
      <c r="G7" s="59">
        <v>11702</v>
      </c>
      <c r="H7" s="59">
        <v>19983</v>
      </c>
      <c r="I7" s="59">
        <v>1607</v>
      </c>
      <c r="J7" s="59">
        <v>419</v>
      </c>
      <c r="K7" s="60">
        <f t="shared" ref="K7:K27" si="0">SUM(B7:J7)</f>
        <v>580843</v>
      </c>
      <c r="L7" s="114" t="s">
        <v>145</v>
      </c>
      <c r="R7" s="10"/>
      <c r="S7" s="6"/>
      <c r="T7" s="10"/>
    </row>
    <row r="8" spans="1:20" ht="30" customHeight="1">
      <c r="A8" s="111" t="s">
        <v>125</v>
      </c>
      <c r="B8" s="63">
        <v>0</v>
      </c>
      <c r="C8" s="63">
        <v>743</v>
      </c>
      <c r="D8" s="63">
        <v>5164</v>
      </c>
      <c r="E8" s="63">
        <v>10139</v>
      </c>
      <c r="F8" s="63">
        <v>53392</v>
      </c>
      <c r="G8" s="63">
        <v>17036</v>
      </c>
      <c r="H8" s="63">
        <v>49213</v>
      </c>
      <c r="I8" s="63">
        <v>5979</v>
      </c>
      <c r="J8" s="63">
        <v>197</v>
      </c>
      <c r="K8" s="64">
        <f t="shared" si="0"/>
        <v>141863</v>
      </c>
      <c r="L8" s="115" t="s">
        <v>146</v>
      </c>
      <c r="P8" s="7"/>
      <c r="R8" s="10"/>
      <c r="S8" s="6"/>
      <c r="T8" s="10"/>
    </row>
    <row r="9" spans="1:20" ht="30" customHeight="1">
      <c r="A9" s="110" t="s">
        <v>126</v>
      </c>
      <c r="B9" s="59">
        <v>5401</v>
      </c>
      <c r="C9" s="59">
        <v>55208</v>
      </c>
      <c r="D9" s="59">
        <v>128896</v>
      </c>
      <c r="E9" s="59">
        <v>173576</v>
      </c>
      <c r="F9" s="59">
        <v>236778</v>
      </c>
      <c r="G9" s="59">
        <v>80588</v>
      </c>
      <c r="H9" s="59">
        <v>214955</v>
      </c>
      <c r="I9" s="59">
        <v>9322</v>
      </c>
      <c r="J9" s="59">
        <v>1111</v>
      </c>
      <c r="K9" s="60">
        <f t="shared" si="0"/>
        <v>905835</v>
      </c>
      <c r="L9" s="114" t="s">
        <v>147</v>
      </c>
      <c r="R9" s="10"/>
      <c r="S9" s="6"/>
      <c r="T9" s="10"/>
    </row>
    <row r="10" spans="1:20" ht="30" customHeight="1">
      <c r="A10" s="111" t="s">
        <v>127</v>
      </c>
      <c r="B10" s="63">
        <v>342</v>
      </c>
      <c r="C10" s="63">
        <v>1548</v>
      </c>
      <c r="D10" s="63">
        <v>4728</v>
      </c>
      <c r="E10" s="63">
        <v>6223</v>
      </c>
      <c r="F10" s="63">
        <v>23886</v>
      </c>
      <c r="G10" s="63">
        <v>25243</v>
      </c>
      <c r="H10" s="63">
        <v>24274</v>
      </c>
      <c r="I10" s="63">
        <v>2273</v>
      </c>
      <c r="J10" s="63">
        <v>0</v>
      </c>
      <c r="K10" s="64">
        <f t="shared" si="0"/>
        <v>88517</v>
      </c>
      <c r="L10" s="115" t="s">
        <v>148</v>
      </c>
      <c r="R10" s="10"/>
      <c r="S10" s="6"/>
      <c r="T10" s="10"/>
    </row>
    <row r="11" spans="1:20" ht="38.25" customHeight="1">
      <c r="A11" s="110" t="s">
        <v>128</v>
      </c>
      <c r="B11" s="59">
        <v>924</v>
      </c>
      <c r="C11" s="59">
        <v>5778</v>
      </c>
      <c r="D11" s="59">
        <v>6256</v>
      </c>
      <c r="E11" s="59">
        <v>8293</v>
      </c>
      <c r="F11" s="59">
        <v>19057</v>
      </c>
      <c r="G11" s="59">
        <v>12556</v>
      </c>
      <c r="H11" s="59">
        <v>12621</v>
      </c>
      <c r="I11" s="59">
        <v>1491</v>
      </c>
      <c r="J11" s="59">
        <v>0</v>
      </c>
      <c r="K11" s="60">
        <f t="shared" si="0"/>
        <v>66976</v>
      </c>
      <c r="L11" s="114" t="s">
        <v>149</v>
      </c>
      <c r="R11" s="10"/>
      <c r="S11" s="6"/>
      <c r="T11" s="10"/>
    </row>
    <row r="12" spans="1:20" ht="30" customHeight="1">
      <c r="A12" s="111" t="s">
        <v>129</v>
      </c>
      <c r="B12" s="63">
        <v>17130</v>
      </c>
      <c r="C12" s="63">
        <v>256114</v>
      </c>
      <c r="D12" s="63">
        <v>319500</v>
      </c>
      <c r="E12" s="63">
        <v>378495</v>
      </c>
      <c r="F12" s="63">
        <v>325752</v>
      </c>
      <c r="G12" s="63">
        <v>107361</v>
      </c>
      <c r="H12" s="63">
        <v>242975</v>
      </c>
      <c r="I12" s="63">
        <v>9070</v>
      </c>
      <c r="J12" s="63">
        <v>2585</v>
      </c>
      <c r="K12" s="64">
        <f t="shared" si="0"/>
        <v>1658982</v>
      </c>
      <c r="L12" s="115" t="s">
        <v>150</v>
      </c>
      <c r="R12" s="10"/>
      <c r="S12" s="6"/>
      <c r="T12" s="10"/>
    </row>
    <row r="13" spans="1:20" ht="36.75" customHeight="1">
      <c r="A13" s="110" t="s">
        <v>130</v>
      </c>
      <c r="B13" s="59">
        <v>10172</v>
      </c>
      <c r="C13" s="59">
        <v>90294</v>
      </c>
      <c r="D13" s="59">
        <v>200397</v>
      </c>
      <c r="E13" s="59">
        <v>357929</v>
      </c>
      <c r="F13" s="59">
        <v>389829</v>
      </c>
      <c r="G13" s="59">
        <v>77044</v>
      </c>
      <c r="H13" s="59">
        <v>193471</v>
      </c>
      <c r="I13" s="59">
        <v>9945</v>
      </c>
      <c r="J13" s="59">
        <v>333</v>
      </c>
      <c r="K13" s="60">
        <f t="shared" si="0"/>
        <v>1329414</v>
      </c>
      <c r="L13" s="114" t="s">
        <v>151</v>
      </c>
      <c r="R13" s="10"/>
      <c r="S13" s="6"/>
      <c r="T13" s="10"/>
    </row>
    <row r="14" spans="1:20" ht="30" customHeight="1">
      <c r="A14" s="111" t="s">
        <v>131</v>
      </c>
      <c r="B14" s="63">
        <v>1639</v>
      </c>
      <c r="C14" s="63">
        <v>29038</v>
      </c>
      <c r="D14" s="63">
        <v>76997</v>
      </c>
      <c r="E14" s="63">
        <v>92289</v>
      </c>
      <c r="F14" s="63">
        <v>88390</v>
      </c>
      <c r="G14" s="63">
        <v>19785</v>
      </c>
      <c r="H14" s="63">
        <v>50670</v>
      </c>
      <c r="I14" s="63">
        <v>3495</v>
      </c>
      <c r="J14" s="63">
        <v>431</v>
      </c>
      <c r="K14" s="64">
        <f t="shared" si="0"/>
        <v>362734</v>
      </c>
      <c r="L14" s="115" t="s">
        <v>152</v>
      </c>
      <c r="R14" s="10"/>
      <c r="S14" s="6"/>
      <c r="T14" s="10"/>
    </row>
    <row r="15" spans="1:20" ht="30" customHeight="1">
      <c r="A15" s="110" t="s">
        <v>132</v>
      </c>
      <c r="B15" s="59">
        <v>3018</v>
      </c>
      <c r="C15" s="59">
        <v>38653</v>
      </c>
      <c r="D15" s="59">
        <v>50520</v>
      </c>
      <c r="E15" s="59">
        <v>87099</v>
      </c>
      <c r="F15" s="59">
        <v>73973</v>
      </c>
      <c r="G15" s="59">
        <v>13248</v>
      </c>
      <c r="H15" s="59">
        <v>28302</v>
      </c>
      <c r="I15" s="59">
        <v>677</v>
      </c>
      <c r="J15" s="59">
        <v>0</v>
      </c>
      <c r="K15" s="60">
        <f t="shared" si="0"/>
        <v>295490</v>
      </c>
      <c r="L15" s="114" t="s">
        <v>153</v>
      </c>
      <c r="R15" s="10"/>
      <c r="S15" s="6"/>
      <c r="T15" s="10"/>
    </row>
    <row r="16" spans="1:20" ht="30" customHeight="1">
      <c r="A16" s="111" t="s">
        <v>133</v>
      </c>
      <c r="B16" s="63">
        <v>0</v>
      </c>
      <c r="C16" s="63">
        <v>0</v>
      </c>
      <c r="D16" s="63">
        <v>1480</v>
      </c>
      <c r="E16" s="63">
        <v>4500</v>
      </c>
      <c r="F16" s="63">
        <v>31924</v>
      </c>
      <c r="G16" s="63">
        <v>21422</v>
      </c>
      <c r="H16" s="63">
        <v>60100</v>
      </c>
      <c r="I16" s="63">
        <v>8289</v>
      </c>
      <c r="J16" s="63">
        <v>0</v>
      </c>
      <c r="K16" s="64">
        <f t="shared" si="0"/>
        <v>127715</v>
      </c>
      <c r="L16" s="115" t="s">
        <v>154</v>
      </c>
      <c r="R16" s="10"/>
      <c r="S16" s="6"/>
      <c r="T16" s="10"/>
    </row>
    <row r="17" spans="1:20" ht="30" customHeight="1">
      <c r="A17" s="110" t="s">
        <v>134</v>
      </c>
      <c r="B17" s="59">
        <v>0</v>
      </c>
      <c r="C17" s="59">
        <v>2487</v>
      </c>
      <c r="D17" s="59">
        <v>3624</v>
      </c>
      <c r="E17" s="59">
        <v>3868</v>
      </c>
      <c r="F17" s="59">
        <v>39962</v>
      </c>
      <c r="G17" s="59">
        <v>29260</v>
      </c>
      <c r="H17" s="59">
        <v>66215</v>
      </c>
      <c r="I17" s="59">
        <v>9939</v>
      </c>
      <c r="J17" s="59">
        <v>1228</v>
      </c>
      <c r="K17" s="60">
        <f t="shared" si="0"/>
        <v>156583</v>
      </c>
      <c r="L17" s="114" t="s">
        <v>155</v>
      </c>
      <c r="R17" s="10"/>
      <c r="S17" s="6"/>
      <c r="T17" s="10"/>
    </row>
    <row r="18" spans="1:20" ht="30" customHeight="1">
      <c r="A18" s="111" t="s">
        <v>135</v>
      </c>
      <c r="B18" s="63">
        <v>398</v>
      </c>
      <c r="C18" s="63">
        <v>7086</v>
      </c>
      <c r="D18" s="63">
        <v>12397</v>
      </c>
      <c r="E18" s="63">
        <v>19345</v>
      </c>
      <c r="F18" s="63">
        <v>36987</v>
      </c>
      <c r="G18" s="63">
        <v>3648</v>
      </c>
      <c r="H18" s="63">
        <v>32303</v>
      </c>
      <c r="I18" s="63">
        <v>3042</v>
      </c>
      <c r="J18" s="63">
        <v>916</v>
      </c>
      <c r="K18" s="64">
        <f t="shared" si="0"/>
        <v>116122</v>
      </c>
      <c r="L18" s="115" t="s">
        <v>156</v>
      </c>
      <c r="R18" s="10"/>
      <c r="S18" s="6"/>
      <c r="T18" s="10"/>
    </row>
    <row r="19" spans="1:20" ht="30" customHeight="1">
      <c r="A19" s="110" t="s">
        <v>136</v>
      </c>
      <c r="B19" s="59">
        <v>0</v>
      </c>
      <c r="C19" s="59">
        <v>4985</v>
      </c>
      <c r="D19" s="59">
        <v>11911</v>
      </c>
      <c r="E19" s="59">
        <v>16007</v>
      </c>
      <c r="F19" s="59">
        <v>32772</v>
      </c>
      <c r="G19" s="59">
        <v>21404</v>
      </c>
      <c r="H19" s="59">
        <v>95580</v>
      </c>
      <c r="I19" s="59">
        <v>5513</v>
      </c>
      <c r="J19" s="59">
        <v>2993</v>
      </c>
      <c r="K19" s="60">
        <f t="shared" si="0"/>
        <v>191165</v>
      </c>
      <c r="L19" s="114" t="s">
        <v>157</v>
      </c>
      <c r="R19" s="10"/>
      <c r="S19" s="6"/>
      <c r="T19" s="10"/>
    </row>
    <row r="20" spans="1:20" ht="30" customHeight="1">
      <c r="A20" s="111" t="s">
        <v>137</v>
      </c>
      <c r="B20" s="63">
        <v>1532</v>
      </c>
      <c r="C20" s="63">
        <v>14090</v>
      </c>
      <c r="D20" s="63">
        <v>30137</v>
      </c>
      <c r="E20" s="63">
        <v>43538</v>
      </c>
      <c r="F20" s="63">
        <v>67829</v>
      </c>
      <c r="G20" s="63">
        <v>12829</v>
      </c>
      <c r="H20" s="63">
        <v>37359</v>
      </c>
      <c r="I20" s="63">
        <v>2055</v>
      </c>
      <c r="J20" s="63">
        <v>0</v>
      </c>
      <c r="K20" s="64">
        <f t="shared" si="0"/>
        <v>209369</v>
      </c>
      <c r="L20" s="115" t="s">
        <v>158</v>
      </c>
      <c r="R20" s="10"/>
      <c r="S20" s="6"/>
      <c r="T20" s="10"/>
    </row>
    <row r="21" spans="1:20" ht="36" customHeight="1">
      <c r="A21" s="110" t="s">
        <v>138</v>
      </c>
      <c r="B21" s="59">
        <v>1619</v>
      </c>
      <c r="C21" s="59">
        <v>18083</v>
      </c>
      <c r="D21" s="59">
        <v>79269</v>
      </c>
      <c r="E21" s="59">
        <v>218549</v>
      </c>
      <c r="F21" s="59">
        <v>1055162</v>
      </c>
      <c r="G21" s="59">
        <v>126397</v>
      </c>
      <c r="H21" s="59">
        <v>289535</v>
      </c>
      <c r="I21" s="59">
        <v>32067</v>
      </c>
      <c r="J21" s="59">
        <v>3995</v>
      </c>
      <c r="K21" s="60">
        <f t="shared" si="0"/>
        <v>1824676</v>
      </c>
      <c r="L21" s="114" t="s">
        <v>159</v>
      </c>
      <c r="R21" s="10"/>
      <c r="S21" s="6"/>
      <c r="T21" s="10"/>
    </row>
    <row r="22" spans="1:20" ht="30" customHeight="1">
      <c r="A22" s="111" t="s">
        <v>139</v>
      </c>
      <c r="B22" s="63">
        <v>4790</v>
      </c>
      <c r="C22" s="63">
        <v>13414</v>
      </c>
      <c r="D22" s="63">
        <v>29390</v>
      </c>
      <c r="E22" s="63">
        <v>31763</v>
      </c>
      <c r="F22" s="63">
        <v>81420</v>
      </c>
      <c r="G22" s="63">
        <v>104104</v>
      </c>
      <c r="H22" s="63">
        <v>946963</v>
      </c>
      <c r="I22" s="63">
        <v>50979</v>
      </c>
      <c r="J22" s="63">
        <v>48443</v>
      </c>
      <c r="K22" s="64">
        <f t="shared" si="0"/>
        <v>1311266</v>
      </c>
      <c r="L22" s="115" t="s">
        <v>160</v>
      </c>
      <c r="R22" s="10"/>
      <c r="S22" s="6"/>
      <c r="T22" s="10"/>
    </row>
    <row r="23" spans="1:20" ht="30" customHeight="1">
      <c r="A23" s="110" t="s">
        <v>140</v>
      </c>
      <c r="B23" s="59">
        <v>839</v>
      </c>
      <c r="C23" s="59">
        <v>2732</v>
      </c>
      <c r="D23" s="59">
        <v>13320</v>
      </c>
      <c r="E23" s="59">
        <v>20684</v>
      </c>
      <c r="F23" s="59">
        <v>78554</v>
      </c>
      <c r="G23" s="59">
        <v>141000</v>
      </c>
      <c r="H23" s="59">
        <v>260802</v>
      </c>
      <c r="I23" s="59">
        <v>34593</v>
      </c>
      <c r="J23" s="59">
        <v>38868</v>
      </c>
      <c r="K23" s="60">
        <f t="shared" si="0"/>
        <v>591392</v>
      </c>
      <c r="L23" s="114" t="s">
        <v>161</v>
      </c>
      <c r="R23" s="10"/>
      <c r="S23" s="6"/>
      <c r="T23" s="10"/>
    </row>
    <row r="24" spans="1:20" ht="30" customHeight="1">
      <c r="A24" s="111" t="s">
        <v>141</v>
      </c>
      <c r="B24" s="63">
        <v>0</v>
      </c>
      <c r="C24" s="63">
        <v>425</v>
      </c>
      <c r="D24" s="63">
        <v>1019</v>
      </c>
      <c r="E24" s="63">
        <v>624</v>
      </c>
      <c r="F24" s="63">
        <v>4448</v>
      </c>
      <c r="G24" s="63">
        <v>1242</v>
      </c>
      <c r="H24" s="63">
        <v>5933</v>
      </c>
      <c r="I24" s="63">
        <v>0</v>
      </c>
      <c r="J24" s="63">
        <v>0</v>
      </c>
      <c r="K24" s="64">
        <f t="shared" si="0"/>
        <v>13691</v>
      </c>
      <c r="L24" s="115" t="s">
        <v>162</v>
      </c>
      <c r="R24" s="10"/>
      <c r="S24" s="6"/>
      <c r="T24" s="10"/>
    </row>
    <row r="25" spans="1:20" ht="30" customHeight="1">
      <c r="A25" s="110" t="s">
        <v>142</v>
      </c>
      <c r="B25" s="59">
        <v>1518</v>
      </c>
      <c r="C25" s="59">
        <v>16915</v>
      </c>
      <c r="D25" s="59">
        <v>42536</v>
      </c>
      <c r="E25" s="59">
        <v>59646</v>
      </c>
      <c r="F25" s="59">
        <v>64882</v>
      </c>
      <c r="G25" s="59">
        <v>19733</v>
      </c>
      <c r="H25" s="59">
        <v>37664</v>
      </c>
      <c r="I25" s="59">
        <v>1381</v>
      </c>
      <c r="J25" s="59">
        <v>1360</v>
      </c>
      <c r="K25" s="60">
        <f t="shared" si="0"/>
        <v>245635</v>
      </c>
      <c r="L25" s="114" t="s">
        <v>163</v>
      </c>
      <c r="R25" s="10"/>
      <c r="S25" s="6"/>
      <c r="T25" s="10"/>
    </row>
    <row r="26" spans="1:20" ht="60.75" customHeight="1">
      <c r="A26" s="111" t="s">
        <v>143</v>
      </c>
      <c r="B26" s="63">
        <v>29435</v>
      </c>
      <c r="C26" s="63">
        <v>271959</v>
      </c>
      <c r="D26" s="63">
        <v>371069</v>
      </c>
      <c r="E26" s="63">
        <v>530571</v>
      </c>
      <c r="F26" s="63">
        <v>228513</v>
      </c>
      <c r="G26" s="63">
        <v>14802</v>
      </c>
      <c r="H26" s="63">
        <v>12526</v>
      </c>
      <c r="I26" s="63">
        <v>0</v>
      </c>
      <c r="J26" s="63">
        <v>0</v>
      </c>
      <c r="K26" s="64">
        <f t="shared" si="0"/>
        <v>1458875</v>
      </c>
      <c r="L26" s="115" t="s">
        <v>164</v>
      </c>
      <c r="O26" s="5"/>
      <c r="R26" s="10"/>
      <c r="S26" s="6"/>
      <c r="T26" s="10"/>
    </row>
    <row r="27" spans="1:20" ht="24.95" customHeight="1">
      <c r="A27" s="110" t="s">
        <v>144</v>
      </c>
      <c r="B27" s="59">
        <v>0</v>
      </c>
      <c r="C27" s="59">
        <v>0</v>
      </c>
      <c r="D27" s="59">
        <v>0</v>
      </c>
      <c r="E27" s="59">
        <v>0</v>
      </c>
      <c r="F27" s="59">
        <v>2186</v>
      </c>
      <c r="G27" s="59">
        <v>0</v>
      </c>
      <c r="H27" s="59">
        <v>6347</v>
      </c>
      <c r="I27" s="59">
        <v>0</v>
      </c>
      <c r="J27" s="59">
        <v>439</v>
      </c>
      <c r="K27" s="60">
        <f t="shared" si="0"/>
        <v>8972</v>
      </c>
      <c r="L27" s="114" t="s">
        <v>165</v>
      </c>
      <c r="R27" s="10"/>
      <c r="S27" s="6"/>
      <c r="T27" s="10"/>
    </row>
    <row r="28" spans="1:20" ht="30" customHeight="1">
      <c r="A28" s="112" t="s">
        <v>0</v>
      </c>
      <c r="B28" s="67">
        <f>SUM(B7:B27)</f>
        <v>102732</v>
      </c>
      <c r="C28" s="67">
        <f t="shared" ref="C28:J28" si="1">SUM(C7:C27)</f>
        <v>987320</v>
      </c>
      <c r="D28" s="67">
        <f t="shared" si="1"/>
        <v>1560125</v>
      </c>
      <c r="E28" s="67">
        <f t="shared" si="1"/>
        <v>2180524</v>
      </c>
      <c r="F28" s="67">
        <f t="shared" si="1"/>
        <v>3012184</v>
      </c>
      <c r="G28" s="67">
        <f t="shared" si="1"/>
        <v>860404</v>
      </c>
      <c r="H28" s="67">
        <f t="shared" si="1"/>
        <v>2687791</v>
      </c>
      <c r="I28" s="67">
        <f t="shared" si="1"/>
        <v>191717</v>
      </c>
      <c r="J28" s="67">
        <f t="shared" si="1"/>
        <v>103318</v>
      </c>
      <c r="K28" s="67">
        <f>SUM(K7:K27)</f>
        <v>11686115</v>
      </c>
      <c r="L28" s="116" t="s">
        <v>28</v>
      </c>
      <c r="M28" s="6"/>
      <c r="N28" s="6"/>
      <c r="O28" s="6"/>
      <c r="P28" s="6"/>
      <c r="R28" s="11"/>
      <c r="S28" s="6"/>
      <c r="T28" s="12"/>
    </row>
    <row r="29" spans="1:20" ht="20.100000000000001" customHeight="1">
      <c r="A29" s="164" t="s">
        <v>45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2" t="s">
        <v>46</v>
      </c>
      <c r="L29" s="162"/>
      <c r="M29" s="9"/>
      <c r="N29" s="3"/>
      <c r="O29" s="3"/>
      <c r="P29" s="3"/>
    </row>
    <row r="32" spans="1:20">
      <c r="L32" s="15" t="s">
        <v>14</v>
      </c>
    </row>
  </sheetData>
  <mergeCells count="8">
    <mergeCell ref="R5:R6"/>
    <mergeCell ref="T5:T6"/>
    <mergeCell ref="A29:J29"/>
    <mergeCell ref="H3:L3"/>
    <mergeCell ref="K29:L29"/>
    <mergeCell ref="A5:A6"/>
    <mergeCell ref="L5:L6"/>
    <mergeCell ref="A3:E3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2"/>
  <sheetViews>
    <sheetView rightToLeft="1" zoomScale="70" zoomScaleNormal="70" workbookViewId="0">
      <selection activeCell="F3" sqref="F3:K3"/>
    </sheetView>
  </sheetViews>
  <sheetFormatPr defaultColWidth="9" defaultRowHeight="12.75"/>
  <cols>
    <col min="1" max="1" width="33.7109375" style="4" customWidth="1"/>
    <col min="2" max="11" width="16.7109375" style="4" customWidth="1"/>
    <col min="12" max="12" width="36.28515625" style="4" customWidth="1"/>
    <col min="13" max="257" width="11.42578125" style="4" customWidth="1"/>
    <col min="258" max="16384" width="9" style="4"/>
  </cols>
  <sheetData>
    <row r="1" spans="1:20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0" s="8" customFormat="1" ht="51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78"/>
      <c r="L2" s="81" t="s">
        <v>41</v>
      </c>
      <c r="M2" s="53"/>
    </row>
    <row r="3" spans="1:20" s="2" customFormat="1" ht="59.1" customHeight="1">
      <c r="A3" s="202" t="s">
        <v>433</v>
      </c>
      <c r="B3" s="202"/>
      <c r="C3" s="202"/>
      <c r="D3" s="202"/>
      <c r="E3" s="202"/>
      <c r="F3" s="143"/>
      <c r="G3" s="142"/>
      <c r="H3" s="199" t="s">
        <v>379</v>
      </c>
      <c r="I3" s="199"/>
      <c r="J3" s="199"/>
      <c r="K3" s="199"/>
      <c r="L3" s="199"/>
      <c r="M3" s="54"/>
    </row>
    <row r="4" spans="1:20" s="1" customFormat="1" ht="14.1" customHeight="1">
      <c r="A4" s="145" t="s">
        <v>378</v>
      </c>
      <c r="B4" s="145"/>
      <c r="C4" s="145"/>
      <c r="D4" s="145"/>
      <c r="E4" s="145"/>
      <c r="F4" s="145"/>
      <c r="G4" s="145"/>
      <c r="H4" s="145"/>
      <c r="I4" s="145"/>
      <c r="J4" s="145"/>
      <c r="K4" s="146"/>
      <c r="L4" s="147" t="s">
        <v>377</v>
      </c>
      <c r="M4" s="151"/>
      <c r="N4" s="151"/>
      <c r="O4" s="152"/>
      <c r="P4" s="152"/>
    </row>
    <row r="5" spans="1:20" ht="39.950000000000003" customHeight="1">
      <c r="A5" s="200" t="s">
        <v>122</v>
      </c>
      <c r="B5" s="55" t="s">
        <v>56</v>
      </c>
      <c r="C5" s="55" t="s">
        <v>57</v>
      </c>
      <c r="D5" s="55" t="s">
        <v>58</v>
      </c>
      <c r="E5" s="55" t="s">
        <v>59</v>
      </c>
      <c r="F5" s="55" t="s">
        <v>60</v>
      </c>
      <c r="G5" s="55" t="s">
        <v>61</v>
      </c>
      <c r="H5" s="55" t="s">
        <v>62</v>
      </c>
      <c r="I5" s="55" t="s">
        <v>255</v>
      </c>
      <c r="J5" s="55" t="s">
        <v>64</v>
      </c>
      <c r="K5" s="118" t="s">
        <v>121</v>
      </c>
      <c r="L5" s="201" t="s">
        <v>123</v>
      </c>
      <c r="R5" s="158"/>
      <c r="S5" s="6"/>
      <c r="T5" s="158"/>
    </row>
    <row r="6" spans="1:20" ht="39.950000000000003" customHeight="1">
      <c r="A6" s="200"/>
      <c r="B6" s="55" t="s">
        <v>65</v>
      </c>
      <c r="C6" s="55" t="s">
        <v>66</v>
      </c>
      <c r="D6" s="55" t="s">
        <v>67</v>
      </c>
      <c r="E6" s="55" t="s">
        <v>68</v>
      </c>
      <c r="F6" s="55" t="s">
        <v>256</v>
      </c>
      <c r="G6" s="55" t="s">
        <v>70</v>
      </c>
      <c r="H6" s="55" t="s">
        <v>71</v>
      </c>
      <c r="I6" s="55" t="s">
        <v>72</v>
      </c>
      <c r="J6" s="55" t="s">
        <v>73</v>
      </c>
      <c r="K6" s="118" t="s">
        <v>28</v>
      </c>
      <c r="L6" s="201"/>
      <c r="R6" s="158"/>
      <c r="S6" s="6"/>
      <c r="T6" s="158"/>
    </row>
    <row r="7" spans="1:20" ht="30" customHeight="1">
      <c r="A7" s="110" t="s">
        <v>124</v>
      </c>
      <c r="B7" s="59">
        <v>23907</v>
      </c>
      <c r="C7" s="59">
        <v>157689</v>
      </c>
      <c r="D7" s="59">
        <v>171077</v>
      </c>
      <c r="E7" s="59">
        <v>116339</v>
      </c>
      <c r="F7" s="59">
        <v>76201</v>
      </c>
      <c r="G7" s="59">
        <v>11702</v>
      </c>
      <c r="H7" s="59">
        <v>19869</v>
      </c>
      <c r="I7" s="59">
        <v>1607</v>
      </c>
      <c r="J7" s="59">
        <v>419</v>
      </c>
      <c r="K7" s="60">
        <f t="shared" ref="K7:K27" si="0">SUM(B7:J7)</f>
        <v>578810</v>
      </c>
      <c r="L7" s="114" t="s">
        <v>145</v>
      </c>
      <c r="R7" s="10"/>
      <c r="S7" s="6"/>
      <c r="T7" s="10"/>
    </row>
    <row r="8" spans="1:20" ht="30" customHeight="1">
      <c r="A8" s="111" t="s">
        <v>125</v>
      </c>
      <c r="B8" s="63">
        <v>0</v>
      </c>
      <c r="C8" s="63">
        <v>743</v>
      </c>
      <c r="D8" s="63">
        <v>5133</v>
      </c>
      <c r="E8" s="63">
        <v>10139</v>
      </c>
      <c r="F8" s="63">
        <v>52839</v>
      </c>
      <c r="G8" s="63">
        <v>15891</v>
      </c>
      <c r="H8" s="63">
        <v>46983</v>
      </c>
      <c r="I8" s="63">
        <v>5440</v>
      </c>
      <c r="J8" s="63">
        <v>197</v>
      </c>
      <c r="K8" s="64">
        <f t="shared" si="0"/>
        <v>137365</v>
      </c>
      <c r="L8" s="115" t="s">
        <v>146</v>
      </c>
      <c r="P8" s="7"/>
      <c r="R8" s="10"/>
      <c r="S8" s="6"/>
      <c r="T8" s="10"/>
    </row>
    <row r="9" spans="1:20" ht="30" customHeight="1">
      <c r="A9" s="110" t="s">
        <v>126</v>
      </c>
      <c r="B9" s="59">
        <v>5164</v>
      </c>
      <c r="C9" s="59">
        <v>54820</v>
      </c>
      <c r="D9" s="59">
        <v>128083</v>
      </c>
      <c r="E9" s="59">
        <v>169724</v>
      </c>
      <c r="F9" s="59">
        <v>230018</v>
      </c>
      <c r="G9" s="59">
        <v>79464</v>
      </c>
      <c r="H9" s="59">
        <v>208197</v>
      </c>
      <c r="I9" s="59">
        <v>8524</v>
      </c>
      <c r="J9" s="59">
        <v>1111</v>
      </c>
      <c r="K9" s="60">
        <f t="shared" si="0"/>
        <v>885105</v>
      </c>
      <c r="L9" s="114" t="s">
        <v>147</v>
      </c>
      <c r="R9" s="10"/>
      <c r="S9" s="6"/>
      <c r="T9" s="10"/>
    </row>
    <row r="10" spans="1:20" ht="30" customHeight="1">
      <c r="A10" s="111" t="s">
        <v>127</v>
      </c>
      <c r="B10" s="63">
        <v>342</v>
      </c>
      <c r="C10" s="63">
        <v>1548</v>
      </c>
      <c r="D10" s="63">
        <v>4728</v>
      </c>
      <c r="E10" s="63">
        <v>6223</v>
      </c>
      <c r="F10" s="63">
        <v>23886</v>
      </c>
      <c r="G10" s="63">
        <v>25243</v>
      </c>
      <c r="H10" s="63">
        <v>24274</v>
      </c>
      <c r="I10" s="63">
        <v>2273</v>
      </c>
      <c r="J10" s="63">
        <v>0</v>
      </c>
      <c r="K10" s="64">
        <f t="shared" si="0"/>
        <v>88517</v>
      </c>
      <c r="L10" s="115" t="s">
        <v>148</v>
      </c>
      <c r="R10" s="10"/>
      <c r="S10" s="6"/>
      <c r="T10" s="10"/>
    </row>
    <row r="11" spans="1:20" ht="38.25" customHeight="1">
      <c r="A11" s="110" t="s">
        <v>128</v>
      </c>
      <c r="B11" s="59">
        <v>924</v>
      </c>
      <c r="C11" s="59">
        <v>5778</v>
      </c>
      <c r="D11" s="59">
        <v>6256</v>
      </c>
      <c r="E11" s="59">
        <v>8293</v>
      </c>
      <c r="F11" s="59">
        <v>18506</v>
      </c>
      <c r="G11" s="59">
        <v>12556</v>
      </c>
      <c r="H11" s="59">
        <v>12621</v>
      </c>
      <c r="I11" s="59">
        <v>1491</v>
      </c>
      <c r="J11" s="59">
        <v>0</v>
      </c>
      <c r="K11" s="60">
        <f t="shared" si="0"/>
        <v>66425</v>
      </c>
      <c r="L11" s="114" t="s">
        <v>149</v>
      </c>
      <c r="R11" s="10"/>
      <c r="S11" s="6"/>
      <c r="T11" s="10"/>
    </row>
    <row r="12" spans="1:20" ht="30" customHeight="1">
      <c r="A12" s="111" t="s">
        <v>129</v>
      </c>
      <c r="B12" s="63">
        <v>17130</v>
      </c>
      <c r="C12" s="63">
        <v>256114</v>
      </c>
      <c r="D12" s="63">
        <v>318478</v>
      </c>
      <c r="E12" s="63">
        <v>378139</v>
      </c>
      <c r="F12" s="63">
        <v>323398</v>
      </c>
      <c r="G12" s="63">
        <v>106672</v>
      </c>
      <c r="H12" s="63">
        <v>239535</v>
      </c>
      <c r="I12" s="63">
        <v>9070</v>
      </c>
      <c r="J12" s="63">
        <v>2585</v>
      </c>
      <c r="K12" s="64">
        <f t="shared" si="0"/>
        <v>1651121</v>
      </c>
      <c r="L12" s="115" t="s">
        <v>150</v>
      </c>
      <c r="R12" s="10"/>
      <c r="S12" s="6"/>
      <c r="T12" s="10"/>
    </row>
    <row r="13" spans="1:20" ht="36.75" customHeight="1">
      <c r="A13" s="110" t="s">
        <v>130</v>
      </c>
      <c r="B13" s="59">
        <v>9389</v>
      </c>
      <c r="C13" s="59">
        <v>88896</v>
      </c>
      <c r="D13" s="59">
        <v>197745</v>
      </c>
      <c r="E13" s="59">
        <v>352298</v>
      </c>
      <c r="F13" s="59">
        <v>376328</v>
      </c>
      <c r="G13" s="59">
        <v>75851</v>
      </c>
      <c r="H13" s="59">
        <v>186520</v>
      </c>
      <c r="I13" s="59">
        <v>9661</v>
      </c>
      <c r="J13" s="59">
        <v>333</v>
      </c>
      <c r="K13" s="60">
        <f t="shared" si="0"/>
        <v>1297021</v>
      </c>
      <c r="L13" s="114" t="s">
        <v>151</v>
      </c>
      <c r="R13" s="10"/>
      <c r="S13" s="6"/>
      <c r="T13" s="10"/>
    </row>
    <row r="14" spans="1:20" ht="30" customHeight="1">
      <c r="A14" s="111" t="s">
        <v>131</v>
      </c>
      <c r="B14" s="63">
        <v>1639</v>
      </c>
      <c r="C14" s="63">
        <v>29038</v>
      </c>
      <c r="D14" s="63">
        <v>76997</v>
      </c>
      <c r="E14" s="63">
        <v>91930</v>
      </c>
      <c r="F14" s="63">
        <v>86938</v>
      </c>
      <c r="G14" s="63">
        <v>19703</v>
      </c>
      <c r="H14" s="63">
        <v>49224</v>
      </c>
      <c r="I14" s="63">
        <v>3495</v>
      </c>
      <c r="J14" s="63">
        <v>431</v>
      </c>
      <c r="K14" s="64">
        <f t="shared" si="0"/>
        <v>359395</v>
      </c>
      <c r="L14" s="115" t="s">
        <v>152</v>
      </c>
      <c r="R14" s="10"/>
      <c r="S14" s="6"/>
      <c r="T14" s="10"/>
    </row>
    <row r="15" spans="1:20" ht="30" customHeight="1">
      <c r="A15" s="110" t="s">
        <v>132</v>
      </c>
      <c r="B15" s="59">
        <v>2683</v>
      </c>
      <c r="C15" s="59">
        <v>38547</v>
      </c>
      <c r="D15" s="59">
        <v>50194</v>
      </c>
      <c r="E15" s="59">
        <v>86390</v>
      </c>
      <c r="F15" s="59">
        <v>69518</v>
      </c>
      <c r="G15" s="59">
        <v>13248</v>
      </c>
      <c r="H15" s="59">
        <v>26834</v>
      </c>
      <c r="I15" s="59">
        <v>677</v>
      </c>
      <c r="J15" s="59">
        <v>0</v>
      </c>
      <c r="K15" s="60">
        <f t="shared" si="0"/>
        <v>288091</v>
      </c>
      <c r="L15" s="114" t="s">
        <v>153</v>
      </c>
      <c r="R15" s="10"/>
      <c r="S15" s="6"/>
      <c r="T15" s="10"/>
    </row>
    <row r="16" spans="1:20" ht="30" customHeight="1">
      <c r="A16" s="111" t="s">
        <v>133</v>
      </c>
      <c r="B16" s="63">
        <v>0</v>
      </c>
      <c r="C16" s="63">
        <v>0</v>
      </c>
      <c r="D16" s="63">
        <v>1480</v>
      </c>
      <c r="E16" s="63">
        <v>4500</v>
      </c>
      <c r="F16" s="63">
        <v>30629</v>
      </c>
      <c r="G16" s="63">
        <v>21376</v>
      </c>
      <c r="H16" s="63">
        <v>59235</v>
      </c>
      <c r="I16" s="63">
        <v>7950</v>
      </c>
      <c r="J16" s="63">
        <v>0</v>
      </c>
      <c r="K16" s="64">
        <f t="shared" si="0"/>
        <v>125170</v>
      </c>
      <c r="L16" s="115" t="s">
        <v>154</v>
      </c>
      <c r="R16" s="10"/>
      <c r="S16" s="6"/>
      <c r="T16" s="10"/>
    </row>
    <row r="17" spans="1:20" ht="30" customHeight="1">
      <c r="A17" s="110" t="s">
        <v>134</v>
      </c>
      <c r="B17" s="59">
        <v>0</v>
      </c>
      <c r="C17" s="59">
        <v>2306</v>
      </c>
      <c r="D17" s="59">
        <v>3624</v>
      </c>
      <c r="E17" s="59">
        <v>3421</v>
      </c>
      <c r="F17" s="59">
        <v>36156</v>
      </c>
      <c r="G17" s="59">
        <v>27167</v>
      </c>
      <c r="H17" s="59">
        <v>57425</v>
      </c>
      <c r="I17" s="59">
        <v>9037</v>
      </c>
      <c r="J17" s="59">
        <v>1228</v>
      </c>
      <c r="K17" s="60">
        <f t="shared" si="0"/>
        <v>140364</v>
      </c>
      <c r="L17" s="114" t="s">
        <v>155</v>
      </c>
      <c r="R17" s="10"/>
      <c r="S17" s="6"/>
      <c r="T17" s="10"/>
    </row>
    <row r="18" spans="1:20" ht="30" customHeight="1">
      <c r="A18" s="111" t="s">
        <v>135</v>
      </c>
      <c r="B18" s="63">
        <v>398</v>
      </c>
      <c r="C18" s="63">
        <v>7086</v>
      </c>
      <c r="D18" s="63">
        <v>12397</v>
      </c>
      <c r="E18" s="63">
        <v>19345</v>
      </c>
      <c r="F18" s="63">
        <v>36703</v>
      </c>
      <c r="G18" s="63">
        <v>3648</v>
      </c>
      <c r="H18" s="63">
        <v>31944</v>
      </c>
      <c r="I18" s="63">
        <v>3042</v>
      </c>
      <c r="J18" s="63">
        <v>916</v>
      </c>
      <c r="K18" s="64">
        <f t="shared" si="0"/>
        <v>115479</v>
      </c>
      <c r="L18" s="115" t="s">
        <v>156</v>
      </c>
      <c r="R18" s="10"/>
      <c r="S18" s="6"/>
      <c r="T18" s="10"/>
    </row>
    <row r="19" spans="1:20" ht="30" customHeight="1">
      <c r="A19" s="110" t="s">
        <v>136</v>
      </c>
      <c r="B19" s="59">
        <v>0</v>
      </c>
      <c r="C19" s="59">
        <v>4985</v>
      </c>
      <c r="D19" s="59">
        <v>11911</v>
      </c>
      <c r="E19" s="59">
        <v>15665</v>
      </c>
      <c r="F19" s="59">
        <v>30231</v>
      </c>
      <c r="G19" s="59">
        <v>20360</v>
      </c>
      <c r="H19" s="59">
        <v>91866</v>
      </c>
      <c r="I19" s="59">
        <v>5513</v>
      </c>
      <c r="J19" s="59">
        <v>2993</v>
      </c>
      <c r="K19" s="60">
        <f t="shared" si="0"/>
        <v>183524</v>
      </c>
      <c r="L19" s="114" t="s">
        <v>157</v>
      </c>
      <c r="R19" s="10"/>
      <c r="S19" s="6"/>
      <c r="T19" s="10"/>
    </row>
    <row r="20" spans="1:20" ht="30" customHeight="1">
      <c r="A20" s="111" t="s">
        <v>137</v>
      </c>
      <c r="B20" s="63">
        <v>1532</v>
      </c>
      <c r="C20" s="63">
        <v>13992</v>
      </c>
      <c r="D20" s="63">
        <v>30137</v>
      </c>
      <c r="E20" s="63">
        <v>42763</v>
      </c>
      <c r="F20" s="63">
        <v>64062</v>
      </c>
      <c r="G20" s="63">
        <v>12420</v>
      </c>
      <c r="H20" s="63">
        <v>35582</v>
      </c>
      <c r="I20" s="63">
        <v>1678</v>
      </c>
      <c r="J20" s="63">
        <v>0</v>
      </c>
      <c r="K20" s="64">
        <f t="shared" si="0"/>
        <v>202166</v>
      </c>
      <c r="L20" s="115" t="s">
        <v>158</v>
      </c>
      <c r="R20" s="10"/>
      <c r="S20" s="6"/>
      <c r="T20" s="10"/>
    </row>
    <row r="21" spans="1:20" ht="36" customHeight="1">
      <c r="A21" s="110" t="s">
        <v>138</v>
      </c>
      <c r="B21" s="59">
        <v>1016</v>
      </c>
      <c r="C21" s="59">
        <v>17627</v>
      </c>
      <c r="D21" s="59">
        <v>77622</v>
      </c>
      <c r="E21" s="59">
        <v>216034</v>
      </c>
      <c r="F21" s="59">
        <v>1048396</v>
      </c>
      <c r="G21" s="59">
        <v>120629</v>
      </c>
      <c r="H21" s="59">
        <v>264650</v>
      </c>
      <c r="I21" s="59">
        <v>29821</v>
      </c>
      <c r="J21" s="59">
        <v>3518</v>
      </c>
      <c r="K21" s="60">
        <f t="shared" si="0"/>
        <v>1779313</v>
      </c>
      <c r="L21" s="114" t="s">
        <v>159</v>
      </c>
      <c r="R21" s="10"/>
      <c r="S21" s="6"/>
      <c r="T21" s="10"/>
    </row>
    <row r="22" spans="1:20" ht="30" customHeight="1">
      <c r="A22" s="111" t="s">
        <v>139</v>
      </c>
      <c r="B22" s="63">
        <v>2445</v>
      </c>
      <c r="C22" s="63">
        <v>7935</v>
      </c>
      <c r="D22" s="63">
        <v>22503</v>
      </c>
      <c r="E22" s="63">
        <v>24943</v>
      </c>
      <c r="F22" s="63">
        <v>45101</v>
      </c>
      <c r="G22" s="63">
        <v>35930</v>
      </c>
      <c r="H22" s="63">
        <v>514377</v>
      </c>
      <c r="I22" s="63">
        <v>37132</v>
      </c>
      <c r="J22" s="63">
        <v>42064</v>
      </c>
      <c r="K22" s="64">
        <f t="shared" si="0"/>
        <v>732430</v>
      </c>
      <c r="L22" s="115" t="s">
        <v>160</v>
      </c>
      <c r="R22" s="10"/>
      <c r="S22" s="6"/>
      <c r="T22" s="10"/>
    </row>
    <row r="23" spans="1:20" ht="30" customHeight="1">
      <c r="A23" s="110" t="s">
        <v>140</v>
      </c>
      <c r="B23" s="59">
        <v>839</v>
      </c>
      <c r="C23" s="59">
        <v>2243</v>
      </c>
      <c r="D23" s="59">
        <v>12386</v>
      </c>
      <c r="E23" s="59">
        <v>17482</v>
      </c>
      <c r="F23" s="59">
        <v>63457</v>
      </c>
      <c r="G23" s="59">
        <v>80811</v>
      </c>
      <c r="H23" s="59">
        <v>166090</v>
      </c>
      <c r="I23" s="59">
        <v>28366</v>
      </c>
      <c r="J23" s="59">
        <v>32063</v>
      </c>
      <c r="K23" s="60">
        <f t="shared" si="0"/>
        <v>403737</v>
      </c>
      <c r="L23" s="114" t="s">
        <v>161</v>
      </c>
      <c r="R23" s="10"/>
      <c r="S23" s="6"/>
      <c r="T23" s="10"/>
    </row>
    <row r="24" spans="1:20" ht="30" customHeight="1">
      <c r="A24" s="111" t="s">
        <v>141</v>
      </c>
      <c r="B24" s="63">
        <v>0</v>
      </c>
      <c r="C24" s="63">
        <v>0</v>
      </c>
      <c r="D24" s="63">
        <v>1019</v>
      </c>
      <c r="E24" s="63">
        <v>624</v>
      </c>
      <c r="F24" s="63">
        <v>3695</v>
      </c>
      <c r="G24" s="63">
        <v>1160</v>
      </c>
      <c r="H24" s="63">
        <v>4855</v>
      </c>
      <c r="I24" s="63">
        <v>0</v>
      </c>
      <c r="J24" s="63">
        <v>0</v>
      </c>
      <c r="K24" s="64">
        <f t="shared" si="0"/>
        <v>11353</v>
      </c>
      <c r="L24" s="115" t="s">
        <v>162</v>
      </c>
      <c r="R24" s="10"/>
      <c r="S24" s="6"/>
      <c r="T24" s="10"/>
    </row>
    <row r="25" spans="1:20" ht="30" customHeight="1">
      <c r="A25" s="110" t="s">
        <v>142</v>
      </c>
      <c r="B25" s="59">
        <v>1518</v>
      </c>
      <c r="C25" s="59">
        <v>16426</v>
      </c>
      <c r="D25" s="59">
        <v>41174</v>
      </c>
      <c r="E25" s="59">
        <v>57414</v>
      </c>
      <c r="F25" s="59">
        <v>54473</v>
      </c>
      <c r="G25" s="59">
        <v>18523</v>
      </c>
      <c r="H25" s="59">
        <v>33941</v>
      </c>
      <c r="I25" s="59">
        <v>1381</v>
      </c>
      <c r="J25" s="59">
        <v>1360</v>
      </c>
      <c r="K25" s="60">
        <f t="shared" si="0"/>
        <v>226210</v>
      </c>
      <c r="L25" s="114" t="s">
        <v>163</v>
      </c>
      <c r="R25" s="10"/>
      <c r="S25" s="6"/>
      <c r="T25" s="10"/>
    </row>
    <row r="26" spans="1:20" ht="60.75" customHeight="1">
      <c r="A26" s="111" t="s">
        <v>143</v>
      </c>
      <c r="B26" s="63">
        <v>11321</v>
      </c>
      <c r="C26" s="63">
        <v>121860</v>
      </c>
      <c r="D26" s="63">
        <v>187043</v>
      </c>
      <c r="E26" s="63">
        <v>286065</v>
      </c>
      <c r="F26" s="63">
        <v>132453</v>
      </c>
      <c r="G26" s="63">
        <v>9948</v>
      </c>
      <c r="H26" s="63">
        <v>9406</v>
      </c>
      <c r="I26" s="63">
        <v>0</v>
      </c>
      <c r="J26" s="63">
        <v>0</v>
      </c>
      <c r="K26" s="64">
        <f t="shared" si="0"/>
        <v>758096</v>
      </c>
      <c r="L26" s="115" t="s">
        <v>164</v>
      </c>
      <c r="O26" s="5"/>
      <c r="R26" s="10"/>
      <c r="S26" s="6"/>
      <c r="T26" s="10"/>
    </row>
    <row r="27" spans="1:20" ht="24.95" customHeight="1">
      <c r="A27" s="110" t="s">
        <v>144</v>
      </c>
      <c r="B27" s="59">
        <v>0</v>
      </c>
      <c r="C27" s="59">
        <v>0</v>
      </c>
      <c r="D27" s="59">
        <v>0</v>
      </c>
      <c r="E27" s="59">
        <v>0</v>
      </c>
      <c r="F27" s="59">
        <v>2031</v>
      </c>
      <c r="G27" s="59">
        <v>0</v>
      </c>
      <c r="H27" s="59">
        <v>6347</v>
      </c>
      <c r="I27" s="59">
        <v>0</v>
      </c>
      <c r="J27" s="59">
        <v>439</v>
      </c>
      <c r="K27" s="60">
        <f t="shared" si="0"/>
        <v>8817</v>
      </c>
      <c r="L27" s="114" t="s">
        <v>165</v>
      </c>
      <c r="R27" s="10"/>
      <c r="S27" s="6"/>
      <c r="T27" s="10"/>
    </row>
    <row r="28" spans="1:20" ht="30" customHeight="1">
      <c r="A28" s="112" t="s">
        <v>0</v>
      </c>
      <c r="B28" s="67">
        <f>SUM(B7:B27)</f>
        <v>80247</v>
      </c>
      <c r="C28" s="67">
        <f t="shared" ref="C28:J28" si="1">SUM(C7:C27)</f>
        <v>827633</v>
      </c>
      <c r="D28" s="67">
        <f t="shared" si="1"/>
        <v>1359987</v>
      </c>
      <c r="E28" s="67">
        <f t="shared" si="1"/>
        <v>1907731</v>
      </c>
      <c r="F28" s="67">
        <f t="shared" si="1"/>
        <v>2805019</v>
      </c>
      <c r="G28" s="67">
        <f t="shared" si="1"/>
        <v>712302</v>
      </c>
      <c r="H28" s="67">
        <f t="shared" si="1"/>
        <v>2089775</v>
      </c>
      <c r="I28" s="67">
        <f t="shared" si="1"/>
        <v>166158</v>
      </c>
      <c r="J28" s="67">
        <f t="shared" si="1"/>
        <v>89657</v>
      </c>
      <c r="K28" s="67">
        <f>SUM(K7:K27)</f>
        <v>10038509</v>
      </c>
      <c r="L28" s="116" t="s">
        <v>28</v>
      </c>
      <c r="M28" s="6"/>
      <c r="N28" s="6"/>
      <c r="O28" s="6"/>
      <c r="P28" s="6"/>
      <c r="R28" s="11"/>
      <c r="S28" s="6"/>
      <c r="T28" s="12"/>
    </row>
    <row r="29" spans="1:20" ht="20.100000000000001" customHeight="1">
      <c r="A29" s="164" t="s">
        <v>45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2" t="s">
        <v>46</v>
      </c>
      <c r="L29" s="162"/>
      <c r="M29" s="9"/>
      <c r="N29" s="3"/>
      <c r="O29" s="3"/>
      <c r="P29" s="3"/>
    </row>
    <row r="32" spans="1:20">
      <c r="L32" s="15" t="s">
        <v>14</v>
      </c>
    </row>
  </sheetData>
  <mergeCells count="8">
    <mergeCell ref="R5:R6"/>
    <mergeCell ref="T5:T6"/>
    <mergeCell ref="A29:J29"/>
    <mergeCell ref="K29:L29"/>
    <mergeCell ref="H3:L3"/>
    <mergeCell ref="A5:A6"/>
    <mergeCell ref="L5:L6"/>
    <mergeCell ref="A3:E3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2"/>
  <sheetViews>
    <sheetView rightToLeft="1" zoomScale="70" zoomScaleNormal="70" workbookViewId="0">
      <selection activeCell="F3" sqref="F3:K3"/>
    </sheetView>
  </sheetViews>
  <sheetFormatPr defaultColWidth="9" defaultRowHeight="12.75"/>
  <cols>
    <col min="1" max="1" width="33.7109375" style="4" customWidth="1"/>
    <col min="2" max="11" width="16.7109375" style="4" customWidth="1"/>
    <col min="12" max="12" width="36.28515625" style="4" customWidth="1"/>
    <col min="13" max="257" width="11.42578125" style="4" customWidth="1"/>
    <col min="258" max="16384" width="9" style="4"/>
  </cols>
  <sheetData>
    <row r="1" spans="1:20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0" s="8" customFormat="1" ht="51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78"/>
      <c r="L2" s="81" t="s">
        <v>41</v>
      </c>
      <c r="M2" s="53"/>
    </row>
    <row r="3" spans="1:20" s="2" customFormat="1" ht="59.1" customHeight="1">
      <c r="A3" s="202" t="s">
        <v>434</v>
      </c>
      <c r="B3" s="202"/>
      <c r="C3" s="202"/>
      <c r="D3" s="202"/>
      <c r="E3" s="202"/>
      <c r="F3" s="143"/>
      <c r="G3" s="142"/>
      <c r="H3" s="199" t="s">
        <v>382</v>
      </c>
      <c r="I3" s="199"/>
      <c r="J3" s="199"/>
      <c r="K3" s="199"/>
      <c r="L3" s="199"/>
      <c r="M3" s="54"/>
    </row>
    <row r="4" spans="1:20" s="1" customFormat="1" ht="14.1" customHeight="1">
      <c r="A4" s="145" t="s">
        <v>381</v>
      </c>
      <c r="B4" s="145"/>
      <c r="C4" s="145"/>
      <c r="D4" s="145"/>
      <c r="E4" s="145"/>
      <c r="F4" s="145"/>
      <c r="G4" s="145"/>
      <c r="H4" s="145"/>
      <c r="I4" s="145"/>
      <c r="J4" s="145"/>
      <c r="K4" s="146"/>
      <c r="L4" s="147" t="s">
        <v>380</v>
      </c>
      <c r="M4" s="151"/>
      <c r="N4" s="151"/>
      <c r="O4" s="152"/>
      <c r="P4" s="152"/>
    </row>
    <row r="5" spans="1:20" ht="39.950000000000003" customHeight="1">
      <c r="A5" s="200" t="s">
        <v>122</v>
      </c>
      <c r="B5" s="55" t="s">
        <v>56</v>
      </c>
      <c r="C5" s="55" t="s">
        <v>57</v>
      </c>
      <c r="D5" s="55" t="s">
        <v>58</v>
      </c>
      <c r="E5" s="55" t="s">
        <v>59</v>
      </c>
      <c r="F5" s="55" t="s">
        <v>60</v>
      </c>
      <c r="G5" s="55" t="s">
        <v>61</v>
      </c>
      <c r="H5" s="55" t="s">
        <v>62</v>
      </c>
      <c r="I5" s="55" t="s">
        <v>255</v>
      </c>
      <c r="J5" s="55" t="s">
        <v>64</v>
      </c>
      <c r="K5" s="118" t="s">
        <v>121</v>
      </c>
      <c r="L5" s="201" t="s">
        <v>123</v>
      </c>
      <c r="R5" s="158"/>
      <c r="S5" s="6"/>
      <c r="T5" s="158"/>
    </row>
    <row r="6" spans="1:20" ht="39.950000000000003" customHeight="1">
      <c r="A6" s="200"/>
      <c r="B6" s="55" t="s">
        <v>65</v>
      </c>
      <c r="C6" s="55" t="s">
        <v>66</v>
      </c>
      <c r="D6" s="55" t="s">
        <v>67</v>
      </c>
      <c r="E6" s="55" t="s">
        <v>68</v>
      </c>
      <c r="F6" s="55" t="s">
        <v>256</v>
      </c>
      <c r="G6" s="55" t="s">
        <v>70</v>
      </c>
      <c r="H6" s="55" t="s">
        <v>71</v>
      </c>
      <c r="I6" s="55" t="s">
        <v>72</v>
      </c>
      <c r="J6" s="55" t="s">
        <v>73</v>
      </c>
      <c r="K6" s="118" t="s">
        <v>28</v>
      </c>
      <c r="L6" s="201"/>
      <c r="R6" s="158"/>
      <c r="S6" s="6"/>
      <c r="T6" s="158"/>
    </row>
    <row r="7" spans="1:20" ht="30" customHeight="1">
      <c r="A7" s="110" t="s">
        <v>124</v>
      </c>
      <c r="B7" s="59">
        <v>11286</v>
      </c>
      <c r="C7" s="59">
        <v>42858</v>
      </c>
      <c r="D7" s="59">
        <v>57143</v>
      </c>
      <c r="E7" s="59">
        <v>51458</v>
      </c>
      <c r="F7" s="59">
        <v>34490</v>
      </c>
      <c r="G7" s="59">
        <v>4741</v>
      </c>
      <c r="H7" s="59">
        <v>4505</v>
      </c>
      <c r="I7" s="59">
        <v>69</v>
      </c>
      <c r="J7" s="59">
        <v>0</v>
      </c>
      <c r="K7" s="60">
        <f t="shared" ref="K7:K27" si="0">SUM(B7:J7)</f>
        <v>206550</v>
      </c>
      <c r="L7" s="114" t="s">
        <v>145</v>
      </c>
      <c r="R7" s="10"/>
      <c r="S7" s="6"/>
      <c r="T7" s="10"/>
    </row>
    <row r="8" spans="1:20" ht="30" customHeight="1">
      <c r="A8" s="111" t="s">
        <v>125</v>
      </c>
      <c r="B8" s="63">
        <v>0</v>
      </c>
      <c r="C8" s="63">
        <v>0</v>
      </c>
      <c r="D8" s="63">
        <v>2310</v>
      </c>
      <c r="E8" s="63">
        <v>5821</v>
      </c>
      <c r="F8" s="63">
        <v>46340</v>
      </c>
      <c r="G8" s="63">
        <v>14131</v>
      </c>
      <c r="H8" s="63">
        <v>34746</v>
      </c>
      <c r="I8" s="63">
        <v>4848</v>
      </c>
      <c r="J8" s="63">
        <v>197</v>
      </c>
      <c r="K8" s="64">
        <f t="shared" si="0"/>
        <v>108393</v>
      </c>
      <c r="L8" s="115" t="s">
        <v>146</v>
      </c>
      <c r="P8" s="7"/>
      <c r="R8" s="10"/>
      <c r="S8" s="6"/>
      <c r="T8" s="10"/>
    </row>
    <row r="9" spans="1:20" ht="30" customHeight="1">
      <c r="A9" s="110" t="s">
        <v>126</v>
      </c>
      <c r="B9" s="59">
        <v>276</v>
      </c>
      <c r="C9" s="59">
        <v>1332</v>
      </c>
      <c r="D9" s="59">
        <v>11739</v>
      </c>
      <c r="E9" s="59">
        <v>20374</v>
      </c>
      <c r="F9" s="59">
        <v>83851</v>
      </c>
      <c r="G9" s="59">
        <v>35087</v>
      </c>
      <c r="H9" s="59">
        <v>58451</v>
      </c>
      <c r="I9" s="59">
        <v>3889</v>
      </c>
      <c r="J9" s="59">
        <v>395</v>
      </c>
      <c r="K9" s="60">
        <f t="shared" si="0"/>
        <v>215394</v>
      </c>
      <c r="L9" s="114" t="s">
        <v>147</v>
      </c>
      <c r="R9" s="10"/>
      <c r="S9" s="6"/>
      <c r="T9" s="10"/>
    </row>
    <row r="10" spans="1:20" ht="30" customHeight="1">
      <c r="A10" s="111" t="s">
        <v>127</v>
      </c>
      <c r="B10" s="63">
        <v>0</v>
      </c>
      <c r="C10" s="63">
        <v>0</v>
      </c>
      <c r="D10" s="63">
        <v>1007</v>
      </c>
      <c r="E10" s="63">
        <v>2686</v>
      </c>
      <c r="F10" s="63">
        <v>18280</v>
      </c>
      <c r="G10" s="63">
        <v>20067</v>
      </c>
      <c r="H10" s="63">
        <v>15533</v>
      </c>
      <c r="I10" s="63">
        <v>1575</v>
      </c>
      <c r="J10" s="63">
        <v>0</v>
      </c>
      <c r="K10" s="64">
        <f t="shared" si="0"/>
        <v>59148</v>
      </c>
      <c r="L10" s="115" t="s">
        <v>148</v>
      </c>
      <c r="R10" s="10"/>
      <c r="S10" s="6"/>
      <c r="T10" s="10"/>
    </row>
    <row r="11" spans="1:20" ht="38.25" customHeight="1">
      <c r="A11" s="110" t="s">
        <v>128</v>
      </c>
      <c r="B11" s="59">
        <v>533</v>
      </c>
      <c r="C11" s="59">
        <v>137</v>
      </c>
      <c r="D11" s="59">
        <v>1454</v>
      </c>
      <c r="E11" s="59">
        <v>2031</v>
      </c>
      <c r="F11" s="59">
        <v>15176</v>
      </c>
      <c r="G11" s="59">
        <v>10813</v>
      </c>
      <c r="H11" s="59">
        <v>5963</v>
      </c>
      <c r="I11" s="59">
        <v>1311</v>
      </c>
      <c r="J11" s="59">
        <v>0</v>
      </c>
      <c r="K11" s="60">
        <f t="shared" si="0"/>
        <v>37418</v>
      </c>
      <c r="L11" s="114" t="s">
        <v>149</v>
      </c>
      <c r="R11" s="10"/>
      <c r="S11" s="6"/>
      <c r="T11" s="10"/>
    </row>
    <row r="12" spans="1:20" ht="30" customHeight="1">
      <c r="A12" s="111" t="s">
        <v>129</v>
      </c>
      <c r="B12" s="63">
        <v>0</v>
      </c>
      <c r="C12" s="63">
        <v>1440</v>
      </c>
      <c r="D12" s="63">
        <v>8066</v>
      </c>
      <c r="E12" s="63">
        <v>23615</v>
      </c>
      <c r="F12" s="63">
        <v>50442</v>
      </c>
      <c r="G12" s="63">
        <v>13619</v>
      </c>
      <c r="H12" s="63">
        <v>33475</v>
      </c>
      <c r="I12" s="63">
        <v>3117</v>
      </c>
      <c r="J12" s="63">
        <v>827</v>
      </c>
      <c r="K12" s="64">
        <f t="shared" si="0"/>
        <v>134601</v>
      </c>
      <c r="L12" s="115" t="s">
        <v>150</v>
      </c>
      <c r="R12" s="10"/>
      <c r="S12" s="6"/>
      <c r="T12" s="10"/>
    </row>
    <row r="13" spans="1:20" ht="36.75" customHeight="1">
      <c r="A13" s="110" t="s">
        <v>130</v>
      </c>
      <c r="B13" s="59">
        <v>1969</v>
      </c>
      <c r="C13" s="59">
        <v>8965</v>
      </c>
      <c r="D13" s="59">
        <v>24706</v>
      </c>
      <c r="E13" s="59">
        <v>51586</v>
      </c>
      <c r="F13" s="59">
        <v>103954</v>
      </c>
      <c r="G13" s="59">
        <v>19135</v>
      </c>
      <c r="H13" s="59">
        <v>34411</v>
      </c>
      <c r="I13" s="59">
        <v>2452</v>
      </c>
      <c r="J13" s="59">
        <v>0</v>
      </c>
      <c r="K13" s="60">
        <f t="shared" si="0"/>
        <v>247178</v>
      </c>
      <c r="L13" s="114" t="s">
        <v>151</v>
      </c>
      <c r="R13" s="10"/>
      <c r="S13" s="6"/>
      <c r="T13" s="10"/>
    </row>
    <row r="14" spans="1:20" ht="30" customHeight="1">
      <c r="A14" s="111" t="s">
        <v>131</v>
      </c>
      <c r="B14" s="63">
        <v>622</v>
      </c>
      <c r="C14" s="63">
        <v>9151</v>
      </c>
      <c r="D14" s="63">
        <v>28293</v>
      </c>
      <c r="E14" s="63">
        <v>34585</v>
      </c>
      <c r="F14" s="63">
        <v>54888</v>
      </c>
      <c r="G14" s="63">
        <v>15310</v>
      </c>
      <c r="H14" s="63">
        <v>31796</v>
      </c>
      <c r="I14" s="63">
        <v>2342</v>
      </c>
      <c r="J14" s="63">
        <v>431</v>
      </c>
      <c r="K14" s="64">
        <f t="shared" si="0"/>
        <v>177418</v>
      </c>
      <c r="L14" s="115" t="s">
        <v>152</v>
      </c>
      <c r="R14" s="10"/>
      <c r="S14" s="6"/>
      <c r="T14" s="10"/>
    </row>
    <row r="15" spans="1:20" ht="30" customHeight="1">
      <c r="A15" s="110" t="s">
        <v>132</v>
      </c>
      <c r="B15" s="59">
        <v>0</v>
      </c>
      <c r="C15" s="59">
        <v>460</v>
      </c>
      <c r="D15" s="59">
        <v>2349</v>
      </c>
      <c r="E15" s="59">
        <v>6954</v>
      </c>
      <c r="F15" s="59">
        <v>19031</v>
      </c>
      <c r="G15" s="59">
        <v>4040</v>
      </c>
      <c r="H15" s="59">
        <v>7900</v>
      </c>
      <c r="I15" s="59">
        <v>0</v>
      </c>
      <c r="J15" s="59">
        <v>0</v>
      </c>
      <c r="K15" s="60">
        <f t="shared" si="0"/>
        <v>40734</v>
      </c>
      <c r="L15" s="114" t="s">
        <v>153</v>
      </c>
      <c r="R15" s="10"/>
      <c r="S15" s="6"/>
      <c r="T15" s="10"/>
    </row>
    <row r="16" spans="1:20" ht="30" customHeight="1">
      <c r="A16" s="111" t="s">
        <v>133</v>
      </c>
      <c r="B16" s="63">
        <v>0</v>
      </c>
      <c r="C16" s="63">
        <v>0</v>
      </c>
      <c r="D16" s="63">
        <v>335</v>
      </c>
      <c r="E16" s="63">
        <v>1856</v>
      </c>
      <c r="F16" s="63">
        <v>24168</v>
      </c>
      <c r="G16" s="63">
        <v>12531</v>
      </c>
      <c r="H16" s="63">
        <v>24508</v>
      </c>
      <c r="I16" s="63">
        <v>4015</v>
      </c>
      <c r="J16" s="63">
        <v>0</v>
      </c>
      <c r="K16" s="64">
        <f t="shared" si="0"/>
        <v>67413</v>
      </c>
      <c r="L16" s="115" t="s">
        <v>154</v>
      </c>
      <c r="R16" s="10"/>
      <c r="S16" s="6"/>
      <c r="T16" s="10"/>
    </row>
    <row r="17" spans="1:20" ht="30" customHeight="1">
      <c r="A17" s="110" t="s">
        <v>134</v>
      </c>
      <c r="B17" s="59">
        <v>0</v>
      </c>
      <c r="C17" s="59">
        <v>717</v>
      </c>
      <c r="D17" s="59">
        <v>2592</v>
      </c>
      <c r="E17" s="59">
        <v>2142</v>
      </c>
      <c r="F17" s="59">
        <v>35598</v>
      </c>
      <c r="G17" s="59">
        <v>26579</v>
      </c>
      <c r="H17" s="59">
        <v>48287</v>
      </c>
      <c r="I17" s="59">
        <v>8591</v>
      </c>
      <c r="J17" s="59">
        <v>454</v>
      </c>
      <c r="K17" s="60">
        <f t="shared" si="0"/>
        <v>124960</v>
      </c>
      <c r="L17" s="114" t="s">
        <v>155</v>
      </c>
      <c r="R17" s="10"/>
      <c r="S17" s="6"/>
      <c r="T17" s="10"/>
    </row>
    <row r="18" spans="1:20" ht="30" customHeight="1">
      <c r="A18" s="111" t="s">
        <v>135</v>
      </c>
      <c r="B18" s="63">
        <v>272</v>
      </c>
      <c r="C18" s="63">
        <v>2995</v>
      </c>
      <c r="D18" s="63">
        <v>8490</v>
      </c>
      <c r="E18" s="63">
        <v>12366</v>
      </c>
      <c r="F18" s="63">
        <v>23113</v>
      </c>
      <c r="G18" s="63">
        <v>1134</v>
      </c>
      <c r="H18" s="63">
        <v>12317</v>
      </c>
      <c r="I18" s="63">
        <v>936</v>
      </c>
      <c r="J18" s="63">
        <v>916</v>
      </c>
      <c r="K18" s="64">
        <f t="shared" si="0"/>
        <v>62539</v>
      </c>
      <c r="L18" s="115" t="s">
        <v>156</v>
      </c>
      <c r="R18" s="10"/>
      <c r="S18" s="6"/>
      <c r="T18" s="10"/>
    </row>
    <row r="19" spans="1:20" ht="30" customHeight="1">
      <c r="A19" s="110" t="s">
        <v>136</v>
      </c>
      <c r="B19" s="59">
        <v>0</v>
      </c>
      <c r="C19" s="59">
        <v>0</v>
      </c>
      <c r="D19" s="59">
        <v>2678</v>
      </c>
      <c r="E19" s="59">
        <v>1949</v>
      </c>
      <c r="F19" s="59">
        <v>17253</v>
      </c>
      <c r="G19" s="59">
        <v>6671</v>
      </c>
      <c r="H19" s="59">
        <v>27953</v>
      </c>
      <c r="I19" s="59">
        <v>4146</v>
      </c>
      <c r="J19" s="59">
        <v>1260</v>
      </c>
      <c r="K19" s="60">
        <f t="shared" si="0"/>
        <v>61910</v>
      </c>
      <c r="L19" s="114" t="s">
        <v>157</v>
      </c>
      <c r="R19" s="10"/>
      <c r="S19" s="6"/>
      <c r="T19" s="10"/>
    </row>
    <row r="20" spans="1:20" ht="30" customHeight="1">
      <c r="A20" s="111" t="s">
        <v>137</v>
      </c>
      <c r="B20" s="63">
        <v>1152</v>
      </c>
      <c r="C20" s="63">
        <v>3839</v>
      </c>
      <c r="D20" s="63">
        <v>16306</v>
      </c>
      <c r="E20" s="63">
        <v>20426</v>
      </c>
      <c r="F20" s="63">
        <v>48632</v>
      </c>
      <c r="G20" s="63">
        <v>6300</v>
      </c>
      <c r="H20" s="63">
        <v>9740</v>
      </c>
      <c r="I20" s="63">
        <v>1045</v>
      </c>
      <c r="J20" s="63">
        <v>0</v>
      </c>
      <c r="K20" s="64">
        <f t="shared" si="0"/>
        <v>107440</v>
      </c>
      <c r="L20" s="115" t="s">
        <v>158</v>
      </c>
      <c r="R20" s="10"/>
      <c r="S20" s="6"/>
      <c r="T20" s="10"/>
    </row>
    <row r="21" spans="1:20" ht="36" customHeight="1">
      <c r="A21" s="110" t="s">
        <v>138</v>
      </c>
      <c r="B21" s="59">
        <v>1334</v>
      </c>
      <c r="C21" s="59">
        <v>9762</v>
      </c>
      <c r="D21" s="59">
        <v>64121</v>
      </c>
      <c r="E21" s="59">
        <v>213755</v>
      </c>
      <c r="F21" s="59">
        <v>1051014</v>
      </c>
      <c r="G21" s="59">
        <v>124067</v>
      </c>
      <c r="H21" s="59">
        <v>282088</v>
      </c>
      <c r="I21" s="59">
        <v>30538</v>
      </c>
      <c r="J21" s="59">
        <v>3405</v>
      </c>
      <c r="K21" s="60">
        <f t="shared" si="0"/>
        <v>1780084</v>
      </c>
      <c r="L21" s="114" t="s">
        <v>159</v>
      </c>
      <c r="R21" s="10"/>
      <c r="S21" s="6"/>
      <c r="T21" s="10"/>
    </row>
    <row r="22" spans="1:20" ht="30" customHeight="1">
      <c r="A22" s="111" t="s">
        <v>139</v>
      </c>
      <c r="B22" s="63">
        <v>3550</v>
      </c>
      <c r="C22" s="63">
        <v>11617</v>
      </c>
      <c r="D22" s="63">
        <v>23161</v>
      </c>
      <c r="E22" s="63">
        <v>23287</v>
      </c>
      <c r="F22" s="63">
        <v>72274</v>
      </c>
      <c r="G22" s="63">
        <v>98081</v>
      </c>
      <c r="H22" s="63">
        <v>858600</v>
      </c>
      <c r="I22" s="63">
        <v>34424</v>
      </c>
      <c r="J22" s="63">
        <v>14903</v>
      </c>
      <c r="K22" s="64">
        <f t="shared" si="0"/>
        <v>1139897</v>
      </c>
      <c r="L22" s="115" t="s">
        <v>160</v>
      </c>
      <c r="R22" s="10"/>
      <c r="S22" s="6"/>
      <c r="T22" s="10"/>
    </row>
    <row r="23" spans="1:20" ht="30" customHeight="1">
      <c r="A23" s="110" t="s">
        <v>140</v>
      </c>
      <c r="B23" s="59">
        <v>0</v>
      </c>
      <c r="C23" s="59">
        <v>1502</v>
      </c>
      <c r="D23" s="59">
        <v>7949</v>
      </c>
      <c r="E23" s="59">
        <v>11757</v>
      </c>
      <c r="F23" s="59">
        <v>59906</v>
      </c>
      <c r="G23" s="59">
        <v>105868</v>
      </c>
      <c r="H23" s="59">
        <v>154515</v>
      </c>
      <c r="I23" s="59">
        <v>10793</v>
      </c>
      <c r="J23" s="59">
        <v>7716</v>
      </c>
      <c r="K23" s="60">
        <f t="shared" si="0"/>
        <v>360006</v>
      </c>
      <c r="L23" s="114" t="s">
        <v>161</v>
      </c>
      <c r="R23" s="10"/>
      <c r="S23" s="6"/>
      <c r="T23" s="10"/>
    </row>
    <row r="24" spans="1:20" ht="30" customHeight="1">
      <c r="A24" s="111" t="s">
        <v>141</v>
      </c>
      <c r="B24" s="63">
        <v>0</v>
      </c>
      <c r="C24" s="63">
        <v>425</v>
      </c>
      <c r="D24" s="63">
        <v>343</v>
      </c>
      <c r="E24" s="63">
        <v>122</v>
      </c>
      <c r="F24" s="63">
        <v>2525</v>
      </c>
      <c r="G24" s="63">
        <v>325</v>
      </c>
      <c r="H24" s="63">
        <v>1863</v>
      </c>
      <c r="I24" s="63">
        <v>0</v>
      </c>
      <c r="J24" s="63">
        <v>0</v>
      </c>
      <c r="K24" s="64">
        <f t="shared" si="0"/>
        <v>5603</v>
      </c>
      <c r="L24" s="115" t="s">
        <v>162</v>
      </c>
      <c r="R24" s="10"/>
      <c r="S24" s="6"/>
      <c r="T24" s="10"/>
    </row>
    <row r="25" spans="1:20" ht="30" customHeight="1">
      <c r="A25" s="110" t="s">
        <v>142</v>
      </c>
      <c r="B25" s="59">
        <v>860</v>
      </c>
      <c r="C25" s="59">
        <v>1800</v>
      </c>
      <c r="D25" s="59">
        <v>3371</v>
      </c>
      <c r="E25" s="59">
        <v>6123</v>
      </c>
      <c r="F25" s="59">
        <v>22600</v>
      </c>
      <c r="G25" s="59">
        <v>8222</v>
      </c>
      <c r="H25" s="59">
        <v>16165</v>
      </c>
      <c r="I25" s="59">
        <v>1048</v>
      </c>
      <c r="J25" s="59">
        <v>669</v>
      </c>
      <c r="K25" s="60">
        <f t="shared" si="0"/>
        <v>60858</v>
      </c>
      <c r="L25" s="114" t="s">
        <v>163</v>
      </c>
      <c r="R25" s="10"/>
      <c r="S25" s="6"/>
      <c r="T25" s="10"/>
    </row>
    <row r="26" spans="1:20" ht="60.75" customHeight="1">
      <c r="A26" s="111" t="s">
        <v>143</v>
      </c>
      <c r="B26" s="63">
        <v>0</v>
      </c>
      <c r="C26" s="63">
        <v>58</v>
      </c>
      <c r="D26" s="63">
        <v>357</v>
      </c>
      <c r="E26" s="63">
        <v>1736</v>
      </c>
      <c r="F26" s="63">
        <v>1656</v>
      </c>
      <c r="G26" s="63">
        <v>0</v>
      </c>
      <c r="H26" s="63">
        <v>302</v>
      </c>
      <c r="I26" s="63">
        <v>0</v>
      </c>
      <c r="J26" s="63">
        <v>0</v>
      </c>
      <c r="K26" s="64">
        <f t="shared" si="0"/>
        <v>4109</v>
      </c>
      <c r="L26" s="115" t="s">
        <v>164</v>
      </c>
      <c r="O26" s="5"/>
      <c r="R26" s="10"/>
      <c r="S26" s="6"/>
      <c r="T26" s="10"/>
    </row>
    <row r="27" spans="1:20" ht="24.95" customHeight="1">
      <c r="A27" s="110" t="s">
        <v>144</v>
      </c>
      <c r="B27" s="59">
        <v>0</v>
      </c>
      <c r="C27" s="59">
        <v>0</v>
      </c>
      <c r="D27" s="59">
        <v>0</v>
      </c>
      <c r="E27" s="59">
        <v>0</v>
      </c>
      <c r="F27" s="59">
        <v>672</v>
      </c>
      <c r="G27" s="59">
        <v>0</v>
      </c>
      <c r="H27" s="59">
        <v>1293</v>
      </c>
      <c r="I27" s="59">
        <v>0</v>
      </c>
      <c r="J27" s="59">
        <v>0</v>
      </c>
      <c r="K27" s="60">
        <f t="shared" si="0"/>
        <v>1965</v>
      </c>
      <c r="L27" s="114" t="s">
        <v>165</v>
      </c>
      <c r="R27" s="10"/>
      <c r="S27" s="6"/>
      <c r="T27" s="10"/>
    </row>
    <row r="28" spans="1:20" ht="30" customHeight="1">
      <c r="A28" s="112" t="s">
        <v>0</v>
      </c>
      <c r="B28" s="67">
        <f>SUM(B7:B27)</f>
        <v>21854</v>
      </c>
      <c r="C28" s="67">
        <f t="shared" ref="C28:J28" si="1">SUM(C7:C27)</f>
        <v>97058</v>
      </c>
      <c r="D28" s="67">
        <f t="shared" si="1"/>
        <v>266770</v>
      </c>
      <c r="E28" s="67">
        <f t="shared" si="1"/>
        <v>494629</v>
      </c>
      <c r="F28" s="67">
        <f t="shared" si="1"/>
        <v>1785863</v>
      </c>
      <c r="G28" s="67">
        <f t="shared" si="1"/>
        <v>526721</v>
      </c>
      <c r="H28" s="67">
        <f t="shared" si="1"/>
        <v>1664411</v>
      </c>
      <c r="I28" s="67">
        <f t="shared" si="1"/>
        <v>115139</v>
      </c>
      <c r="J28" s="67">
        <f t="shared" si="1"/>
        <v>31173</v>
      </c>
      <c r="K28" s="67">
        <f>SUM(K7:K27)</f>
        <v>5003618</v>
      </c>
      <c r="L28" s="116" t="s">
        <v>28</v>
      </c>
      <c r="M28" s="6"/>
      <c r="N28" s="6"/>
      <c r="O28" s="6"/>
      <c r="P28" s="6"/>
      <c r="R28" s="11"/>
      <c r="S28" s="6"/>
      <c r="T28" s="12"/>
    </row>
    <row r="29" spans="1:20" ht="20.100000000000001" customHeight="1">
      <c r="A29" s="164" t="s">
        <v>45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2" t="s">
        <v>46</v>
      </c>
      <c r="L29" s="162"/>
      <c r="M29" s="9"/>
      <c r="N29" s="3"/>
      <c r="O29" s="3"/>
      <c r="P29" s="3"/>
    </row>
    <row r="32" spans="1:20">
      <c r="L32" s="15" t="s">
        <v>14</v>
      </c>
    </row>
  </sheetData>
  <mergeCells count="8">
    <mergeCell ref="R5:R6"/>
    <mergeCell ref="T5:T6"/>
    <mergeCell ref="A29:J29"/>
    <mergeCell ref="K29:L29"/>
    <mergeCell ref="H3:L3"/>
    <mergeCell ref="A5:A6"/>
    <mergeCell ref="L5:L6"/>
    <mergeCell ref="A3:E3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2"/>
  <sheetViews>
    <sheetView rightToLeft="1" zoomScale="70" zoomScaleNormal="70" workbookViewId="0">
      <selection activeCell="F3" sqref="F3:K3"/>
    </sheetView>
  </sheetViews>
  <sheetFormatPr defaultColWidth="9" defaultRowHeight="12.75"/>
  <cols>
    <col min="1" max="1" width="33.7109375" style="4" customWidth="1"/>
    <col min="2" max="11" width="16.7109375" style="4" customWidth="1"/>
    <col min="12" max="12" width="36.28515625" style="4" customWidth="1"/>
    <col min="13" max="257" width="11.42578125" style="4" customWidth="1"/>
    <col min="258" max="16384" width="9" style="4"/>
  </cols>
  <sheetData>
    <row r="1" spans="1:20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0" s="8" customFormat="1" ht="51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78"/>
      <c r="L2" s="81" t="s">
        <v>41</v>
      </c>
      <c r="M2" s="53"/>
    </row>
    <row r="3" spans="1:20" s="2" customFormat="1" ht="59.1" customHeight="1">
      <c r="A3" s="203" t="s">
        <v>385</v>
      </c>
      <c r="B3" s="203"/>
      <c r="C3" s="203"/>
      <c r="D3" s="203"/>
      <c r="E3" s="203"/>
      <c r="F3" s="143"/>
      <c r="G3" s="142"/>
      <c r="H3" s="199" t="s">
        <v>386</v>
      </c>
      <c r="I3" s="199"/>
      <c r="J3" s="199"/>
      <c r="K3" s="199"/>
      <c r="L3" s="199"/>
      <c r="M3" s="54"/>
    </row>
    <row r="4" spans="1:20" s="1" customFormat="1" ht="14.1" customHeight="1">
      <c r="A4" s="145" t="s">
        <v>384</v>
      </c>
      <c r="B4" s="145"/>
      <c r="C4" s="145"/>
      <c r="D4" s="145"/>
      <c r="E4" s="145"/>
      <c r="F4" s="145"/>
      <c r="G4" s="145"/>
      <c r="H4" s="145"/>
      <c r="I4" s="145"/>
      <c r="J4" s="145"/>
      <c r="K4" s="146"/>
      <c r="L4" s="147" t="s">
        <v>383</v>
      </c>
      <c r="M4" s="151"/>
      <c r="N4" s="151"/>
      <c r="O4" s="152"/>
      <c r="P4" s="152"/>
    </row>
    <row r="5" spans="1:20" ht="39.950000000000003" customHeight="1">
      <c r="A5" s="200" t="s">
        <v>122</v>
      </c>
      <c r="B5" s="55" t="s">
        <v>56</v>
      </c>
      <c r="C5" s="55" t="s">
        <v>57</v>
      </c>
      <c r="D5" s="55" t="s">
        <v>58</v>
      </c>
      <c r="E5" s="55" t="s">
        <v>59</v>
      </c>
      <c r="F5" s="55" t="s">
        <v>60</v>
      </c>
      <c r="G5" s="55" t="s">
        <v>61</v>
      </c>
      <c r="H5" s="55" t="s">
        <v>62</v>
      </c>
      <c r="I5" s="55" t="s">
        <v>255</v>
      </c>
      <c r="J5" s="55" t="s">
        <v>64</v>
      </c>
      <c r="K5" s="118" t="s">
        <v>121</v>
      </c>
      <c r="L5" s="201" t="s">
        <v>123</v>
      </c>
      <c r="R5" s="158"/>
      <c r="S5" s="6"/>
      <c r="T5" s="158"/>
    </row>
    <row r="6" spans="1:20" ht="39.950000000000003" customHeight="1">
      <c r="A6" s="200"/>
      <c r="B6" s="55" t="s">
        <v>65</v>
      </c>
      <c r="C6" s="55" t="s">
        <v>66</v>
      </c>
      <c r="D6" s="55" t="s">
        <v>67</v>
      </c>
      <c r="E6" s="55" t="s">
        <v>68</v>
      </c>
      <c r="F6" s="55" t="s">
        <v>256</v>
      </c>
      <c r="G6" s="55" t="s">
        <v>70</v>
      </c>
      <c r="H6" s="55" t="s">
        <v>71</v>
      </c>
      <c r="I6" s="55" t="s">
        <v>72</v>
      </c>
      <c r="J6" s="55" t="s">
        <v>73</v>
      </c>
      <c r="K6" s="118" t="s">
        <v>28</v>
      </c>
      <c r="L6" s="201"/>
      <c r="R6" s="158"/>
      <c r="S6" s="6"/>
      <c r="T6" s="158"/>
    </row>
    <row r="7" spans="1:20" ht="30" customHeight="1">
      <c r="A7" s="110" t="s">
        <v>124</v>
      </c>
      <c r="B7" s="59">
        <v>11218</v>
      </c>
      <c r="C7" s="59">
        <v>42779</v>
      </c>
      <c r="D7" s="59">
        <v>56705</v>
      </c>
      <c r="E7" s="59">
        <v>50411</v>
      </c>
      <c r="F7" s="59">
        <v>34424</v>
      </c>
      <c r="G7" s="59">
        <v>4741</v>
      </c>
      <c r="H7" s="59">
        <v>4391</v>
      </c>
      <c r="I7" s="59">
        <v>69</v>
      </c>
      <c r="J7" s="59">
        <v>0</v>
      </c>
      <c r="K7" s="60">
        <f t="shared" ref="K7:K27" si="0">SUM(B7:J7)</f>
        <v>204738</v>
      </c>
      <c r="L7" s="114" t="s">
        <v>145</v>
      </c>
      <c r="R7" s="10"/>
      <c r="S7" s="6"/>
      <c r="T7" s="10"/>
    </row>
    <row r="8" spans="1:20" ht="30" customHeight="1">
      <c r="A8" s="111" t="s">
        <v>125</v>
      </c>
      <c r="B8" s="63">
        <v>0</v>
      </c>
      <c r="C8" s="63">
        <v>0</v>
      </c>
      <c r="D8" s="63">
        <v>2310</v>
      </c>
      <c r="E8" s="63">
        <v>5821</v>
      </c>
      <c r="F8" s="63">
        <v>45844</v>
      </c>
      <c r="G8" s="63">
        <v>12986</v>
      </c>
      <c r="H8" s="63">
        <v>32708</v>
      </c>
      <c r="I8" s="63">
        <v>4309</v>
      </c>
      <c r="J8" s="63">
        <v>197</v>
      </c>
      <c r="K8" s="64">
        <f t="shared" si="0"/>
        <v>104175</v>
      </c>
      <c r="L8" s="115" t="s">
        <v>146</v>
      </c>
      <c r="P8" s="7"/>
      <c r="R8" s="10"/>
      <c r="S8" s="6"/>
      <c r="T8" s="10"/>
    </row>
    <row r="9" spans="1:20" ht="30" customHeight="1">
      <c r="A9" s="110" t="s">
        <v>126</v>
      </c>
      <c r="B9" s="59">
        <v>39</v>
      </c>
      <c r="C9" s="59">
        <v>1202</v>
      </c>
      <c r="D9" s="59">
        <v>11164</v>
      </c>
      <c r="E9" s="59">
        <v>17063</v>
      </c>
      <c r="F9" s="59">
        <v>78129</v>
      </c>
      <c r="G9" s="59">
        <v>34349</v>
      </c>
      <c r="H9" s="59">
        <v>52299</v>
      </c>
      <c r="I9" s="59">
        <v>3091</v>
      </c>
      <c r="J9" s="59">
        <v>395</v>
      </c>
      <c r="K9" s="60">
        <f t="shared" si="0"/>
        <v>197731</v>
      </c>
      <c r="L9" s="114" t="s">
        <v>147</v>
      </c>
      <c r="R9" s="10"/>
      <c r="S9" s="6"/>
      <c r="T9" s="10"/>
    </row>
    <row r="10" spans="1:20" ht="30" customHeight="1">
      <c r="A10" s="111" t="s">
        <v>127</v>
      </c>
      <c r="B10" s="63">
        <v>0</v>
      </c>
      <c r="C10" s="63">
        <v>0</v>
      </c>
      <c r="D10" s="63">
        <v>1007</v>
      </c>
      <c r="E10" s="63">
        <v>2686</v>
      </c>
      <c r="F10" s="63">
        <v>18280</v>
      </c>
      <c r="G10" s="63">
        <v>20067</v>
      </c>
      <c r="H10" s="63">
        <v>15533</v>
      </c>
      <c r="I10" s="63">
        <v>1575</v>
      </c>
      <c r="J10" s="63">
        <v>0</v>
      </c>
      <c r="K10" s="64">
        <f t="shared" si="0"/>
        <v>59148</v>
      </c>
      <c r="L10" s="115" t="s">
        <v>148</v>
      </c>
      <c r="R10" s="10"/>
      <c r="S10" s="6"/>
      <c r="T10" s="10"/>
    </row>
    <row r="11" spans="1:20" ht="38.25" customHeight="1">
      <c r="A11" s="110" t="s">
        <v>128</v>
      </c>
      <c r="B11" s="59">
        <v>533</v>
      </c>
      <c r="C11" s="59">
        <v>137</v>
      </c>
      <c r="D11" s="59">
        <v>1454</v>
      </c>
      <c r="E11" s="59">
        <v>2031</v>
      </c>
      <c r="F11" s="59">
        <v>14625</v>
      </c>
      <c r="G11" s="59">
        <v>10813</v>
      </c>
      <c r="H11" s="59">
        <v>5963</v>
      </c>
      <c r="I11" s="59">
        <v>1311</v>
      </c>
      <c r="J11" s="59">
        <v>0</v>
      </c>
      <c r="K11" s="60">
        <f t="shared" si="0"/>
        <v>36867</v>
      </c>
      <c r="L11" s="114" t="s">
        <v>149</v>
      </c>
      <c r="R11" s="10"/>
      <c r="S11" s="6"/>
      <c r="T11" s="10"/>
    </row>
    <row r="12" spans="1:20" ht="30" customHeight="1">
      <c r="A12" s="111" t="s">
        <v>129</v>
      </c>
      <c r="B12" s="63">
        <v>0</v>
      </c>
      <c r="C12" s="63">
        <v>1440</v>
      </c>
      <c r="D12" s="63">
        <v>7675</v>
      </c>
      <c r="E12" s="63">
        <v>23259</v>
      </c>
      <c r="F12" s="63">
        <v>48783</v>
      </c>
      <c r="G12" s="63">
        <v>12930</v>
      </c>
      <c r="H12" s="63">
        <v>30035</v>
      </c>
      <c r="I12" s="63">
        <v>3117</v>
      </c>
      <c r="J12" s="63">
        <v>827</v>
      </c>
      <c r="K12" s="64">
        <f t="shared" si="0"/>
        <v>128066</v>
      </c>
      <c r="L12" s="115" t="s">
        <v>150</v>
      </c>
      <c r="R12" s="10"/>
      <c r="S12" s="6"/>
      <c r="T12" s="10"/>
    </row>
    <row r="13" spans="1:20" ht="36.75" customHeight="1">
      <c r="A13" s="110" t="s">
        <v>130</v>
      </c>
      <c r="B13" s="59">
        <v>1761</v>
      </c>
      <c r="C13" s="59">
        <v>8299</v>
      </c>
      <c r="D13" s="59">
        <v>22432</v>
      </c>
      <c r="E13" s="59">
        <v>47342</v>
      </c>
      <c r="F13" s="59">
        <v>90899</v>
      </c>
      <c r="G13" s="59">
        <v>18620</v>
      </c>
      <c r="H13" s="59">
        <v>27779</v>
      </c>
      <c r="I13" s="59">
        <v>2168</v>
      </c>
      <c r="J13" s="59">
        <v>0</v>
      </c>
      <c r="K13" s="60">
        <f t="shared" si="0"/>
        <v>219300</v>
      </c>
      <c r="L13" s="114" t="s">
        <v>151</v>
      </c>
      <c r="R13" s="10"/>
      <c r="S13" s="6"/>
      <c r="T13" s="10"/>
    </row>
    <row r="14" spans="1:20" ht="30" customHeight="1">
      <c r="A14" s="111" t="s">
        <v>131</v>
      </c>
      <c r="B14" s="63">
        <v>622</v>
      </c>
      <c r="C14" s="63">
        <v>9151</v>
      </c>
      <c r="D14" s="63">
        <v>28293</v>
      </c>
      <c r="E14" s="63">
        <v>34226</v>
      </c>
      <c r="F14" s="63">
        <v>53939</v>
      </c>
      <c r="G14" s="63">
        <v>15228</v>
      </c>
      <c r="H14" s="63">
        <v>30350</v>
      </c>
      <c r="I14" s="63">
        <v>2342</v>
      </c>
      <c r="J14" s="63">
        <v>431</v>
      </c>
      <c r="K14" s="64">
        <f t="shared" si="0"/>
        <v>174582</v>
      </c>
      <c r="L14" s="115" t="s">
        <v>152</v>
      </c>
      <c r="R14" s="10"/>
      <c r="S14" s="6"/>
      <c r="T14" s="10"/>
    </row>
    <row r="15" spans="1:20" ht="30" customHeight="1">
      <c r="A15" s="110" t="s">
        <v>132</v>
      </c>
      <c r="B15" s="59">
        <v>0</v>
      </c>
      <c r="C15" s="59">
        <v>354</v>
      </c>
      <c r="D15" s="59">
        <v>2023</v>
      </c>
      <c r="E15" s="59">
        <v>6245</v>
      </c>
      <c r="F15" s="59">
        <v>15432</v>
      </c>
      <c r="G15" s="59">
        <v>4040</v>
      </c>
      <c r="H15" s="59">
        <v>6432</v>
      </c>
      <c r="I15" s="59">
        <v>0</v>
      </c>
      <c r="J15" s="59">
        <v>0</v>
      </c>
      <c r="K15" s="60">
        <f t="shared" si="0"/>
        <v>34526</v>
      </c>
      <c r="L15" s="114" t="s">
        <v>153</v>
      </c>
      <c r="R15" s="10"/>
      <c r="S15" s="6"/>
      <c r="T15" s="10"/>
    </row>
    <row r="16" spans="1:20" ht="30" customHeight="1">
      <c r="A16" s="111" t="s">
        <v>133</v>
      </c>
      <c r="B16" s="63">
        <v>0</v>
      </c>
      <c r="C16" s="63">
        <v>0</v>
      </c>
      <c r="D16" s="63">
        <v>335</v>
      </c>
      <c r="E16" s="63">
        <v>1856</v>
      </c>
      <c r="F16" s="63">
        <v>22873</v>
      </c>
      <c r="G16" s="63">
        <v>12485</v>
      </c>
      <c r="H16" s="63">
        <v>23643</v>
      </c>
      <c r="I16" s="63">
        <v>3676</v>
      </c>
      <c r="J16" s="63">
        <v>0</v>
      </c>
      <c r="K16" s="64">
        <f t="shared" si="0"/>
        <v>64868</v>
      </c>
      <c r="L16" s="115" t="s">
        <v>154</v>
      </c>
      <c r="R16" s="10"/>
      <c r="S16" s="6"/>
      <c r="T16" s="10"/>
    </row>
    <row r="17" spans="1:20" ht="30" customHeight="1">
      <c r="A17" s="110" t="s">
        <v>134</v>
      </c>
      <c r="B17" s="59">
        <v>0</v>
      </c>
      <c r="C17" s="59">
        <v>536</v>
      </c>
      <c r="D17" s="59">
        <v>2592</v>
      </c>
      <c r="E17" s="59">
        <v>1695</v>
      </c>
      <c r="F17" s="59">
        <v>31792</v>
      </c>
      <c r="G17" s="59">
        <v>24486</v>
      </c>
      <c r="H17" s="59">
        <v>40055</v>
      </c>
      <c r="I17" s="59">
        <v>7689</v>
      </c>
      <c r="J17" s="59">
        <v>454</v>
      </c>
      <c r="K17" s="60">
        <f t="shared" si="0"/>
        <v>109299</v>
      </c>
      <c r="L17" s="114" t="s">
        <v>155</v>
      </c>
      <c r="R17" s="10"/>
      <c r="S17" s="6"/>
      <c r="T17" s="10"/>
    </row>
    <row r="18" spans="1:20" ht="30" customHeight="1">
      <c r="A18" s="111" t="s">
        <v>135</v>
      </c>
      <c r="B18" s="63">
        <v>272</v>
      </c>
      <c r="C18" s="63">
        <v>2995</v>
      </c>
      <c r="D18" s="63">
        <v>8490</v>
      </c>
      <c r="E18" s="63">
        <v>12366</v>
      </c>
      <c r="F18" s="63">
        <v>22829</v>
      </c>
      <c r="G18" s="63">
        <v>1134</v>
      </c>
      <c r="H18" s="63">
        <v>11958</v>
      </c>
      <c r="I18" s="63">
        <v>936</v>
      </c>
      <c r="J18" s="63">
        <v>916</v>
      </c>
      <c r="K18" s="64">
        <f t="shared" si="0"/>
        <v>61896</v>
      </c>
      <c r="L18" s="115" t="s">
        <v>156</v>
      </c>
      <c r="R18" s="10"/>
      <c r="S18" s="6"/>
      <c r="T18" s="10"/>
    </row>
    <row r="19" spans="1:20" ht="30" customHeight="1">
      <c r="A19" s="110" t="s">
        <v>136</v>
      </c>
      <c r="B19" s="59">
        <v>0</v>
      </c>
      <c r="C19" s="59">
        <v>0</v>
      </c>
      <c r="D19" s="59">
        <v>2678</v>
      </c>
      <c r="E19" s="59">
        <v>1949</v>
      </c>
      <c r="F19" s="59">
        <v>14712</v>
      </c>
      <c r="G19" s="59">
        <v>5678</v>
      </c>
      <c r="H19" s="59">
        <v>24614</v>
      </c>
      <c r="I19" s="59">
        <v>4146</v>
      </c>
      <c r="J19" s="59">
        <v>1260</v>
      </c>
      <c r="K19" s="60">
        <f t="shared" si="0"/>
        <v>55037</v>
      </c>
      <c r="L19" s="114" t="s">
        <v>157</v>
      </c>
      <c r="R19" s="10"/>
      <c r="S19" s="6"/>
      <c r="T19" s="10"/>
    </row>
    <row r="20" spans="1:20" ht="30" customHeight="1">
      <c r="A20" s="111" t="s">
        <v>137</v>
      </c>
      <c r="B20" s="63">
        <v>1152</v>
      </c>
      <c r="C20" s="63">
        <v>3839</v>
      </c>
      <c r="D20" s="63">
        <v>16306</v>
      </c>
      <c r="E20" s="63">
        <v>19651</v>
      </c>
      <c r="F20" s="63">
        <v>45297</v>
      </c>
      <c r="G20" s="63">
        <v>6233</v>
      </c>
      <c r="H20" s="63">
        <v>7963</v>
      </c>
      <c r="I20" s="63">
        <v>668</v>
      </c>
      <c r="J20" s="63">
        <v>0</v>
      </c>
      <c r="K20" s="64">
        <f t="shared" si="0"/>
        <v>101109</v>
      </c>
      <c r="L20" s="115" t="s">
        <v>158</v>
      </c>
      <c r="R20" s="10"/>
      <c r="S20" s="6"/>
      <c r="T20" s="10"/>
    </row>
    <row r="21" spans="1:20" ht="36" customHeight="1">
      <c r="A21" s="110" t="s">
        <v>138</v>
      </c>
      <c r="B21" s="59">
        <v>731</v>
      </c>
      <c r="C21" s="59">
        <v>9306</v>
      </c>
      <c r="D21" s="59">
        <v>62474</v>
      </c>
      <c r="E21" s="59">
        <v>211240</v>
      </c>
      <c r="F21" s="59">
        <v>1044248</v>
      </c>
      <c r="G21" s="59">
        <v>118299</v>
      </c>
      <c r="H21" s="59">
        <v>257203</v>
      </c>
      <c r="I21" s="59">
        <v>28292</v>
      </c>
      <c r="J21" s="59">
        <v>3405</v>
      </c>
      <c r="K21" s="60">
        <f t="shared" si="0"/>
        <v>1735198</v>
      </c>
      <c r="L21" s="114" t="s">
        <v>159</v>
      </c>
      <c r="R21" s="10"/>
      <c r="S21" s="6"/>
      <c r="T21" s="10"/>
    </row>
    <row r="22" spans="1:20" ht="30" customHeight="1">
      <c r="A22" s="111" t="s">
        <v>139</v>
      </c>
      <c r="B22" s="63">
        <v>2101</v>
      </c>
      <c r="C22" s="63">
        <v>6309</v>
      </c>
      <c r="D22" s="63">
        <v>17144</v>
      </c>
      <c r="E22" s="63">
        <v>17040</v>
      </c>
      <c r="F22" s="63">
        <v>39070</v>
      </c>
      <c r="G22" s="63">
        <v>31917</v>
      </c>
      <c r="H22" s="63">
        <v>437386</v>
      </c>
      <c r="I22" s="63">
        <v>22954</v>
      </c>
      <c r="J22" s="63">
        <v>12293</v>
      </c>
      <c r="K22" s="64">
        <f t="shared" si="0"/>
        <v>586214</v>
      </c>
      <c r="L22" s="115" t="s">
        <v>160</v>
      </c>
      <c r="R22" s="10"/>
      <c r="S22" s="6"/>
      <c r="T22" s="10"/>
    </row>
    <row r="23" spans="1:20" ht="30" customHeight="1">
      <c r="A23" s="110" t="s">
        <v>140</v>
      </c>
      <c r="B23" s="59">
        <v>0</v>
      </c>
      <c r="C23" s="59">
        <v>1013</v>
      </c>
      <c r="D23" s="59">
        <v>7388</v>
      </c>
      <c r="E23" s="59">
        <v>8933</v>
      </c>
      <c r="F23" s="59">
        <v>47287</v>
      </c>
      <c r="G23" s="59">
        <v>73457</v>
      </c>
      <c r="H23" s="59">
        <v>89553</v>
      </c>
      <c r="I23" s="59">
        <v>7302</v>
      </c>
      <c r="J23" s="59">
        <v>5948</v>
      </c>
      <c r="K23" s="60">
        <f t="shared" si="0"/>
        <v>240881</v>
      </c>
      <c r="L23" s="114" t="s">
        <v>161</v>
      </c>
      <c r="R23" s="10"/>
      <c r="S23" s="6"/>
      <c r="T23" s="10"/>
    </row>
    <row r="24" spans="1:20" ht="30" customHeight="1">
      <c r="A24" s="111" t="s">
        <v>141</v>
      </c>
      <c r="B24" s="63">
        <v>0</v>
      </c>
      <c r="C24" s="63">
        <v>0</v>
      </c>
      <c r="D24" s="63">
        <v>343</v>
      </c>
      <c r="E24" s="63">
        <v>122</v>
      </c>
      <c r="F24" s="63">
        <v>2304</v>
      </c>
      <c r="G24" s="63">
        <v>243</v>
      </c>
      <c r="H24" s="63">
        <v>1013</v>
      </c>
      <c r="I24" s="63">
        <v>0</v>
      </c>
      <c r="J24" s="63">
        <v>0</v>
      </c>
      <c r="K24" s="64">
        <f t="shared" si="0"/>
        <v>4025</v>
      </c>
      <c r="L24" s="115" t="s">
        <v>162</v>
      </c>
      <c r="R24" s="10"/>
      <c r="S24" s="6"/>
      <c r="T24" s="10"/>
    </row>
    <row r="25" spans="1:20" ht="30" customHeight="1">
      <c r="A25" s="110" t="s">
        <v>142</v>
      </c>
      <c r="B25" s="59">
        <v>860</v>
      </c>
      <c r="C25" s="59">
        <v>1558</v>
      </c>
      <c r="D25" s="59">
        <v>2647</v>
      </c>
      <c r="E25" s="59">
        <v>4829</v>
      </c>
      <c r="F25" s="59">
        <v>19319</v>
      </c>
      <c r="G25" s="59">
        <v>7094</v>
      </c>
      <c r="H25" s="59">
        <v>13446</v>
      </c>
      <c r="I25" s="59">
        <v>1048</v>
      </c>
      <c r="J25" s="59">
        <v>669</v>
      </c>
      <c r="K25" s="60">
        <f t="shared" si="0"/>
        <v>51470</v>
      </c>
      <c r="L25" s="114" t="s">
        <v>163</v>
      </c>
      <c r="R25" s="10"/>
      <c r="S25" s="6"/>
      <c r="T25" s="10"/>
    </row>
    <row r="26" spans="1:20" ht="60.75" customHeight="1">
      <c r="A26" s="111" t="s">
        <v>143</v>
      </c>
      <c r="B26" s="63">
        <v>0</v>
      </c>
      <c r="C26" s="63">
        <v>0</v>
      </c>
      <c r="D26" s="63">
        <v>357</v>
      </c>
      <c r="E26" s="63">
        <v>514</v>
      </c>
      <c r="F26" s="63">
        <v>720</v>
      </c>
      <c r="G26" s="63">
        <v>0</v>
      </c>
      <c r="H26" s="63">
        <v>302</v>
      </c>
      <c r="I26" s="63">
        <v>0</v>
      </c>
      <c r="J26" s="63">
        <v>0</v>
      </c>
      <c r="K26" s="64">
        <f t="shared" si="0"/>
        <v>1893</v>
      </c>
      <c r="L26" s="115" t="s">
        <v>164</v>
      </c>
      <c r="O26" s="5"/>
      <c r="R26" s="10"/>
      <c r="S26" s="6"/>
      <c r="T26" s="10"/>
    </row>
    <row r="27" spans="1:20" ht="24.95" customHeight="1">
      <c r="A27" s="110" t="s">
        <v>144</v>
      </c>
      <c r="B27" s="59">
        <v>0</v>
      </c>
      <c r="C27" s="59">
        <v>0</v>
      </c>
      <c r="D27" s="59">
        <v>0</v>
      </c>
      <c r="E27" s="59">
        <v>0</v>
      </c>
      <c r="F27" s="59">
        <v>672</v>
      </c>
      <c r="G27" s="59">
        <v>0</v>
      </c>
      <c r="H27" s="59">
        <v>1293</v>
      </c>
      <c r="I27" s="59">
        <v>0</v>
      </c>
      <c r="J27" s="59">
        <v>0</v>
      </c>
      <c r="K27" s="60">
        <f t="shared" si="0"/>
        <v>1965</v>
      </c>
      <c r="L27" s="114" t="s">
        <v>165</v>
      </c>
      <c r="R27" s="10"/>
      <c r="S27" s="6"/>
      <c r="T27" s="10"/>
    </row>
    <row r="28" spans="1:20" ht="30" customHeight="1">
      <c r="A28" s="112" t="s">
        <v>0</v>
      </c>
      <c r="B28" s="67">
        <f>SUM(B7:B27)</f>
        <v>19289</v>
      </c>
      <c r="C28" s="67">
        <f t="shared" ref="C28:J28" si="1">SUM(C7:C27)</f>
        <v>88918</v>
      </c>
      <c r="D28" s="67">
        <f t="shared" si="1"/>
        <v>253817</v>
      </c>
      <c r="E28" s="67">
        <f t="shared" si="1"/>
        <v>469279</v>
      </c>
      <c r="F28" s="67">
        <f t="shared" si="1"/>
        <v>1691478</v>
      </c>
      <c r="G28" s="67">
        <f t="shared" si="1"/>
        <v>414800</v>
      </c>
      <c r="H28" s="67">
        <f t="shared" si="1"/>
        <v>1113919</v>
      </c>
      <c r="I28" s="67">
        <f t="shared" si="1"/>
        <v>94693</v>
      </c>
      <c r="J28" s="67">
        <f t="shared" si="1"/>
        <v>26795</v>
      </c>
      <c r="K28" s="67">
        <f>SUM(K7:K27)</f>
        <v>4172988</v>
      </c>
      <c r="L28" s="116" t="s">
        <v>28</v>
      </c>
      <c r="M28" s="6"/>
      <c r="N28" s="6"/>
      <c r="O28" s="6"/>
      <c r="P28" s="6"/>
      <c r="R28" s="11"/>
      <c r="S28" s="6"/>
      <c r="T28" s="12"/>
    </row>
    <row r="29" spans="1:20" ht="20.100000000000001" customHeight="1">
      <c r="A29" s="164" t="s">
        <v>45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2" t="s">
        <v>46</v>
      </c>
      <c r="L29" s="162"/>
      <c r="M29" s="9"/>
      <c r="N29" s="3"/>
      <c r="O29" s="3"/>
      <c r="P29" s="3"/>
    </row>
    <row r="32" spans="1:20">
      <c r="L32" s="15" t="s">
        <v>14</v>
      </c>
    </row>
  </sheetData>
  <mergeCells count="8">
    <mergeCell ref="R5:R6"/>
    <mergeCell ref="T5:T6"/>
    <mergeCell ref="A29:J29"/>
    <mergeCell ref="K29:L29"/>
    <mergeCell ref="H3:L3"/>
    <mergeCell ref="A5:A6"/>
    <mergeCell ref="L5:L6"/>
    <mergeCell ref="A3:E3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32"/>
  <sheetViews>
    <sheetView rightToLeft="1" zoomScale="70" zoomScaleNormal="70" workbookViewId="0">
      <selection activeCell="F3" sqref="F3:K3"/>
    </sheetView>
  </sheetViews>
  <sheetFormatPr defaultColWidth="9" defaultRowHeight="12.75"/>
  <cols>
    <col min="1" max="1" width="50.7109375" style="4" customWidth="1"/>
    <col min="2" max="6" width="20.7109375" style="4" customWidth="1"/>
    <col min="7" max="7" width="50.7109375" style="4" customWidth="1"/>
    <col min="8" max="252" width="11.42578125" style="4" customWidth="1"/>
    <col min="253" max="16384" width="9" style="4"/>
  </cols>
  <sheetData>
    <row r="1" spans="1:16">
      <c r="A1" s="52"/>
      <c r="B1" s="52"/>
      <c r="C1" s="52"/>
      <c r="D1" s="52"/>
      <c r="E1" s="52"/>
      <c r="F1" s="52"/>
      <c r="G1" s="52"/>
      <c r="H1" s="52"/>
    </row>
    <row r="2" spans="1:16" s="8" customFormat="1" ht="51" customHeight="1">
      <c r="A2" s="51"/>
      <c r="B2" s="51"/>
      <c r="C2" s="51"/>
      <c r="D2" s="51"/>
      <c r="E2" s="51"/>
      <c r="F2" s="78"/>
      <c r="G2" s="81" t="s">
        <v>41</v>
      </c>
      <c r="H2" s="53"/>
    </row>
    <row r="3" spans="1:16" s="2" customFormat="1" ht="59.1" customHeight="1">
      <c r="A3" s="203" t="s">
        <v>389</v>
      </c>
      <c r="B3" s="203"/>
      <c r="C3" s="203"/>
      <c r="D3" s="148"/>
      <c r="E3" s="206" t="s">
        <v>390</v>
      </c>
      <c r="F3" s="199"/>
      <c r="G3" s="199"/>
      <c r="H3" s="54"/>
    </row>
    <row r="4" spans="1:16" s="1" customFormat="1" ht="14.1" customHeight="1">
      <c r="A4" s="145" t="s">
        <v>388</v>
      </c>
      <c r="B4" s="145"/>
      <c r="C4" s="145"/>
      <c r="D4" s="145"/>
      <c r="E4" s="145"/>
      <c r="F4" s="146"/>
      <c r="G4" s="147" t="s">
        <v>387</v>
      </c>
      <c r="H4" s="151"/>
      <c r="I4" s="151"/>
      <c r="J4" s="152"/>
      <c r="K4" s="152"/>
      <c r="L4" s="152"/>
      <c r="M4" s="152"/>
      <c r="N4" s="152"/>
      <c r="O4" s="152"/>
      <c r="P4" s="152"/>
    </row>
    <row r="5" spans="1:16" ht="39.950000000000003" customHeight="1">
      <c r="A5" s="200" t="s">
        <v>122</v>
      </c>
      <c r="B5" s="55" t="s">
        <v>213</v>
      </c>
      <c r="C5" s="55" t="s">
        <v>214</v>
      </c>
      <c r="D5" s="55" t="s">
        <v>215</v>
      </c>
      <c r="E5" s="55" t="s">
        <v>216</v>
      </c>
      <c r="F5" s="118" t="s">
        <v>121</v>
      </c>
      <c r="G5" s="201" t="s">
        <v>123</v>
      </c>
      <c r="M5" s="158"/>
      <c r="N5" s="6"/>
      <c r="O5" s="158"/>
    </row>
    <row r="6" spans="1:16" ht="39.950000000000003" customHeight="1">
      <c r="A6" s="200"/>
      <c r="B6" s="55" t="s">
        <v>217</v>
      </c>
      <c r="C6" s="55" t="s">
        <v>218</v>
      </c>
      <c r="D6" s="55" t="s">
        <v>219</v>
      </c>
      <c r="E6" s="55" t="s">
        <v>220</v>
      </c>
      <c r="F6" s="118" t="s">
        <v>28</v>
      </c>
      <c r="G6" s="201"/>
      <c r="M6" s="158"/>
      <c r="N6" s="6"/>
      <c r="O6" s="158"/>
    </row>
    <row r="7" spans="1:16" ht="30" customHeight="1">
      <c r="A7" s="110" t="s">
        <v>124</v>
      </c>
      <c r="B7" s="59">
        <v>55149</v>
      </c>
      <c r="C7" s="59">
        <v>521116</v>
      </c>
      <c r="D7" s="59">
        <v>2888</v>
      </c>
      <c r="E7" s="59">
        <v>1690</v>
      </c>
      <c r="F7" s="60">
        <f t="shared" ref="F7:F27" si="0">SUM(B7:E7)</f>
        <v>580843</v>
      </c>
      <c r="G7" s="120" t="s">
        <v>145</v>
      </c>
      <c r="M7" s="10"/>
      <c r="N7" s="6"/>
      <c r="O7" s="10"/>
    </row>
    <row r="8" spans="1:16" ht="30" customHeight="1">
      <c r="A8" s="111" t="s">
        <v>125</v>
      </c>
      <c r="B8" s="63">
        <v>31213</v>
      </c>
      <c r="C8" s="63">
        <v>108372</v>
      </c>
      <c r="D8" s="63">
        <v>1971</v>
      </c>
      <c r="E8" s="63">
        <v>307</v>
      </c>
      <c r="F8" s="64">
        <f t="shared" si="0"/>
        <v>141863</v>
      </c>
      <c r="G8" s="121" t="s">
        <v>146</v>
      </c>
      <c r="K8" s="7"/>
      <c r="M8" s="10"/>
      <c r="N8" s="6"/>
      <c r="O8" s="10"/>
    </row>
    <row r="9" spans="1:16" ht="30" customHeight="1">
      <c r="A9" s="110" t="s">
        <v>126</v>
      </c>
      <c r="B9" s="59">
        <v>162246</v>
      </c>
      <c r="C9" s="59">
        <v>737237</v>
      </c>
      <c r="D9" s="59">
        <v>5403</v>
      </c>
      <c r="E9" s="59">
        <v>949</v>
      </c>
      <c r="F9" s="60">
        <f t="shared" si="0"/>
        <v>905835</v>
      </c>
      <c r="G9" s="120" t="s">
        <v>147</v>
      </c>
      <c r="M9" s="10"/>
      <c r="N9" s="6"/>
      <c r="O9" s="10"/>
    </row>
    <row r="10" spans="1:16" ht="30" customHeight="1">
      <c r="A10" s="111" t="s">
        <v>127</v>
      </c>
      <c r="B10" s="63">
        <v>19446</v>
      </c>
      <c r="C10" s="63">
        <v>68068</v>
      </c>
      <c r="D10" s="63">
        <v>1003</v>
      </c>
      <c r="E10" s="63">
        <v>0</v>
      </c>
      <c r="F10" s="64">
        <f t="shared" si="0"/>
        <v>88517</v>
      </c>
      <c r="G10" s="121" t="s">
        <v>148</v>
      </c>
      <c r="M10" s="10"/>
      <c r="N10" s="6"/>
      <c r="O10" s="10"/>
    </row>
    <row r="11" spans="1:16" ht="38.25" customHeight="1">
      <c r="A11" s="110" t="s">
        <v>128</v>
      </c>
      <c r="B11" s="59">
        <v>13584</v>
      </c>
      <c r="C11" s="59">
        <v>52474</v>
      </c>
      <c r="D11" s="59">
        <v>918</v>
      </c>
      <c r="E11" s="59">
        <v>0</v>
      </c>
      <c r="F11" s="60">
        <f t="shared" si="0"/>
        <v>66976</v>
      </c>
      <c r="G11" s="120" t="s">
        <v>149</v>
      </c>
      <c r="M11" s="10"/>
      <c r="N11" s="6"/>
      <c r="O11" s="10"/>
    </row>
    <row r="12" spans="1:16" ht="30" customHeight="1">
      <c r="A12" s="111" t="s">
        <v>129</v>
      </c>
      <c r="B12" s="63">
        <v>258685</v>
      </c>
      <c r="C12" s="63">
        <v>1392027</v>
      </c>
      <c r="D12" s="63">
        <v>7583</v>
      </c>
      <c r="E12" s="63">
        <v>687</v>
      </c>
      <c r="F12" s="64">
        <f t="shared" si="0"/>
        <v>1658982</v>
      </c>
      <c r="G12" s="121" t="s">
        <v>150</v>
      </c>
      <c r="M12" s="10"/>
      <c r="N12" s="6"/>
      <c r="O12" s="10"/>
    </row>
    <row r="13" spans="1:16" ht="36.75" customHeight="1">
      <c r="A13" s="110" t="s">
        <v>130</v>
      </c>
      <c r="B13" s="59">
        <v>223765</v>
      </c>
      <c r="C13" s="59">
        <v>1091309</v>
      </c>
      <c r="D13" s="59">
        <v>8463</v>
      </c>
      <c r="E13" s="59">
        <v>5877</v>
      </c>
      <c r="F13" s="60">
        <f t="shared" si="0"/>
        <v>1329414</v>
      </c>
      <c r="G13" s="120" t="s">
        <v>151</v>
      </c>
      <c r="M13" s="10"/>
      <c r="N13" s="6"/>
      <c r="O13" s="10"/>
    </row>
    <row r="14" spans="1:16" ht="30" customHeight="1">
      <c r="A14" s="111" t="s">
        <v>131</v>
      </c>
      <c r="B14" s="63">
        <v>54694</v>
      </c>
      <c r="C14" s="63">
        <v>303945</v>
      </c>
      <c r="D14" s="63">
        <v>2537</v>
      </c>
      <c r="E14" s="63">
        <v>1558</v>
      </c>
      <c r="F14" s="64">
        <f t="shared" si="0"/>
        <v>362734</v>
      </c>
      <c r="G14" s="121" t="s">
        <v>152</v>
      </c>
      <c r="M14" s="10"/>
      <c r="N14" s="6"/>
      <c r="O14" s="10"/>
    </row>
    <row r="15" spans="1:16" ht="30" customHeight="1">
      <c r="A15" s="110" t="s">
        <v>132</v>
      </c>
      <c r="B15" s="59">
        <v>62187</v>
      </c>
      <c r="C15" s="59">
        <v>231558</v>
      </c>
      <c r="D15" s="59">
        <v>1412</v>
      </c>
      <c r="E15" s="59">
        <v>333</v>
      </c>
      <c r="F15" s="60">
        <f t="shared" si="0"/>
        <v>295490</v>
      </c>
      <c r="G15" s="120" t="s">
        <v>153</v>
      </c>
      <c r="M15" s="10"/>
      <c r="N15" s="6"/>
      <c r="O15" s="10"/>
    </row>
    <row r="16" spans="1:16" ht="30" customHeight="1">
      <c r="A16" s="111" t="s">
        <v>133</v>
      </c>
      <c r="B16" s="63">
        <v>28249</v>
      </c>
      <c r="C16" s="63">
        <v>98062</v>
      </c>
      <c r="D16" s="63">
        <v>1404</v>
      </c>
      <c r="E16" s="63">
        <v>0</v>
      </c>
      <c r="F16" s="64">
        <f t="shared" si="0"/>
        <v>127715</v>
      </c>
      <c r="G16" s="121" t="s">
        <v>154</v>
      </c>
      <c r="M16" s="10"/>
      <c r="N16" s="6"/>
      <c r="O16" s="10"/>
    </row>
    <row r="17" spans="1:15" ht="30" customHeight="1">
      <c r="A17" s="110" t="s">
        <v>134</v>
      </c>
      <c r="B17" s="59">
        <v>43544</v>
      </c>
      <c r="C17" s="59">
        <v>110340</v>
      </c>
      <c r="D17" s="59">
        <v>2613</v>
      </c>
      <c r="E17" s="59">
        <v>86</v>
      </c>
      <c r="F17" s="60">
        <f t="shared" si="0"/>
        <v>156583</v>
      </c>
      <c r="G17" s="120" t="s">
        <v>155</v>
      </c>
      <c r="M17" s="10"/>
      <c r="N17" s="6"/>
      <c r="O17" s="10"/>
    </row>
    <row r="18" spans="1:15" ht="30" customHeight="1">
      <c r="A18" s="111" t="s">
        <v>135</v>
      </c>
      <c r="B18" s="63">
        <v>12059</v>
      </c>
      <c r="C18" s="63">
        <v>102073</v>
      </c>
      <c r="D18" s="63">
        <v>1629</v>
      </c>
      <c r="E18" s="63">
        <v>361</v>
      </c>
      <c r="F18" s="64">
        <f t="shared" si="0"/>
        <v>116122</v>
      </c>
      <c r="G18" s="121" t="s">
        <v>156</v>
      </c>
      <c r="M18" s="10"/>
      <c r="N18" s="6"/>
      <c r="O18" s="10"/>
    </row>
    <row r="19" spans="1:15" ht="30" customHeight="1">
      <c r="A19" s="110" t="s">
        <v>136</v>
      </c>
      <c r="B19" s="59">
        <v>35883</v>
      </c>
      <c r="C19" s="59">
        <v>153825</v>
      </c>
      <c r="D19" s="59">
        <v>1457</v>
      </c>
      <c r="E19" s="59">
        <v>0</v>
      </c>
      <c r="F19" s="60">
        <f t="shared" si="0"/>
        <v>191165</v>
      </c>
      <c r="G19" s="120" t="s">
        <v>157</v>
      </c>
      <c r="M19" s="10"/>
      <c r="N19" s="6"/>
      <c r="O19" s="10"/>
    </row>
    <row r="20" spans="1:15" ht="30" customHeight="1">
      <c r="A20" s="111" t="s">
        <v>137</v>
      </c>
      <c r="B20" s="63">
        <v>68353</v>
      </c>
      <c r="C20" s="63">
        <v>139134</v>
      </c>
      <c r="D20" s="63">
        <v>1882</v>
      </c>
      <c r="E20" s="63">
        <v>0</v>
      </c>
      <c r="F20" s="64">
        <f t="shared" si="0"/>
        <v>209369</v>
      </c>
      <c r="G20" s="121" t="s">
        <v>158</v>
      </c>
      <c r="M20" s="10"/>
      <c r="N20" s="6"/>
      <c r="O20" s="10"/>
    </row>
    <row r="21" spans="1:15" ht="36" customHeight="1">
      <c r="A21" s="110" t="s">
        <v>138</v>
      </c>
      <c r="B21" s="59">
        <v>353084</v>
      </c>
      <c r="C21" s="59">
        <v>1448071</v>
      </c>
      <c r="D21" s="59">
        <v>19781</v>
      </c>
      <c r="E21" s="59">
        <v>3740</v>
      </c>
      <c r="F21" s="60">
        <f t="shared" si="0"/>
        <v>1824676</v>
      </c>
      <c r="G21" s="120" t="s">
        <v>159</v>
      </c>
      <c r="M21" s="10"/>
      <c r="N21" s="6"/>
      <c r="O21" s="10"/>
    </row>
    <row r="22" spans="1:15" ht="30" customHeight="1">
      <c r="A22" s="111" t="s">
        <v>139</v>
      </c>
      <c r="B22" s="63">
        <v>142552</v>
      </c>
      <c r="C22" s="63">
        <v>1120640</v>
      </c>
      <c r="D22" s="63">
        <v>35666</v>
      </c>
      <c r="E22" s="63">
        <v>12408</v>
      </c>
      <c r="F22" s="64">
        <f t="shared" si="0"/>
        <v>1311266</v>
      </c>
      <c r="G22" s="121" t="s">
        <v>160</v>
      </c>
      <c r="M22" s="10"/>
      <c r="N22" s="6"/>
      <c r="O22" s="10"/>
    </row>
    <row r="23" spans="1:15" ht="30" customHeight="1">
      <c r="A23" s="110" t="s">
        <v>140</v>
      </c>
      <c r="B23" s="59">
        <v>123869</v>
      </c>
      <c r="C23" s="59">
        <v>451435</v>
      </c>
      <c r="D23" s="59">
        <v>11537</v>
      </c>
      <c r="E23" s="59">
        <v>4551</v>
      </c>
      <c r="F23" s="60">
        <f t="shared" si="0"/>
        <v>591392</v>
      </c>
      <c r="G23" s="120" t="s">
        <v>161</v>
      </c>
      <c r="M23" s="10"/>
      <c r="N23" s="6"/>
      <c r="O23" s="10"/>
    </row>
    <row r="24" spans="1:15" ht="30" customHeight="1">
      <c r="A24" s="111" t="s">
        <v>141</v>
      </c>
      <c r="B24" s="63">
        <v>3755</v>
      </c>
      <c r="C24" s="63">
        <v>9936</v>
      </c>
      <c r="D24" s="63">
        <v>0</v>
      </c>
      <c r="E24" s="63">
        <v>0</v>
      </c>
      <c r="F24" s="64">
        <f t="shared" si="0"/>
        <v>13691</v>
      </c>
      <c r="G24" s="121" t="s">
        <v>162</v>
      </c>
      <c r="M24" s="10"/>
      <c r="N24" s="6"/>
      <c r="O24" s="10"/>
    </row>
    <row r="25" spans="1:15" ht="30" customHeight="1">
      <c r="A25" s="110" t="s">
        <v>142</v>
      </c>
      <c r="B25" s="59">
        <v>41422</v>
      </c>
      <c r="C25" s="59">
        <v>201217</v>
      </c>
      <c r="D25" s="59">
        <v>2621</v>
      </c>
      <c r="E25" s="59">
        <v>375</v>
      </c>
      <c r="F25" s="60">
        <f t="shared" si="0"/>
        <v>245635</v>
      </c>
      <c r="G25" s="120" t="s">
        <v>163</v>
      </c>
      <c r="M25" s="10"/>
      <c r="N25" s="6"/>
      <c r="O25" s="10"/>
    </row>
    <row r="26" spans="1:15" ht="53.25" customHeight="1">
      <c r="A26" s="111" t="s">
        <v>143</v>
      </c>
      <c r="B26" s="63">
        <v>245264</v>
      </c>
      <c r="C26" s="63">
        <v>1167897</v>
      </c>
      <c r="D26" s="63">
        <v>31479</v>
      </c>
      <c r="E26" s="63">
        <v>14235</v>
      </c>
      <c r="F26" s="64">
        <f t="shared" si="0"/>
        <v>1458875</v>
      </c>
      <c r="G26" s="121" t="s">
        <v>164</v>
      </c>
      <c r="J26" s="5"/>
      <c r="M26" s="10"/>
      <c r="N26" s="6"/>
      <c r="O26" s="10"/>
    </row>
    <row r="27" spans="1:15" ht="24.95" customHeight="1">
      <c r="A27" s="110" t="s">
        <v>144</v>
      </c>
      <c r="B27" s="59">
        <v>155</v>
      </c>
      <c r="C27" s="59">
        <v>8817</v>
      </c>
      <c r="D27" s="59">
        <v>0</v>
      </c>
      <c r="E27" s="59">
        <v>0</v>
      </c>
      <c r="F27" s="60">
        <f t="shared" si="0"/>
        <v>8972</v>
      </c>
      <c r="G27" s="120" t="s">
        <v>165</v>
      </c>
      <c r="M27" s="10"/>
      <c r="N27" s="6"/>
      <c r="O27" s="10"/>
    </row>
    <row r="28" spans="1:15" ht="30" customHeight="1">
      <c r="A28" s="112" t="s">
        <v>0</v>
      </c>
      <c r="B28" s="67">
        <f>SUM(B7:B27)</f>
        <v>1979158</v>
      </c>
      <c r="C28" s="67">
        <f t="shared" ref="C28:E28" si="1">SUM(C7:C27)</f>
        <v>9517553</v>
      </c>
      <c r="D28" s="67">
        <f t="shared" si="1"/>
        <v>142247</v>
      </c>
      <c r="E28" s="67">
        <f t="shared" si="1"/>
        <v>47157</v>
      </c>
      <c r="F28" s="67">
        <f>SUM(F7:F27)</f>
        <v>11686115</v>
      </c>
      <c r="G28" s="116" t="s">
        <v>28</v>
      </c>
      <c r="H28" s="6"/>
      <c r="I28" s="6"/>
      <c r="J28" s="6"/>
      <c r="K28" s="6"/>
      <c r="M28" s="11"/>
      <c r="N28" s="6"/>
      <c r="O28" s="12"/>
    </row>
    <row r="29" spans="1:15" ht="20.100000000000001" customHeight="1">
      <c r="A29" s="164" t="s">
        <v>45</v>
      </c>
      <c r="B29" s="164"/>
      <c r="C29" s="164"/>
      <c r="D29" s="164"/>
      <c r="E29" s="164"/>
      <c r="F29" s="162" t="s">
        <v>46</v>
      </c>
      <c r="G29" s="162"/>
      <c r="H29" s="9"/>
      <c r="I29" s="3"/>
      <c r="J29" s="3"/>
      <c r="K29" s="3"/>
    </row>
    <row r="32" spans="1:15">
      <c r="G32" s="15" t="s">
        <v>14</v>
      </c>
    </row>
  </sheetData>
  <mergeCells count="8">
    <mergeCell ref="M5:M6"/>
    <mergeCell ref="O5:O6"/>
    <mergeCell ref="A29:E29"/>
    <mergeCell ref="F29:G29"/>
    <mergeCell ref="A3:C3"/>
    <mergeCell ref="E3:G3"/>
    <mergeCell ref="A5:A6"/>
    <mergeCell ref="G5:G6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32"/>
  <sheetViews>
    <sheetView rightToLeft="1" zoomScale="70" zoomScaleNormal="70" workbookViewId="0">
      <selection activeCell="E3" sqref="E3:G3"/>
    </sheetView>
  </sheetViews>
  <sheetFormatPr defaultColWidth="9" defaultRowHeight="12.75"/>
  <cols>
    <col min="1" max="1" width="50.7109375" style="4" customWidth="1"/>
    <col min="2" max="6" width="20.7109375" style="4" customWidth="1"/>
    <col min="7" max="7" width="50.7109375" style="4" customWidth="1"/>
    <col min="8" max="252" width="11.42578125" style="4" customWidth="1"/>
    <col min="253" max="16384" width="9" style="4"/>
  </cols>
  <sheetData>
    <row r="1" spans="1:16">
      <c r="A1" s="52"/>
      <c r="B1" s="52"/>
      <c r="C1" s="52"/>
      <c r="D1" s="52"/>
      <c r="E1" s="52"/>
      <c r="F1" s="52"/>
      <c r="G1" s="52"/>
      <c r="H1" s="52"/>
    </row>
    <row r="2" spans="1:16" s="8" customFormat="1" ht="51" customHeight="1">
      <c r="A2" s="51"/>
      <c r="B2" s="51"/>
      <c r="C2" s="51"/>
      <c r="D2" s="51"/>
      <c r="E2" s="51"/>
      <c r="F2" s="78"/>
      <c r="G2" s="102" t="s">
        <v>41</v>
      </c>
      <c r="H2" s="53"/>
    </row>
    <row r="3" spans="1:16" s="2" customFormat="1" ht="59.1" customHeight="1">
      <c r="A3" s="203" t="s">
        <v>397</v>
      </c>
      <c r="B3" s="203"/>
      <c r="C3" s="203"/>
      <c r="D3" s="155"/>
      <c r="E3" s="206" t="s">
        <v>398</v>
      </c>
      <c r="F3" s="199"/>
      <c r="G3" s="199"/>
      <c r="H3" s="54"/>
    </row>
    <row r="4" spans="1:16" s="1" customFormat="1" ht="14.1" customHeight="1">
      <c r="A4" s="145" t="s">
        <v>392</v>
      </c>
      <c r="B4" s="145"/>
      <c r="C4" s="145"/>
      <c r="D4" s="145"/>
      <c r="E4" s="145"/>
      <c r="F4" s="146"/>
      <c r="G4" s="147" t="s">
        <v>391</v>
      </c>
      <c r="H4" s="151"/>
      <c r="I4" s="151"/>
      <c r="J4" s="152"/>
      <c r="K4" s="152"/>
      <c r="L4" s="152"/>
      <c r="M4" s="152"/>
      <c r="N4" s="152"/>
      <c r="O4" s="152"/>
      <c r="P4" s="152"/>
    </row>
    <row r="5" spans="1:16" ht="39.950000000000003" customHeight="1">
      <c r="A5" s="200" t="s">
        <v>122</v>
      </c>
      <c r="B5" s="117" t="s">
        <v>213</v>
      </c>
      <c r="C5" s="117" t="s">
        <v>214</v>
      </c>
      <c r="D5" s="117" t="s">
        <v>215</v>
      </c>
      <c r="E5" s="117" t="s">
        <v>216</v>
      </c>
      <c r="F5" s="118" t="s">
        <v>121</v>
      </c>
      <c r="G5" s="201" t="s">
        <v>123</v>
      </c>
      <c r="M5" s="158"/>
      <c r="N5" s="6"/>
      <c r="O5" s="158"/>
    </row>
    <row r="6" spans="1:16" ht="39.950000000000003" customHeight="1">
      <c r="A6" s="200"/>
      <c r="B6" s="117" t="s">
        <v>217</v>
      </c>
      <c r="C6" s="117" t="s">
        <v>218</v>
      </c>
      <c r="D6" s="117" t="s">
        <v>219</v>
      </c>
      <c r="E6" s="117" t="s">
        <v>220</v>
      </c>
      <c r="F6" s="118" t="s">
        <v>28</v>
      </c>
      <c r="G6" s="201"/>
      <c r="M6" s="158"/>
      <c r="N6" s="6"/>
      <c r="O6" s="158"/>
    </row>
    <row r="7" spans="1:16" ht="30" customHeight="1">
      <c r="A7" s="110" t="s">
        <v>124</v>
      </c>
      <c r="B7" s="59">
        <v>54635</v>
      </c>
      <c r="C7" s="59">
        <v>519891</v>
      </c>
      <c r="D7" s="59">
        <v>2888</v>
      </c>
      <c r="E7" s="59">
        <v>1396</v>
      </c>
      <c r="F7" s="60">
        <f t="shared" ref="F7:F27" si="0">SUM(B7:E7)</f>
        <v>578810</v>
      </c>
      <c r="G7" s="120" t="s">
        <v>145</v>
      </c>
      <c r="M7" s="10"/>
      <c r="N7" s="6"/>
      <c r="O7" s="10"/>
    </row>
    <row r="8" spans="1:16" ht="30" customHeight="1">
      <c r="A8" s="111" t="s">
        <v>125</v>
      </c>
      <c r="B8" s="63">
        <v>28575</v>
      </c>
      <c r="C8" s="63">
        <v>107307</v>
      </c>
      <c r="D8" s="63">
        <v>1176</v>
      </c>
      <c r="E8" s="63">
        <v>307</v>
      </c>
      <c r="F8" s="64">
        <f t="shared" si="0"/>
        <v>137365</v>
      </c>
      <c r="G8" s="121" t="s">
        <v>146</v>
      </c>
      <c r="K8" s="7"/>
      <c r="M8" s="10"/>
      <c r="N8" s="6"/>
      <c r="O8" s="10"/>
    </row>
    <row r="9" spans="1:16" ht="30" customHeight="1">
      <c r="A9" s="110" t="s">
        <v>126</v>
      </c>
      <c r="B9" s="59">
        <v>154997</v>
      </c>
      <c r="C9" s="59">
        <v>725271</v>
      </c>
      <c r="D9" s="59">
        <v>3888</v>
      </c>
      <c r="E9" s="59">
        <v>949</v>
      </c>
      <c r="F9" s="60">
        <f t="shared" si="0"/>
        <v>885105</v>
      </c>
      <c r="G9" s="120" t="s">
        <v>147</v>
      </c>
      <c r="M9" s="10"/>
      <c r="N9" s="6"/>
      <c r="O9" s="10"/>
    </row>
    <row r="10" spans="1:16" ht="30" customHeight="1">
      <c r="A10" s="111" t="s">
        <v>127</v>
      </c>
      <c r="B10" s="63">
        <v>19446</v>
      </c>
      <c r="C10" s="63">
        <v>68068</v>
      </c>
      <c r="D10" s="63">
        <v>1003</v>
      </c>
      <c r="E10" s="63">
        <v>0</v>
      </c>
      <c r="F10" s="64">
        <f t="shared" si="0"/>
        <v>88517</v>
      </c>
      <c r="G10" s="121" t="s">
        <v>148</v>
      </c>
      <c r="M10" s="10"/>
      <c r="N10" s="6"/>
      <c r="O10" s="10"/>
    </row>
    <row r="11" spans="1:16" ht="38.25" customHeight="1">
      <c r="A11" s="110" t="s">
        <v>128</v>
      </c>
      <c r="B11" s="59">
        <v>13033</v>
      </c>
      <c r="C11" s="59">
        <v>52474</v>
      </c>
      <c r="D11" s="59">
        <v>918</v>
      </c>
      <c r="E11" s="59">
        <v>0</v>
      </c>
      <c r="F11" s="60">
        <f t="shared" si="0"/>
        <v>66425</v>
      </c>
      <c r="G11" s="120" t="s">
        <v>149</v>
      </c>
      <c r="M11" s="10"/>
      <c r="N11" s="6"/>
      <c r="O11" s="10"/>
    </row>
    <row r="12" spans="1:16" ht="30" customHeight="1">
      <c r="A12" s="111" t="s">
        <v>129</v>
      </c>
      <c r="B12" s="63">
        <v>256782</v>
      </c>
      <c r="C12" s="63">
        <v>1388120</v>
      </c>
      <c r="D12" s="63">
        <v>5532</v>
      </c>
      <c r="E12" s="63">
        <v>687</v>
      </c>
      <c r="F12" s="64">
        <f t="shared" si="0"/>
        <v>1651121</v>
      </c>
      <c r="G12" s="121" t="s">
        <v>150</v>
      </c>
      <c r="M12" s="10"/>
      <c r="N12" s="6"/>
      <c r="O12" s="10"/>
    </row>
    <row r="13" spans="1:16" ht="36.75" customHeight="1">
      <c r="A13" s="110" t="s">
        <v>130</v>
      </c>
      <c r="B13" s="59">
        <v>209578</v>
      </c>
      <c r="C13" s="59">
        <v>1076607</v>
      </c>
      <c r="D13" s="59">
        <v>7152</v>
      </c>
      <c r="E13" s="59">
        <v>3684</v>
      </c>
      <c r="F13" s="60">
        <f t="shared" si="0"/>
        <v>1297021</v>
      </c>
      <c r="G13" s="120" t="s">
        <v>151</v>
      </c>
      <c r="M13" s="10"/>
      <c r="N13" s="6"/>
      <c r="O13" s="10"/>
    </row>
    <row r="14" spans="1:16" ht="30" customHeight="1">
      <c r="A14" s="111" t="s">
        <v>131</v>
      </c>
      <c r="B14" s="63">
        <v>53619</v>
      </c>
      <c r="C14" s="63">
        <v>302184</v>
      </c>
      <c r="D14" s="63">
        <v>2034</v>
      </c>
      <c r="E14" s="63">
        <v>1558</v>
      </c>
      <c r="F14" s="64">
        <f t="shared" si="0"/>
        <v>359395</v>
      </c>
      <c r="G14" s="121" t="s">
        <v>152</v>
      </c>
      <c r="M14" s="10"/>
      <c r="N14" s="6"/>
      <c r="O14" s="10"/>
    </row>
    <row r="15" spans="1:16" ht="30" customHeight="1">
      <c r="A15" s="110" t="s">
        <v>132</v>
      </c>
      <c r="B15" s="59">
        <v>58678</v>
      </c>
      <c r="C15" s="59">
        <v>228403</v>
      </c>
      <c r="D15" s="59">
        <v>1010</v>
      </c>
      <c r="E15" s="59">
        <v>0</v>
      </c>
      <c r="F15" s="60">
        <f t="shared" si="0"/>
        <v>288091</v>
      </c>
      <c r="G15" s="120" t="s">
        <v>153</v>
      </c>
      <c r="M15" s="10"/>
      <c r="N15" s="6"/>
      <c r="O15" s="10"/>
    </row>
    <row r="16" spans="1:16" ht="30" customHeight="1">
      <c r="A16" s="111" t="s">
        <v>133</v>
      </c>
      <c r="B16" s="63">
        <v>27978</v>
      </c>
      <c r="C16" s="63">
        <v>96122</v>
      </c>
      <c r="D16" s="63">
        <v>1070</v>
      </c>
      <c r="E16" s="63">
        <v>0</v>
      </c>
      <c r="F16" s="64">
        <f t="shared" si="0"/>
        <v>125170</v>
      </c>
      <c r="G16" s="121" t="s">
        <v>154</v>
      </c>
      <c r="M16" s="10"/>
      <c r="N16" s="6"/>
      <c r="O16" s="10"/>
    </row>
    <row r="17" spans="1:15" ht="30" customHeight="1">
      <c r="A17" s="110" t="s">
        <v>134</v>
      </c>
      <c r="B17" s="59">
        <v>37149</v>
      </c>
      <c r="C17" s="59">
        <v>101964</v>
      </c>
      <c r="D17" s="59">
        <v>1251</v>
      </c>
      <c r="E17" s="59">
        <v>0</v>
      </c>
      <c r="F17" s="60">
        <f t="shared" si="0"/>
        <v>140364</v>
      </c>
      <c r="G17" s="120" t="s">
        <v>155</v>
      </c>
      <c r="M17" s="10"/>
      <c r="N17" s="6"/>
      <c r="O17" s="10"/>
    </row>
    <row r="18" spans="1:15" ht="30" customHeight="1">
      <c r="A18" s="111" t="s">
        <v>135</v>
      </c>
      <c r="B18" s="63">
        <v>12059</v>
      </c>
      <c r="C18" s="63">
        <v>101714</v>
      </c>
      <c r="D18" s="63">
        <v>1345</v>
      </c>
      <c r="E18" s="63">
        <v>361</v>
      </c>
      <c r="F18" s="64">
        <f t="shared" si="0"/>
        <v>115479</v>
      </c>
      <c r="G18" s="121" t="s">
        <v>156</v>
      </c>
      <c r="M18" s="10"/>
      <c r="N18" s="6"/>
      <c r="O18" s="10"/>
    </row>
    <row r="19" spans="1:15" ht="30" customHeight="1">
      <c r="A19" s="110" t="s">
        <v>136</v>
      </c>
      <c r="B19" s="59">
        <v>31302</v>
      </c>
      <c r="C19" s="59">
        <v>151286</v>
      </c>
      <c r="D19" s="59">
        <v>936</v>
      </c>
      <c r="E19" s="59">
        <v>0</v>
      </c>
      <c r="F19" s="60">
        <f t="shared" si="0"/>
        <v>183524</v>
      </c>
      <c r="G19" s="120" t="s">
        <v>157</v>
      </c>
      <c r="M19" s="10"/>
      <c r="N19" s="6"/>
      <c r="O19" s="10"/>
    </row>
    <row r="20" spans="1:15" ht="30" customHeight="1">
      <c r="A20" s="111" t="s">
        <v>137</v>
      </c>
      <c r="B20" s="63">
        <v>64144</v>
      </c>
      <c r="C20" s="63">
        <v>137192</v>
      </c>
      <c r="D20" s="63">
        <v>830</v>
      </c>
      <c r="E20" s="63">
        <v>0</v>
      </c>
      <c r="F20" s="64">
        <f t="shared" si="0"/>
        <v>202166</v>
      </c>
      <c r="G20" s="121" t="s">
        <v>158</v>
      </c>
      <c r="M20" s="10"/>
      <c r="N20" s="6"/>
      <c r="O20" s="10"/>
    </row>
    <row r="21" spans="1:15" ht="36" customHeight="1">
      <c r="A21" s="110" t="s">
        <v>138</v>
      </c>
      <c r="B21" s="59">
        <v>343337</v>
      </c>
      <c r="C21" s="59">
        <v>1416861</v>
      </c>
      <c r="D21" s="59">
        <v>16569</v>
      </c>
      <c r="E21" s="59">
        <v>2546</v>
      </c>
      <c r="F21" s="60">
        <f t="shared" si="0"/>
        <v>1779313</v>
      </c>
      <c r="G21" s="120" t="s">
        <v>159</v>
      </c>
      <c r="M21" s="10"/>
      <c r="N21" s="6"/>
      <c r="O21" s="10"/>
    </row>
    <row r="22" spans="1:15" ht="30" customHeight="1">
      <c r="A22" s="111" t="s">
        <v>139</v>
      </c>
      <c r="B22" s="63">
        <v>64293</v>
      </c>
      <c r="C22" s="63">
        <v>659415</v>
      </c>
      <c r="D22" s="63">
        <v>6529</v>
      </c>
      <c r="E22" s="63">
        <v>2193</v>
      </c>
      <c r="F22" s="64">
        <f t="shared" si="0"/>
        <v>732430</v>
      </c>
      <c r="G22" s="121" t="s">
        <v>160</v>
      </c>
      <c r="M22" s="10"/>
      <c r="N22" s="6"/>
      <c r="O22" s="10"/>
    </row>
    <row r="23" spans="1:15" ht="30" customHeight="1">
      <c r="A23" s="110" t="s">
        <v>140</v>
      </c>
      <c r="B23" s="59">
        <v>62509</v>
      </c>
      <c r="C23" s="59">
        <v>334948</v>
      </c>
      <c r="D23" s="59">
        <v>4930</v>
      </c>
      <c r="E23" s="59">
        <v>1350</v>
      </c>
      <c r="F23" s="60">
        <f t="shared" si="0"/>
        <v>403737</v>
      </c>
      <c r="G23" s="120" t="s">
        <v>161</v>
      </c>
      <c r="M23" s="10"/>
      <c r="N23" s="6"/>
      <c r="O23" s="10"/>
    </row>
    <row r="24" spans="1:15" ht="30" customHeight="1">
      <c r="A24" s="111" t="s">
        <v>141</v>
      </c>
      <c r="B24" s="63">
        <v>2906</v>
      </c>
      <c r="C24" s="63">
        <v>8447</v>
      </c>
      <c r="D24" s="63">
        <v>0</v>
      </c>
      <c r="E24" s="63">
        <v>0</v>
      </c>
      <c r="F24" s="64">
        <f t="shared" si="0"/>
        <v>11353</v>
      </c>
      <c r="G24" s="121" t="s">
        <v>162</v>
      </c>
      <c r="M24" s="10"/>
      <c r="N24" s="6"/>
      <c r="O24" s="10"/>
    </row>
    <row r="25" spans="1:15" ht="30" customHeight="1">
      <c r="A25" s="110" t="s">
        <v>142</v>
      </c>
      <c r="B25" s="59">
        <v>34437</v>
      </c>
      <c r="C25" s="59">
        <v>190652</v>
      </c>
      <c r="D25" s="59">
        <v>746</v>
      </c>
      <c r="E25" s="59">
        <v>375</v>
      </c>
      <c r="F25" s="60">
        <f t="shared" si="0"/>
        <v>226210</v>
      </c>
      <c r="G25" s="120" t="s">
        <v>163</v>
      </c>
      <c r="M25" s="10"/>
      <c r="N25" s="6"/>
      <c r="O25" s="10"/>
    </row>
    <row r="26" spans="1:15" ht="53.25" customHeight="1">
      <c r="A26" s="111" t="s">
        <v>143</v>
      </c>
      <c r="B26" s="63">
        <v>109925</v>
      </c>
      <c r="C26" s="63">
        <v>638063</v>
      </c>
      <c r="D26" s="63">
        <v>8122</v>
      </c>
      <c r="E26" s="63">
        <v>1986</v>
      </c>
      <c r="F26" s="64">
        <f t="shared" si="0"/>
        <v>758096</v>
      </c>
      <c r="G26" s="121" t="s">
        <v>164</v>
      </c>
      <c r="J26" s="5"/>
      <c r="M26" s="10"/>
      <c r="N26" s="6"/>
      <c r="O26" s="10"/>
    </row>
    <row r="27" spans="1:15" ht="24.95" customHeight="1">
      <c r="A27" s="110" t="s">
        <v>144</v>
      </c>
      <c r="B27" s="59">
        <v>0</v>
      </c>
      <c r="C27" s="59">
        <v>8817</v>
      </c>
      <c r="D27" s="59">
        <v>0</v>
      </c>
      <c r="E27" s="59">
        <v>0</v>
      </c>
      <c r="F27" s="60">
        <f t="shared" si="0"/>
        <v>8817</v>
      </c>
      <c r="G27" s="120" t="s">
        <v>165</v>
      </c>
      <c r="M27" s="10"/>
      <c r="N27" s="6"/>
      <c r="O27" s="10"/>
    </row>
    <row r="28" spans="1:15" ht="30" customHeight="1">
      <c r="A28" s="113" t="s">
        <v>0</v>
      </c>
      <c r="B28" s="67">
        <f>SUM(B7:B27)</f>
        <v>1639382</v>
      </c>
      <c r="C28" s="67">
        <f t="shared" ref="C28:E28" si="1">SUM(C7:C27)</f>
        <v>8313806</v>
      </c>
      <c r="D28" s="67">
        <f t="shared" si="1"/>
        <v>67929</v>
      </c>
      <c r="E28" s="67">
        <f t="shared" si="1"/>
        <v>17392</v>
      </c>
      <c r="F28" s="67">
        <f>SUM(F7:F27)</f>
        <v>10038509</v>
      </c>
      <c r="G28" s="116" t="s">
        <v>28</v>
      </c>
      <c r="H28" s="6"/>
      <c r="I28" s="6"/>
      <c r="J28" s="6"/>
      <c r="K28" s="6"/>
      <c r="M28" s="11"/>
      <c r="N28" s="6"/>
      <c r="O28" s="12"/>
    </row>
    <row r="29" spans="1:15" ht="20.100000000000001" customHeight="1">
      <c r="A29" s="164" t="s">
        <v>45</v>
      </c>
      <c r="B29" s="164"/>
      <c r="C29" s="164"/>
      <c r="D29" s="164"/>
      <c r="E29" s="164"/>
      <c r="F29" s="162" t="s">
        <v>46</v>
      </c>
      <c r="G29" s="162"/>
      <c r="H29" s="9"/>
      <c r="I29" s="3"/>
      <c r="J29" s="3"/>
      <c r="K29" s="3"/>
    </row>
    <row r="32" spans="1:15">
      <c r="G32" s="15" t="s">
        <v>14</v>
      </c>
    </row>
  </sheetData>
  <mergeCells count="8">
    <mergeCell ref="M5:M6"/>
    <mergeCell ref="O5:O6"/>
    <mergeCell ref="A29:E29"/>
    <mergeCell ref="F29:G29"/>
    <mergeCell ref="A3:C3"/>
    <mergeCell ref="E3:G3"/>
    <mergeCell ref="A5:A6"/>
    <mergeCell ref="G5:G6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32"/>
  <sheetViews>
    <sheetView rightToLeft="1" zoomScale="70" zoomScaleNormal="70" workbookViewId="0">
      <selection activeCell="F3" sqref="F3:K3"/>
    </sheetView>
  </sheetViews>
  <sheetFormatPr defaultColWidth="9" defaultRowHeight="12.75"/>
  <cols>
    <col min="1" max="1" width="50.7109375" style="4" customWidth="1"/>
    <col min="2" max="6" width="20.7109375" style="4" customWidth="1"/>
    <col min="7" max="7" width="50.7109375" style="4" customWidth="1"/>
    <col min="8" max="252" width="11.42578125" style="4" customWidth="1"/>
    <col min="253" max="16384" width="9" style="4"/>
  </cols>
  <sheetData>
    <row r="1" spans="1:16">
      <c r="A1" s="52"/>
      <c r="B1" s="52"/>
      <c r="C1" s="52"/>
      <c r="D1" s="52"/>
      <c r="E1" s="52"/>
      <c r="F1" s="52"/>
      <c r="G1" s="52"/>
      <c r="H1" s="52"/>
    </row>
    <row r="2" spans="1:16" s="8" customFormat="1" ht="51" customHeight="1">
      <c r="A2" s="51"/>
      <c r="B2" s="51"/>
      <c r="C2" s="51"/>
      <c r="D2" s="51"/>
      <c r="E2" s="51"/>
      <c r="F2" s="78"/>
      <c r="G2" s="102" t="s">
        <v>41</v>
      </c>
      <c r="H2" s="53"/>
    </row>
    <row r="3" spans="1:16" s="2" customFormat="1" ht="59.1" customHeight="1">
      <c r="A3" s="203" t="s">
        <v>399</v>
      </c>
      <c r="B3" s="203"/>
      <c r="C3" s="203"/>
      <c r="D3" s="148"/>
      <c r="E3" s="206" t="s">
        <v>400</v>
      </c>
      <c r="F3" s="199"/>
      <c r="G3" s="199"/>
      <c r="H3" s="54"/>
    </row>
    <row r="4" spans="1:16" s="1" customFormat="1" ht="14.1" customHeight="1">
      <c r="A4" s="145" t="s">
        <v>394</v>
      </c>
      <c r="B4" s="145"/>
      <c r="C4" s="145"/>
      <c r="D4" s="145"/>
      <c r="E4" s="145"/>
      <c r="F4" s="146"/>
      <c r="G4" s="147" t="s">
        <v>393</v>
      </c>
      <c r="H4" s="151"/>
      <c r="I4" s="151"/>
      <c r="J4" s="152"/>
      <c r="K4" s="152"/>
      <c r="L4" s="152"/>
      <c r="M4" s="152"/>
      <c r="N4" s="152"/>
      <c r="O4" s="152"/>
      <c r="P4" s="152"/>
    </row>
    <row r="5" spans="1:16" ht="39.950000000000003" customHeight="1">
      <c r="A5" s="200" t="s">
        <v>122</v>
      </c>
      <c r="B5" s="117" t="s">
        <v>213</v>
      </c>
      <c r="C5" s="117" t="s">
        <v>214</v>
      </c>
      <c r="D5" s="117" t="s">
        <v>215</v>
      </c>
      <c r="E5" s="117" t="s">
        <v>216</v>
      </c>
      <c r="F5" s="118" t="s">
        <v>121</v>
      </c>
      <c r="G5" s="201" t="s">
        <v>123</v>
      </c>
      <c r="M5" s="158"/>
      <c r="N5" s="6"/>
      <c r="O5" s="158"/>
    </row>
    <row r="6" spans="1:16" ht="39.950000000000003" customHeight="1">
      <c r="A6" s="200"/>
      <c r="B6" s="117" t="s">
        <v>217</v>
      </c>
      <c r="C6" s="117" t="s">
        <v>218</v>
      </c>
      <c r="D6" s="117" t="s">
        <v>219</v>
      </c>
      <c r="E6" s="117" t="s">
        <v>220</v>
      </c>
      <c r="F6" s="118" t="s">
        <v>28</v>
      </c>
      <c r="G6" s="201"/>
      <c r="M6" s="158"/>
      <c r="N6" s="6"/>
      <c r="O6" s="158"/>
    </row>
    <row r="7" spans="1:16" ht="30" customHeight="1">
      <c r="A7" s="110" t="s">
        <v>124</v>
      </c>
      <c r="B7" s="59">
        <v>18980</v>
      </c>
      <c r="C7" s="59">
        <v>184062</v>
      </c>
      <c r="D7" s="59">
        <v>2256</v>
      </c>
      <c r="E7" s="59">
        <v>1252</v>
      </c>
      <c r="F7" s="60">
        <f t="shared" ref="F7:F27" si="0">SUM(B7:E7)</f>
        <v>206550</v>
      </c>
      <c r="G7" s="120" t="s">
        <v>145</v>
      </c>
      <c r="M7" s="10"/>
      <c r="N7" s="6"/>
      <c r="O7" s="10"/>
    </row>
    <row r="8" spans="1:16" ht="30" customHeight="1">
      <c r="A8" s="111" t="s">
        <v>125</v>
      </c>
      <c r="B8" s="63">
        <v>27818</v>
      </c>
      <c r="C8" s="63">
        <v>78297</v>
      </c>
      <c r="D8" s="63">
        <v>1971</v>
      </c>
      <c r="E8" s="63">
        <v>307</v>
      </c>
      <c r="F8" s="64">
        <f t="shared" si="0"/>
        <v>108393</v>
      </c>
      <c r="G8" s="121" t="s">
        <v>146</v>
      </c>
      <c r="K8" s="7"/>
      <c r="M8" s="10"/>
      <c r="N8" s="6"/>
      <c r="O8" s="10"/>
    </row>
    <row r="9" spans="1:16" ht="30" customHeight="1">
      <c r="A9" s="110" t="s">
        <v>126</v>
      </c>
      <c r="B9" s="59">
        <v>74920</v>
      </c>
      <c r="C9" s="59">
        <v>136381</v>
      </c>
      <c r="D9" s="59">
        <v>3347</v>
      </c>
      <c r="E9" s="59">
        <v>746</v>
      </c>
      <c r="F9" s="60">
        <f t="shared" si="0"/>
        <v>215394</v>
      </c>
      <c r="G9" s="120" t="s">
        <v>147</v>
      </c>
      <c r="M9" s="10"/>
      <c r="N9" s="6"/>
      <c r="O9" s="10"/>
    </row>
    <row r="10" spans="1:16" ht="30" customHeight="1">
      <c r="A10" s="111" t="s">
        <v>127</v>
      </c>
      <c r="B10" s="63">
        <v>15261</v>
      </c>
      <c r="C10" s="63">
        <v>42884</v>
      </c>
      <c r="D10" s="63">
        <v>1003</v>
      </c>
      <c r="E10" s="63">
        <v>0</v>
      </c>
      <c r="F10" s="64">
        <f t="shared" si="0"/>
        <v>59148</v>
      </c>
      <c r="G10" s="121" t="s">
        <v>148</v>
      </c>
      <c r="M10" s="10"/>
      <c r="N10" s="6"/>
      <c r="O10" s="10"/>
    </row>
    <row r="11" spans="1:16" ht="38.25" customHeight="1">
      <c r="A11" s="110" t="s">
        <v>128</v>
      </c>
      <c r="B11" s="59">
        <v>7137</v>
      </c>
      <c r="C11" s="59">
        <v>29853</v>
      </c>
      <c r="D11" s="59">
        <v>428</v>
      </c>
      <c r="E11" s="59">
        <v>0</v>
      </c>
      <c r="F11" s="60">
        <f t="shared" si="0"/>
        <v>37418</v>
      </c>
      <c r="G11" s="120" t="s">
        <v>149</v>
      </c>
      <c r="M11" s="10"/>
      <c r="N11" s="6"/>
      <c r="O11" s="10"/>
    </row>
    <row r="12" spans="1:16" ht="30" customHeight="1">
      <c r="A12" s="111" t="s">
        <v>129</v>
      </c>
      <c r="B12" s="63">
        <v>43641</v>
      </c>
      <c r="C12" s="63">
        <v>87784</v>
      </c>
      <c r="D12" s="63">
        <v>3176</v>
      </c>
      <c r="E12" s="63">
        <v>0</v>
      </c>
      <c r="F12" s="64">
        <f t="shared" si="0"/>
        <v>134601</v>
      </c>
      <c r="G12" s="121" t="s">
        <v>150</v>
      </c>
      <c r="M12" s="10"/>
      <c r="N12" s="6"/>
      <c r="O12" s="10"/>
    </row>
    <row r="13" spans="1:16" ht="36.75" customHeight="1">
      <c r="A13" s="110" t="s">
        <v>130</v>
      </c>
      <c r="B13" s="59">
        <v>69883</v>
      </c>
      <c r="C13" s="59">
        <v>172295</v>
      </c>
      <c r="D13" s="59">
        <v>4054</v>
      </c>
      <c r="E13" s="59">
        <v>946</v>
      </c>
      <c r="F13" s="60">
        <f t="shared" si="0"/>
        <v>247178</v>
      </c>
      <c r="G13" s="120" t="s">
        <v>151</v>
      </c>
      <c r="M13" s="10"/>
      <c r="N13" s="6"/>
      <c r="O13" s="10"/>
    </row>
    <row r="14" spans="1:16" ht="30" customHeight="1">
      <c r="A14" s="111" t="s">
        <v>131</v>
      </c>
      <c r="B14" s="63">
        <v>30855</v>
      </c>
      <c r="C14" s="63">
        <v>143450</v>
      </c>
      <c r="D14" s="63">
        <v>1689</v>
      </c>
      <c r="E14" s="63">
        <v>1424</v>
      </c>
      <c r="F14" s="64">
        <f t="shared" si="0"/>
        <v>177418</v>
      </c>
      <c r="G14" s="121" t="s">
        <v>152</v>
      </c>
      <c r="M14" s="10"/>
      <c r="N14" s="6"/>
      <c r="O14" s="10"/>
    </row>
    <row r="15" spans="1:16" ht="30" customHeight="1">
      <c r="A15" s="110" t="s">
        <v>132</v>
      </c>
      <c r="B15" s="59">
        <v>19353</v>
      </c>
      <c r="C15" s="59">
        <v>20406</v>
      </c>
      <c r="D15" s="59">
        <v>826</v>
      </c>
      <c r="E15" s="59">
        <v>149</v>
      </c>
      <c r="F15" s="60">
        <f t="shared" si="0"/>
        <v>40734</v>
      </c>
      <c r="G15" s="120" t="s">
        <v>153</v>
      </c>
      <c r="M15" s="10"/>
      <c r="N15" s="6"/>
      <c r="O15" s="10"/>
    </row>
    <row r="16" spans="1:16" ht="30" customHeight="1">
      <c r="A16" s="111" t="s">
        <v>133</v>
      </c>
      <c r="B16" s="63">
        <v>19101</v>
      </c>
      <c r="C16" s="63">
        <v>46908</v>
      </c>
      <c r="D16" s="63">
        <v>1404</v>
      </c>
      <c r="E16" s="63">
        <v>0</v>
      </c>
      <c r="F16" s="64">
        <f t="shared" si="0"/>
        <v>67413</v>
      </c>
      <c r="G16" s="121" t="s">
        <v>154</v>
      </c>
      <c r="M16" s="10"/>
      <c r="N16" s="6"/>
      <c r="O16" s="10"/>
    </row>
    <row r="17" spans="1:15" ht="30" customHeight="1">
      <c r="A17" s="110" t="s">
        <v>134</v>
      </c>
      <c r="B17" s="59">
        <v>39832</v>
      </c>
      <c r="C17" s="59">
        <v>82429</v>
      </c>
      <c r="D17" s="59">
        <v>2613</v>
      </c>
      <c r="E17" s="59">
        <v>86</v>
      </c>
      <c r="F17" s="60">
        <f t="shared" si="0"/>
        <v>124960</v>
      </c>
      <c r="G17" s="120" t="s">
        <v>155</v>
      </c>
      <c r="M17" s="10"/>
      <c r="N17" s="6"/>
      <c r="O17" s="10"/>
    </row>
    <row r="18" spans="1:15" ht="30" customHeight="1">
      <c r="A18" s="111" t="s">
        <v>135</v>
      </c>
      <c r="B18" s="63">
        <v>7028</v>
      </c>
      <c r="C18" s="63">
        <v>53521</v>
      </c>
      <c r="D18" s="63">
        <v>1629</v>
      </c>
      <c r="E18" s="63">
        <v>361</v>
      </c>
      <c r="F18" s="64">
        <f t="shared" si="0"/>
        <v>62539</v>
      </c>
      <c r="G18" s="121" t="s">
        <v>156</v>
      </c>
      <c r="M18" s="10"/>
      <c r="N18" s="6"/>
      <c r="O18" s="10"/>
    </row>
    <row r="19" spans="1:15" ht="30" customHeight="1">
      <c r="A19" s="110" t="s">
        <v>136</v>
      </c>
      <c r="B19" s="59">
        <v>24476</v>
      </c>
      <c r="C19" s="59">
        <v>36625</v>
      </c>
      <c r="D19" s="59">
        <v>809</v>
      </c>
      <c r="E19" s="59">
        <v>0</v>
      </c>
      <c r="F19" s="60">
        <f t="shared" si="0"/>
        <v>61910</v>
      </c>
      <c r="G19" s="120" t="s">
        <v>157</v>
      </c>
      <c r="M19" s="10"/>
      <c r="N19" s="6"/>
      <c r="O19" s="10"/>
    </row>
    <row r="20" spans="1:15" ht="30" customHeight="1">
      <c r="A20" s="111" t="s">
        <v>137</v>
      </c>
      <c r="B20" s="63">
        <v>53825</v>
      </c>
      <c r="C20" s="63">
        <v>52165</v>
      </c>
      <c r="D20" s="63">
        <v>1450</v>
      </c>
      <c r="E20" s="63">
        <v>0</v>
      </c>
      <c r="F20" s="64">
        <f t="shared" si="0"/>
        <v>107440</v>
      </c>
      <c r="G20" s="121" t="s">
        <v>158</v>
      </c>
      <c r="M20" s="10"/>
      <c r="N20" s="6"/>
      <c r="O20" s="10"/>
    </row>
    <row r="21" spans="1:15" ht="36" customHeight="1">
      <c r="A21" s="110" t="s">
        <v>138</v>
      </c>
      <c r="B21" s="59">
        <v>347704</v>
      </c>
      <c r="C21" s="59">
        <v>1408947</v>
      </c>
      <c r="D21" s="59">
        <v>19693</v>
      </c>
      <c r="E21" s="59">
        <v>3740</v>
      </c>
      <c r="F21" s="60">
        <f t="shared" si="0"/>
        <v>1780084</v>
      </c>
      <c r="G21" s="120" t="s">
        <v>159</v>
      </c>
      <c r="M21" s="10"/>
      <c r="N21" s="6"/>
      <c r="O21" s="10"/>
    </row>
    <row r="22" spans="1:15" ht="30" customHeight="1">
      <c r="A22" s="111" t="s">
        <v>139</v>
      </c>
      <c r="B22" s="63">
        <v>132423</v>
      </c>
      <c r="C22" s="63">
        <v>961645</v>
      </c>
      <c r="D22" s="63">
        <v>33533</v>
      </c>
      <c r="E22" s="63">
        <v>12296</v>
      </c>
      <c r="F22" s="64">
        <f t="shared" si="0"/>
        <v>1139897</v>
      </c>
      <c r="G22" s="121" t="s">
        <v>160</v>
      </c>
      <c r="M22" s="10"/>
      <c r="N22" s="6"/>
      <c r="O22" s="10"/>
    </row>
    <row r="23" spans="1:15" ht="30" customHeight="1">
      <c r="A23" s="110" t="s">
        <v>140</v>
      </c>
      <c r="B23" s="59">
        <v>99937</v>
      </c>
      <c r="C23" s="59">
        <v>247004</v>
      </c>
      <c r="D23" s="59">
        <v>10892</v>
      </c>
      <c r="E23" s="59">
        <v>2173</v>
      </c>
      <c r="F23" s="60">
        <f t="shared" si="0"/>
        <v>360006</v>
      </c>
      <c r="G23" s="120" t="s">
        <v>161</v>
      </c>
      <c r="M23" s="10"/>
      <c r="N23" s="6"/>
      <c r="O23" s="10"/>
    </row>
    <row r="24" spans="1:15" ht="30" customHeight="1">
      <c r="A24" s="111" t="s">
        <v>141</v>
      </c>
      <c r="B24" s="63">
        <v>2052</v>
      </c>
      <c r="C24" s="63">
        <v>3551</v>
      </c>
      <c r="D24" s="63">
        <v>0</v>
      </c>
      <c r="E24" s="63">
        <v>0</v>
      </c>
      <c r="F24" s="64">
        <f t="shared" si="0"/>
        <v>5603</v>
      </c>
      <c r="G24" s="121" t="s">
        <v>162</v>
      </c>
      <c r="M24" s="10"/>
      <c r="N24" s="6"/>
      <c r="O24" s="10"/>
    </row>
    <row r="25" spans="1:15" ht="30" customHeight="1">
      <c r="A25" s="110" t="s">
        <v>142</v>
      </c>
      <c r="B25" s="59">
        <v>15790</v>
      </c>
      <c r="C25" s="59">
        <v>43353</v>
      </c>
      <c r="D25" s="59">
        <v>1340</v>
      </c>
      <c r="E25" s="59">
        <v>375</v>
      </c>
      <c r="F25" s="60">
        <f t="shared" si="0"/>
        <v>60858</v>
      </c>
      <c r="G25" s="120" t="s">
        <v>163</v>
      </c>
      <c r="M25" s="10"/>
      <c r="N25" s="6"/>
      <c r="O25" s="10"/>
    </row>
    <row r="26" spans="1:15" ht="53.25" customHeight="1">
      <c r="A26" s="111" t="s">
        <v>143</v>
      </c>
      <c r="B26" s="63">
        <v>562</v>
      </c>
      <c r="C26" s="63">
        <v>2564</v>
      </c>
      <c r="D26" s="63">
        <v>320</v>
      </c>
      <c r="E26" s="63">
        <v>663</v>
      </c>
      <c r="F26" s="64">
        <f t="shared" si="0"/>
        <v>4109</v>
      </c>
      <c r="G26" s="121" t="s">
        <v>164</v>
      </c>
      <c r="J26" s="5"/>
      <c r="M26" s="10"/>
      <c r="N26" s="6"/>
      <c r="O26" s="10"/>
    </row>
    <row r="27" spans="1:15" ht="24.95" customHeight="1">
      <c r="A27" s="110" t="s">
        <v>144</v>
      </c>
      <c r="B27" s="59">
        <v>0</v>
      </c>
      <c r="C27" s="59">
        <v>1965</v>
      </c>
      <c r="D27" s="59">
        <v>0</v>
      </c>
      <c r="E27" s="59">
        <v>0</v>
      </c>
      <c r="F27" s="60">
        <f t="shared" si="0"/>
        <v>1965</v>
      </c>
      <c r="G27" s="120" t="s">
        <v>165</v>
      </c>
      <c r="M27" s="10"/>
      <c r="N27" s="6"/>
      <c r="O27" s="10"/>
    </row>
    <row r="28" spans="1:15" ht="30" customHeight="1">
      <c r="A28" s="113" t="s">
        <v>0</v>
      </c>
      <c r="B28" s="67">
        <f>SUM(B7:B27)</f>
        <v>1050578</v>
      </c>
      <c r="C28" s="67">
        <f t="shared" ref="C28:E28" si="1">SUM(C7:C27)</f>
        <v>3836089</v>
      </c>
      <c r="D28" s="67">
        <f t="shared" si="1"/>
        <v>92433</v>
      </c>
      <c r="E28" s="67">
        <f t="shared" si="1"/>
        <v>24518</v>
      </c>
      <c r="F28" s="67">
        <f>SUM(F7:F27)</f>
        <v>5003618</v>
      </c>
      <c r="G28" s="116" t="s">
        <v>28</v>
      </c>
      <c r="H28" s="6"/>
      <c r="I28" s="6"/>
      <c r="J28" s="6"/>
      <c r="K28" s="6"/>
      <c r="M28" s="11"/>
      <c r="N28" s="6"/>
      <c r="O28" s="12"/>
    </row>
    <row r="29" spans="1:15" ht="20.100000000000001" customHeight="1">
      <c r="A29" s="164" t="s">
        <v>45</v>
      </c>
      <c r="B29" s="164"/>
      <c r="C29" s="164"/>
      <c r="D29" s="164"/>
      <c r="E29" s="164"/>
      <c r="F29" s="162" t="s">
        <v>46</v>
      </c>
      <c r="G29" s="162"/>
      <c r="H29" s="9"/>
      <c r="I29" s="3"/>
      <c r="J29" s="3"/>
      <c r="K29" s="3"/>
    </row>
    <row r="32" spans="1:15">
      <c r="G32" s="15" t="s">
        <v>14</v>
      </c>
    </row>
  </sheetData>
  <mergeCells count="8">
    <mergeCell ref="M5:M6"/>
    <mergeCell ref="O5:O6"/>
    <mergeCell ref="A29:E29"/>
    <mergeCell ref="F29:G29"/>
    <mergeCell ref="A3:C3"/>
    <mergeCell ref="E3:G3"/>
    <mergeCell ref="A5:A6"/>
    <mergeCell ref="G5:G6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R21"/>
  <sheetViews>
    <sheetView rightToLeft="1" zoomScaleNormal="100" workbookViewId="0">
      <selection activeCell="A3" sqref="A3:D3"/>
    </sheetView>
  </sheetViews>
  <sheetFormatPr defaultColWidth="9" defaultRowHeight="12.75"/>
  <cols>
    <col min="1" max="1" width="15.28515625" style="4" customWidth="1"/>
    <col min="2" max="10" width="13.28515625" style="4" customWidth="1"/>
    <col min="11" max="255" width="11.42578125" style="4" customWidth="1"/>
    <col min="256" max="16384" width="9" style="4"/>
  </cols>
  <sheetData>
    <row r="2" spans="1:18" s="8" customFormat="1" ht="51" customHeight="1">
      <c r="A2" s="20"/>
      <c r="B2" s="20"/>
      <c r="C2" s="20"/>
      <c r="D2" s="20"/>
      <c r="E2" s="20"/>
      <c r="F2" s="20"/>
      <c r="G2" s="72"/>
      <c r="H2" s="157" t="s">
        <v>41</v>
      </c>
      <c r="I2" s="157"/>
      <c r="J2" s="157"/>
      <c r="K2" s="73"/>
      <c r="L2" s="73"/>
    </row>
    <row r="3" spans="1:18" s="2" customFormat="1" ht="59.1" customHeight="1">
      <c r="A3" s="161" t="s">
        <v>201</v>
      </c>
      <c r="B3" s="161"/>
      <c r="C3" s="161"/>
      <c r="D3" s="161"/>
      <c r="E3" s="76"/>
      <c r="F3" s="76"/>
      <c r="G3" s="156" t="s">
        <v>205</v>
      </c>
      <c r="H3" s="156"/>
      <c r="I3" s="156"/>
      <c r="J3" s="156"/>
      <c r="K3" s="74"/>
      <c r="L3" s="74"/>
    </row>
    <row r="4" spans="1:18" s="1" customFormat="1" ht="14.1" customHeight="1">
      <c r="A4" s="16" t="s">
        <v>199</v>
      </c>
      <c r="B4" s="16"/>
      <c r="C4" s="16"/>
      <c r="D4" s="16"/>
      <c r="E4" s="16"/>
      <c r="F4" s="16"/>
      <c r="G4" s="13"/>
      <c r="H4" s="14"/>
      <c r="I4" s="14"/>
      <c r="J4" s="18" t="s">
        <v>200</v>
      </c>
      <c r="K4" s="3"/>
      <c r="L4" s="3"/>
    </row>
    <row r="5" spans="1:18" ht="19.5" customHeight="1">
      <c r="A5" s="169" t="s">
        <v>107</v>
      </c>
      <c r="B5" s="160" t="s">
        <v>50</v>
      </c>
      <c r="C5" s="160"/>
      <c r="D5" s="160"/>
      <c r="E5" s="160" t="s">
        <v>51</v>
      </c>
      <c r="F5" s="160"/>
      <c r="G5" s="160"/>
      <c r="H5" s="160" t="s">
        <v>32</v>
      </c>
      <c r="I5" s="160"/>
      <c r="J5" s="167"/>
      <c r="P5" s="158"/>
      <c r="Q5" s="6"/>
      <c r="R5" s="158"/>
    </row>
    <row r="6" spans="1:18" ht="19.5" customHeight="1">
      <c r="A6" s="169"/>
      <c r="B6" s="159" t="s">
        <v>52</v>
      </c>
      <c r="C6" s="159"/>
      <c r="D6" s="159"/>
      <c r="E6" s="159" t="s">
        <v>53</v>
      </c>
      <c r="F6" s="159"/>
      <c r="G6" s="159"/>
      <c r="H6" s="170" t="s">
        <v>197</v>
      </c>
      <c r="I6" s="171"/>
      <c r="J6" s="171"/>
      <c r="P6" s="158"/>
      <c r="Q6" s="6"/>
      <c r="R6" s="158"/>
    </row>
    <row r="7" spans="1:18" ht="19.5" customHeight="1">
      <c r="A7" s="169" t="s">
        <v>108</v>
      </c>
      <c r="B7" s="122" t="s">
        <v>36</v>
      </c>
      <c r="C7" s="122" t="s">
        <v>37</v>
      </c>
      <c r="D7" s="122" t="s">
        <v>38</v>
      </c>
      <c r="E7" s="122" t="s">
        <v>36</v>
      </c>
      <c r="F7" s="122" t="s">
        <v>37</v>
      </c>
      <c r="G7" s="122" t="s">
        <v>38</v>
      </c>
      <c r="H7" s="122" t="s">
        <v>36</v>
      </c>
      <c r="I7" s="122" t="s">
        <v>37</v>
      </c>
      <c r="J7" s="134" t="s">
        <v>38</v>
      </c>
      <c r="P7" s="158"/>
      <c r="Q7" s="6"/>
      <c r="R7" s="158"/>
    </row>
    <row r="8" spans="1:18" ht="19.5" customHeight="1">
      <c r="A8" s="169"/>
      <c r="B8" s="122" t="s">
        <v>39</v>
      </c>
      <c r="C8" s="122" t="s">
        <v>40</v>
      </c>
      <c r="D8" s="122" t="s">
        <v>28</v>
      </c>
      <c r="E8" s="122" t="s">
        <v>39</v>
      </c>
      <c r="F8" s="122" t="s">
        <v>40</v>
      </c>
      <c r="G8" s="122" t="s">
        <v>28</v>
      </c>
      <c r="H8" s="122" t="s">
        <v>39</v>
      </c>
      <c r="I8" s="122" t="s">
        <v>40</v>
      </c>
      <c r="J8" s="134" t="s">
        <v>28</v>
      </c>
      <c r="P8" s="158"/>
      <c r="Q8" s="6"/>
      <c r="R8" s="158"/>
    </row>
    <row r="9" spans="1:18" ht="21.95" customHeight="1">
      <c r="A9" s="138" t="s">
        <v>76</v>
      </c>
      <c r="B9" s="21">
        <v>16069</v>
      </c>
      <c r="C9" s="21">
        <v>3529</v>
      </c>
      <c r="D9" s="21">
        <f>SUM(B9:C9)</f>
        <v>19598</v>
      </c>
      <c r="E9" s="21">
        <v>12364</v>
      </c>
      <c r="F9" s="21">
        <v>5701</v>
      </c>
      <c r="G9" s="22">
        <f>SUM(E9:F9)</f>
        <v>18065</v>
      </c>
      <c r="H9" s="22">
        <f>SUM(B9,E9)</f>
        <v>28433</v>
      </c>
      <c r="I9" s="22">
        <f>SUM(C9,F9)</f>
        <v>9230</v>
      </c>
      <c r="J9" s="135">
        <f>SUM(H9:I9)</f>
        <v>37663</v>
      </c>
      <c r="P9" s="10"/>
      <c r="Q9" s="6"/>
      <c r="R9" s="10"/>
    </row>
    <row r="10" spans="1:18" ht="21.95" customHeight="1">
      <c r="A10" s="139" t="s">
        <v>77</v>
      </c>
      <c r="B10" s="23">
        <v>278449</v>
      </c>
      <c r="C10" s="23">
        <v>46019</v>
      </c>
      <c r="D10" s="23">
        <f t="shared" ref="D10:D19" si="0">SUM(B10:C10)</f>
        <v>324468</v>
      </c>
      <c r="E10" s="23">
        <v>96228</v>
      </c>
      <c r="F10" s="23">
        <v>86641</v>
      </c>
      <c r="G10" s="24">
        <f t="shared" ref="G10:G19" si="1">SUM(E10:F10)</f>
        <v>182869</v>
      </c>
      <c r="H10" s="24">
        <f t="shared" ref="H10:I19" si="2">SUM(B10,E10)</f>
        <v>374677</v>
      </c>
      <c r="I10" s="24">
        <f t="shared" si="2"/>
        <v>132660</v>
      </c>
      <c r="J10" s="136">
        <f t="shared" ref="J10:J19" si="3">SUM(H10:I10)</f>
        <v>507337</v>
      </c>
      <c r="N10" s="7"/>
      <c r="P10" s="10"/>
      <c r="Q10" s="6"/>
      <c r="R10" s="10"/>
    </row>
    <row r="11" spans="1:18" ht="21.95" customHeight="1">
      <c r="A11" s="138" t="s">
        <v>78</v>
      </c>
      <c r="B11" s="21">
        <v>728477</v>
      </c>
      <c r="C11" s="21">
        <v>130614</v>
      </c>
      <c r="D11" s="21">
        <f t="shared" si="0"/>
        <v>859091</v>
      </c>
      <c r="E11" s="21">
        <v>81803</v>
      </c>
      <c r="F11" s="21">
        <v>175982</v>
      </c>
      <c r="G11" s="22">
        <f t="shared" si="1"/>
        <v>257785</v>
      </c>
      <c r="H11" s="22">
        <f t="shared" si="2"/>
        <v>810280</v>
      </c>
      <c r="I11" s="22">
        <f t="shared" si="2"/>
        <v>306596</v>
      </c>
      <c r="J11" s="135">
        <f t="shared" si="3"/>
        <v>1116876</v>
      </c>
      <c r="P11" s="10"/>
      <c r="Q11" s="6"/>
      <c r="R11" s="10"/>
    </row>
    <row r="12" spans="1:18" ht="21.95" customHeight="1">
      <c r="A12" s="139" t="s">
        <v>79</v>
      </c>
      <c r="B12" s="23">
        <v>778533</v>
      </c>
      <c r="C12" s="23">
        <v>188127</v>
      </c>
      <c r="D12" s="23">
        <f t="shared" si="0"/>
        <v>966660</v>
      </c>
      <c r="E12" s="23">
        <v>28343</v>
      </c>
      <c r="F12" s="23">
        <v>90363</v>
      </c>
      <c r="G12" s="24">
        <f t="shared" si="1"/>
        <v>118706</v>
      </c>
      <c r="H12" s="24">
        <f t="shared" si="2"/>
        <v>806876</v>
      </c>
      <c r="I12" s="24">
        <f t="shared" si="2"/>
        <v>278490</v>
      </c>
      <c r="J12" s="136">
        <f t="shared" si="3"/>
        <v>1085366</v>
      </c>
      <c r="P12" s="10"/>
      <c r="Q12" s="6"/>
      <c r="R12" s="10"/>
    </row>
    <row r="13" spans="1:18" ht="21.95" customHeight="1">
      <c r="A13" s="138" t="s">
        <v>80</v>
      </c>
      <c r="B13" s="21">
        <v>706075</v>
      </c>
      <c r="C13" s="21">
        <v>196980</v>
      </c>
      <c r="D13" s="21">
        <f t="shared" si="0"/>
        <v>903055</v>
      </c>
      <c r="E13" s="21">
        <v>9553</v>
      </c>
      <c r="F13" s="21">
        <v>45926</v>
      </c>
      <c r="G13" s="22">
        <f t="shared" si="1"/>
        <v>55479</v>
      </c>
      <c r="H13" s="22">
        <f t="shared" si="2"/>
        <v>715628</v>
      </c>
      <c r="I13" s="22">
        <f t="shared" si="2"/>
        <v>242906</v>
      </c>
      <c r="J13" s="135">
        <f t="shared" si="3"/>
        <v>958534</v>
      </c>
      <c r="P13" s="10"/>
      <c r="Q13" s="6"/>
      <c r="R13" s="10"/>
    </row>
    <row r="14" spans="1:18" ht="21.95" customHeight="1">
      <c r="A14" s="139" t="s">
        <v>81</v>
      </c>
      <c r="B14" s="23">
        <v>581298</v>
      </c>
      <c r="C14" s="23">
        <v>139422</v>
      </c>
      <c r="D14" s="23">
        <f t="shared" si="0"/>
        <v>720720</v>
      </c>
      <c r="E14" s="23">
        <v>4996</v>
      </c>
      <c r="F14" s="23">
        <v>11748</v>
      </c>
      <c r="G14" s="24">
        <f t="shared" si="1"/>
        <v>16744</v>
      </c>
      <c r="H14" s="24">
        <f t="shared" si="2"/>
        <v>586294</v>
      </c>
      <c r="I14" s="24">
        <f t="shared" si="2"/>
        <v>151170</v>
      </c>
      <c r="J14" s="136">
        <f t="shared" si="3"/>
        <v>737464</v>
      </c>
      <c r="P14" s="10"/>
      <c r="Q14" s="6"/>
      <c r="R14" s="10"/>
    </row>
    <row r="15" spans="1:18" ht="21.95" customHeight="1">
      <c r="A15" s="138" t="s">
        <v>82</v>
      </c>
      <c r="B15" s="21">
        <v>475470</v>
      </c>
      <c r="C15" s="21">
        <v>80349</v>
      </c>
      <c r="D15" s="21">
        <f t="shared" si="0"/>
        <v>555819</v>
      </c>
      <c r="E15" s="21">
        <v>852</v>
      </c>
      <c r="F15" s="21">
        <v>4667</v>
      </c>
      <c r="G15" s="22">
        <f t="shared" si="1"/>
        <v>5519</v>
      </c>
      <c r="H15" s="22">
        <f t="shared" si="2"/>
        <v>476322</v>
      </c>
      <c r="I15" s="22">
        <f t="shared" si="2"/>
        <v>85016</v>
      </c>
      <c r="J15" s="135">
        <f t="shared" si="3"/>
        <v>561338</v>
      </c>
      <c r="P15" s="10"/>
      <c r="Q15" s="6"/>
      <c r="R15" s="10"/>
    </row>
    <row r="16" spans="1:18" ht="21.95" customHeight="1">
      <c r="A16" s="139" t="s">
        <v>83</v>
      </c>
      <c r="B16" s="23">
        <v>299579</v>
      </c>
      <c r="C16" s="23">
        <v>30235</v>
      </c>
      <c r="D16" s="23">
        <f t="shared" si="0"/>
        <v>329814</v>
      </c>
      <c r="E16" s="23">
        <v>848</v>
      </c>
      <c r="F16" s="23">
        <v>541</v>
      </c>
      <c r="G16" s="24">
        <f t="shared" si="1"/>
        <v>1389</v>
      </c>
      <c r="H16" s="24">
        <f t="shared" si="2"/>
        <v>300427</v>
      </c>
      <c r="I16" s="24">
        <f t="shared" si="2"/>
        <v>30776</v>
      </c>
      <c r="J16" s="136">
        <f t="shared" si="3"/>
        <v>331203</v>
      </c>
      <c r="P16" s="10"/>
      <c r="Q16" s="6"/>
      <c r="R16" s="10"/>
    </row>
    <row r="17" spans="1:18" ht="21.95" customHeight="1">
      <c r="A17" s="138" t="s">
        <v>84</v>
      </c>
      <c r="B17" s="21">
        <v>187572</v>
      </c>
      <c r="C17" s="21">
        <v>13418</v>
      </c>
      <c r="D17" s="21">
        <f t="shared" si="0"/>
        <v>200990</v>
      </c>
      <c r="E17" s="21">
        <v>1163</v>
      </c>
      <c r="F17" s="21">
        <v>217</v>
      </c>
      <c r="G17" s="22">
        <f t="shared" si="1"/>
        <v>1380</v>
      </c>
      <c r="H17" s="22">
        <f t="shared" si="2"/>
        <v>188735</v>
      </c>
      <c r="I17" s="22">
        <f t="shared" si="2"/>
        <v>13635</v>
      </c>
      <c r="J17" s="135">
        <f t="shared" si="3"/>
        <v>202370</v>
      </c>
      <c r="P17" s="10"/>
      <c r="Q17" s="6"/>
      <c r="R17" s="10"/>
    </row>
    <row r="18" spans="1:18" ht="21.95" customHeight="1">
      <c r="A18" s="139" t="s">
        <v>85</v>
      </c>
      <c r="B18" s="23">
        <v>56453</v>
      </c>
      <c r="C18" s="23">
        <v>1534</v>
      </c>
      <c r="D18" s="23">
        <f t="shared" si="0"/>
        <v>57987</v>
      </c>
      <c r="E18" s="23">
        <v>0</v>
      </c>
      <c r="F18" s="23">
        <v>0</v>
      </c>
      <c r="G18" s="24">
        <f t="shared" si="1"/>
        <v>0</v>
      </c>
      <c r="H18" s="24">
        <f t="shared" si="2"/>
        <v>56453</v>
      </c>
      <c r="I18" s="24">
        <f t="shared" si="2"/>
        <v>1534</v>
      </c>
      <c r="J18" s="136">
        <f t="shared" si="3"/>
        <v>57987</v>
      </c>
      <c r="M18" s="5"/>
      <c r="P18" s="10"/>
      <c r="Q18" s="6"/>
      <c r="R18" s="10"/>
    </row>
    <row r="19" spans="1:18" ht="21.95" customHeight="1">
      <c r="A19" s="138" t="s">
        <v>86</v>
      </c>
      <c r="B19" s="21">
        <v>65013</v>
      </c>
      <c r="C19" s="21">
        <v>403</v>
      </c>
      <c r="D19" s="21">
        <f t="shared" si="0"/>
        <v>65416</v>
      </c>
      <c r="E19" s="21">
        <v>0</v>
      </c>
      <c r="F19" s="21">
        <v>0</v>
      </c>
      <c r="G19" s="22">
        <f t="shared" si="1"/>
        <v>0</v>
      </c>
      <c r="H19" s="22">
        <f t="shared" si="2"/>
        <v>65013</v>
      </c>
      <c r="I19" s="22">
        <f t="shared" si="2"/>
        <v>403</v>
      </c>
      <c r="J19" s="135">
        <f t="shared" si="3"/>
        <v>65416</v>
      </c>
      <c r="P19" s="10"/>
      <c r="Q19" s="6"/>
      <c r="R19" s="10"/>
    </row>
    <row r="20" spans="1:18" ht="21.95" customHeight="1">
      <c r="A20" s="123" t="s">
        <v>87</v>
      </c>
      <c r="B20" s="25">
        <f t="shared" ref="B20:J20" si="4">SUM(B9:B19)</f>
        <v>4172988</v>
      </c>
      <c r="C20" s="25">
        <f t="shared" si="4"/>
        <v>830630</v>
      </c>
      <c r="D20" s="25">
        <f t="shared" si="4"/>
        <v>5003618</v>
      </c>
      <c r="E20" s="25">
        <f t="shared" si="4"/>
        <v>236150</v>
      </c>
      <c r="F20" s="25">
        <f t="shared" si="4"/>
        <v>421786</v>
      </c>
      <c r="G20" s="25">
        <f t="shared" si="4"/>
        <v>657936</v>
      </c>
      <c r="H20" s="25">
        <f t="shared" si="4"/>
        <v>4409138</v>
      </c>
      <c r="I20" s="25">
        <f t="shared" si="4"/>
        <v>1252416</v>
      </c>
      <c r="J20" s="137">
        <f t="shared" si="4"/>
        <v>5661554</v>
      </c>
      <c r="K20" s="6"/>
      <c r="L20" s="6"/>
      <c r="M20" s="6"/>
      <c r="N20" s="6"/>
      <c r="P20" s="11"/>
      <c r="Q20" s="6"/>
      <c r="R20" s="12"/>
    </row>
    <row r="21" spans="1:18" ht="20.100000000000001" customHeight="1">
      <c r="A21" s="164" t="s">
        <v>45</v>
      </c>
      <c r="B21" s="164"/>
      <c r="C21" s="164"/>
      <c r="D21" s="164"/>
      <c r="E21" s="164"/>
      <c r="G21" s="19"/>
      <c r="H21" s="162" t="s">
        <v>46</v>
      </c>
      <c r="I21" s="162"/>
      <c r="J21" s="162"/>
      <c r="K21" s="9"/>
      <c r="L21" s="3"/>
      <c r="M21" s="3"/>
      <c r="N21" s="3"/>
    </row>
  </sheetData>
  <mergeCells count="15">
    <mergeCell ref="H2:J2"/>
    <mergeCell ref="G3:J3"/>
    <mergeCell ref="A5:A6"/>
    <mergeCell ref="B5:D5"/>
    <mergeCell ref="E5:G5"/>
    <mergeCell ref="H5:J5"/>
    <mergeCell ref="A3:D3"/>
    <mergeCell ref="A21:E21"/>
    <mergeCell ref="H21:J21"/>
    <mergeCell ref="P5:P8"/>
    <mergeCell ref="R5:R8"/>
    <mergeCell ref="B6:D6"/>
    <mergeCell ref="E6:G6"/>
    <mergeCell ref="H6:J6"/>
    <mergeCell ref="A7:A8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32"/>
  <sheetViews>
    <sheetView rightToLeft="1" zoomScale="70" zoomScaleNormal="70" workbookViewId="0">
      <selection activeCell="F3" sqref="F3:K3"/>
    </sheetView>
  </sheetViews>
  <sheetFormatPr defaultColWidth="9" defaultRowHeight="12.75"/>
  <cols>
    <col min="1" max="1" width="50.7109375" style="4" customWidth="1"/>
    <col min="2" max="6" width="20.7109375" style="4" customWidth="1"/>
    <col min="7" max="7" width="50.7109375" style="4" customWidth="1"/>
    <col min="8" max="252" width="11.42578125" style="4" customWidth="1"/>
    <col min="253" max="16384" width="9" style="4"/>
  </cols>
  <sheetData>
    <row r="1" spans="1:16">
      <c r="A1" s="52"/>
      <c r="B1" s="52"/>
      <c r="C1" s="52"/>
      <c r="D1" s="52"/>
      <c r="E1" s="52"/>
      <c r="F1" s="52"/>
      <c r="G1" s="52"/>
      <c r="H1" s="52"/>
    </row>
    <row r="2" spans="1:16" s="8" customFormat="1" ht="51" customHeight="1">
      <c r="A2" s="51"/>
      <c r="B2" s="51"/>
      <c r="C2" s="51"/>
      <c r="D2" s="51"/>
      <c r="E2" s="51"/>
      <c r="F2" s="78"/>
      <c r="G2" s="102" t="s">
        <v>41</v>
      </c>
      <c r="H2" s="53"/>
    </row>
    <row r="3" spans="1:16" s="2" customFormat="1" ht="59.1" customHeight="1">
      <c r="A3" s="203" t="s">
        <v>401</v>
      </c>
      <c r="B3" s="203"/>
      <c r="C3" s="203"/>
      <c r="D3" s="148"/>
      <c r="E3" s="206" t="s">
        <v>402</v>
      </c>
      <c r="F3" s="199"/>
      <c r="G3" s="199"/>
      <c r="H3" s="54"/>
    </row>
    <row r="4" spans="1:16" s="1" customFormat="1" ht="14.1" customHeight="1">
      <c r="A4" s="145" t="s">
        <v>396</v>
      </c>
      <c r="B4" s="145"/>
      <c r="C4" s="145"/>
      <c r="D4" s="145"/>
      <c r="E4" s="145"/>
      <c r="F4" s="146"/>
      <c r="G4" s="147" t="s">
        <v>395</v>
      </c>
      <c r="H4" s="151"/>
      <c r="I4" s="151"/>
      <c r="J4" s="152"/>
      <c r="K4" s="152"/>
      <c r="L4" s="152"/>
      <c r="M4" s="152"/>
      <c r="N4" s="152"/>
      <c r="O4" s="152"/>
      <c r="P4" s="152"/>
    </row>
    <row r="5" spans="1:16" ht="39.950000000000003" customHeight="1">
      <c r="A5" s="200" t="s">
        <v>122</v>
      </c>
      <c r="B5" s="117" t="s">
        <v>213</v>
      </c>
      <c r="C5" s="117" t="s">
        <v>214</v>
      </c>
      <c r="D5" s="117" t="s">
        <v>215</v>
      </c>
      <c r="E5" s="117" t="s">
        <v>216</v>
      </c>
      <c r="F5" s="118" t="s">
        <v>121</v>
      </c>
      <c r="G5" s="201" t="s">
        <v>123</v>
      </c>
      <c r="M5" s="158"/>
      <c r="N5" s="6"/>
      <c r="O5" s="158"/>
    </row>
    <row r="6" spans="1:16" ht="39.950000000000003" customHeight="1">
      <c r="A6" s="200"/>
      <c r="B6" s="117" t="s">
        <v>217</v>
      </c>
      <c r="C6" s="117" t="s">
        <v>218</v>
      </c>
      <c r="D6" s="117" t="s">
        <v>219</v>
      </c>
      <c r="E6" s="117" t="s">
        <v>220</v>
      </c>
      <c r="F6" s="118" t="s">
        <v>28</v>
      </c>
      <c r="G6" s="201"/>
      <c r="M6" s="158"/>
      <c r="N6" s="6"/>
      <c r="O6" s="158"/>
    </row>
    <row r="7" spans="1:16" ht="30" customHeight="1">
      <c r="A7" s="110" t="s">
        <v>124</v>
      </c>
      <c r="B7" s="59">
        <v>18466</v>
      </c>
      <c r="C7" s="59">
        <v>183058</v>
      </c>
      <c r="D7" s="59">
        <v>2256</v>
      </c>
      <c r="E7" s="59">
        <v>958</v>
      </c>
      <c r="F7" s="60">
        <f t="shared" ref="F7:F27" si="0">SUM(B7:E7)</f>
        <v>204738</v>
      </c>
      <c r="G7" s="120" t="s">
        <v>145</v>
      </c>
      <c r="M7" s="10"/>
      <c r="N7" s="6"/>
      <c r="O7" s="10"/>
    </row>
    <row r="8" spans="1:16" ht="30" customHeight="1">
      <c r="A8" s="111" t="s">
        <v>125</v>
      </c>
      <c r="B8" s="63">
        <v>25180</v>
      </c>
      <c r="C8" s="63">
        <v>77512</v>
      </c>
      <c r="D8" s="63">
        <v>1176</v>
      </c>
      <c r="E8" s="63">
        <v>307</v>
      </c>
      <c r="F8" s="64">
        <f t="shared" si="0"/>
        <v>104175</v>
      </c>
      <c r="G8" s="121" t="s">
        <v>146</v>
      </c>
      <c r="K8" s="7"/>
      <c r="M8" s="10"/>
      <c r="N8" s="6"/>
      <c r="O8" s="10"/>
    </row>
    <row r="9" spans="1:16" ht="30" customHeight="1">
      <c r="A9" s="110" t="s">
        <v>126</v>
      </c>
      <c r="B9" s="59">
        <v>67671</v>
      </c>
      <c r="C9" s="59">
        <v>127101</v>
      </c>
      <c r="D9" s="59">
        <v>2213</v>
      </c>
      <c r="E9" s="59">
        <v>746</v>
      </c>
      <c r="F9" s="60">
        <f t="shared" si="0"/>
        <v>197731</v>
      </c>
      <c r="G9" s="120" t="s">
        <v>147</v>
      </c>
      <c r="M9" s="10"/>
      <c r="N9" s="6"/>
      <c r="O9" s="10"/>
    </row>
    <row r="10" spans="1:16" ht="30" customHeight="1">
      <c r="A10" s="111" t="s">
        <v>127</v>
      </c>
      <c r="B10" s="63">
        <v>15261</v>
      </c>
      <c r="C10" s="63">
        <v>42884</v>
      </c>
      <c r="D10" s="63">
        <v>1003</v>
      </c>
      <c r="E10" s="63">
        <v>0</v>
      </c>
      <c r="F10" s="64">
        <f t="shared" si="0"/>
        <v>59148</v>
      </c>
      <c r="G10" s="121" t="s">
        <v>148</v>
      </c>
      <c r="M10" s="10"/>
      <c r="N10" s="6"/>
      <c r="O10" s="10"/>
    </row>
    <row r="11" spans="1:16" ht="38.25" customHeight="1">
      <c r="A11" s="110" t="s">
        <v>128</v>
      </c>
      <c r="B11" s="59">
        <v>6586</v>
      </c>
      <c r="C11" s="59">
        <v>29853</v>
      </c>
      <c r="D11" s="59">
        <v>428</v>
      </c>
      <c r="E11" s="59">
        <v>0</v>
      </c>
      <c r="F11" s="60">
        <f t="shared" si="0"/>
        <v>36867</v>
      </c>
      <c r="G11" s="120" t="s">
        <v>149</v>
      </c>
      <c r="M11" s="10"/>
      <c r="N11" s="6"/>
      <c r="O11" s="10"/>
    </row>
    <row r="12" spans="1:16" ht="30" customHeight="1">
      <c r="A12" s="111" t="s">
        <v>129</v>
      </c>
      <c r="B12" s="63">
        <v>42241</v>
      </c>
      <c r="C12" s="63">
        <v>84268</v>
      </c>
      <c r="D12" s="63">
        <v>1557</v>
      </c>
      <c r="E12" s="63">
        <v>0</v>
      </c>
      <c r="F12" s="64">
        <f t="shared" si="0"/>
        <v>128066</v>
      </c>
      <c r="G12" s="121" t="s">
        <v>150</v>
      </c>
      <c r="M12" s="10"/>
      <c r="N12" s="6"/>
      <c r="O12" s="10"/>
    </row>
    <row r="13" spans="1:16" ht="36.75" customHeight="1">
      <c r="A13" s="110" t="s">
        <v>130</v>
      </c>
      <c r="B13" s="59">
        <v>56332</v>
      </c>
      <c r="C13" s="59">
        <v>159717</v>
      </c>
      <c r="D13" s="59">
        <v>2743</v>
      </c>
      <c r="E13" s="59">
        <v>508</v>
      </c>
      <c r="F13" s="60">
        <f t="shared" si="0"/>
        <v>219300</v>
      </c>
      <c r="G13" s="120" t="s">
        <v>151</v>
      </c>
      <c r="M13" s="10"/>
      <c r="N13" s="6"/>
      <c r="O13" s="10"/>
    </row>
    <row r="14" spans="1:16" ht="30" customHeight="1">
      <c r="A14" s="111" t="s">
        <v>131</v>
      </c>
      <c r="B14" s="63">
        <v>29780</v>
      </c>
      <c r="C14" s="63">
        <v>141689</v>
      </c>
      <c r="D14" s="63">
        <v>1689</v>
      </c>
      <c r="E14" s="63">
        <v>1424</v>
      </c>
      <c r="F14" s="64">
        <f t="shared" si="0"/>
        <v>174582</v>
      </c>
      <c r="G14" s="121" t="s">
        <v>152</v>
      </c>
      <c r="M14" s="10"/>
      <c r="N14" s="6"/>
      <c r="O14" s="10"/>
    </row>
    <row r="15" spans="1:16" ht="30" customHeight="1">
      <c r="A15" s="110" t="s">
        <v>132</v>
      </c>
      <c r="B15" s="59">
        <v>16060</v>
      </c>
      <c r="C15" s="59">
        <v>18042</v>
      </c>
      <c r="D15" s="59">
        <v>424</v>
      </c>
      <c r="E15" s="59">
        <v>0</v>
      </c>
      <c r="F15" s="60">
        <f t="shared" si="0"/>
        <v>34526</v>
      </c>
      <c r="G15" s="120" t="s">
        <v>153</v>
      </c>
      <c r="M15" s="10"/>
      <c r="N15" s="6"/>
      <c r="O15" s="10"/>
    </row>
    <row r="16" spans="1:16" ht="30" customHeight="1">
      <c r="A16" s="111" t="s">
        <v>133</v>
      </c>
      <c r="B16" s="63">
        <v>18830</v>
      </c>
      <c r="C16" s="63">
        <v>44968</v>
      </c>
      <c r="D16" s="63">
        <v>1070</v>
      </c>
      <c r="E16" s="63">
        <v>0</v>
      </c>
      <c r="F16" s="64">
        <f t="shared" si="0"/>
        <v>64868</v>
      </c>
      <c r="G16" s="121" t="s">
        <v>154</v>
      </c>
      <c r="M16" s="10"/>
      <c r="N16" s="6"/>
      <c r="O16" s="10"/>
    </row>
    <row r="17" spans="1:15" ht="30" customHeight="1">
      <c r="A17" s="110" t="s">
        <v>134</v>
      </c>
      <c r="B17" s="59">
        <v>33758</v>
      </c>
      <c r="C17" s="59">
        <v>74290</v>
      </c>
      <c r="D17" s="59">
        <v>1251</v>
      </c>
      <c r="E17" s="59">
        <v>0</v>
      </c>
      <c r="F17" s="60">
        <f t="shared" si="0"/>
        <v>109299</v>
      </c>
      <c r="G17" s="120" t="s">
        <v>155</v>
      </c>
      <c r="M17" s="10"/>
      <c r="N17" s="6"/>
      <c r="O17" s="10"/>
    </row>
    <row r="18" spans="1:15" ht="30" customHeight="1">
      <c r="A18" s="111" t="s">
        <v>135</v>
      </c>
      <c r="B18" s="63">
        <v>7028</v>
      </c>
      <c r="C18" s="63">
        <v>53162</v>
      </c>
      <c r="D18" s="63">
        <v>1345</v>
      </c>
      <c r="E18" s="63">
        <v>361</v>
      </c>
      <c r="F18" s="64">
        <f t="shared" si="0"/>
        <v>61896</v>
      </c>
      <c r="G18" s="121" t="s">
        <v>156</v>
      </c>
      <c r="M18" s="10"/>
      <c r="N18" s="6"/>
      <c r="O18" s="10"/>
    </row>
    <row r="19" spans="1:15" ht="30" customHeight="1">
      <c r="A19" s="110" t="s">
        <v>136</v>
      </c>
      <c r="B19" s="59">
        <v>20042</v>
      </c>
      <c r="C19" s="59">
        <v>34707</v>
      </c>
      <c r="D19" s="59">
        <v>288</v>
      </c>
      <c r="E19" s="59">
        <v>0</v>
      </c>
      <c r="F19" s="60">
        <f t="shared" si="0"/>
        <v>55037</v>
      </c>
      <c r="G19" s="120" t="s">
        <v>157</v>
      </c>
      <c r="M19" s="10"/>
      <c r="N19" s="6"/>
      <c r="O19" s="10"/>
    </row>
    <row r="20" spans="1:15" ht="30" customHeight="1">
      <c r="A20" s="111" t="s">
        <v>137</v>
      </c>
      <c r="B20" s="63">
        <v>49958</v>
      </c>
      <c r="C20" s="63">
        <v>50321</v>
      </c>
      <c r="D20" s="63">
        <v>830</v>
      </c>
      <c r="E20" s="63">
        <v>0</v>
      </c>
      <c r="F20" s="64">
        <f t="shared" si="0"/>
        <v>101109</v>
      </c>
      <c r="G20" s="121" t="s">
        <v>158</v>
      </c>
      <c r="M20" s="10"/>
      <c r="N20" s="6"/>
      <c r="O20" s="10"/>
    </row>
    <row r="21" spans="1:15" ht="36" customHeight="1">
      <c r="A21" s="110" t="s">
        <v>138</v>
      </c>
      <c r="B21" s="59">
        <v>338346</v>
      </c>
      <c r="C21" s="59">
        <v>1377737</v>
      </c>
      <c r="D21" s="59">
        <v>16569</v>
      </c>
      <c r="E21" s="59">
        <v>2546</v>
      </c>
      <c r="F21" s="60">
        <f t="shared" si="0"/>
        <v>1735198</v>
      </c>
      <c r="G21" s="120" t="s">
        <v>159</v>
      </c>
      <c r="M21" s="10"/>
      <c r="N21" s="6"/>
      <c r="O21" s="10"/>
    </row>
    <row r="22" spans="1:15" ht="30" customHeight="1">
      <c r="A22" s="111" t="s">
        <v>139</v>
      </c>
      <c r="B22" s="63">
        <v>57787</v>
      </c>
      <c r="C22" s="63">
        <v>520541</v>
      </c>
      <c r="D22" s="63">
        <v>5693</v>
      </c>
      <c r="E22" s="63">
        <v>2193</v>
      </c>
      <c r="F22" s="64">
        <f t="shared" si="0"/>
        <v>586214</v>
      </c>
      <c r="G22" s="121" t="s">
        <v>160</v>
      </c>
      <c r="M22" s="10"/>
      <c r="N22" s="6"/>
      <c r="O22" s="10"/>
    </row>
    <row r="23" spans="1:15" ht="30" customHeight="1">
      <c r="A23" s="110" t="s">
        <v>140</v>
      </c>
      <c r="B23" s="59">
        <v>51546</v>
      </c>
      <c r="C23" s="59">
        <v>183967</v>
      </c>
      <c r="D23" s="59">
        <v>4930</v>
      </c>
      <c r="E23" s="59">
        <v>438</v>
      </c>
      <c r="F23" s="60">
        <f t="shared" si="0"/>
        <v>240881</v>
      </c>
      <c r="G23" s="120" t="s">
        <v>161</v>
      </c>
      <c r="M23" s="10"/>
      <c r="N23" s="6"/>
      <c r="O23" s="10"/>
    </row>
    <row r="24" spans="1:15" ht="30" customHeight="1">
      <c r="A24" s="111" t="s">
        <v>141</v>
      </c>
      <c r="B24" s="63">
        <v>1749</v>
      </c>
      <c r="C24" s="63">
        <v>2276</v>
      </c>
      <c r="D24" s="63">
        <v>0</v>
      </c>
      <c r="E24" s="63">
        <v>0</v>
      </c>
      <c r="F24" s="64">
        <f t="shared" si="0"/>
        <v>4025</v>
      </c>
      <c r="G24" s="121" t="s">
        <v>162</v>
      </c>
      <c r="M24" s="10"/>
      <c r="N24" s="6"/>
      <c r="O24" s="10"/>
    </row>
    <row r="25" spans="1:15" ht="30" customHeight="1">
      <c r="A25" s="110" t="s">
        <v>142</v>
      </c>
      <c r="B25" s="59">
        <v>12337</v>
      </c>
      <c r="C25" s="59">
        <v>38012</v>
      </c>
      <c r="D25" s="59">
        <v>746</v>
      </c>
      <c r="E25" s="59">
        <v>375</v>
      </c>
      <c r="F25" s="60">
        <f t="shared" si="0"/>
        <v>51470</v>
      </c>
      <c r="G25" s="120" t="s">
        <v>163</v>
      </c>
      <c r="M25" s="10"/>
      <c r="N25" s="6"/>
      <c r="O25" s="10"/>
    </row>
    <row r="26" spans="1:15" ht="53.25" customHeight="1">
      <c r="A26" s="111" t="s">
        <v>143</v>
      </c>
      <c r="B26" s="63">
        <v>302</v>
      </c>
      <c r="C26" s="63">
        <v>1591</v>
      </c>
      <c r="D26" s="63">
        <v>0</v>
      </c>
      <c r="E26" s="63">
        <v>0</v>
      </c>
      <c r="F26" s="64">
        <f t="shared" si="0"/>
        <v>1893</v>
      </c>
      <c r="G26" s="121" t="s">
        <v>164</v>
      </c>
      <c r="J26" s="5"/>
      <c r="M26" s="10"/>
      <c r="N26" s="6"/>
      <c r="O26" s="10"/>
    </row>
    <row r="27" spans="1:15" ht="24.95" customHeight="1">
      <c r="A27" s="110" t="s">
        <v>144</v>
      </c>
      <c r="B27" s="59">
        <v>0</v>
      </c>
      <c r="C27" s="59">
        <v>1965</v>
      </c>
      <c r="D27" s="59">
        <v>0</v>
      </c>
      <c r="E27" s="59">
        <v>0</v>
      </c>
      <c r="F27" s="60">
        <f t="shared" si="0"/>
        <v>1965</v>
      </c>
      <c r="G27" s="120" t="s">
        <v>165</v>
      </c>
      <c r="M27" s="10"/>
      <c r="N27" s="6"/>
      <c r="O27" s="10"/>
    </row>
    <row r="28" spans="1:15" ht="30" customHeight="1">
      <c r="A28" s="113" t="s">
        <v>0</v>
      </c>
      <c r="B28" s="67">
        <f>SUM(B7:B27)</f>
        <v>869260</v>
      </c>
      <c r="C28" s="67">
        <f t="shared" ref="C28:E28" si="1">SUM(C7:C27)</f>
        <v>3247661</v>
      </c>
      <c r="D28" s="67">
        <f t="shared" si="1"/>
        <v>46211</v>
      </c>
      <c r="E28" s="67">
        <f t="shared" si="1"/>
        <v>9856</v>
      </c>
      <c r="F28" s="67">
        <f>SUM(F7:F27)</f>
        <v>4172988</v>
      </c>
      <c r="G28" s="116" t="s">
        <v>28</v>
      </c>
      <c r="H28" s="6"/>
      <c r="I28" s="6"/>
      <c r="J28" s="6"/>
      <c r="K28" s="6"/>
      <c r="M28" s="11"/>
      <c r="N28" s="6"/>
      <c r="O28" s="12"/>
    </row>
    <row r="29" spans="1:15" ht="20.100000000000001" customHeight="1">
      <c r="A29" s="164" t="s">
        <v>45</v>
      </c>
      <c r="B29" s="164"/>
      <c r="C29" s="164"/>
      <c r="D29" s="164"/>
      <c r="E29" s="164"/>
      <c r="F29" s="162" t="s">
        <v>46</v>
      </c>
      <c r="G29" s="162"/>
      <c r="H29" s="9"/>
      <c r="I29" s="3"/>
      <c r="J29" s="3"/>
      <c r="K29" s="3"/>
    </row>
    <row r="32" spans="1:15">
      <c r="G32" s="15" t="s">
        <v>14</v>
      </c>
    </row>
  </sheetData>
  <mergeCells count="8">
    <mergeCell ref="M5:M6"/>
    <mergeCell ref="O5:O6"/>
    <mergeCell ref="A29:E29"/>
    <mergeCell ref="F29:G29"/>
    <mergeCell ref="A3:C3"/>
    <mergeCell ref="E3:G3"/>
    <mergeCell ref="A5:A6"/>
    <mergeCell ref="G5:G6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32"/>
  <sheetViews>
    <sheetView rightToLeft="1" zoomScale="70" zoomScaleNormal="70" workbookViewId="0">
      <selection activeCell="F3" sqref="F3:K3"/>
    </sheetView>
  </sheetViews>
  <sheetFormatPr defaultColWidth="9" defaultRowHeight="12.75"/>
  <cols>
    <col min="1" max="1" width="45.7109375" style="4" customWidth="1"/>
    <col min="2" max="8" width="15.7109375" style="4" customWidth="1"/>
    <col min="9" max="9" width="21.28515625" style="4" customWidth="1"/>
    <col min="10" max="10" width="45.7109375" style="4" customWidth="1"/>
    <col min="11" max="255" width="11.42578125" style="4" customWidth="1"/>
    <col min="256" max="16384" width="9" style="4"/>
  </cols>
  <sheetData>
    <row r="1" spans="1:18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8" s="8" customFormat="1" ht="51" customHeight="1">
      <c r="A2" s="51"/>
      <c r="B2" s="51"/>
      <c r="C2" s="51"/>
      <c r="D2" s="51"/>
      <c r="E2" s="51"/>
      <c r="F2" s="51"/>
      <c r="G2" s="51"/>
      <c r="H2" s="51"/>
      <c r="I2" s="78"/>
      <c r="J2" s="102" t="s">
        <v>41</v>
      </c>
      <c r="K2" s="53"/>
    </row>
    <row r="3" spans="1:18" s="2" customFormat="1" ht="59.1" customHeight="1">
      <c r="A3" s="203" t="s">
        <v>406</v>
      </c>
      <c r="B3" s="203"/>
      <c r="C3" s="203"/>
      <c r="D3" s="203"/>
      <c r="E3" s="148"/>
      <c r="F3" s="149"/>
      <c r="G3" s="199" t="s">
        <v>407</v>
      </c>
      <c r="H3" s="199"/>
      <c r="I3" s="199"/>
      <c r="J3" s="199"/>
      <c r="K3" s="54"/>
    </row>
    <row r="4" spans="1:18" s="1" customFormat="1" ht="14.1" customHeight="1">
      <c r="A4" s="145" t="s">
        <v>405</v>
      </c>
      <c r="B4" s="145"/>
      <c r="C4" s="145"/>
      <c r="D4" s="145"/>
      <c r="E4" s="145"/>
      <c r="F4" s="145"/>
      <c r="G4" s="145"/>
      <c r="H4" s="145"/>
      <c r="I4" s="146"/>
      <c r="J4" s="147" t="s">
        <v>404</v>
      </c>
      <c r="K4" s="151"/>
      <c r="L4" s="151"/>
      <c r="M4" s="152"/>
      <c r="N4" s="152"/>
      <c r="O4" s="152"/>
      <c r="P4" s="152"/>
    </row>
    <row r="5" spans="1:18" ht="38.25" customHeight="1">
      <c r="A5" s="200" t="s">
        <v>122</v>
      </c>
      <c r="B5" s="204" t="s">
        <v>339</v>
      </c>
      <c r="C5" s="205" t="s">
        <v>79</v>
      </c>
      <c r="D5" s="205" t="s">
        <v>80</v>
      </c>
      <c r="E5" s="205" t="s">
        <v>81</v>
      </c>
      <c r="F5" s="205" t="s">
        <v>340</v>
      </c>
      <c r="G5" s="205" t="s">
        <v>341</v>
      </c>
      <c r="H5" s="118" t="s">
        <v>121</v>
      </c>
      <c r="I5" s="125" t="s">
        <v>342</v>
      </c>
      <c r="J5" s="201" t="s">
        <v>123</v>
      </c>
      <c r="P5" s="158"/>
      <c r="Q5" s="6"/>
      <c r="R5" s="158"/>
    </row>
    <row r="6" spans="1:18" ht="38.25" customHeight="1">
      <c r="A6" s="200"/>
      <c r="B6" s="204"/>
      <c r="C6" s="205"/>
      <c r="D6" s="205"/>
      <c r="E6" s="205"/>
      <c r="F6" s="205"/>
      <c r="G6" s="205"/>
      <c r="H6" s="118" t="s">
        <v>28</v>
      </c>
      <c r="I6" s="125" t="s">
        <v>403</v>
      </c>
      <c r="J6" s="201"/>
      <c r="P6" s="158"/>
      <c r="Q6" s="6"/>
      <c r="R6" s="158"/>
    </row>
    <row r="7" spans="1:18" ht="30" customHeight="1">
      <c r="A7" s="110" t="s">
        <v>124</v>
      </c>
      <c r="B7" s="59">
        <v>43194</v>
      </c>
      <c r="C7" s="59">
        <v>28847</v>
      </c>
      <c r="D7" s="59">
        <v>47830</v>
      </c>
      <c r="E7" s="59">
        <v>77018</v>
      </c>
      <c r="F7" s="59">
        <v>206036</v>
      </c>
      <c r="G7" s="59">
        <v>177918</v>
      </c>
      <c r="H7" s="60">
        <f>SUM(B7:G7)</f>
        <v>580843</v>
      </c>
      <c r="I7" s="126">
        <v>45.658779576587797</v>
      </c>
      <c r="J7" s="114" t="s">
        <v>145</v>
      </c>
      <c r="P7" s="10"/>
      <c r="Q7" s="6"/>
      <c r="R7" s="10"/>
    </row>
    <row r="8" spans="1:18" ht="30" customHeight="1">
      <c r="A8" s="111" t="s">
        <v>125</v>
      </c>
      <c r="B8" s="63">
        <v>0</v>
      </c>
      <c r="C8" s="63">
        <v>1841</v>
      </c>
      <c r="D8" s="63">
        <v>3126</v>
      </c>
      <c r="E8" s="63">
        <v>84397</v>
      </c>
      <c r="F8" s="63">
        <v>33020</v>
      </c>
      <c r="G8" s="63">
        <v>19479</v>
      </c>
      <c r="H8" s="64">
        <f t="shared" ref="H8:H27" si="0">SUM(B8:G8)</f>
        <v>141863</v>
      </c>
      <c r="I8" s="127">
        <v>44.774877650897224</v>
      </c>
      <c r="J8" s="115" t="s">
        <v>146</v>
      </c>
      <c r="N8" s="7"/>
      <c r="P8" s="10"/>
      <c r="Q8" s="6"/>
      <c r="R8" s="10"/>
    </row>
    <row r="9" spans="1:18" ht="30" customHeight="1">
      <c r="A9" s="110" t="s">
        <v>126</v>
      </c>
      <c r="B9" s="59">
        <v>2922</v>
      </c>
      <c r="C9" s="59">
        <v>6930</v>
      </c>
      <c r="D9" s="59">
        <v>22300</v>
      </c>
      <c r="E9" s="59">
        <v>259884</v>
      </c>
      <c r="F9" s="59">
        <v>416555</v>
      </c>
      <c r="G9" s="59">
        <v>197244</v>
      </c>
      <c r="H9" s="60">
        <f t="shared" si="0"/>
        <v>905835</v>
      </c>
      <c r="I9" s="126">
        <v>48.424568263277941</v>
      </c>
      <c r="J9" s="114" t="s">
        <v>147</v>
      </c>
      <c r="P9" s="10"/>
      <c r="Q9" s="6"/>
      <c r="R9" s="10"/>
    </row>
    <row r="10" spans="1:18" ht="30" customHeight="1">
      <c r="A10" s="111" t="s">
        <v>127</v>
      </c>
      <c r="B10" s="63">
        <v>116</v>
      </c>
      <c r="C10" s="63">
        <v>646</v>
      </c>
      <c r="D10" s="63">
        <v>5522</v>
      </c>
      <c r="E10" s="63">
        <v>57887</v>
      </c>
      <c r="F10" s="63">
        <v>19245</v>
      </c>
      <c r="G10" s="63">
        <v>5101</v>
      </c>
      <c r="H10" s="64">
        <f t="shared" si="0"/>
        <v>88517</v>
      </c>
      <c r="I10" s="127">
        <v>42.595687331536389</v>
      </c>
      <c r="J10" s="115" t="s">
        <v>148</v>
      </c>
      <c r="P10" s="10"/>
      <c r="Q10" s="6"/>
      <c r="R10" s="10"/>
    </row>
    <row r="11" spans="1:18" ht="38.25" customHeight="1">
      <c r="A11" s="110" t="s">
        <v>128</v>
      </c>
      <c r="B11" s="59">
        <v>369</v>
      </c>
      <c r="C11" s="59">
        <v>1365</v>
      </c>
      <c r="D11" s="59">
        <v>5055</v>
      </c>
      <c r="E11" s="59">
        <v>31853</v>
      </c>
      <c r="F11" s="59">
        <v>22400</v>
      </c>
      <c r="G11" s="59">
        <v>5934</v>
      </c>
      <c r="H11" s="60">
        <f t="shared" si="0"/>
        <v>66976</v>
      </c>
      <c r="I11" s="126">
        <v>43.603174603174601</v>
      </c>
      <c r="J11" s="114" t="s">
        <v>149</v>
      </c>
      <c r="P11" s="10"/>
      <c r="Q11" s="6"/>
      <c r="R11" s="10"/>
    </row>
    <row r="12" spans="1:18" ht="30" customHeight="1">
      <c r="A12" s="111" t="s">
        <v>129</v>
      </c>
      <c r="B12" s="63">
        <v>8457</v>
      </c>
      <c r="C12" s="63">
        <v>11715</v>
      </c>
      <c r="D12" s="63">
        <v>38017</v>
      </c>
      <c r="E12" s="63">
        <v>210774</v>
      </c>
      <c r="F12" s="63">
        <v>970352</v>
      </c>
      <c r="G12" s="63">
        <v>419667</v>
      </c>
      <c r="H12" s="64">
        <f t="shared" si="0"/>
        <v>1658982</v>
      </c>
      <c r="I12" s="127">
        <v>50.424079065588501</v>
      </c>
      <c r="J12" s="115" t="s">
        <v>150</v>
      </c>
      <c r="P12" s="10"/>
      <c r="Q12" s="6"/>
      <c r="R12" s="10"/>
    </row>
    <row r="13" spans="1:18" ht="36.75" customHeight="1">
      <c r="A13" s="110" t="s">
        <v>130</v>
      </c>
      <c r="B13" s="59">
        <v>18539</v>
      </c>
      <c r="C13" s="59">
        <v>15407</v>
      </c>
      <c r="D13" s="59">
        <v>33635</v>
      </c>
      <c r="E13" s="59">
        <v>204868</v>
      </c>
      <c r="F13" s="59">
        <v>551640</v>
      </c>
      <c r="G13" s="59">
        <v>505325</v>
      </c>
      <c r="H13" s="60">
        <f t="shared" si="0"/>
        <v>1329414</v>
      </c>
      <c r="I13" s="126">
        <v>52.431799838579501</v>
      </c>
      <c r="J13" s="114" t="s">
        <v>151</v>
      </c>
      <c r="P13" s="10"/>
      <c r="Q13" s="6"/>
      <c r="R13" s="10"/>
    </row>
    <row r="14" spans="1:18" ht="30" customHeight="1">
      <c r="A14" s="111" t="s">
        <v>131</v>
      </c>
      <c r="B14" s="63">
        <v>10389</v>
      </c>
      <c r="C14" s="63">
        <v>20046</v>
      </c>
      <c r="D14" s="63">
        <v>46449</v>
      </c>
      <c r="E14" s="63">
        <v>95872</v>
      </c>
      <c r="F14" s="63">
        <v>105430</v>
      </c>
      <c r="G14" s="63">
        <v>84548</v>
      </c>
      <c r="H14" s="64">
        <f t="shared" si="0"/>
        <v>362734</v>
      </c>
      <c r="I14" s="127">
        <v>45.239393939393942</v>
      </c>
      <c r="J14" s="115" t="s">
        <v>152</v>
      </c>
      <c r="P14" s="10"/>
      <c r="Q14" s="6"/>
      <c r="R14" s="10"/>
    </row>
    <row r="15" spans="1:18" ht="30" customHeight="1">
      <c r="A15" s="110" t="s">
        <v>132</v>
      </c>
      <c r="B15" s="59">
        <v>2666</v>
      </c>
      <c r="C15" s="59">
        <v>2199</v>
      </c>
      <c r="D15" s="59">
        <v>7209</v>
      </c>
      <c r="E15" s="59">
        <v>39876</v>
      </c>
      <c r="F15" s="59">
        <v>114531</v>
      </c>
      <c r="G15" s="59">
        <v>129009</v>
      </c>
      <c r="H15" s="60">
        <f t="shared" si="0"/>
        <v>295490</v>
      </c>
      <c r="I15" s="126">
        <v>53.997316636851522</v>
      </c>
      <c r="J15" s="114" t="s">
        <v>153</v>
      </c>
      <c r="P15" s="10"/>
      <c r="Q15" s="6"/>
      <c r="R15" s="10"/>
    </row>
    <row r="16" spans="1:18" ht="30" customHeight="1">
      <c r="A16" s="111" t="s">
        <v>133</v>
      </c>
      <c r="B16" s="63">
        <v>917</v>
      </c>
      <c r="C16" s="63">
        <v>1474</v>
      </c>
      <c r="D16" s="63">
        <v>10229</v>
      </c>
      <c r="E16" s="63">
        <v>65808</v>
      </c>
      <c r="F16" s="63">
        <v>39709</v>
      </c>
      <c r="G16" s="63">
        <v>9578</v>
      </c>
      <c r="H16" s="64">
        <f t="shared" si="0"/>
        <v>127715</v>
      </c>
      <c r="I16" s="127">
        <v>43.357142857142854</v>
      </c>
      <c r="J16" s="115" t="s">
        <v>154</v>
      </c>
      <c r="P16" s="10"/>
      <c r="Q16" s="6"/>
      <c r="R16" s="10"/>
    </row>
    <row r="17" spans="1:18" ht="30" customHeight="1">
      <c r="A17" s="110" t="s">
        <v>134</v>
      </c>
      <c r="B17" s="59">
        <v>1355</v>
      </c>
      <c r="C17" s="59">
        <v>841</v>
      </c>
      <c r="D17" s="59">
        <v>11470</v>
      </c>
      <c r="E17" s="59">
        <v>93018</v>
      </c>
      <c r="F17" s="59">
        <v>43310</v>
      </c>
      <c r="G17" s="59">
        <v>6589</v>
      </c>
      <c r="H17" s="60">
        <f t="shared" si="0"/>
        <v>156583</v>
      </c>
      <c r="I17" s="126">
        <v>42.089965397923876</v>
      </c>
      <c r="J17" s="114" t="s">
        <v>155</v>
      </c>
      <c r="P17" s="10"/>
      <c r="Q17" s="6"/>
      <c r="R17" s="10"/>
    </row>
    <row r="18" spans="1:18" ht="30" customHeight="1">
      <c r="A18" s="111" t="s">
        <v>135</v>
      </c>
      <c r="B18" s="63">
        <v>9725</v>
      </c>
      <c r="C18" s="63">
        <v>8426</v>
      </c>
      <c r="D18" s="63">
        <v>15439</v>
      </c>
      <c r="E18" s="63">
        <v>28106</v>
      </c>
      <c r="F18" s="63">
        <v>36356</v>
      </c>
      <c r="G18" s="63">
        <v>18070</v>
      </c>
      <c r="H18" s="64">
        <f t="shared" si="0"/>
        <v>116122</v>
      </c>
      <c r="I18" s="127">
        <v>42.617777777777775</v>
      </c>
      <c r="J18" s="115" t="s">
        <v>156</v>
      </c>
      <c r="P18" s="10"/>
      <c r="Q18" s="6"/>
      <c r="R18" s="10"/>
    </row>
    <row r="19" spans="1:18" ht="30" customHeight="1">
      <c r="A19" s="110" t="s">
        <v>136</v>
      </c>
      <c r="B19" s="59">
        <v>2205</v>
      </c>
      <c r="C19" s="59">
        <v>3629</v>
      </c>
      <c r="D19" s="59">
        <v>10573</v>
      </c>
      <c r="E19" s="59">
        <v>51601</v>
      </c>
      <c r="F19" s="59">
        <v>106580</v>
      </c>
      <c r="G19" s="59">
        <v>16577</v>
      </c>
      <c r="H19" s="60">
        <f t="shared" si="0"/>
        <v>191165</v>
      </c>
      <c r="I19" s="126">
        <v>45.511363636363633</v>
      </c>
      <c r="J19" s="114" t="s">
        <v>157</v>
      </c>
      <c r="P19" s="10"/>
      <c r="Q19" s="6"/>
      <c r="R19" s="10"/>
    </row>
    <row r="20" spans="1:18" ht="30" customHeight="1">
      <c r="A20" s="111" t="s">
        <v>137</v>
      </c>
      <c r="B20" s="63">
        <v>2347</v>
      </c>
      <c r="C20" s="63">
        <v>5377</v>
      </c>
      <c r="D20" s="63">
        <v>19092</v>
      </c>
      <c r="E20" s="63">
        <v>56691</v>
      </c>
      <c r="F20" s="63">
        <v>96510</v>
      </c>
      <c r="G20" s="63">
        <v>29352</v>
      </c>
      <c r="H20" s="64">
        <f t="shared" si="0"/>
        <v>209369</v>
      </c>
      <c r="I20" s="127">
        <v>46.786133960047003</v>
      </c>
      <c r="J20" s="115" t="s">
        <v>158</v>
      </c>
      <c r="P20" s="10"/>
      <c r="Q20" s="6"/>
      <c r="R20" s="10"/>
    </row>
    <row r="21" spans="1:18" ht="36" customHeight="1">
      <c r="A21" s="110" t="s">
        <v>138</v>
      </c>
      <c r="B21" s="59">
        <v>23286</v>
      </c>
      <c r="C21" s="59">
        <v>110787</v>
      </c>
      <c r="D21" s="59">
        <v>737718</v>
      </c>
      <c r="E21" s="59">
        <v>722480</v>
      </c>
      <c r="F21" s="59">
        <v>182227</v>
      </c>
      <c r="G21" s="59">
        <v>48178</v>
      </c>
      <c r="H21" s="60">
        <f t="shared" si="0"/>
        <v>1824676</v>
      </c>
      <c r="I21" s="126">
        <v>38.708740042634354</v>
      </c>
      <c r="J21" s="114" t="s">
        <v>159</v>
      </c>
      <c r="P21" s="10"/>
      <c r="Q21" s="6"/>
      <c r="R21" s="10"/>
    </row>
    <row r="22" spans="1:18" ht="30" customHeight="1">
      <c r="A22" s="111" t="s">
        <v>139</v>
      </c>
      <c r="B22" s="63">
        <v>39475</v>
      </c>
      <c r="C22" s="63">
        <v>338930</v>
      </c>
      <c r="D22" s="63">
        <v>605497</v>
      </c>
      <c r="E22" s="63">
        <v>294773</v>
      </c>
      <c r="F22" s="63">
        <v>28014</v>
      </c>
      <c r="G22" s="63">
        <v>4577</v>
      </c>
      <c r="H22" s="64">
        <f t="shared" si="0"/>
        <v>1311266</v>
      </c>
      <c r="I22" s="127">
        <v>35.083638787070974</v>
      </c>
      <c r="J22" s="115" t="s">
        <v>160</v>
      </c>
      <c r="P22" s="10"/>
      <c r="Q22" s="6"/>
      <c r="R22" s="10"/>
    </row>
    <row r="23" spans="1:18" ht="30" customHeight="1">
      <c r="A23" s="110" t="s">
        <v>140</v>
      </c>
      <c r="B23" s="59">
        <v>2740</v>
      </c>
      <c r="C23" s="59">
        <v>10128</v>
      </c>
      <c r="D23" s="59">
        <v>75686</v>
      </c>
      <c r="E23" s="59">
        <v>266458</v>
      </c>
      <c r="F23" s="59">
        <v>193219</v>
      </c>
      <c r="G23" s="59">
        <v>43161</v>
      </c>
      <c r="H23" s="60">
        <f t="shared" si="0"/>
        <v>591392</v>
      </c>
      <c r="I23" s="126">
        <v>42.757860498735091</v>
      </c>
      <c r="J23" s="114" t="s">
        <v>161</v>
      </c>
      <c r="P23" s="10"/>
      <c r="Q23" s="6"/>
      <c r="R23" s="10"/>
    </row>
    <row r="24" spans="1:18" ht="30" customHeight="1">
      <c r="A24" s="111" t="s">
        <v>141</v>
      </c>
      <c r="B24" s="63">
        <v>177</v>
      </c>
      <c r="C24" s="63">
        <v>466</v>
      </c>
      <c r="D24" s="63">
        <v>1343</v>
      </c>
      <c r="E24" s="63">
        <v>5563</v>
      </c>
      <c r="F24" s="63">
        <v>4758</v>
      </c>
      <c r="G24" s="63">
        <v>1384</v>
      </c>
      <c r="H24" s="64">
        <f t="shared" si="0"/>
        <v>13691</v>
      </c>
      <c r="I24" s="127">
        <v>42.981132075471699</v>
      </c>
      <c r="J24" s="115" t="s">
        <v>162</v>
      </c>
      <c r="P24" s="10"/>
      <c r="Q24" s="6"/>
      <c r="R24" s="10"/>
    </row>
    <row r="25" spans="1:18" ht="30" customHeight="1">
      <c r="A25" s="110" t="s">
        <v>142</v>
      </c>
      <c r="B25" s="59">
        <v>15093</v>
      </c>
      <c r="C25" s="59">
        <v>6267</v>
      </c>
      <c r="D25" s="59">
        <v>25087</v>
      </c>
      <c r="E25" s="59">
        <v>38462</v>
      </c>
      <c r="F25" s="59">
        <v>60923</v>
      </c>
      <c r="G25" s="59">
        <v>99803</v>
      </c>
      <c r="H25" s="60">
        <f t="shared" si="0"/>
        <v>245635</v>
      </c>
      <c r="I25" s="126">
        <v>49.636271529888553</v>
      </c>
      <c r="J25" s="114" t="s">
        <v>163</v>
      </c>
      <c r="P25" s="10"/>
      <c r="Q25" s="6"/>
      <c r="R25" s="10"/>
    </row>
    <row r="26" spans="1:18" ht="45.75" customHeight="1">
      <c r="A26" s="111" t="s">
        <v>143</v>
      </c>
      <c r="B26" s="63">
        <v>20115</v>
      </c>
      <c r="C26" s="63">
        <v>34497</v>
      </c>
      <c r="D26" s="63">
        <v>69523</v>
      </c>
      <c r="E26" s="63">
        <v>161239</v>
      </c>
      <c r="F26" s="63">
        <v>545865</v>
      </c>
      <c r="G26" s="63">
        <v>627636</v>
      </c>
      <c r="H26" s="64">
        <f t="shared" si="0"/>
        <v>1458875</v>
      </c>
      <c r="I26" s="127">
        <v>52.507917418320304</v>
      </c>
      <c r="J26" s="115" t="s">
        <v>164</v>
      </c>
      <c r="M26" s="5"/>
      <c r="P26" s="10"/>
      <c r="Q26" s="6"/>
      <c r="R26" s="10"/>
    </row>
    <row r="27" spans="1:18" ht="24.95" customHeight="1">
      <c r="A27" s="110" t="s">
        <v>144</v>
      </c>
      <c r="B27" s="59">
        <v>0</v>
      </c>
      <c r="C27" s="59">
        <v>0</v>
      </c>
      <c r="D27" s="59">
        <v>1369</v>
      </c>
      <c r="E27" s="59">
        <v>5470</v>
      </c>
      <c r="F27" s="59">
        <v>2133</v>
      </c>
      <c r="G27" s="59">
        <v>0</v>
      </c>
      <c r="H27" s="60">
        <f t="shared" si="0"/>
        <v>8972</v>
      </c>
      <c r="I27" s="126">
        <v>42</v>
      </c>
      <c r="J27" s="114" t="s">
        <v>165</v>
      </c>
      <c r="P27" s="10"/>
      <c r="Q27" s="6"/>
      <c r="R27" s="10"/>
    </row>
    <row r="28" spans="1:18" ht="30" customHeight="1">
      <c r="A28" s="113" t="s">
        <v>0</v>
      </c>
      <c r="B28" s="67">
        <f>SUM(B7:B27)</f>
        <v>204087</v>
      </c>
      <c r="C28" s="67">
        <f t="shared" ref="C28:G28" si="1">SUM(C7:C27)</f>
        <v>609818</v>
      </c>
      <c r="D28" s="67">
        <f t="shared" si="1"/>
        <v>1792169</v>
      </c>
      <c r="E28" s="67">
        <f t="shared" si="1"/>
        <v>2852098</v>
      </c>
      <c r="F28" s="67">
        <f t="shared" si="1"/>
        <v>3778813</v>
      </c>
      <c r="G28" s="67">
        <f t="shared" si="1"/>
        <v>2449130</v>
      </c>
      <c r="H28" s="67">
        <f>SUM(H7:H27)</f>
        <v>11686115</v>
      </c>
      <c r="I28" s="109">
        <v>45.265392154796281</v>
      </c>
      <c r="J28" s="116" t="s">
        <v>28</v>
      </c>
      <c r="K28" s="6"/>
      <c r="L28" s="6"/>
      <c r="M28" s="6"/>
      <c r="N28" s="6"/>
      <c r="P28" s="11"/>
      <c r="Q28" s="6"/>
      <c r="R28" s="12"/>
    </row>
    <row r="29" spans="1:18" ht="20.100000000000001" customHeight="1">
      <c r="A29" s="164" t="s">
        <v>45</v>
      </c>
      <c r="B29" s="164"/>
      <c r="C29" s="164"/>
      <c r="D29" s="101"/>
      <c r="E29" s="101"/>
      <c r="F29" s="101"/>
      <c r="G29" s="101"/>
      <c r="H29" s="101"/>
      <c r="I29" s="83"/>
      <c r="J29" s="83" t="s">
        <v>46</v>
      </c>
      <c r="K29" s="9"/>
      <c r="L29" s="3"/>
      <c r="M29" s="3"/>
      <c r="N29" s="3"/>
    </row>
    <row r="32" spans="1:18">
      <c r="J32" s="15" t="s">
        <v>14</v>
      </c>
    </row>
  </sheetData>
  <mergeCells count="13">
    <mergeCell ref="R5:R6"/>
    <mergeCell ref="A29:C29"/>
    <mergeCell ref="A3:D3"/>
    <mergeCell ref="G3:J3"/>
    <mergeCell ref="J5:J6"/>
    <mergeCell ref="P5:P6"/>
    <mergeCell ref="A5:A6"/>
    <mergeCell ref="B5:B6"/>
    <mergeCell ref="C5:C6"/>
    <mergeCell ref="D5:D6"/>
    <mergeCell ref="E5:E6"/>
    <mergeCell ref="F5:F6"/>
    <mergeCell ref="G5:G6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32"/>
  <sheetViews>
    <sheetView rightToLeft="1" zoomScale="70" zoomScaleNormal="70" workbookViewId="0">
      <selection activeCell="F3" sqref="F3:K3"/>
    </sheetView>
  </sheetViews>
  <sheetFormatPr defaultColWidth="9" defaultRowHeight="12.75"/>
  <cols>
    <col min="1" max="1" width="45.7109375" style="4" customWidth="1"/>
    <col min="2" max="8" width="15.7109375" style="4" customWidth="1"/>
    <col min="9" max="9" width="21.28515625" style="4" customWidth="1"/>
    <col min="10" max="10" width="45.7109375" style="4" customWidth="1"/>
    <col min="11" max="255" width="11.42578125" style="4" customWidth="1"/>
    <col min="256" max="16384" width="9" style="4"/>
  </cols>
  <sheetData>
    <row r="1" spans="1:18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8" s="8" customFormat="1" ht="51" customHeight="1">
      <c r="A2" s="51"/>
      <c r="B2" s="51"/>
      <c r="C2" s="51"/>
      <c r="D2" s="51"/>
      <c r="E2" s="51"/>
      <c r="F2" s="51"/>
      <c r="G2" s="51"/>
      <c r="H2" s="51"/>
      <c r="I2" s="78"/>
      <c r="J2" s="102" t="s">
        <v>41</v>
      </c>
      <c r="K2" s="53"/>
    </row>
    <row r="3" spans="1:18" s="2" customFormat="1" ht="59.1" customHeight="1">
      <c r="A3" s="203" t="s">
        <v>410</v>
      </c>
      <c r="B3" s="203"/>
      <c r="C3" s="203"/>
      <c r="D3" s="203"/>
      <c r="E3" s="148"/>
      <c r="F3" s="149"/>
      <c r="G3" s="199" t="s">
        <v>411</v>
      </c>
      <c r="H3" s="199"/>
      <c r="I3" s="199"/>
      <c r="J3" s="199"/>
      <c r="K3" s="54"/>
    </row>
    <row r="4" spans="1:18" s="1" customFormat="1" ht="14.1" customHeight="1">
      <c r="A4" s="145" t="s">
        <v>409</v>
      </c>
      <c r="B4" s="145"/>
      <c r="C4" s="145"/>
      <c r="D4" s="145"/>
      <c r="E4" s="145"/>
      <c r="F4" s="145"/>
      <c r="G4" s="145"/>
      <c r="H4" s="145"/>
      <c r="I4" s="146"/>
      <c r="J4" s="147" t="s">
        <v>408</v>
      </c>
      <c r="K4" s="151"/>
      <c r="L4" s="151"/>
      <c r="M4" s="152"/>
      <c r="N4" s="152"/>
      <c r="O4" s="152"/>
      <c r="P4" s="152"/>
    </row>
    <row r="5" spans="1:18" ht="38.25" customHeight="1">
      <c r="A5" s="200" t="s">
        <v>122</v>
      </c>
      <c r="B5" s="204" t="s">
        <v>339</v>
      </c>
      <c r="C5" s="205" t="s">
        <v>79</v>
      </c>
      <c r="D5" s="205" t="s">
        <v>80</v>
      </c>
      <c r="E5" s="205" t="s">
        <v>81</v>
      </c>
      <c r="F5" s="205" t="s">
        <v>340</v>
      </c>
      <c r="G5" s="205" t="s">
        <v>341</v>
      </c>
      <c r="H5" s="118" t="s">
        <v>121</v>
      </c>
      <c r="I5" s="125" t="s">
        <v>342</v>
      </c>
      <c r="J5" s="201" t="s">
        <v>123</v>
      </c>
      <c r="P5" s="158"/>
      <c r="Q5" s="6"/>
      <c r="R5" s="158"/>
    </row>
    <row r="6" spans="1:18" ht="38.25" customHeight="1">
      <c r="A6" s="200"/>
      <c r="B6" s="204"/>
      <c r="C6" s="205"/>
      <c r="D6" s="205"/>
      <c r="E6" s="205"/>
      <c r="F6" s="205"/>
      <c r="G6" s="205"/>
      <c r="H6" s="118" t="s">
        <v>28</v>
      </c>
      <c r="I6" s="125" t="s">
        <v>403</v>
      </c>
      <c r="J6" s="201"/>
      <c r="P6" s="158"/>
      <c r="Q6" s="6"/>
      <c r="R6" s="158"/>
    </row>
    <row r="7" spans="1:18" ht="30" customHeight="1">
      <c r="A7" s="110" t="s">
        <v>124</v>
      </c>
      <c r="B7" s="59">
        <v>42604</v>
      </c>
      <c r="C7" s="59">
        <v>28781</v>
      </c>
      <c r="D7" s="59">
        <v>47582</v>
      </c>
      <c r="E7" s="59">
        <v>76158</v>
      </c>
      <c r="F7" s="59">
        <v>205767</v>
      </c>
      <c r="G7" s="59">
        <v>177918</v>
      </c>
      <c r="H7" s="60">
        <f>SUM(B7:G7)</f>
        <v>578810</v>
      </c>
      <c r="I7" s="126">
        <v>45.717563621193158</v>
      </c>
      <c r="J7" s="114" t="s">
        <v>145</v>
      </c>
      <c r="P7" s="10"/>
      <c r="Q7" s="6"/>
      <c r="R7" s="10"/>
    </row>
    <row r="8" spans="1:18" ht="30" customHeight="1">
      <c r="A8" s="111" t="s">
        <v>125</v>
      </c>
      <c r="B8" s="63">
        <v>0</v>
      </c>
      <c r="C8" s="63">
        <v>1345</v>
      </c>
      <c r="D8" s="63">
        <v>3126</v>
      </c>
      <c r="E8" s="63">
        <v>81692</v>
      </c>
      <c r="F8" s="63">
        <v>31754</v>
      </c>
      <c r="G8" s="63">
        <v>19448</v>
      </c>
      <c r="H8" s="64">
        <f t="shared" ref="H8:H27" si="0">SUM(B8:G8)</f>
        <v>137365</v>
      </c>
      <c r="I8" s="127">
        <v>44.874161073825505</v>
      </c>
      <c r="J8" s="115" t="s">
        <v>146</v>
      </c>
      <c r="N8" s="7"/>
      <c r="P8" s="10"/>
      <c r="Q8" s="6"/>
      <c r="R8" s="10"/>
    </row>
    <row r="9" spans="1:18" ht="30" customHeight="1">
      <c r="A9" s="110" t="s">
        <v>126</v>
      </c>
      <c r="B9" s="59">
        <v>2259</v>
      </c>
      <c r="C9" s="59">
        <v>4513</v>
      </c>
      <c r="D9" s="59">
        <v>19442</v>
      </c>
      <c r="E9" s="59">
        <v>251381</v>
      </c>
      <c r="F9" s="59">
        <v>411339</v>
      </c>
      <c r="G9" s="59">
        <v>196171</v>
      </c>
      <c r="H9" s="60">
        <f t="shared" si="0"/>
        <v>885105</v>
      </c>
      <c r="I9" s="126">
        <v>48.6</v>
      </c>
      <c r="J9" s="114" t="s">
        <v>147</v>
      </c>
      <c r="P9" s="10"/>
      <c r="Q9" s="6"/>
      <c r="R9" s="10"/>
    </row>
    <row r="10" spans="1:18" ht="30" customHeight="1">
      <c r="A10" s="111" t="s">
        <v>127</v>
      </c>
      <c r="B10" s="63">
        <v>116</v>
      </c>
      <c r="C10" s="63">
        <v>646</v>
      </c>
      <c r="D10" s="63">
        <v>5522</v>
      </c>
      <c r="E10" s="63">
        <v>57887</v>
      </c>
      <c r="F10" s="63">
        <v>19245</v>
      </c>
      <c r="G10" s="63">
        <v>5101</v>
      </c>
      <c r="H10" s="64">
        <f t="shared" si="0"/>
        <v>88517</v>
      </c>
      <c r="I10" s="127">
        <v>42.595687331536389</v>
      </c>
      <c r="J10" s="115" t="s">
        <v>148</v>
      </c>
      <c r="P10" s="10"/>
      <c r="Q10" s="6"/>
      <c r="R10" s="10"/>
    </row>
    <row r="11" spans="1:18" ht="38.25" customHeight="1">
      <c r="A11" s="110" t="s">
        <v>128</v>
      </c>
      <c r="B11" s="59">
        <v>369</v>
      </c>
      <c r="C11" s="59">
        <v>1365</v>
      </c>
      <c r="D11" s="59">
        <v>5055</v>
      </c>
      <c r="E11" s="59">
        <v>31302</v>
      </c>
      <c r="F11" s="59">
        <v>22400</v>
      </c>
      <c r="G11" s="59">
        <v>5934</v>
      </c>
      <c r="H11" s="60">
        <f t="shared" si="0"/>
        <v>66425</v>
      </c>
      <c r="I11" s="126">
        <v>43.617529880478088</v>
      </c>
      <c r="J11" s="114" t="s">
        <v>149</v>
      </c>
      <c r="P11" s="10"/>
      <c r="Q11" s="6"/>
      <c r="R11" s="10"/>
    </row>
    <row r="12" spans="1:18" ht="30" customHeight="1">
      <c r="A12" s="111" t="s">
        <v>129</v>
      </c>
      <c r="B12" s="63">
        <v>7874</v>
      </c>
      <c r="C12" s="63">
        <v>11193</v>
      </c>
      <c r="D12" s="63">
        <v>36677</v>
      </c>
      <c r="E12" s="63">
        <v>206356</v>
      </c>
      <c r="F12" s="63">
        <v>969354</v>
      </c>
      <c r="G12" s="63">
        <v>419667</v>
      </c>
      <c r="H12" s="64">
        <f t="shared" si="0"/>
        <v>1651121</v>
      </c>
      <c r="I12" s="127">
        <v>50.463040865384613</v>
      </c>
      <c r="J12" s="115" t="s">
        <v>150</v>
      </c>
      <c r="P12" s="10"/>
      <c r="Q12" s="6"/>
      <c r="R12" s="10"/>
    </row>
    <row r="13" spans="1:18" ht="36.75" customHeight="1">
      <c r="A13" s="110" t="s">
        <v>130</v>
      </c>
      <c r="B13" s="59">
        <v>16131</v>
      </c>
      <c r="C13" s="59">
        <v>14885</v>
      </c>
      <c r="D13" s="59">
        <v>31251</v>
      </c>
      <c r="E13" s="59">
        <v>190519</v>
      </c>
      <c r="F13" s="59">
        <v>539786</v>
      </c>
      <c r="G13" s="59">
        <v>504449</v>
      </c>
      <c r="H13" s="60">
        <f t="shared" si="0"/>
        <v>1297021</v>
      </c>
      <c r="I13" s="126">
        <v>52.692673841059602</v>
      </c>
      <c r="J13" s="114" t="s">
        <v>151</v>
      </c>
      <c r="P13" s="10"/>
      <c r="Q13" s="6"/>
      <c r="R13" s="10"/>
    </row>
    <row r="14" spans="1:18" ht="30" customHeight="1">
      <c r="A14" s="111" t="s">
        <v>131</v>
      </c>
      <c r="B14" s="63">
        <v>9886</v>
      </c>
      <c r="C14" s="63">
        <v>20046</v>
      </c>
      <c r="D14" s="63">
        <v>46033</v>
      </c>
      <c r="E14" s="63">
        <v>93983</v>
      </c>
      <c r="F14" s="63">
        <v>104899</v>
      </c>
      <c r="G14" s="63">
        <v>84548</v>
      </c>
      <c r="H14" s="64">
        <f t="shared" si="0"/>
        <v>359395</v>
      </c>
      <c r="I14" s="127">
        <v>45.288770053475936</v>
      </c>
      <c r="J14" s="115" t="s">
        <v>152</v>
      </c>
      <c r="P14" s="10"/>
      <c r="Q14" s="6"/>
      <c r="R14" s="10"/>
    </row>
    <row r="15" spans="1:18" ht="30" customHeight="1">
      <c r="A15" s="110" t="s">
        <v>132</v>
      </c>
      <c r="B15" s="59">
        <v>2096</v>
      </c>
      <c r="C15" s="59">
        <v>1864</v>
      </c>
      <c r="D15" s="59">
        <v>6064</v>
      </c>
      <c r="E15" s="59">
        <v>36533</v>
      </c>
      <c r="F15" s="59">
        <v>112525</v>
      </c>
      <c r="G15" s="59">
        <v>129009</v>
      </c>
      <c r="H15" s="60">
        <f t="shared" si="0"/>
        <v>288091</v>
      </c>
      <c r="I15" s="126">
        <v>54.383838383838381</v>
      </c>
      <c r="J15" s="114" t="s">
        <v>153</v>
      </c>
      <c r="P15" s="10"/>
      <c r="Q15" s="6"/>
      <c r="R15" s="10"/>
    </row>
    <row r="16" spans="1:18" ht="30" customHeight="1">
      <c r="A16" s="111" t="s">
        <v>133</v>
      </c>
      <c r="B16" s="63">
        <v>583</v>
      </c>
      <c r="C16" s="63">
        <v>1474</v>
      </c>
      <c r="D16" s="63">
        <v>10020</v>
      </c>
      <c r="E16" s="63">
        <v>64875</v>
      </c>
      <c r="F16" s="63">
        <v>38686</v>
      </c>
      <c r="G16" s="63">
        <v>9532</v>
      </c>
      <c r="H16" s="64">
        <f t="shared" si="0"/>
        <v>125170</v>
      </c>
      <c r="I16" s="127">
        <v>43.409411764705879</v>
      </c>
      <c r="J16" s="115" t="s">
        <v>154</v>
      </c>
      <c r="P16" s="10"/>
      <c r="Q16" s="6"/>
      <c r="R16" s="10"/>
    </row>
    <row r="17" spans="1:18" ht="30" customHeight="1">
      <c r="A17" s="110" t="s">
        <v>134</v>
      </c>
      <c r="B17" s="59">
        <v>1269</v>
      </c>
      <c r="C17" s="59">
        <v>841</v>
      </c>
      <c r="D17" s="59">
        <v>9370</v>
      </c>
      <c r="E17" s="59">
        <v>82394</v>
      </c>
      <c r="F17" s="59">
        <v>39901</v>
      </c>
      <c r="G17" s="59">
        <v>6589</v>
      </c>
      <c r="H17" s="60">
        <f t="shared" si="0"/>
        <v>140364</v>
      </c>
      <c r="I17" s="126">
        <v>42.29807692307692</v>
      </c>
      <c r="J17" s="114" t="s">
        <v>155</v>
      </c>
      <c r="P17" s="10"/>
      <c r="Q17" s="6"/>
      <c r="R17" s="10"/>
    </row>
    <row r="18" spans="1:18" ht="30" customHeight="1">
      <c r="A18" s="111" t="s">
        <v>135</v>
      </c>
      <c r="B18" s="63">
        <v>9725</v>
      </c>
      <c r="C18" s="63">
        <v>8426</v>
      </c>
      <c r="D18" s="63">
        <v>15439</v>
      </c>
      <c r="E18" s="63">
        <v>27747</v>
      </c>
      <c r="F18" s="63">
        <v>36072</v>
      </c>
      <c r="G18" s="63">
        <v>18070</v>
      </c>
      <c r="H18" s="64">
        <f t="shared" si="0"/>
        <v>115479</v>
      </c>
      <c r="I18" s="127">
        <v>42.618303571428569</v>
      </c>
      <c r="J18" s="115" t="s">
        <v>156</v>
      </c>
      <c r="P18" s="10"/>
      <c r="Q18" s="6"/>
      <c r="R18" s="10"/>
    </row>
    <row r="19" spans="1:18" ht="30" customHeight="1">
      <c r="A19" s="110" t="s">
        <v>136</v>
      </c>
      <c r="B19" s="59">
        <v>1921</v>
      </c>
      <c r="C19" s="59">
        <v>3339</v>
      </c>
      <c r="D19" s="59">
        <v>8437</v>
      </c>
      <c r="E19" s="59">
        <v>49019</v>
      </c>
      <c r="F19" s="59">
        <v>104641</v>
      </c>
      <c r="G19" s="59">
        <v>16167</v>
      </c>
      <c r="H19" s="60">
        <f t="shared" si="0"/>
        <v>183524</v>
      </c>
      <c r="I19" s="126">
        <v>45.813675213675211</v>
      </c>
      <c r="J19" s="114" t="s">
        <v>157</v>
      </c>
      <c r="P19" s="10"/>
      <c r="Q19" s="6"/>
      <c r="R19" s="10"/>
    </row>
    <row r="20" spans="1:18" ht="30" customHeight="1">
      <c r="A20" s="111" t="s">
        <v>137</v>
      </c>
      <c r="B20" s="63">
        <v>1922</v>
      </c>
      <c r="C20" s="63">
        <v>4928</v>
      </c>
      <c r="D20" s="63">
        <v>18380</v>
      </c>
      <c r="E20" s="63">
        <v>52941</v>
      </c>
      <c r="F20" s="63">
        <v>95039</v>
      </c>
      <c r="G20" s="63">
        <v>28956</v>
      </c>
      <c r="H20" s="64">
        <f t="shared" si="0"/>
        <v>202166</v>
      </c>
      <c r="I20" s="127">
        <v>47.069852941176471</v>
      </c>
      <c r="J20" s="115" t="s">
        <v>158</v>
      </c>
      <c r="P20" s="10"/>
      <c r="Q20" s="6"/>
      <c r="R20" s="10"/>
    </row>
    <row r="21" spans="1:18" ht="36" customHeight="1">
      <c r="A21" s="110" t="s">
        <v>138</v>
      </c>
      <c r="B21" s="59">
        <v>22763</v>
      </c>
      <c r="C21" s="59">
        <v>106805</v>
      </c>
      <c r="D21" s="59">
        <v>717850</v>
      </c>
      <c r="E21" s="59">
        <v>703799</v>
      </c>
      <c r="F21" s="59">
        <v>180256</v>
      </c>
      <c r="G21" s="59">
        <v>47840</v>
      </c>
      <c r="H21" s="60">
        <f t="shared" si="0"/>
        <v>1779313</v>
      </c>
      <c r="I21" s="126">
        <v>38.740540540540543</v>
      </c>
      <c r="J21" s="114" t="s">
        <v>159</v>
      </c>
      <c r="P21" s="10"/>
      <c r="Q21" s="6"/>
      <c r="R21" s="10"/>
    </row>
    <row r="22" spans="1:18" ht="30" customHeight="1">
      <c r="A22" s="111" t="s">
        <v>139</v>
      </c>
      <c r="B22" s="63">
        <v>17621</v>
      </c>
      <c r="C22" s="63">
        <v>176890</v>
      </c>
      <c r="D22" s="63">
        <v>329842</v>
      </c>
      <c r="E22" s="63">
        <v>181949</v>
      </c>
      <c r="F22" s="63">
        <v>22645</v>
      </c>
      <c r="G22" s="63">
        <v>3483</v>
      </c>
      <c r="H22" s="64">
        <f t="shared" si="0"/>
        <v>732430</v>
      </c>
      <c r="I22" s="127">
        <v>35.425414364640886</v>
      </c>
      <c r="J22" s="115" t="s">
        <v>160</v>
      </c>
      <c r="P22" s="10"/>
      <c r="Q22" s="6"/>
      <c r="R22" s="10"/>
    </row>
    <row r="23" spans="1:18" ht="30" customHeight="1">
      <c r="A23" s="110" t="s">
        <v>140</v>
      </c>
      <c r="B23" s="59">
        <v>1991</v>
      </c>
      <c r="C23" s="59">
        <v>7781</v>
      </c>
      <c r="D23" s="59">
        <v>55405</v>
      </c>
      <c r="E23" s="59">
        <v>182418</v>
      </c>
      <c r="F23" s="59">
        <v>131651</v>
      </c>
      <c r="G23" s="59">
        <v>24491</v>
      </c>
      <c r="H23" s="60">
        <f t="shared" si="0"/>
        <v>403737</v>
      </c>
      <c r="I23" s="126">
        <v>42.329106628242073</v>
      </c>
      <c r="J23" s="114" t="s">
        <v>161</v>
      </c>
      <c r="P23" s="10"/>
      <c r="Q23" s="6"/>
      <c r="R23" s="10"/>
    </row>
    <row r="24" spans="1:18" ht="30" customHeight="1">
      <c r="A24" s="111" t="s">
        <v>141</v>
      </c>
      <c r="B24" s="63">
        <v>177</v>
      </c>
      <c r="C24" s="63">
        <v>466</v>
      </c>
      <c r="D24" s="63">
        <v>1343</v>
      </c>
      <c r="E24" s="63">
        <v>4417</v>
      </c>
      <c r="F24" s="63">
        <v>3991</v>
      </c>
      <c r="G24" s="63">
        <v>959</v>
      </c>
      <c r="H24" s="64">
        <f t="shared" si="0"/>
        <v>11353</v>
      </c>
      <c r="I24" s="127">
        <v>42.355555555555554</v>
      </c>
      <c r="J24" s="115" t="s">
        <v>162</v>
      </c>
      <c r="P24" s="10"/>
      <c r="Q24" s="6"/>
      <c r="R24" s="10"/>
    </row>
    <row r="25" spans="1:18" ht="30" customHeight="1">
      <c r="A25" s="110" t="s">
        <v>142</v>
      </c>
      <c r="B25" s="59">
        <v>10095</v>
      </c>
      <c r="C25" s="59">
        <v>5279</v>
      </c>
      <c r="D25" s="59">
        <v>23029</v>
      </c>
      <c r="E25" s="59">
        <v>35399</v>
      </c>
      <c r="F25" s="59">
        <v>54795</v>
      </c>
      <c r="G25" s="59">
        <v>97613</v>
      </c>
      <c r="H25" s="60">
        <f t="shared" si="0"/>
        <v>226210</v>
      </c>
      <c r="I25" s="126">
        <v>50.600877192982459</v>
      </c>
      <c r="J25" s="114" t="s">
        <v>163</v>
      </c>
      <c r="P25" s="10"/>
      <c r="Q25" s="6"/>
      <c r="R25" s="10"/>
    </row>
    <row r="26" spans="1:18" ht="45.75" customHeight="1">
      <c r="A26" s="111" t="s">
        <v>143</v>
      </c>
      <c r="B26" s="63">
        <v>15704</v>
      </c>
      <c r="C26" s="63">
        <v>24021</v>
      </c>
      <c r="D26" s="63">
        <v>46768</v>
      </c>
      <c r="E26" s="63">
        <v>90365</v>
      </c>
      <c r="F26" s="63">
        <v>282364</v>
      </c>
      <c r="G26" s="63">
        <v>298874</v>
      </c>
      <c r="H26" s="64">
        <f t="shared" si="0"/>
        <v>758096</v>
      </c>
      <c r="I26" s="127">
        <v>51.572078907435511</v>
      </c>
      <c r="J26" s="115" t="s">
        <v>164</v>
      </c>
      <c r="M26" s="5"/>
      <c r="P26" s="10"/>
      <c r="Q26" s="6"/>
      <c r="R26" s="10"/>
    </row>
    <row r="27" spans="1:18" ht="24.95" customHeight="1">
      <c r="A27" s="110" t="s">
        <v>144</v>
      </c>
      <c r="B27" s="59">
        <v>0</v>
      </c>
      <c r="C27" s="59">
        <v>0</v>
      </c>
      <c r="D27" s="59">
        <v>1369</v>
      </c>
      <c r="E27" s="59">
        <v>5315</v>
      </c>
      <c r="F27" s="59">
        <v>2133</v>
      </c>
      <c r="G27" s="59">
        <v>0</v>
      </c>
      <c r="H27" s="60">
        <f t="shared" si="0"/>
        <v>8817</v>
      </c>
      <c r="I27" s="126">
        <v>42</v>
      </c>
      <c r="J27" s="114" t="s">
        <v>165</v>
      </c>
      <c r="P27" s="10"/>
      <c r="Q27" s="6"/>
      <c r="R27" s="10"/>
    </row>
    <row r="28" spans="1:18" ht="30" customHeight="1">
      <c r="A28" s="113" t="s">
        <v>0</v>
      </c>
      <c r="B28" s="67">
        <f>SUM(B7:B27)</f>
        <v>165106</v>
      </c>
      <c r="C28" s="67">
        <f t="shared" ref="C28:G28" si="1">SUM(C7:C27)</f>
        <v>424888</v>
      </c>
      <c r="D28" s="67">
        <f t="shared" si="1"/>
        <v>1438004</v>
      </c>
      <c r="E28" s="67">
        <f t="shared" si="1"/>
        <v>2506449</v>
      </c>
      <c r="F28" s="67">
        <f t="shared" si="1"/>
        <v>3409243</v>
      </c>
      <c r="G28" s="67">
        <f t="shared" si="1"/>
        <v>2094819</v>
      </c>
      <c r="H28" s="67">
        <f>SUM(H7:H27)</f>
        <v>10038509</v>
      </c>
      <c r="I28" s="109">
        <v>45.550603737662207</v>
      </c>
      <c r="J28" s="116" t="s">
        <v>28</v>
      </c>
      <c r="K28" s="6"/>
      <c r="L28" s="6"/>
      <c r="M28" s="6"/>
      <c r="N28" s="6"/>
      <c r="P28" s="11"/>
      <c r="Q28" s="6"/>
      <c r="R28" s="12"/>
    </row>
    <row r="29" spans="1:18" ht="20.100000000000001" customHeight="1">
      <c r="A29" s="164" t="s">
        <v>45</v>
      </c>
      <c r="B29" s="164"/>
      <c r="C29" s="164"/>
      <c r="D29" s="101"/>
      <c r="E29" s="101"/>
      <c r="F29" s="101"/>
      <c r="G29" s="101"/>
      <c r="H29" s="101"/>
      <c r="I29" s="83"/>
      <c r="J29" s="83" t="s">
        <v>46</v>
      </c>
      <c r="K29" s="9"/>
      <c r="L29" s="3"/>
      <c r="M29" s="3"/>
      <c r="N29" s="3"/>
    </row>
    <row r="32" spans="1:18">
      <c r="J32" s="15" t="s">
        <v>14</v>
      </c>
    </row>
  </sheetData>
  <mergeCells count="13">
    <mergeCell ref="P5:P6"/>
    <mergeCell ref="R5:R6"/>
    <mergeCell ref="A29:C29"/>
    <mergeCell ref="A3:D3"/>
    <mergeCell ref="G3:J3"/>
    <mergeCell ref="A5:A6"/>
    <mergeCell ref="B5:B6"/>
    <mergeCell ref="C5:C6"/>
    <mergeCell ref="D5:D6"/>
    <mergeCell ref="E5:E6"/>
    <mergeCell ref="F5:F6"/>
    <mergeCell ref="G5:G6"/>
    <mergeCell ref="J5:J6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22"/>
  <sheetViews>
    <sheetView rightToLeft="1" zoomScaleNormal="100" workbookViewId="0">
      <selection activeCell="H3" sqref="H3:K3"/>
    </sheetView>
  </sheetViews>
  <sheetFormatPr defaultColWidth="9" defaultRowHeight="12.75"/>
  <cols>
    <col min="1" max="1" width="15.28515625" style="4" customWidth="1"/>
    <col min="2" max="10" width="13.28515625" style="4" customWidth="1"/>
    <col min="11" max="11" width="17.42578125" style="4" customWidth="1"/>
    <col min="12" max="256" width="11.42578125" style="4" customWidth="1"/>
    <col min="257" max="16384" width="9" style="4"/>
  </cols>
  <sheetData>
    <row r="1" spans="1:19">
      <c r="A1" s="6"/>
      <c r="B1" s="6"/>
      <c r="C1" s="34"/>
      <c r="D1" s="34"/>
      <c r="E1" s="34"/>
      <c r="F1" s="34"/>
      <c r="G1" s="34"/>
      <c r="H1" s="34"/>
      <c r="I1" s="34"/>
      <c r="J1" s="34"/>
      <c r="K1" s="34"/>
      <c r="L1" s="6"/>
    </row>
    <row r="2" spans="1:19" s="8" customFormat="1" ht="51" customHeight="1">
      <c r="A2" s="20"/>
      <c r="B2" s="20"/>
      <c r="C2" s="20"/>
      <c r="D2" s="20"/>
      <c r="E2" s="20"/>
      <c r="F2" s="20"/>
      <c r="G2" s="72"/>
      <c r="H2" s="72"/>
      <c r="I2" s="77"/>
      <c r="J2" s="157" t="s">
        <v>41</v>
      </c>
      <c r="K2" s="157"/>
      <c r="L2" s="73"/>
    </row>
    <row r="3" spans="1:19" s="2" customFormat="1" ht="59.1" customHeight="1">
      <c r="A3" s="161" t="s">
        <v>48</v>
      </c>
      <c r="B3" s="161"/>
      <c r="C3" s="161"/>
      <c r="D3" s="161"/>
      <c r="E3" s="76"/>
      <c r="F3" s="76"/>
      <c r="H3" s="168" t="s">
        <v>230</v>
      </c>
      <c r="I3" s="168"/>
      <c r="J3" s="168"/>
      <c r="K3" s="168"/>
      <c r="L3" s="74"/>
    </row>
    <row r="4" spans="1:19" s="1" customFormat="1" ht="14.1" customHeight="1">
      <c r="A4" s="16" t="s">
        <v>54</v>
      </c>
      <c r="B4" s="16"/>
      <c r="C4" s="16"/>
      <c r="D4" s="16"/>
      <c r="E4" s="16"/>
      <c r="F4" s="16"/>
      <c r="G4" s="13"/>
      <c r="H4" s="14"/>
      <c r="I4" s="14"/>
      <c r="J4" s="14"/>
      <c r="K4" s="18" t="s">
        <v>174</v>
      </c>
      <c r="L4" s="3"/>
      <c r="M4" s="3"/>
    </row>
    <row r="5" spans="1:19" ht="20.25" customHeight="1">
      <c r="A5" s="163" t="s">
        <v>49</v>
      </c>
      <c r="B5" s="160" t="s">
        <v>50</v>
      </c>
      <c r="C5" s="160"/>
      <c r="D5" s="160"/>
      <c r="E5" s="160" t="s">
        <v>51</v>
      </c>
      <c r="F5" s="160"/>
      <c r="G5" s="160"/>
      <c r="H5" s="160" t="s">
        <v>32</v>
      </c>
      <c r="I5" s="160"/>
      <c r="J5" s="160"/>
      <c r="K5" s="165" t="s">
        <v>55</v>
      </c>
      <c r="Q5" s="158"/>
      <c r="R5" s="6"/>
      <c r="S5" s="158"/>
    </row>
    <row r="6" spans="1:19" ht="20.25" customHeight="1">
      <c r="A6" s="163"/>
      <c r="B6" s="159" t="s">
        <v>52</v>
      </c>
      <c r="C6" s="159"/>
      <c r="D6" s="159"/>
      <c r="E6" s="159" t="s">
        <v>53</v>
      </c>
      <c r="F6" s="159"/>
      <c r="G6" s="159"/>
      <c r="H6" s="159" t="s">
        <v>35</v>
      </c>
      <c r="I6" s="159"/>
      <c r="J6" s="159"/>
      <c r="K6" s="165"/>
      <c r="Q6" s="158"/>
      <c r="R6" s="6"/>
      <c r="S6" s="158"/>
    </row>
    <row r="7" spans="1:19" ht="20.25" customHeight="1">
      <c r="A7" s="163"/>
      <c r="B7" s="122" t="s">
        <v>36</v>
      </c>
      <c r="C7" s="122" t="s">
        <v>37</v>
      </c>
      <c r="D7" s="122" t="s">
        <v>38</v>
      </c>
      <c r="E7" s="122" t="s">
        <v>36</v>
      </c>
      <c r="F7" s="122" t="s">
        <v>37</v>
      </c>
      <c r="G7" s="122" t="s">
        <v>38</v>
      </c>
      <c r="H7" s="122" t="s">
        <v>36</v>
      </c>
      <c r="I7" s="122" t="s">
        <v>37</v>
      </c>
      <c r="J7" s="122" t="s">
        <v>38</v>
      </c>
      <c r="K7" s="165"/>
      <c r="Q7" s="158"/>
      <c r="R7" s="6"/>
      <c r="S7" s="158"/>
    </row>
    <row r="8" spans="1:19" ht="20.25" customHeight="1">
      <c r="A8" s="163"/>
      <c r="B8" s="122" t="s">
        <v>39</v>
      </c>
      <c r="C8" s="122" t="s">
        <v>40</v>
      </c>
      <c r="D8" s="122" t="s">
        <v>28</v>
      </c>
      <c r="E8" s="122" t="s">
        <v>39</v>
      </c>
      <c r="F8" s="122" t="s">
        <v>40</v>
      </c>
      <c r="G8" s="122" t="s">
        <v>28</v>
      </c>
      <c r="H8" s="122" t="s">
        <v>39</v>
      </c>
      <c r="I8" s="122" t="s">
        <v>40</v>
      </c>
      <c r="J8" s="122" t="s">
        <v>28</v>
      </c>
      <c r="K8" s="165"/>
      <c r="Q8" s="158"/>
      <c r="R8" s="6"/>
      <c r="S8" s="158"/>
    </row>
    <row r="9" spans="1:19" ht="24" customHeight="1">
      <c r="A9" s="27" t="s">
        <v>56</v>
      </c>
      <c r="B9" s="21">
        <v>80247</v>
      </c>
      <c r="C9" s="21">
        <v>22485</v>
      </c>
      <c r="D9" s="21">
        <f>SUM(B9:C9)</f>
        <v>102732</v>
      </c>
      <c r="E9" s="21">
        <v>84</v>
      </c>
      <c r="F9" s="21">
        <v>0</v>
      </c>
      <c r="G9" s="22">
        <f>SUM(E9:F9)</f>
        <v>84</v>
      </c>
      <c r="H9" s="22">
        <f>SUM(B9,E9)</f>
        <v>80331</v>
      </c>
      <c r="I9" s="22">
        <f>SUM(C9,F9)</f>
        <v>22485</v>
      </c>
      <c r="J9" s="22">
        <f>SUM(H9:I9)</f>
        <v>102816</v>
      </c>
      <c r="K9" s="28" t="s">
        <v>65</v>
      </c>
      <c r="Q9" s="10"/>
      <c r="R9" s="6"/>
      <c r="S9" s="10"/>
    </row>
    <row r="10" spans="1:19" ht="24" customHeight="1">
      <c r="A10" s="29" t="s">
        <v>57</v>
      </c>
      <c r="B10" s="23">
        <v>827633</v>
      </c>
      <c r="C10" s="23">
        <v>159687</v>
      </c>
      <c r="D10" s="23">
        <f t="shared" ref="D10:D17" si="0">SUM(B10:C10)</f>
        <v>987320</v>
      </c>
      <c r="E10" s="23">
        <v>1663</v>
      </c>
      <c r="F10" s="23">
        <v>724</v>
      </c>
      <c r="G10" s="24">
        <f t="shared" ref="G10:G17" si="1">SUM(E10:F10)</f>
        <v>2387</v>
      </c>
      <c r="H10" s="24">
        <f t="shared" ref="H10:I17" si="2">SUM(B10,E10)</f>
        <v>829296</v>
      </c>
      <c r="I10" s="24">
        <f t="shared" si="2"/>
        <v>160411</v>
      </c>
      <c r="J10" s="24">
        <f t="shared" ref="J10:J17" si="3">SUM(H10:I10)</f>
        <v>989707</v>
      </c>
      <c r="K10" s="30" t="s">
        <v>66</v>
      </c>
      <c r="O10" s="7"/>
      <c r="Q10" s="10"/>
      <c r="R10" s="6"/>
      <c r="S10" s="10"/>
    </row>
    <row r="11" spans="1:19" ht="24" customHeight="1">
      <c r="A11" s="27" t="s">
        <v>58</v>
      </c>
      <c r="B11" s="21">
        <v>1359987</v>
      </c>
      <c r="C11" s="21">
        <v>200138</v>
      </c>
      <c r="D11" s="21">
        <f t="shared" si="0"/>
        <v>1560125</v>
      </c>
      <c r="E11" s="21">
        <v>11366</v>
      </c>
      <c r="F11" s="21">
        <v>5528</v>
      </c>
      <c r="G11" s="22">
        <f t="shared" si="1"/>
        <v>16894</v>
      </c>
      <c r="H11" s="22">
        <f t="shared" si="2"/>
        <v>1371353</v>
      </c>
      <c r="I11" s="22">
        <f t="shared" si="2"/>
        <v>205666</v>
      </c>
      <c r="J11" s="22">
        <f t="shared" si="3"/>
        <v>1577019</v>
      </c>
      <c r="K11" s="28" t="s">
        <v>67</v>
      </c>
      <c r="Q11" s="10"/>
      <c r="R11" s="6"/>
      <c r="S11" s="10"/>
    </row>
    <row r="12" spans="1:19" ht="24" customHeight="1">
      <c r="A12" s="29" t="s">
        <v>59</v>
      </c>
      <c r="B12" s="23">
        <v>1907731</v>
      </c>
      <c r="C12" s="23">
        <v>272793</v>
      </c>
      <c r="D12" s="23">
        <f t="shared" si="0"/>
        <v>2180524</v>
      </c>
      <c r="E12" s="23">
        <v>26930</v>
      </c>
      <c r="F12" s="23">
        <v>9791</v>
      </c>
      <c r="G12" s="24">
        <f t="shared" si="1"/>
        <v>36721</v>
      </c>
      <c r="H12" s="24">
        <f t="shared" si="2"/>
        <v>1934661</v>
      </c>
      <c r="I12" s="24">
        <f t="shared" si="2"/>
        <v>282584</v>
      </c>
      <c r="J12" s="24">
        <f t="shared" si="3"/>
        <v>2217245</v>
      </c>
      <c r="K12" s="30" t="s">
        <v>68</v>
      </c>
      <c r="Q12" s="10"/>
      <c r="R12" s="6"/>
      <c r="S12" s="10"/>
    </row>
    <row r="13" spans="1:19" ht="41.25" customHeight="1">
      <c r="A13" s="27" t="s">
        <v>60</v>
      </c>
      <c r="B13" s="21">
        <v>2805019</v>
      </c>
      <c r="C13" s="21">
        <v>207165</v>
      </c>
      <c r="D13" s="21">
        <f t="shared" si="0"/>
        <v>3012184</v>
      </c>
      <c r="E13" s="21">
        <v>122351</v>
      </c>
      <c r="F13" s="21">
        <v>93319</v>
      </c>
      <c r="G13" s="22">
        <f t="shared" si="1"/>
        <v>215670</v>
      </c>
      <c r="H13" s="22">
        <f t="shared" si="2"/>
        <v>2927370</v>
      </c>
      <c r="I13" s="22">
        <f t="shared" si="2"/>
        <v>300484</v>
      </c>
      <c r="J13" s="22">
        <f t="shared" si="3"/>
        <v>3227854</v>
      </c>
      <c r="K13" s="28" t="s">
        <v>69</v>
      </c>
      <c r="Q13" s="10"/>
      <c r="R13" s="6"/>
      <c r="S13" s="10"/>
    </row>
    <row r="14" spans="1:19" ht="24" customHeight="1">
      <c r="A14" s="32" t="s">
        <v>61</v>
      </c>
      <c r="B14" s="23">
        <v>712302</v>
      </c>
      <c r="C14" s="23">
        <v>148102</v>
      </c>
      <c r="D14" s="23">
        <f t="shared" si="0"/>
        <v>860404</v>
      </c>
      <c r="E14" s="23">
        <v>30055</v>
      </c>
      <c r="F14" s="23">
        <v>19481</v>
      </c>
      <c r="G14" s="24">
        <f t="shared" si="1"/>
        <v>49536</v>
      </c>
      <c r="H14" s="24">
        <f t="shared" si="2"/>
        <v>742357</v>
      </c>
      <c r="I14" s="24">
        <f t="shared" si="2"/>
        <v>167583</v>
      </c>
      <c r="J14" s="24">
        <f t="shared" si="3"/>
        <v>909940</v>
      </c>
      <c r="K14" s="30" t="s">
        <v>70</v>
      </c>
      <c r="Q14" s="10"/>
      <c r="R14" s="6"/>
      <c r="S14" s="10"/>
    </row>
    <row r="15" spans="1:19" ht="24" customHeight="1">
      <c r="A15" s="31" t="s">
        <v>62</v>
      </c>
      <c r="B15" s="21">
        <v>2089775</v>
      </c>
      <c r="C15" s="21">
        <v>598016</v>
      </c>
      <c r="D15" s="21">
        <f t="shared" si="0"/>
        <v>2687791</v>
      </c>
      <c r="E15" s="21">
        <v>60830</v>
      </c>
      <c r="F15" s="21">
        <v>307768</v>
      </c>
      <c r="G15" s="22">
        <f t="shared" si="1"/>
        <v>368598</v>
      </c>
      <c r="H15" s="22">
        <f t="shared" si="2"/>
        <v>2150605</v>
      </c>
      <c r="I15" s="22">
        <f t="shared" si="2"/>
        <v>905784</v>
      </c>
      <c r="J15" s="22">
        <f t="shared" si="3"/>
        <v>3056389</v>
      </c>
      <c r="K15" s="28" t="s">
        <v>71</v>
      </c>
      <c r="Q15" s="10"/>
      <c r="R15" s="6"/>
      <c r="S15" s="10"/>
    </row>
    <row r="16" spans="1:19" ht="42.75" customHeight="1">
      <c r="A16" s="29" t="s">
        <v>63</v>
      </c>
      <c r="B16" s="23">
        <v>166158</v>
      </c>
      <c r="C16" s="23">
        <v>25559</v>
      </c>
      <c r="D16" s="23">
        <f t="shared" si="0"/>
        <v>191717</v>
      </c>
      <c r="E16" s="23">
        <v>5247</v>
      </c>
      <c r="F16" s="23">
        <v>4027</v>
      </c>
      <c r="G16" s="24">
        <f t="shared" si="1"/>
        <v>9274</v>
      </c>
      <c r="H16" s="24">
        <f t="shared" si="2"/>
        <v>171405</v>
      </c>
      <c r="I16" s="24">
        <f t="shared" si="2"/>
        <v>29586</v>
      </c>
      <c r="J16" s="24">
        <f t="shared" si="3"/>
        <v>200991</v>
      </c>
      <c r="K16" s="30" t="s">
        <v>72</v>
      </c>
      <c r="Q16" s="10"/>
      <c r="R16" s="6"/>
      <c r="S16" s="10"/>
    </row>
    <row r="17" spans="1:19" ht="24" customHeight="1">
      <c r="A17" s="27" t="s">
        <v>64</v>
      </c>
      <c r="B17" s="21">
        <v>89657</v>
      </c>
      <c r="C17" s="21">
        <v>13661</v>
      </c>
      <c r="D17" s="21">
        <f t="shared" si="0"/>
        <v>103318</v>
      </c>
      <c r="E17" s="21">
        <v>0</v>
      </c>
      <c r="F17" s="21">
        <v>0</v>
      </c>
      <c r="G17" s="22">
        <f t="shared" si="1"/>
        <v>0</v>
      </c>
      <c r="H17" s="22">
        <f t="shared" si="2"/>
        <v>89657</v>
      </c>
      <c r="I17" s="22">
        <f t="shared" si="2"/>
        <v>13661</v>
      </c>
      <c r="J17" s="22">
        <f t="shared" si="3"/>
        <v>103318</v>
      </c>
      <c r="K17" s="28" t="s">
        <v>73</v>
      </c>
      <c r="Q17" s="10"/>
      <c r="R17" s="6"/>
      <c r="S17" s="10"/>
    </row>
    <row r="18" spans="1:19" ht="24" customHeight="1">
      <c r="A18" s="123" t="s">
        <v>0</v>
      </c>
      <c r="B18" s="25">
        <f t="shared" ref="B18:J18" si="4">SUM(B9:B17)</f>
        <v>10038509</v>
      </c>
      <c r="C18" s="25">
        <f t="shared" si="4"/>
        <v>1647606</v>
      </c>
      <c r="D18" s="25">
        <f t="shared" si="4"/>
        <v>11686115</v>
      </c>
      <c r="E18" s="25">
        <f t="shared" si="4"/>
        <v>258526</v>
      </c>
      <c r="F18" s="25">
        <f t="shared" si="4"/>
        <v>440638</v>
      </c>
      <c r="G18" s="25">
        <f t="shared" si="4"/>
        <v>699164</v>
      </c>
      <c r="H18" s="25">
        <f t="shared" si="4"/>
        <v>10297035</v>
      </c>
      <c r="I18" s="25">
        <f t="shared" si="4"/>
        <v>2088244</v>
      </c>
      <c r="J18" s="25">
        <f t="shared" si="4"/>
        <v>12385279</v>
      </c>
      <c r="K18" s="33" t="s">
        <v>28</v>
      </c>
      <c r="L18" s="6"/>
      <c r="M18" s="6"/>
      <c r="N18" s="6"/>
      <c r="O18" s="6"/>
      <c r="Q18" s="11"/>
      <c r="R18" s="6"/>
      <c r="S18" s="12"/>
    </row>
    <row r="19" spans="1:19" ht="20.100000000000001" customHeight="1">
      <c r="A19" s="164" t="s">
        <v>45</v>
      </c>
      <c r="B19" s="164"/>
      <c r="C19" s="164"/>
      <c r="D19" s="164"/>
      <c r="E19" s="164"/>
      <c r="F19" s="164"/>
      <c r="G19" s="164"/>
      <c r="H19" s="164"/>
      <c r="I19" s="162" t="s">
        <v>46</v>
      </c>
      <c r="J19" s="162"/>
      <c r="K19" s="162"/>
      <c r="L19" s="9"/>
      <c r="M19" s="3"/>
      <c r="N19" s="3"/>
      <c r="O19" s="3"/>
    </row>
    <row r="22" spans="1:19">
      <c r="K22" s="15" t="s">
        <v>14</v>
      </c>
    </row>
  </sheetData>
  <mergeCells count="15">
    <mergeCell ref="Q5:Q8"/>
    <mergeCell ref="S5:S8"/>
    <mergeCell ref="B6:D6"/>
    <mergeCell ref="E6:G6"/>
    <mergeCell ref="H6:J6"/>
    <mergeCell ref="J2:K2"/>
    <mergeCell ref="A19:H19"/>
    <mergeCell ref="I19:K19"/>
    <mergeCell ref="A5:A8"/>
    <mergeCell ref="B5:D5"/>
    <mergeCell ref="E5:G5"/>
    <mergeCell ref="H5:J5"/>
    <mergeCell ref="K5:K8"/>
    <mergeCell ref="A3:D3"/>
    <mergeCell ref="H3:K3"/>
  </mergeCells>
  <printOptions horizontalCentered="1"/>
  <pageMargins left="0.59" right="0.59" top="0.39" bottom="0" header="0" footer="0.39"/>
  <pageSetup paperSize="9" scale="8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22"/>
  <sheetViews>
    <sheetView rightToLeft="1" zoomScaleNormal="100" workbookViewId="0">
      <selection activeCell="H3" sqref="H3:K3"/>
    </sheetView>
  </sheetViews>
  <sheetFormatPr defaultColWidth="9" defaultRowHeight="12.75"/>
  <cols>
    <col min="1" max="1" width="15.28515625" style="4" customWidth="1"/>
    <col min="2" max="10" width="13.28515625" style="4" customWidth="1"/>
    <col min="11" max="11" width="17.42578125" style="4" customWidth="1"/>
    <col min="12" max="256" width="11.42578125" style="4" customWidth="1"/>
    <col min="257" max="16384" width="9" style="4"/>
  </cols>
  <sheetData>
    <row r="1" spans="1:19">
      <c r="A1" s="6"/>
      <c r="B1" s="6"/>
      <c r="C1" s="34"/>
      <c r="D1" s="34"/>
      <c r="E1" s="34"/>
      <c r="F1" s="34"/>
      <c r="G1" s="34"/>
      <c r="H1" s="34"/>
      <c r="I1" s="34"/>
      <c r="J1" s="34"/>
      <c r="K1" s="34"/>
      <c r="L1" s="6"/>
    </row>
    <row r="2" spans="1:19" s="8" customFormat="1" ht="51" customHeight="1">
      <c r="A2" s="20"/>
      <c r="B2" s="20"/>
      <c r="C2" s="20"/>
      <c r="D2" s="20"/>
      <c r="E2" s="20"/>
      <c r="F2" s="20"/>
      <c r="G2" s="72"/>
      <c r="H2" s="72"/>
      <c r="I2" s="77"/>
      <c r="J2" s="157" t="s">
        <v>41</v>
      </c>
      <c r="K2" s="157"/>
      <c r="L2" s="73"/>
    </row>
    <row r="3" spans="1:19" s="2" customFormat="1" ht="59.1" customHeight="1">
      <c r="A3" s="161" t="s">
        <v>204</v>
      </c>
      <c r="B3" s="161"/>
      <c r="C3" s="161"/>
      <c r="D3" s="161"/>
      <c r="E3" s="76"/>
      <c r="F3" s="76"/>
      <c r="H3" s="168" t="s">
        <v>229</v>
      </c>
      <c r="I3" s="168"/>
      <c r="J3" s="168"/>
      <c r="K3" s="168"/>
      <c r="L3" s="74"/>
    </row>
    <row r="4" spans="1:19" s="1" customFormat="1" ht="14.1" customHeight="1">
      <c r="A4" s="16" t="s">
        <v>202</v>
      </c>
      <c r="B4" s="16"/>
      <c r="C4" s="16"/>
      <c r="D4" s="16"/>
      <c r="E4" s="16"/>
      <c r="F4" s="16"/>
      <c r="G4" s="13"/>
      <c r="H4" s="14"/>
      <c r="I4" s="14"/>
      <c r="J4" s="14"/>
      <c r="K4" s="18" t="s">
        <v>203</v>
      </c>
      <c r="L4" s="3"/>
      <c r="M4" s="3"/>
    </row>
    <row r="5" spans="1:19" ht="20.25" customHeight="1">
      <c r="A5" s="163" t="s">
        <v>49</v>
      </c>
      <c r="B5" s="160" t="s">
        <v>50</v>
      </c>
      <c r="C5" s="160"/>
      <c r="D5" s="160"/>
      <c r="E5" s="160" t="s">
        <v>51</v>
      </c>
      <c r="F5" s="160"/>
      <c r="G5" s="160"/>
      <c r="H5" s="160" t="s">
        <v>32</v>
      </c>
      <c r="I5" s="160"/>
      <c r="J5" s="160"/>
      <c r="K5" s="165" t="s">
        <v>55</v>
      </c>
      <c r="Q5" s="158"/>
      <c r="R5" s="6"/>
      <c r="S5" s="158"/>
    </row>
    <row r="6" spans="1:19" ht="20.25" customHeight="1">
      <c r="A6" s="163"/>
      <c r="B6" s="159" t="s">
        <v>52</v>
      </c>
      <c r="C6" s="159"/>
      <c r="D6" s="159"/>
      <c r="E6" s="159" t="s">
        <v>53</v>
      </c>
      <c r="F6" s="159"/>
      <c r="G6" s="159"/>
      <c r="H6" s="159" t="s">
        <v>35</v>
      </c>
      <c r="I6" s="159"/>
      <c r="J6" s="159"/>
      <c r="K6" s="165"/>
      <c r="Q6" s="158"/>
      <c r="R6" s="6"/>
      <c r="S6" s="158"/>
    </row>
    <row r="7" spans="1:19" ht="20.25" customHeight="1">
      <c r="A7" s="163"/>
      <c r="B7" s="122" t="s">
        <v>36</v>
      </c>
      <c r="C7" s="122" t="s">
        <v>37</v>
      </c>
      <c r="D7" s="122" t="s">
        <v>38</v>
      </c>
      <c r="E7" s="122" t="s">
        <v>36</v>
      </c>
      <c r="F7" s="122" t="s">
        <v>37</v>
      </c>
      <c r="G7" s="122" t="s">
        <v>38</v>
      </c>
      <c r="H7" s="122" t="s">
        <v>36</v>
      </c>
      <c r="I7" s="122" t="s">
        <v>37</v>
      </c>
      <c r="J7" s="122" t="s">
        <v>38</v>
      </c>
      <c r="K7" s="165"/>
      <c r="Q7" s="158"/>
      <c r="R7" s="6"/>
      <c r="S7" s="158"/>
    </row>
    <row r="8" spans="1:19" ht="20.25" customHeight="1">
      <c r="A8" s="163"/>
      <c r="B8" s="122" t="s">
        <v>39</v>
      </c>
      <c r="C8" s="122" t="s">
        <v>40</v>
      </c>
      <c r="D8" s="122" t="s">
        <v>28</v>
      </c>
      <c r="E8" s="122" t="s">
        <v>39</v>
      </c>
      <c r="F8" s="122" t="s">
        <v>40</v>
      </c>
      <c r="G8" s="122" t="s">
        <v>28</v>
      </c>
      <c r="H8" s="122" t="s">
        <v>39</v>
      </c>
      <c r="I8" s="122" t="s">
        <v>40</v>
      </c>
      <c r="J8" s="122" t="s">
        <v>28</v>
      </c>
      <c r="K8" s="165"/>
      <c r="Q8" s="158"/>
      <c r="R8" s="6"/>
      <c r="S8" s="158"/>
    </row>
    <row r="9" spans="1:19" ht="24" customHeight="1">
      <c r="A9" s="27" t="s">
        <v>56</v>
      </c>
      <c r="B9" s="21">
        <v>19289</v>
      </c>
      <c r="C9" s="21">
        <v>2565</v>
      </c>
      <c r="D9" s="21">
        <f>SUM(B9:C9)</f>
        <v>21854</v>
      </c>
      <c r="E9" s="21">
        <v>84</v>
      </c>
      <c r="F9" s="21">
        <v>0</v>
      </c>
      <c r="G9" s="22">
        <f>SUM(E9:F9)</f>
        <v>84</v>
      </c>
      <c r="H9" s="22">
        <f>SUM(B9,E9)</f>
        <v>19373</v>
      </c>
      <c r="I9" s="22">
        <f>SUM(C9,F9)</f>
        <v>2565</v>
      </c>
      <c r="J9" s="22">
        <f>SUM(H9:I9)</f>
        <v>21938</v>
      </c>
      <c r="K9" s="28" t="s">
        <v>65</v>
      </c>
      <c r="Q9" s="10"/>
      <c r="R9" s="6"/>
      <c r="S9" s="10"/>
    </row>
    <row r="10" spans="1:19" ht="24" customHeight="1">
      <c r="A10" s="29" t="s">
        <v>57</v>
      </c>
      <c r="B10" s="23">
        <v>88918</v>
      </c>
      <c r="C10" s="23">
        <v>8140</v>
      </c>
      <c r="D10" s="23">
        <f t="shared" ref="D10:D17" si="0">SUM(B10:C10)</f>
        <v>97058</v>
      </c>
      <c r="E10" s="23">
        <v>808</v>
      </c>
      <c r="F10" s="23">
        <v>594</v>
      </c>
      <c r="G10" s="24">
        <f t="shared" ref="G10:G17" si="1">SUM(E10:F10)</f>
        <v>1402</v>
      </c>
      <c r="H10" s="24">
        <f t="shared" ref="H10:I17" si="2">SUM(B10,E10)</f>
        <v>89726</v>
      </c>
      <c r="I10" s="24">
        <f t="shared" si="2"/>
        <v>8734</v>
      </c>
      <c r="J10" s="24">
        <f t="shared" ref="J10:J17" si="3">SUM(H10:I10)</f>
        <v>98460</v>
      </c>
      <c r="K10" s="30" t="s">
        <v>66</v>
      </c>
      <c r="O10" s="7"/>
      <c r="Q10" s="10"/>
      <c r="R10" s="6"/>
      <c r="S10" s="10"/>
    </row>
    <row r="11" spans="1:19" ht="24" customHeight="1">
      <c r="A11" s="27" t="s">
        <v>58</v>
      </c>
      <c r="B11" s="21">
        <v>253817</v>
      </c>
      <c r="C11" s="21">
        <v>12953</v>
      </c>
      <c r="D11" s="21">
        <f t="shared" si="0"/>
        <v>266770</v>
      </c>
      <c r="E11" s="21">
        <v>8092</v>
      </c>
      <c r="F11" s="21">
        <v>4523</v>
      </c>
      <c r="G11" s="22">
        <f t="shared" si="1"/>
        <v>12615</v>
      </c>
      <c r="H11" s="22">
        <f t="shared" si="2"/>
        <v>261909</v>
      </c>
      <c r="I11" s="22">
        <f t="shared" si="2"/>
        <v>17476</v>
      </c>
      <c r="J11" s="22">
        <f t="shared" si="3"/>
        <v>279385</v>
      </c>
      <c r="K11" s="28" t="s">
        <v>67</v>
      </c>
      <c r="Q11" s="10"/>
      <c r="R11" s="6"/>
      <c r="S11" s="10"/>
    </row>
    <row r="12" spans="1:19" ht="24" customHeight="1">
      <c r="A12" s="29" t="s">
        <v>59</v>
      </c>
      <c r="B12" s="23">
        <v>469279</v>
      </c>
      <c r="C12" s="23">
        <v>25350</v>
      </c>
      <c r="D12" s="23">
        <f t="shared" si="0"/>
        <v>494629</v>
      </c>
      <c r="E12" s="23">
        <v>23906</v>
      </c>
      <c r="F12" s="23">
        <v>8696</v>
      </c>
      <c r="G12" s="24">
        <f t="shared" si="1"/>
        <v>32602</v>
      </c>
      <c r="H12" s="24">
        <f t="shared" si="2"/>
        <v>493185</v>
      </c>
      <c r="I12" s="24">
        <f t="shared" si="2"/>
        <v>34046</v>
      </c>
      <c r="J12" s="24">
        <f t="shared" si="3"/>
        <v>527231</v>
      </c>
      <c r="K12" s="30" t="s">
        <v>68</v>
      </c>
      <c r="Q12" s="10"/>
      <c r="R12" s="6"/>
      <c r="S12" s="10"/>
    </row>
    <row r="13" spans="1:19" ht="41.25" customHeight="1">
      <c r="A13" s="27" t="s">
        <v>60</v>
      </c>
      <c r="B13" s="21">
        <v>1691478</v>
      </c>
      <c r="C13" s="21">
        <v>94385</v>
      </c>
      <c r="D13" s="21">
        <f t="shared" si="0"/>
        <v>1785863</v>
      </c>
      <c r="E13" s="21">
        <v>113944</v>
      </c>
      <c r="F13" s="21">
        <v>89735</v>
      </c>
      <c r="G13" s="22">
        <f t="shared" si="1"/>
        <v>203679</v>
      </c>
      <c r="H13" s="22">
        <f t="shared" si="2"/>
        <v>1805422</v>
      </c>
      <c r="I13" s="22">
        <f t="shared" si="2"/>
        <v>184120</v>
      </c>
      <c r="J13" s="22">
        <f t="shared" si="3"/>
        <v>1989542</v>
      </c>
      <c r="K13" s="28" t="s">
        <v>69</v>
      </c>
      <c r="Q13" s="10"/>
      <c r="R13" s="6"/>
      <c r="S13" s="10"/>
    </row>
    <row r="14" spans="1:19" ht="24" customHeight="1">
      <c r="A14" s="32" t="s">
        <v>61</v>
      </c>
      <c r="B14" s="23">
        <v>414800</v>
      </c>
      <c r="C14" s="23">
        <v>111921</v>
      </c>
      <c r="D14" s="23">
        <f t="shared" si="0"/>
        <v>526721</v>
      </c>
      <c r="E14" s="23">
        <v>28206</v>
      </c>
      <c r="F14" s="23">
        <v>18571</v>
      </c>
      <c r="G14" s="24">
        <f t="shared" si="1"/>
        <v>46777</v>
      </c>
      <c r="H14" s="24">
        <f t="shared" si="2"/>
        <v>443006</v>
      </c>
      <c r="I14" s="24">
        <f t="shared" si="2"/>
        <v>130492</v>
      </c>
      <c r="J14" s="24">
        <f t="shared" si="3"/>
        <v>573498</v>
      </c>
      <c r="K14" s="30" t="s">
        <v>70</v>
      </c>
      <c r="Q14" s="10"/>
      <c r="R14" s="6"/>
      <c r="S14" s="10"/>
    </row>
    <row r="15" spans="1:19" ht="24" customHeight="1">
      <c r="A15" s="31" t="s">
        <v>62</v>
      </c>
      <c r="B15" s="21">
        <v>1113919</v>
      </c>
      <c r="C15" s="21">
        <v>550492</v>
      </c>
      <c r="D15" s="21">
        <f t="shared" si="0"/>
        <v>1664411</v>
      </c>
      <c r="E15" s="21">
        <v>57223</v>
      </c>
      <c r="F15" s="21">
        <v>295767</v>
      </c>
      <c r="G15" s="22">
        <f t="shared" si="1"/>
        <v>352990</v>
      </c>
      <c r="H15" s="22">
        <f t="shared" si="2"/>
        <v>1171142</v>
      </c>
      <c r="I15" s="22">
        <f t="shared" si="2"/>
        <v>846259</v>
      </c>
      <c r="J15" s="22">
        <f t="shared" si="3"/>
        <v>2017401</v>
      </c>
      <c r="K15" s="28" t="s">
        <v>71</v>
      </c>
      <c r="Q15" s="10"/>
      <c r="R15" s="6"/>
      <c r="S15" s="10"/>
    </row>
    <row r="16" spans="1:19" ht="43.5" customHeight="1">
      <c r="A16" s="29" t="s">
        <v>63</v>
      </c>
      <c r="B16" s="23">
        <v>94693</v>
      </c>
      <c r="C16" s="23">
        <v>20446</v>
      </c>
      <c r="D16" s="23">
        <f t="shared" si="0"/>
        <v>115139</v>
      </c>
      <c r="E16" s="23">
        <v>3887</v>
      </c>
      <c r="F16" s="23">
        <v>3900</v>
      </c>
      <c r="G16" s="24">
        <f t="shared" si="1"/>
        <v>7787</v>
      </c>
      <c r="H16" s="24">
        <f t="shared" si="2"/>
        <v>98580</v>
      </c>
      <c r="I16" s="24">
        <f t="shared" si="2"/>
        <v>24346</v>
      </c>
      <c r="J16" s="24">
        <f t="shared" si="3"/>
        <v>122926</v>
      </c>
      <c r="K16" s="30" t="s">
        <v>72</v>
      </c>
      <c r="Q16" s="10"/>
      <c r="R16" s="6"/>
      <c r="S16" s="10"/>
    </row>
    <row r="17" spans="1:19" ht="24" customHeight="1">
      <c r="A17" s="27" t="s">
        <v>64</v>
      </c>
      <c r="B17" s="21">
        <v>26795</v>
      </c>
      <c r="C17" s="21">
        <v>4378</v>
      </c>
      <c r="D17" s="21">
        <f t="shared" si="0"/>
        <v>31173</v>
      </c>
      <c r="E17" s="21">
        <v>0</v>
      </c>
      <c r="F17" s="21">
        <v>0</v>
      </c>
      <c r="G17" s="22">
        <f t="shared" si="1"/>
        <v>0</v>
      </c>
      <c r="H17" s="22">
        <f t="shared" si="2"/>
        <v>26795</v>
      </c>
      <c r="I17" s="22">
        <f t="shared" si="2"/>
        <v>4378</v>
      </c>
      <c r="J17" s="22">
        <f t="shared" si="3"/>
        <v>31173</v>
      </c>
      <c r="K17" s="28" t="s">
        <v>73</v>
      </c>
      <c r="Q17" s="10"/>
      <c r="R17" s="6"/>
      <c r="S17" s="10"/>
    </row>
    <row r="18" spans="1:19" ht="24" customHeight="1">
      <c r="A18" s="123" t="s">
        <v>0</v>
      </c>
      <c r="B18" s="25">
        <f t="shared" ref="B18:J18" si="4">SUM(B9:B17)</f>
        <v>4172988</v>
      </c>
      <c r="C18" s="25">
        <f t="shared" si="4"/>
        <v>830630</v>
      </c>
      <c r="D18" s="25">
        <f t="shared" si="4"/>
        <v>5003618</v>
      </c>
      <c r="E18" s="25">
        <f t="shared" si="4"/>
        <v>236150</v>
      </c>
      <c r="F18" s="25">
        <f t="shared" si="4"/>
        <v>421786</v>
      </c>
      <c r="G18" s="25">
        <f t="shared" si="4"/>
        <v>657936</v>
      </c>
      <c r="H18" s="25">
        <f t="shared" si="4"/>
        <v>4409138</v>
      </c>
      <c r="I18" s="25">
        <f t="shared" si="4"/>
        <v>1252416</v>
      </c>
      <c r="J18" s="25">
        <f t="shared" si="4"/>
        <v>5661554</v>
      </c>
      <c r="K18" s="33" t="s">
        <v>28</v>
      </c>
      <c r="L18" s="6"/>
      <c r="M18" s="6"/>
      <c r="N18" s="6"/>
      <c r="O18" s="6"/>
      <c r="Q18" s="11"/>
      <c r="R18" s="6"/>
      <c r="S18" s="12"/>
    </row>
    <row r="19" spans="1:19" ht="20.100000000000001" customHeight="1">
      <c r="A19" s="164" t="s">
        <v>45</v>
      </c>
      <c r="B19" s="164"/>
      <c r="C19" s="164"/>
      <c r="D19" s="164"/>
      <c r="E19" s="164"/>
      <c r="F19" s="164"/>
      <c r="G19" s="164"/>
      <c r="H19" s="164"/>
      <c r="I19" s="162" t="s">
        <v>46</v>
      </c>
      <c r="J19" s="162"/>
      <c r="K19" s="162"/>
      <c r="L19" s="9"/>
      <c r="M19" s="3"/>
      <c r="N19" s="3"/>
      <c r="O19" s="3"/>
    </row>
    <row r="22" spans="1:19">
      <c r="K22" s="15" t="s">
        <v>14</v>
      </c>
    </row>
  </sheetData>
  <mergeCells count="15">
    <mergeCell ref="A19:H19"/>
    <mergeCell ref="I19:K19"/>
    <mergeCell ref="J2:K2"/>
    <mergeCell ref="A5:A8"/>
    <mergeCell ref="B5:D5"/>
    <mergeCell ref="E5:G5"/>
    <mergeCell ref="H5:J5"/>
    <mergeCell ref="K5:K8"/>
    <mergeCell ref="A3:D3"/>
    <mergeCell ref="H3:K3"/>
    <mergeCell ref="Q5:Q8"/>
    <mergeCell ref="S5:S8"/>
    <mergeCell ref="B6:D6"/>
    <mergeCell ref="E6:G6"/>
    <mergeCell ref="H6:J6"/>
  </mergeCells>
  <printOptions horizontalCentered="1"/>
  <pageMargins left="0.59" right="0.59" top="0.39" bottom="0" header="0" footer="0.39"/>
  <pageSetup paperSize="9" scale="8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18"/>
  <sheetViews>
    <sheetView rightToLeft="1" zoomScaleNormal="100" workbookViewId="0">
      <selection activeCell="A3" sqref="A3:E3"/>
    </sheetView>
  </sheetViews>
  <sheetFormatPr defaultColWidth="9" defaultRowHeight="12.75"/>
  <cols>
    <col min="1" max="1" width="15.28515625" style="4" customWidth="1"/>
    <col min="2" max="10" width="13.28515625" style="4" customWidth="1"/>
    <col min="11" max="11" width="17.42578125" style="4" customWidth="1"/>
    <col min="12" max="256" width="11.42578125" style="4" customWidth="1"/>
    <col min="257" max="16384" width="9" style="4"/>
  </cols>
  <sheetData>
    <row r="1" spans="1:19">
      <c r="A1" s="6"/>
      <c r="B1" s="6"/>
      <c r="C1" s="34"/>
      <c r="D1" s="34"/>
      <c r="E1" s="34"/>
      <c r="F1" s="34"/>
      <c r="G1" s="34"/>
      <c r="H1" s="34"/>
      <c r="I1" s="34"/>
      <c r="J1" s="34"/>
      <c r="K1" s="34"/>
      <c r="L1" s="6"/>
    </row>
    <row r="2" spans="1:19" s="8" customFormat="1" ht="51" customHeight="1">
      <c r="A2" s="20"/>
      <c r="B2" s="20"/>
      <c r="C2" s="20"/>
      <c r="D2" s="20"/>
      <c r="E2" s="20"/>
      <c r="F2" s="20"/>
      <c r="G2" s="72"/>
      <c r="H2" s="72"/>
      <c r="I2" s="77"/>
      <c r="J2" s="157" t="s">
        <v>41</v>
      </c>
      <c r="K2" s="157"/>
      <c r="L2" s="73"/>
    </row>
    <row r="3" spans="1:19" s="2" customFormat="1" ht="59.1" customHeight="1">
      <c r="A3" s="161" t="s">
        <v>223</v>
      </c>
      <c r="B3" s="161"/>
      <c r="C3" s="161"/>
      <c r="D3" s="161"/>
      <c r="E3" s="161"/>
      <c r="F3" s="76"/>
      <c r="G3" s="172" t="s">
        <v>228</v>
      </c>
      <c r="H3" s="172"/>
      <c r="I3" s="172"/>
      <c r="J3" s="172"/>
      <c r="K3" s="172"/>
      <c r="L3" s="74"/>
    </row>
    <row r="4" spans="1:19" s="1" customFormat="1" ht="14.1" customHeight="1">
      <c r="A4" s="16" t="s">
        <v>221</v>
      </c>
      <c r="B4" s="16"/>
      <c r="C4" s="16"/>
      <c r="D4" s="16"/>
      <c r="E4" s="16"/>
      <c r="F4" s="16"/>
      <c r="G4" s="13"/>
      <c r="H4" s="14"/>
      <c r="I4" s="14"/>
      <c r="J4" s="14"/>
      <c r="K4" s="18" t="s">
        <v>222</v>
      </c>
      <c r="L4" s="3"/>
      <c r="M4" s="3"/>
    </row>
    <row r="5" spans="1:19" ht="20.25" customHeight="1">
      <c r="A5" s="163" t="s">
        <v>211</v>
      </c>
      <c r="B5" s="160" t="s">
        <v>50</v>
      </c>
      <c r="C5" s="160"/>
      <c r="D5" s="160"/>
      <c r="E5" s="160" t="s">
        <v>51</v>
      </c>
      <c r="F5" s="160"/>
      <c r="G5" s="160"/>
      <c r="H5" s="160" t="s">
        <v>32</v>
      </c>
      <c r="I5" s="160"/>
      <c r="J5" s="160"/>
      <c r="K5" s="165" t="s">
        <v>212</v>
      </c>
      <c r="Q5" s="158"/>
      <c r="R5" s="6"/>
      <c r="S5" s="158"/>
    </row>
    <row r="6" spans="1:19" ht="20.25" customHeight="1">
      <c r="A6" s="163"/>
      <c r="B6" s="159" t="s">
        <v>52</v>
      </c>
      <c r="C6" s="159"/>
      <c r="D6" s="159"/>
      <c r="E6" s="159" t="s">
        <v>53</v>
      </c>
      <c r="F6" s="159"/>
      <c r="G6" s="159"/>
      <c r="H6" s="159" t="s">
        <v>35</v>
      </c>
      <c r="I6" s="159"/>
      <c r="J6" s="159"/>
      <c r="K6" s="165"/>
      <c r="Q6" s="158"/>
      <c r="R6" s="6"/>
      <c r="S6" s="158"/>
    </row>
    <row r="7" spans="1:19" ht="20.25" customHeight="1">
      <c r="A7" s="163"/>
      <c r="B7" s="122" t="s">
        <v>36</v>
      </c>
      <c r="C7" s="122" t="s">
        <v>37</v>
      </c>
      <c r="D7" s="122" t="s">
        <v>38</v>
      </c>
      <c r="E7" s="122" t="s">
        <v>36</v>
      </c>
      <c r="F7" s="122" t="s">
        <v>37</v>
      </c>
      <c r="G7" s="122" t="s">
        <v>38</v>
      </c>
      <c r="H7" s="122" t="s">
        <v>36</v>
      </c>
      <c r="I7" s="122" t="s">
        <v>37</v>
      </c>
      <c r="J7" s="122" t="s">
        <v>38</v>
      </c>
      <c r="K7" s="165"/>
      <c r="Q7" s="158"/>
      <c r="R7" s="6"/>
      <c r="S7" s="158"/>
    </row>
    <row r="8" spans="1:19" ht="20.25" customHeight="1">
      <c r="A8" s="163"/>
      <c r="B8" s="122" t="s">
        <v>39</v>
      </c>
      <c r="C8" s="122" t="s">
        <v>40</v>
      </c>
      <c r="D8" s="122" t="s">
        <v>28</v>
      </c>
      <c r="E8" s="122" t="s">
        <v>39</v>
      </c>
      <c r="F8" s="122" t="s">
        <v>40</v>
      </c>
      <c r="G8" s="122" t="s">
        <v>28</v>
      </c>
      <c r="H8" s="122" t="s">
        <v>39</v>
      </c>
      <c r="I8" s="122" t="s">
        <v>40</v>
      </c>
      <c r="J8" s="122" t="s">
        <v>28</v>
      </c>
      <c r="K8" s="165"/>
      <c r="Q8" s="158"/>
      <c r="R8" s="6"/>
      <c r="S8" s="158"/>
    </row>
    <row r="9" spans="1:19" ht="30" customHeight="1">
      <c r="A9" s="128" t="s">
        <v>213</v>
      </c>
      <c r="B9" s="21">
        <v>1639382</v>
      </c>
      <c r="C9" s="21">
        <v>339776</v>
      </c>
      <c r="D9" s="21">
        <f>SUM(B9:C9)</f>
        <v>1979158</v>
      </c>
      <c r="E9" s="21">
        <v>223513</v>
      </c>
      <c r="F9" s="21">
        <v>170099</v>
      </c>
      <c r="G9" s="22">
        <f>SUM(E9:F9)</f>
        <v>393612</v>
      </c>
      <c r="H9" s="22">
        <f>SUM(B9,E9)</f>
        <v>1862895</v>
      </c>
      <c r="I9" s="22">
        <f>SUM(C9,F9)</f>
        <v>509875</v>
      </c>
      <c r="J9" s="22">
        <f>SUM(H9:I9)</f>
        <v>2372770</v>
      </c>
      <c r="K9" s="130" t="s">
        <v>217</v>
      </c>
      <c r="Q9" s="10"/>
      <c r="R9" s="6"/>
      <c r="S9" s="10"/>
    </row>
    <row r="10" spans="1:19" ht="30" customHeight="1">
      <c r="A10" s="129" t="s">
        <v>214</v>
      </c>
      <c r="B10" s="23">
        <v>8313806</v>
      </c>
      <c r="C10" s="23">
        <v>1203747</v>
      </c>
      <c r="D10" s="23">
        <f t="shared" ref="D10:D12" si="0">SUM(B10:C10)</f>
        <v>9517553</v>
      </c>
      <c r="E10" s="23">
        <v>32475</v>
      </c>
      <c r="F10" s="23">
        <v>250902</v>
      </c>
      <c r="G10" s="24">
        <f t="shared" ref="G10:G12" si="1">SUM(E10:F10)</f>
        <v>283377</v>
      </c>
      <c r="H10" s="24">
        <f t="shared" ref="H10:I12" si="2">SUM(B10,E10)</f>
        <v>8346281</v>
      </c>
      <c r="I10" s="24">
        <f t="shared" si="2"/>
        <v>1454649</v>
      </c>
      <c r="J10" s="24">
        <f t="shared" ref="J10:J12" si="3">SUM(H10:I10)</f>
        <v>9800930</v>
      </c>
      <c r="K10" s="131" t="s">
        <v>218</v>
      </c>
      <c r="O10" s="7"/>
      <c r="Q10" s="10"/>
      <c r="R10" s="6"/>
      <c r="S10" s="10"/>
    </row>
    <row r="11" spans="1:19" ht="30" customHeight="1">
      <c r="A11" s="128" t="s">
        <v>215</v>
      </c>
      <c r="B11" s="21">
        <v>67929</v>
      </c>
      <c r="C11" s="21">
        <v>74318</v>
      </c>
      <c r="D11" s="21">
        <f t="shared" si="0"/>
        <v>142247</v>
      </c>
      <c r="E11" s="21">
        <v>2538</v>
      </c>
      <c r="F11" s="21">
        <v>16630</v>
      </c>
      <c r="G11" s="22">
        <f t="shared" si="1"/>
        <v>19168</v>
      </c>
      <c r="H11" s="22">
        <f t="shared" si="2"/>
        <v>70467</v>
      </c>
      <c r="I11" s="22">
        <f t="shared" si="2"/>
        <v>90948</v>
      </c>
      <c r="J11" s="22">
        <f t="shared" si="3"/>
        <v>161415</v>
      </c>
      <c r="K11" s="130" t="s">
        <v>219</v>
      </c>
      <c r="Q11" s="10"/>
      <c r="R11" s="6"/>
      <c r="S11" s="10"/>
    </row>
    <row r="12" spans="1:19" ht="30" customHeight="1">
      <c r="A12" s="129" t="s">
        <v>216</v>
      </c>
      <c r="B12" s="23">
        <v>17392</v>
      </c>
      <c r="C12" s="23">
        <v>29765</v>
      </c>
      <c r="D12" s="23">
        <f t="shared" si="0"/>
        <v>47157</v>
      </c>
      <c r="E12" s="23">
        <v>0</v>
      </c>
      <c r="F12" s="23">
        <v>3007</v>
      </c>
      <c r="G12" s="24">
        <f t="shared" si="1"/>
        <v>3007</v>
      </c>
      <c r="H12" s="24">
        <f t="shared" si="2"/>
        <v>17392</v>
      </c>
      <c r="I12" s="24">
        <f t="shared" si="2"/>
        <v>32772</v>
      </c>
      <c r="J12" s="24">
        <f t="shared" si="3"/>
        <v>50164</v>
      </c>
      <c r="K12" s="131" t="s">
        <v>220</v>
      </c>
      <c r="Q12" s="10"/>
      <c r="R12" s="6"/>
      <c r="S12" s="10"/>
    </row>
    <row r="13" spans="1:19" ht="24" customHeight="1">
      <c r="A13" s="123" t="s">
        <v>0</v>
      </c>
      <c r="B13" s="25">
        <f t="shared" ref="B13:J13" si="4">SUM(B9:B12)</f>
        <v>10038509</v>
      </c>
      <c r="C13" s="25">
        <f t="shared" si="4"/>
        <v>1647606</v>
      </c>
      <c r="D13" s="25">
        <f t="shared" si="4"/>
        <v>11686115</v>
      </c>
      <c r="E13" s="25">
        <f t="shared" si="4"/>
        <v>258526</v>
      </c>
      <c r="F13" s="25">
        <f t="shared" si="4"/>
        <v>440638</v>
      </c>
      <c r="G13" s="25">
        <f t="shared" si="4"/>
        <v>699164</v>
      </c>
      <c r="H13" s="25">
        <f t="shared" si="4"/>
        <v>10297035</v>
      </c>
      <c r="I13" s="25">
        <f t="shared" si="4"/>
        <v>2088244</v>
      </c>
      <c r="J13" s="25">
        <f t="shared" si="4"/>
        <v>12385279</v>
      </c>
      <c r="K13" s="33" t="s">
        <v>28</v>
      </c>
      <c r="L13" s="6"/>
      <c r="M13" s="6"/>
      <c r="N13" s="6"/>
      <c r="O13" s="6"/>
      <c r="Q13" s="11"/>
      <c r="R13" s="6"/>
      <c r="S13" s="12"/>
    </row>
    <row r="14" spans="1:19" ht="20.100000000000001" customHeight="1">
      <c r="A14" s="164" t="s">
        <v>45</v>
      </c>
      <c r="B14" s="164"/>
      <c r="C14" s="164"/>
      <c r="D14" s="164"/>
      <c r="E14" s="164"/>
      <c r="F14" s="164"/>
      <c r="G14" s="164"/>
      <c r="H14" s="164"/>
      <c r="I14" s="162" t="s">
        <v>46</v>
      </c>
      <c r="J14" s="162"/>
      <c r="K14" s="162"/>
      <c r="L14" s="9"/>
      <c r="M14" s="3"/>
      <c r="N14" s="3"/>
      <c r="O14" s="3"/>
    </row>
    <row r="15" spans="1:19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9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>
      <c r="A17" s="6"/>
      <c r="B17" s="6"/>
      <c r="C17" s="6"/>
      <c r="D17" s="6"/>
      <c r="E17" s="6"/>
      <c r="F17" s="6"/>
      <c r="G17" s="6"/>
      <c r="H17" s="6"/>
      <c r="I17" s="6"/>
      <c r="J17" s="6"/>
      <c r="K17" s="140" t="s">
        <v>14</v>
      </c>
    </row>
    <row r="18" spans="1:1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</sheetData>
  <mergeCells count="15">
    <mergeCell ref="A14:H14"/>
    <mergeCell ref="I14:K14"/>
    <mergeCell ref="J2:K2"/>
    <mergeCell ref="A3:E3"/>
    <mergeCell ref="G3:K3"/>
    <mergeCell ref="A5:A8"/>
    <mergeCell ref="B5:D5"/>
    <mergeCell ref="E5:G5"/>
    <mergeCell ref="H5:J5"/>
    <mergeCell ref="K5:K8"/>
    <mergeCell ref="Q5:Q8"/>
    <mergeCell ref="S5:S8"/>
    <mergeCell ref="B6:D6"/>
    <mergeCell ref="E6:G6"/>
    <mergeCell ref="H6:J6"/>
  </mergeCells>
  <printOptions horizontalCentered="1"/>
  <pageMargins left="0.59" right="0.59" top="0.39" bottom="0" header="0" footer="0.39"/>
  <pageSetup paperSize="9" scale="8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62</vt:i4>
      </vt:variant>
      <vt:variant>
        <vt:lpstr>نطاقات تمت تسميتها</vt:lpstr>
      </vt:variant>
      <vt:variant>
        <vt:i4>124</vt:i4>
      </vt:variant>
    </vt:vector>
  </HeadingPairs>
  <TitlesOfParts>
    <vt:vector size="18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'3'!Print_Area</vt:lpstr>
      <vt:lpstr>'30'!Print_Area</vt:lpstr>
      <vt:lpstr>'31'!Print_Area</vt:lpstr>
      <vt:lpstr>'32'!Print_Area</vt:lpstr>
      <vt:lpstr>'33'!Print_Area</vt:lpstr>
      <vt:lpstr>'34'!Print_Area</vt:lpstr>
      <vt:lpstr>'35'!Print_Area</vt:lpstr>
      <vt:lpstr>'36'!Print_Area</vt:lpstr>
      <vt:lpstr>'37'!Print_Area</vt:lpstr>
      <vt:lpstr>'38'!Print_Area</vt:lpstr>
      <vt:lpstr>'39'!Print_Area</vt:lpstr>
      <vt:lpstr>'4'!Print_Area</vt:lpstr>
      <vt:lpstr>'40'!Print_Area</vt:lpstr>
      <vt:lpstr>'41'!Print_Area</vt:lpstr>
      <vt:lpstr>'42'!Print_Area</vt:lpstr>
      <vt:lpstr>'43'!Print_Area</vt:lpstr>
      <vt:lpstr>'44'!Print_Area</vt:lpstr>
      <vt:lpstr>'45'!Print_Area</vt:lpstr>
      <vt:lpstr>'46'!Print_Area</vt:lpstr>
      <vt:lpstr>'47'!Print_Area</vt:lpstr>
      <vt:lpstr>'48'!Print_Area</vt:lpstr>
      <vt:lpstr>'49'!Print_Area</vt:lpstr>
      <vt:lpstr>'5'!Print_Area</vt:lpstr>
      <vt:lpstr>'50'!Print_Area</vt:lpstr>
      <vt:lpstr>'51'!Print_Area</vt:lpstr>
      <vt:lpstr>'52'!Print_Area</vt:lpstr>
      <vt:lpstr>'53'!Print_Area</vt:lpstr>
      <vt:lpstr>'54'!Print_Area</vt:lpstr>
      <vt:lpstr>'55'!Print_Area</vt:lpstr>
      <vt:lpstr>'56'!Print_Area</vt:lpstr>
      <vt:lpstr>'57'!Print_Area</vt:lpstr>
      <vt:lpstr>'58'!Print_Area</vt:lpstr>
      <vt:lpstr>'59'!Print_Area</vt:lpstr>
      <vt:lpstr>'6'!Print_Area</vt:lpstr>
      <vt:lpstr>'60'!Print_Area</vt:lpstr>
      <vt:lpstr>'61'!Print_Area</vt:lpstr>
      <vt:lpstr>'62'!Print_Area</vt:lpstr>
      <vt:lpstr>'7'!Print_Area</vt:lpstr>
      <vt:lpstr>'8'!Print_Area</vt:lpstr>
      <vt:lpstr>'9'!Print_Area</vt:lpstr>
      <vt:lpstr>'1'!Print_Titles</vt:lpstr>
      <vt:lpstr>'10'!Print_Titles</vt:lpstr>
      <vt:lpstr>'11'!Print_Titles</vt:lpstr>
      <vt:lpstr>'12'!Print_Titles</vt:lpstr>
      <vt:lpstr>'13'!Print_Titles</vt:lpstr>
      <vt:lpstr>'14'!Print_Titles</vt:lpstr>
      <vt:lpstr>'15'!Print_Titles</vt:lpstr>
      <vt:lpstr>'16'!Print_Titles</vt:lpstr>
      <vt:lpstr>'17'!Print_Titles</vt:lpstr>
      <vt:lpstr>'18'!Print_Titles</vt:lpstr>
      <vt:lpstr>'19'!Print_Titles</vt:lpstr>
      <vt:lpstr>'2'!Print_Titles</vt:lpstr>
      <vt:lpstr>'20'!Print_Titles</vt:lpstr>
      <vt:lpstr>'21'!Print_Titles</vt:lpstr>
      <vt:lpstr>'22'!Print_Titles</vt:lpstr>
      <vt:lpstr>'23'!Print_Titles</vt:lpstr>
      <vt:lpstr>'24'!Print_Titles</vt:lpstr>
      <vt:lpstr>'25'!Print_Titles</vt:lpstr>
      <vt:lpstr>'26'!Print_Titles</vt:lpstr>
      <vt:lpstr>'27'!Print_Titles</vt:lpstr>
      <vt:lpstr>'28'!Print_Titles</vt:lpstr>
      <vt:lpstr>'29'!Print_Titles</vt:lpstr>
      <vt:lpstr>'3'!Print_Titles</vt:lpstr>
      <vt:lpstr>'30'!Print_Titles</vt:lpstr>
      <vt:lpstr>'31'!Print_Titles</vt:lpstr>
      <vt:lpstr>'32'!Print_Titles</vt:lpstr>
      <vt:lpstr>'33'!Print_Titles</vt:lpstr>
      <vt:lpstr>'34'!Print_Titles</vt:lpstr>
      <vt:lpstr>'35'!Print_Titles</vt:lpstr>
      <vt:lpstr>'36'!Print_Titles</vt:lpstr>
      <vt:lpstr>'37'!Print_Titles</vt:lpstr>
      <vt:lpstr>'38'!Print_Titles</vt:lpstr>
      <vt:lpstr>'39'!Print_Titles</vt:lpstr>
      <vt:lpstr>'4'!Print_Titles</vt:lpstr>
      <vt:lpstr>'40'!Print_Titles</vt:lpstr>
      <vt:lpstr>'41'!Print_Titles</vt:lpstr>
      <vt:lpstr>'42'!Print_Titles</vt:lpstr>
      <vt:lpstr>'43'!Print_Titles</vt:lpstr>
      <vt:lpstr>'44'!Print_Titles</vt:lpstr>
      <vt:lpstr>'45'!Print_Titles</vt:lpstr>
      <vt:lpstr>'46'!Print_Titles</vt:lpstr>
      <vt:lpstr>'47'!Print_Titles</vt:lpstr>
      <vt:lpstr>'48'!Print_Titles</vt:lpstr>
      <vt:lpstr>'49'!Print_Titles</vt:lpstr>
      <vt:lpstr>'5'!Print_Titles</vt:lpstr>
      <vt:lpstr>'50'!Print_Titles</vt:lpstr>
      <vt:lpstr>'51'!Print_Titles</vt:lpstr>
      <vt:lpstr>'52'!Print_Titles</vt:lpstr>
      <vt:lpstr>'53'!Print_Titles</vt:lpstr>
      <vt:lpstr>'54'!Print_Titles</vt:lpstr>
      <vt:lpstr>'55'!Print_Titles</vt:lpstr>
      <vt:lpstr>'56'!Print_Titles</vt:lpstr>
      <vt:lpstr>'57'!Print_Titles</vt:lpstr>
      <vt:lpstr>'58'!Print_Titles</vt:lpstr>
      <vt:lpstr>'59'!Print_Titles</vt:lpstr>
      <vt:lpstr>'6'!Print_Titles</vt:lpstr>
      <vt:lpstr>'60'!Print_Titles</vt:lpstr>
      <vt:lpstr>'61'!Print_Titles</vt:lpstr>
      <vt:lpstr>'62'!Print_Titles</vt:lpstr>
      <vt:lpstr>'7'!Print_Titles</vt:lpstr>
      <vt:lpstr>'8'!Print_Titles</vt:lpstr>
      <vt:lpstr>'9'!Print_Titles</vt:lpstr>
    </vt:vector>
  </TitlesOfParts>
  <Company>CDS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Al-Hakami;هند السعد</dc:creator>
  <cp:lastModifiedBy>AyedhAlAmri</cp:lastModifiedBy>
  <cp:lastPrinted>2016-08-08T04:34:01Z</cp:lastPrinted>
  <dcterms:created xsi:type="dcterms:W3CDTF">2004-03-16T21:05:26Z</dcterms:created>
  <dcterms:modified xsi:type="dcterms:W3CDTF">2016-08-08T06:56:48Z</dcterms:modified>
</cp:coreProperties>
</file>