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" yWindow="45" windowWidth="20610" windowHeight="11640" tabRatio="932"/>
  </bookViews>
  <sheets>
    <sheet name="1" sheetId="5" r:id="rId1"/>
    <sheet name="2" sheetId="22" r:id="rId2"/>
    <sheet name="3" sheetId="23" r:id="rId3"/>
    <sheet name="4" sheetId="24" r:id="rId4"/>
    <sheet name="5" sheetId="25" r:id="rId5"/>
    <sheet name="6" sheetId="26" r:id="rId6"/>
    <sheet name="7" sheetId="6" r:id="rId7"/>
    <sheet name="8" sheetId="27" r:id="rId8"/>
    <sheet name="9" sheetId="28" r:id="rId9"/>
    <sheet name="10" sheetId="29" r:id="rId10"/>
    <sheet name="11" sheetId="30" r:id="rId11"/>
    <sheet name="12" sheetId="31" r:id="rId12"/>
    <sheet name="13" sheetId="32" r:id="rId13"/>
    <sheet name="14" sheetId="33" r:id="rId14"/>
    <sheet name="15" sheetId="7" r:id="rId15"/>
    <sheet name="16" sheetId="34" r:id="rId16"/>
    <sheet name="17" sheetId="35" r:id="rId17"/>
    <sheet name="18" sheetId="36" r:id="rId18"/>
    <sheet name="19" sheetId="37" r:id="rId19"/>
    <sheet name="20" sheetId="38" r:id="rId20"/>
    <sheet name="21" sheetId="39" r:id="rId21"/>
    <sheet name="22" sheetId="40" r:id="rId22"/>
    <sheet name="23" sheetId="41" r:id="rId23"/>
    <sheet name="24" sheetId="42" r:id="rId24"/>
    <sheet name="25" sheetId="43" r:id="rId25"/>
    <sheet name="26" sheetId="44" r:id="rId26"/>
    <sheet name="27" sheetId="8" r:id="rId27"/>
    <sheet name="28" sheetId="45" r:id="rId28"/>
    <sheet name="29" sheetId="46" r:id="rId29"/>
    <sheet name="30" sheetId="47" r:id="rId30"/>
    <sheet name="31" sheetId="20" r:id="rId31"/>
    <sheet name="32" sheetId="48" r:id="rId32"/>
    <sheet name="33" sheetId="49" r:id="rId33"/>
    <sheet name="34" sheetId="50" r:id="rId34"/>
    <sheet name="35" sheetId="51" r:id="rId35"/>
    <sheet name="36" sheetId="52" r:id="rId36"/>
    <sheet name="37" sheetId="53" r:id="rId37"/>
    <sheet name="38" sheetId="54" r:id="rId38"/>
    <sheet name="39" sheetId="55" r:id="rId39"/>
    <sheet name="40" sheetId="56" r:id="rId40"/>
    <sheet name="41" sheetId="57" r:id="rId41"/>
    <sheet name="42" sheetId="58" r:id="rId42"/>
    <sheet name="43" sheetId="59" r:id="rId43"/>
    <sheet name="44" sheetId="60" r:id="rId44"/>
    <sheet name="45" sheetId="21" r:id="rId45"/>
    <sheet name="46" sheetId="61" r:id="rId46"/>
    <sheet name="47" sheetId="62" r:id="rId47"/>
    <sheet name="48" sheetId="63" r:id="rId48"/>
    <sheet name="49" sheetId="64" r:id="rId49"/>
    <sheet name="50" sheetId="65" r:id="rId50"/>
    <sheet name="51" sheetId="66" r:id="rId51"/>
    <sheet name="52" sheetId="67" r:id="rId52"/>
    <sheet name="53" sheetId="68" r:id="rId53"/>
    <sheet name="54" sheetId="69" r:id="rId54"/>
    <sheet name="55" sheetId="70" r:id="rId55"/>
    <sheet name="56" sheetId="71" r:id="rId56"/>
    <sheet name="57" sheetId="72" r:id="rId57"/>
    <sheet name="58" sheetId="73" r:id="rId58"/>
    <sheet name="59" sheetId="74" r:id="rId59"/>
    <sheet name="60" sheetId="75" r:id="rId60"/>
    <sheet name="61" sheetId="76" r:id="rId61"/>
    <sheet name="62" sheetId="77" r:id="rId62"/>
  </sheets>
  <definedNames>
    <definedName name="_xlnm.Print_Area" localSheetId="0">'1'!$A$1:$K$23</definedName>
    <definedName name="_xlnm.Print_Area" localSheetId="9">'10'!$A$1:$K$14</definedName>
    <definedName name="_xlnm.Print_Area" localSheetId="10">'11'!$A$1:$I$21</definedName>
    <definedName name="_xlnm.Print_Area" localSheetId="11">'12'!$A$1:$I$21</definedName>
    <definedName name="_xlnm.Print_Area" localSheetId="12">'13'!$A$1:$I$21</definedName>
    <definedName name="_xlnm.Print_Area" localSheetId="13">'14'!$A$1:$I$21</definedName>
    <definedName name="_xlnm.Print_Area" localSheetId="14">'15'!$A$1:$H$19</definedName>
    <definedName name="_xlnm.Print_Area" localSheetId="15">'16'!$A$1:$H$19</definedName>
    <definedName name="_xlnm.Print_Area" localSheetId="16">'17'!$A$1:$H$19</definedName>
    <definedName name="_xlnm.Print_Area" localSheetId="17">'18'!$A$1:$H$19</definedName>
    <definedName name="_xlnm.Print_Area" localSheetId="18">'19'!$A$1:$I$17</definedName>
    <definedName name="_xlnm.Print_Area" localSheetId="1">'2'!$A$1:$K$23</definedName>
    <definedName name="_xlnm.Print_Area" localSheetId="19">'20'!$A$1:$I$17</definedName>
    <definedName name="_xlnm.Print_Area" localSheetId="20">'21'!$A$1:$I$17</definedName>
    <definedName name="_xlnm.Print_Area" localSheetId="21">'22'!$A$1:$I$17</definedName>
    <definedName name="_xlnm.Print_Area" localSheetId="22">'23'!$A$1:$I$12</definedName>
    <definedName name="_xlnm.Print_Area" localSheetId="23">'24'!$A$1:$I$12</definedName>
    <definedName name="_xlnm.Print_Area" localSheetId="24">'25'!$A$1:$I$12</definedName>
    <definedName name="_xlnm.Print_Area" localSheetId="25">'26'!$A$1:$I$12</definedName>
    <definedName name="_xlnm.Print_Area" localSheetId="26">'27'!$A$1:$L$21</definedName>
    <definedName name="_xlnm.Print_Area" localSheetId="27">'28'!$A$1:$L$21</definedName>
    <definedName name="_xlnm.Print_Area" localSheetId="28">'29'!$A$1:$L$21</definedName>
    <definedName name="_xlnm.Print_Area" localSheetId="2">'3'!$A$1:$J$21</definedName>
    <definedName name="_xlnm.Print_Area" localSheetId="29">'30'!$A$1:$L$21</definedName>
    <definedName name="_xlnm.Print_Area" localSheetId="30">'31'!$A$1:$K$19</definedName>
    <definedName name="_xlnm.Print_Area" localSheetId="31">'32'!$A$1:$K$19</definedName>
    <definedName name="_xlnm.Print_Area" localSheetId="32">'33'!$A$1:$K$19</definedName>
    <definedName name="_xlnm.Print_Area" localSheetId="33">'34'!$A$1:$K$19</definedName>
    <definedName name="_xlnm.Print_Area" localSheetId="34">'35'!$A$1:$L$17</definedName>
    <definedName name="_xlnm.Print_Area" localSheetId="35">'36'!$A$1:$L$17</definedName>
    <definedName name="_xlnm.Print_Area" localSheetId="36">'37'!$A$1:$L$17</definedName>
    <definedName name="_xlnm.Print_Area" localSheetId="37">'38'!$A$1:$L$17</definedName>
    <definedName name="_xlnm.Print_Area" localSheetId="38">'39'!$A$1:$L$12</definedName>
    <definedName name="_xlnm.Print_Area" localSheetId="3">'4'!$A$1:$J$21</definedName>
    <definedName name="_xlnm.Print_Area" localSheetId="39">'40'!$A$1:$L$12</definedName>
    <definedName name="_xlnm.Print_Area" localSheetId="40">'41'!$A$1:$L$12</definedName>
    <definedName name="_xlnm.Print_Area" localSheetId="41">'42'!$A$1:$L$12</definedName>
    <definedName name="_xlnm.Print_Area" localSheetId="42">'43'!$A$1:$K$16</definedName>
    <definedName name="_xlnm.Print_Area" localSheetId="43">'44'!$A$1:$K$16</definedName>
    <definedName name="_xlnm.Print_Area" localSheetId="44">'45'!$A$1:$P$29</definedName>
    <definedName name="_xlnm.Print_Area" localSheetId="45">'46'!$A$1:$P$29</definedName>
    <definedName name="_xlnm.Print_Area" localSheetId="46">'47'!$A$1:$P$29</definedName>
    <definedName name="_xlnm.Print_Area" localSheetId="47">'48'!$A$1:$P$29</definedName>
    <definedName name="_xlnm.Print_Area" localSheetId="48">'49'!$A$1:$N$29</definedName>
    <definedName name="_xlnm.Print_Area" localSheetId="4">'5'!$A$1:$J$21</definedName>
    <definedName name="_xlnm.Print_Area" localSheetId="49">'50'!$A$1:$N$29</definedName>
    <definedName name="_xlnm.Print_Area" localSheetId="50">'51'!$A$1:$N$29</definedName>
    <definedName name="_xlnm.Print_Area" localSheetId="51">'52'!$A$1:$N$29</definedName>
    <definedName name="_xlnm.Print_Area" localSheetId="52">'53'!$A$1:$L$29</definedName>
    <definedName name="_xlnm.Print_Area" localSheetId="53">'54'!$A$1:$L$29</definedName>
    <definedName name="_xlnm.Print_Area" localSheetId="54">'55'!$A$1:$L$29</definedName>
    <definedName name="_xlnm.Print_Area" localSheetId="55">'56'!$A$1:$L$29</definedName>
    <definedName name="_xlnm.Print_Area" localSheetId="56">'57'!$A$1:$G$29</definedName>
    <definedName name="_xlnm.Print_Area" localSheetId="57">'58'!$A$1:$G$29</definedName>
    <definedName name="_xlnm.Print_Area" localSheetId="58">'59'!$A$1:$G$29</definedName>
    <definedName name="_xlnm.Print_Area" localSheetId="5">'6'!$A$1:$J$21</definedName>
    <definedName name="_xlnm.Print_Area" localSheetId="59">'60'!$A$1:$G$29</definedName>
    <definedName name="_xlnm.Print_Area" localSheetId="60">'61'!$A$1:$J$29</definedName>
    <definedName name="_xlnm.Print_Area" localSheetId="61">'62'!$A$1:$J$29</definedName>
    <definedName name="_xlnm.Print_Area" localSheetId="6">'7'!$A$1:$K$19</definedName>
    <definedName name="_xlnm.Print_Area" localSheetId="7">'8'!$A$1:$K$19</definedName>
    <definedName name="_xlnm.Print_Area" localSheetId="8">'9'!$A$1:$K$14</definedName>
    <definedName name="_xlnm.Print_Titles" localSheetId="0">'1'!$2:$2</definedName>
    <definedName name="_xlnm.Print_Titles" localSheetId="9">'10'!$2:$2</definedName>
    <definedName name="_xlnm.Print_Titles" localSheetId="10">'11'!$2:$2</definedName>
    <definedName name="_xlnm.Print_Titles" localSheetId="11">'12'!$2:$2</definedName>
    <definedName name="_xlnm.Print_Titles" localSheetId="12">'13'!$2:$2</definedName>
    <definedName name="_xlnm.Print_Titles" localSheetId="13">'14'!$2:$2</definedName>
    <definedName name="_xlnm.Print_Titles" localSheetId="14">'15'!$2:$2</definedName>
    <definedName name="_xlnm.Print_Titles" localSheetId="15">'16'!$2:$2</definedName>
    <definedName name="_xlnm.Print_Titles" localSheetId="16">'17'!$2:$2</definedName>
    <definedName name="_xlnm.Print_Titles" localSheetId="17">'18'!$2:$2</definedName>
    <definedName name="_xlnm.Print_Titles" localSheetId="18">'19'!$2:$2</definedName>
    <definedName name="_xlnm.Print_Titles" localSheetId="1">'2'!$2:$2</definedName>
    <definedName name="_xlnm.Print_Titles" localSheetId="19">'20'!$2:$2</definedName>
    <definedName name="_xlnm.Print_Titles" localSheetId="20">'21'!$2:$2</definedName>
    <definedName name="_xlnm.Print_Titles" localSheetId="21">'22'!$2:$2</definedName>
    <definedName name="_xlnm.Print_Titles" localSheetId="22">'23'!$2:$2</definedName>
    <definedName name="_xlnm.Print_Titles" localSheetId="23">'24'!$2:$2</definedName>
    <definedName name="_xlnm.Print_Titles" localSheetId="24">'25'!$2:$2</definedName>
    <definedName name="_xlnm.Print_Titles" localSheetId="25">'26'!$2:$2</definedName>
    <definedName name="_xlnm.Print_Titles" localSheetId="26">'27'!$2:$2</definedName>
    <definedName name="_xlnm.Print_Titles" localSheetId="27">'28'!$2:$2</definedName>
    <definedName name="_xlnm.Print_Titles" localSheetId="28">'29'!$2:$2</definedName>
    <definedName name="_xlnm.Print_Titles" localSheetId="2">'3'!$2:$2</definedName>
    <definedName name="_xlnm.Print_Titles" localSheetId="29">'30'!$2:$2</definedName>
    <definedName name="_xlnm.Print_Titles" localSheetId="30">'31'!$2:$2</definedName>
    <definedName name="_xlnm.Print_Titles" localSheetId="31">'32'!$2:$2</definedName>
    <definedName name="_xlnm.Print_Titles" localSheetId="32">'33'!$2:$2</definedName>
    <definedName name="_xlnm.Print_Titles" localSheetId="33">'34'!$2:$2</definedName>
    <definedName name="_xlnm.Print_Titles" localSheetId="34">'35'!$2:$2</definedName>
    <definedName name="_xlnm.Print_Titles" localSheetId="35">'36'!$2:$2</definedName>
    <definedName name="_xlnm.Print_Titles" localSheetId="36">'37'!$2:$2</definedName>
    <definedName name="_xlnm.Print_Titles" localSheetId="37">'38'!$2:$2</definedName>
    <definedName name="_xlnm.Print_Titles" localSheetId="38">'39'!$2:$2</definedName>
    <definedName name="_xlnm.Print_Titles" localSheetId="3">'4'!$2:$2</definedName>
    <definedName name="_xlnm.Print_Titles" localSheetId="39">'40'!$2:$2</definedName>
    <definedName name="_xlnm.Print_Titles" localSheetId="40">'41'!$2:$2</definedName>
    <definedName name="_xlnm.Print_Titles" localSheetId="41">'42'!$2:$2</definedName>
    <definedName name="_xlnm.Print_Titles" localSheetId="42">'43'!$2:$2</definedName>
    <definedName name="_xlnm.Print_Titles" localSheetId="43">'44'!$2:$2</definedName>
    <definedName name="_xlnm.Print_Titles" localSheetId="44">'45'!$2:$2</definedName>
    <definedName name="_xlnm.Print_Titles" localSheetId="45">'46'!$2:$2</definedName>
    <definedName name="_xlnm.Print_Titles" localSheetId="46">'47'!$2:$2</definedName>
    <definedName name="_xlnm.Print_Titles" localSheetId="47">'48'!$2:$2</definedName>
    <definedName name="_xlnm.Print_Titles" localSheetId="48">'49'!$2:$2</definedName>
    <definedName name="_xlnm.Print_Titles" localSheetId="4">'5'!$2:$2</definedName>
    <definedName name="_xlnm.Print_Titles" localSheetId="49">'50'!$2:$2</definedName>
    <definedName name="_xlnm.Print_Titles" localSheetId="50">'51'!$2:$2</definedName>
    <definedName name="_xlnm.Print_Titles" localSheetId="51">'52'!$2:$2</definedName>
    <definedName name="_xlnm.Print_Titles" localSheetId="52">'53'!$2:$2</definedName>
    <definedName name="_xlnm.Print_Titles" localSheetId="53">'54'!$2:$2</definedName>
    <definedName name="_xlnm.Print_Titles" localSheetId="54">'55'!$2:$2</definedName>
    <definedName name="_xlnm.Print_Titles" localSheetId="55">'56'!$2:$2</definedName>
    <definedName name="_xlnm.Print_Titles" localSheetId="56">'57'!$2:$2</definedName>
    <definedName name="_xlnm.Print_Titles" localSheetId="57">'58'!$2:$2</definedName>
    <definedName name="_xlnm.Print_Titles" localSheetId="58">'59'!$2:$2</definedName>
    <definedName name="_xlnm.Print_Titles" localSheetId="5">'6'!$2:$2</definedName>
    <definedName name="_xlnm.Print_Titles" localSheetId="59">'60'!$2:$2</definedName>
    <definedName name="_xlnm.Print_Titles" localSheetId="60">'61'!$2:$2</definedName>
    <definedName name="_xlnm.Print_Titles" localSheetId="61">'62'!$2:$2</definedName>
    <definedName name="_xlnm.Print_Titles" localSheetId="6">'7'!$2:$2</definedName>
    <definedName name="_xlnm.Print_Titles" localSheetId="7">'8'!$2:$2</definedName>
    <definedName name="_xlnm.Print_Titles" localSheetId="8">'9'!$2:$2</definedName>
  </definedNames>
  <calcPr calcId="145621"/>
</workbook>
</file>

<file path=xl/calcChain.xml><?xml version="1.0" encoding="utf-8"?>
<calcChain xmlns="http://schemas.openxmlformats.org/spreadsheetml/2006/main">
  <c r="H7" i="40" l="1"/>
  <c r="H8" i="40"/>
  <c r="H9" i="40"/>
  <c r="H10" i="40"/>
  <c r="H11" i="40"/>
  <c r="H12" i="40"/>
  <c r="H13" i="40"/>
  <c r="H14" i="40"/>
  <c r="H15" i="4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B22" i="5"/>
  <c r="C22" i="5"/>
  <c r="D9" i="5"/>
  <c r="G9" i="5"/>
  <c r="H9" i="5"/>
  <c r="I9" i="5"/>
  <c r="D10" i="5"/>
  <c r="G10" i="5"/>
  <c r="H10" i="5"/>
  <c r="I10" i="5"/>
  <c r="D11" i="5"/>
  <c r="G11" i="5"/>
  <c r="H11" i="5"/>
  <c r="J11" i="5" s="1"/>
  <c r="I11" i="5"/>
  <c r="D12" i="5"/>
  <c r="G12" i="5"/>
  <c r="H12" i="5"/>
  <c r="I12" i="5"/>
  <c r="D13" i="5"/>
  <c r="G13" i="5"/>
  <c r="H13" i="5"/>
  <c r="I13" i="5"/>
  <c r="D14" i="5"/>
  <c r="G14" i="5"/>
  <c r="H14" i="5"/>
  <c r="I14" i="5"/>
  <c r="D15" i="5"/>
  <c r="G15" i="5"/>
  <c r="H15" i="5"/>
  <c r="I15" i="5"/>
  <c r="D16" i="5"/>
  <c r="G16" i="5"/>
  <c r="H16" i="5"/>
  <c r="I16" i="5"/>
  <c r="D17" i="5"/>
  <c r="G17" i="5"/>
  <c r="H17" i="5"/>
  <c r="I17" i="5"/>
  <c r="D18" i="5"/>
  <c r="G18" i="5"/>
  <c r="H18" i="5"/>
  <c r="I18" i="5"/>
  <c r="D19" i="5"/>
  <c r="G19" i="5"/>
  <c r="H19" i="5"/>
  <c r="I19" i="5"/>
  <c r="D20" i="5"/>
  <c r="G20" i="5"/>
  <c r="H20" i="5"/>
  <c r="I20" i="5"/>
  <c r="D21" i="5"/>
  <c r="G21" i="5"/>
  <c r="H21" i="5"/>
  <c r="I21" i="5"/>
  <c r="D9" i="22"/>
  <c r="G9" i="22"/>
  <c r="H9" i="22"/>
  <c r="I9" i="22"/>
  <c r="D10" i="22"/>
  <c r="G10" i="22"/>
  <c r="H10" i="22"/>
  <c r="I10" i="22"/>
  <c r="D11" i="22"/>
  <c r="G11" i="22"/>
  <c r="H11" i="22"/>
  <c r="I11" i="22"/>
  <c r="D12" i="22"/>
  <c r="G12" i="22"/>
  <c r="H12" i="22"/>
  <c r="I12" i="22"/>
  <c r="D13" i="22"/>
  <c r="G13" i="22"/>
  <c r="H13" i="22"/>
  <c r="I13" i="22"/>
  <c r="D14" i="22"/>
  <c r="G14" i="22"/>
  <c r="H14" i="22"/>
  <c r="I14" i="22"/>
  <c r="D15" i="22"/>
  <c r="G15" i="22"/>
  <c r="H15" i="22"/>
  <c r="I15" i="22"/>
  <c r="D16" i="22"/>
  <c r="G16" i="22"/>
  <c r="H16" i="22"/>
  <c r="I16" i="22"/>
  <c r="D17" i="22"/>
  <c r="G17" i="22"/>
  <c r="H17" i="22"/>
  <c r="I17" i="22"/>
  <c r="D18" i="22"/>
  <c r="G18" i="22"/>
  <c r="H18" i="22"/>
  <c r="I18" i="22"/>
  <c r="D19" i="22"/>
  <c r="G19" i="22"/>
  <c r="H19" i="22"/>
  <c r="I19" i="22"/>
  <c r="D20" i="22"/>
  <c r="G20" i="22"/>
  <c r="H20" i="22"/>
  <c r="I20" i="22"/>
  <c r="D21" i="22"/>
  <c r="G21" i="22"/>
  <c r="H21" i="22"/>
  <c r="I21" i="22"/>
  <c r="D9" i="23"/>
  <c r="G9" i="23"/>
  <c r="H9" i="23"/>
  <c r="I9" i="23"/>
  <c r="D10" i="23"/>
  <c r="G10" i="23"/>
  <c r="H10" i="23"/>
  <c r="I10" i="23"/>
  <c r="D11" i="23"/>
  <c r="G11" i="23"/>
  <c r="H11" i="23"/>
  <c r="I11" i="23"/>
  <c r="D12" i="23"/>
  <c r="G12" i="23"/>
  <c r="H12" i="23"/>
  <c r="I12" i="23"/>
  <c r="D13" i="23"/>
  <c r="G13" i="23"/>
  <c r="H13" i="23"/>
  <c r="I13" i="23"/>
  <c r="D14" i="23"/>
  <c r="G14" i="23"/>
  <c r="H14" i="23"/>
  <c r="I14" i="23"/>
  <c r="D15" i="23"/>
  <c r="G15" i="23"/>
  <c r="H15" i="23"/>
  <c r="I15" i="23"/>
  <c r="D16" i="23"/>
  <c r="G16" i="23"/>
  <c r="H16" i="23"/>
  <c r="I16" i="23"/>
  <c r="D17" i="23"/>
  <c r="G17" i="23"/>
  <c r="H17" i="23"/>
  <c r="I17" i="23"/>
  <c r="D18" i="23"/>
  <c r="G18" i="23"/>
  <c r="H18" i="23"/>
  <c r="I18" i="23"/>
  <c r="D19" i="23"/>
  <c r="G19" i="23"/>
  <c r="H19" i="23"/>
  <c r="I19" i="23"/>
  <c r="J15" i="22" l="1"/>
  <c r="J14" i="22"/>
  <c r="J19" i="5"/>
  <c r="J14" i="5"/>
  <c r="J9" i="5"/>
  <c r="J17" i="5"/>
  <c r="J10" i="5"/>
  <c r="J15" i="5"/>
  <c r="J11" i="22"/>
  <c r="J18" i="22"/>
  <c r="J10" i="22"/>
  <c r="J19" i="22"/>
  <c r="J9" i="22"/>
  <c r="J21" i="22"/>
  <c r="J12" i="22"/>
  <c r="J17" i="22"/>
  <c r="J20" i="22"/>
  <c r="J13" i="22"/>
  <c r="J16" i="22"/>
  <c r="J18" i="5"/>
  <c r="J16" i="5"/>
  <c r="J21" i="5"/>
  <c r="J12" i="5"/>
  <c r="J20" i="5"/>
  <c r="J13" i="5"/>
  <c r="K17" i="48"/>
  <c r="K16" i="48"/>
  <c r="K15" i="48"/>
  <c r="K14" i="48"/>
  <c r="K13" i="48"/>
  <c r="K12" i="48"/>
  <c r="K11" i="48"/>
  <c r="K10" i="48"/>
  <c r="K9" i="48"/>
  <c r="K8" i="48"/>
  <c r="K7" i="48"/>
  <c r="K18" i="48" l="1"/>
  <c r="G28" i="77" l="1"/>
  <c r="F28" i="77"/>
  <c r="E28" i="77"/>
  <c r="D28" i="77"/>
  <c r="C28" i="77"/>
  <c r="B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27" i="76"/>
  <c r="H26" i="76"/>
  <c r="H25" i="76"/>
  <c r="H24" i="76"/>
  <c r="H23" i="76"/>
  <c r="H22" i="76"/>
  <c r="H21" i="76"/>
  <c r="H20" i="76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G28" i="76"/>
  <c r="F28" i="76"/>
  <c r="E28" i="76"/>
  <c r="D28" i="76"/>
  <c r="C28" i="76"/>
  <c r="B28" i="76"/>
  <c r="E28" i="75"/>
  <c r="D28" i="75"/>
  <c r="C28" i="75"/>
  <c r="B28" i="75"/>
  <c r="F27" i="75"/>
  <c r="F26" i="75"/>
  <c r="F25" i="75"/>
  <c r="F24" i="75"/>
  <c r="F23" i="75"/>
  <c r="F22" i="75"/>
  <c r="F21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8" i="75"/>
  <c r="F7" i="75"/>
  <c r="E28" i="74"/>
  <c r="D28" i="74"/>
  <c r="C28" i="74"/>
  <c r="B28" i="74"/>
  <c r="F27" i="74"/>
  <c r="F26" i="74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7" i="74"/>
  <c r="E28" i="73"/>
  <c r="D28" i="73"/>
  <c r="C28" i="73"/>
  <c r="B28" i="73"/>
  <c r="F27" i="73"/>
  <c r="F26" i="73"/>
  <c r="F25" i="73"/>
  <c r="F24" i="73"/>
  <c r="F23" i="73"/>
  <c r="F22" i="73"/>
  <c r="F21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E28" i="72"/>
  <c r="D28" i="72"/>
  <c r="C28" i="72"/>
  <c r="B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7" i="72"/>
  <c r="J28" i="71"/>
  <c r="I28" i="71"/>
  <c r="H28" i="71"/>
  <c r="G28" i="71"/>
  <c r="F28" i="71"/>
  <c r="E28" i="71"/>
  <c r="D28" i="71"/>
  <c r="C28" i="71"/>
  <c r="B28" i="71"/>
  <c r="K27" i="71"/>
  <c r="K26" i="71"/>
  <c r="K25" i="71"/>
  <c r="K24" i="71"/>
  <c r="K23" i="71"/>
  <c r="K22" i="71"/>
  <c r="K21" i="71"/>
  <c r="K20" i="71"/>
  <c r="K19" i="71"/>
  <c r="K18" i="71"/>
  <c r="K17" i="71"/>
  <c r="K16" i="71"/>
  <c r="K15" i="71"/>
  <c r="K14" i="71"/>
  <c r="K13" i="71"/>
  <c r="K12" i="71"/>
  <c r="K11" i="71"/>
  <c r="K10" i="71"/>
  <c r="K9" i="71"/>
  <c r="K8" i="71"/>
  <c r="K7" i="71"/>
  <c r="J28" i="70"/>
  <c r="I28" i="70"/>
  <c r="H28" i="70"/>
  <c r="G28" i="70"/>
  <c r="F28" i="70"/>
  <c r="E28" i="70"/>
  <c r="D28" i="70"/>
  <c r="C28" i="70"/>
  <c r="B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J28" i="69"/>
  <c r="I28" i="69"/>
  <c r="H28" i="69"/>
  <c r="G28" i="69"/>
  <c r="F28" i="69"/>
  <c r="E28" i="69"/>
  <c r="D28" i="69"/>
  <c r="C28" i="69"/>
  <c r="B28" i="69"/>
  <c r="K27" i="69"/>
  <c r="K26" i="69"/>
  <c r="K25" i="69"/>
  <c r="K24" i="69"/>
  <c r="K23" i="69"/>
  <c r="K22" i="69"/>
  <c r="K21" i="69"/>
  <c r="K20" i="69"/>
  <c r="K19" i="69"/>
  <c r="K18" i="69"/>
  <c r="K17" i="69"/>
  <c r="K16" i="69"/>
  <c r="K15" i="69"/>
  <c r="K14" i="69"/>
  <c r="K13" i="69"/>
  <c r="K12" i="69"/>
  <c r="K11" i="69"/>
  <c r="K10" i="69"/>
  <c r="K9" i="69"/>
  <c r="K8" i="69"/>
  <c r="K7" i="69"/>
  <c r="J28" i="68"/>
  <c r="I28" i="68"/>
  <c r="H28" i="68"/>
  <c r="G28" i="68"/>
  <c r="F28" i="68"/>
  <c r="E28" i="68"/>
  <c r="D28" i="68"/>
  <c r="C28" i="68"/>
  <c r="B28" i="68"/>
  <c r="K27" i="68"/>
  <c r="K26" i="68"/>
  <c r="K25" i="68"/>
  <c r="K24" i="68"/>
  <c r="K23" i="68"/>
  <c r="K22" i="68"/>
  <c r="K21" i="68"/>
  <c r="K20" i="68"/>
  <c r="K19" i="68"/>
  <c r="K18" i="68"/>
  <c r="K17" i="68"/>
  <c r="K16" i="68"/>
  <c r="K15" i="68"/>
  <c r="K14" i="68"/>
  <c r="K13" i="68"/>
  <c r="K12" i="68"/>
  <c r="K11" i="68"/>
  <c r="K10" i="68"/>
  <c r="K9" i="68"/>
  <c r="K8" i="68"/>
  <c r="K7" i="68"/>
  <c r="L28" i="67"/>
  <c r="K28" i="67"/>
  <c r="J28" i="67"/>
  <c r="I28" i="67"/>
  <c r="H28" i="67"/>
  <c r="G28" i="67"/>
  <c r="F28" i="67"/>
  <c r="E28" i="67"/>
  <c r="D28" i="67"/>
  <c r="C28" i="67"/>
  <c r="B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L28" i="66"/>
  <c r="K28" i="66"/>
  <c r="J28" i="66"/>
  <c r="I28" i="66"/>
  <c r="H28" i="66"/>
  <c r="G28" i="66"/>
  <c r="F28" i="66"/>
  <c r="E28" i="66"/>
  <c r="D28" i="66"/>
  <c r="C28" i="66"/>
  <c r="B28" i="66"/>
  <c r="M27" i="66"/>
  <c r="M26" i="66"/>
  <c r="M25" i="66"/>
  <c r="M24" i="66"/>
  <c r="M23" i="66"/>
  <c r="M22" i="66"/>
  <c r="M21" i="66"/>
  <c r="M20" i="66"/>
  <c r="M19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L28" i="65"/>
  <c r="K28" i="65"/>
  <c r="J28" i="65"/>
  <c r="I28" i="65"/>
  <c r="H28" i="65"/>
  <c r="G28" i="65"/>
  <c r="F28" i="65"/>
  <c r="E28" i="65"/>
  <c r="D28" i="65"/>
  <c r="C28" i="65"/>
  <c r="B28" i="65"/>
  <c r="M27" i="65"/>
  <c r="M26" i="65"/>
  <c r="M25" i="65"/>
  <c r="M24" i="65"/>
  <c r="M23" i="65"/>
  <c r="M22" i="65"/>
  <c r="M21" i="65"/>
  <c r="M20" i="65"/>
  <c r="M19" i="65"/>
  <c r="M18" i="65"/>
  <c r="M17" i="65"/>
  <c r="M16" i="65"/>
  <c r="M15" i="65"/>
  <c r="M14" i="65"/>
  <c r="M13" i="65"/>
  <c r="M12" i="65"/>
  <c r="M11" i="65"/>
  <c r="M10" i="65"/>
  <c r="M9" i="65"/>
  <c r="M8" i="65"/>
  <c r="M7" i="65"/>
  <c r="L28" i="64"/>
  <c r="K28" i="64"/>
  <c r="J28" i="64"/>
  <c r="I28" i="64"/>
  <c r="H28" i="64"/>
  <c r="G28" i="64"/>
  <c r="F28" i="64"/>
  <c r="E28" i="64"/>
  <c r="D28" i="64"/>
  <c r="C28" i="64"/>
  <c r="B28" i="64"/>
  <c r="M27" i="64"/>
  <c r="M26" i="64"/>
  <c r="M25" i="64"/>
  <c r="M24" i="64"/>
  <c r="M23" i="64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O27" i="63"/>
  <c r="O26" i="63"/>
  <c r="O25" i="63"/>
  <c r="O24" i="63"/>
  <c r="O23" i="63"/>
  <c r="O22" i="63"/>
  <c r="O21" i="63"/>
  <c r="O20" i="63"/>
  <c r="O19" i="63"/>
  <c r="O18" i="63"/>
  <c r="O17" i="63"/>
  <c r="O16" i="63"/>
  <c r="O15" i="63"/>
  <c r="O14" i="63"/>
  <c r="O13" i="63"/>
  <c r="O12" i="63"/>
  <c r="O11" i="63"/>
  <c r="O10" i="63"/>
  <c r="O9" i="63"/>
  <c r="O8" i="63"/>
  <c r="O7" i="63"/>
  <c r="N28" i="62"/>
  <c r="M28" i="62"/>
  <c r="L28" i="62"/>
  <c r="K28" i="62"/>
  <c r="J28" i="62"/>
  <c r="I28" i="62"/>
  <c r="H28" i="62"/>
  <c r="G28" i="62"/>
  <c r="F28" i="62"/>
  <c r="E28" i="62"/>
  <c r="D28" i="62"/>
  <c r="C28" i="62"/>
  <c r="B28" i="62"/>
  <c r="O27" i="62"/>
  <c r="O26" i="62"/>
  <c r="O25" i="62"/>
  <c r="O24" i="62"/>
  <c r="O23" i="62"/>
  <c r="O22" i="62"/>
  <c r="O21" i="62"/>
  <c r="O20" i="62"/>
  <c r="O19" i="62"/>
  <c r="O18" i="62"/>
  <c r="O17" i="62"/>
  <c r="O16" i="62"/>
  <c r="O15" i="62"/>
  <c r="O14" i="62"/>
  <c r="O13" i="62"/>
  <c r="O12" i="62"/>
  <c r="O11" i="62"/>
  <c r="O10" i="62"/>
  <c r="O9" i="62"/>
  <c r="O8" i="62"/>
  <c r="O7" i="62"/>
  <c r="N28" i="61"/>
  <c r="M28" i="61"/>
  <c r="L28" i="61"/>
  <c r="K28" i="61"/>
  <c r="J28" i="61"/>
  <c r="I28" i="61"/>
  <c r="H28" i="61"/>
  <c r="G28" i="61"/>
  <c r="F28" i="61"/>
  <c r="E28" i="61"/>
  <c r="D28" i="61"/>
  <c r="C28" i="61"/>
  <c r="B28" i="61"/>
  <c r="O27" i="61"/>
  <c r="O26" i="61"/>
  <c r="O25" i="61"/>
  <c r="O24" i="61"/>
  <c r="O23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O8" i="61"/>
  <c r="O7" i="6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J13" i="60"/>
  <c r="I13" i="60"/>
  <c r="H13" i="60"/>
  <c r="G13" i="60"/>
  <c r="F13" i="60"/>
  <c r="E13" i="60"/>
  <c r="D13" i="60"/>
  <c r="C13" i="60"/>
  <c r="B13" i="60"/>
  <c r="K12" i="60"/>
  <c r="K11" i="60"/>
  <c r="K10" i="60"/>
  <c r="K9" i="60"/>
  <c r="K8" i="60"/>
  <c r="K7" i="60"/>
  <c r="J13" i="59"/>
  <c r="I13" i="59"/>
  <c r="H13" i="59"/>
  <c r="G13" i="59"/>
  <c r="F13" i="59"/>
  <c r="E13" i="59"/>
  <c r="D13" i="59"/>
  <c r="C13" i="59"/>
  <c r="B13" i="59"/>
  <c r="K12" i="59"/>
  <c r="K11" i="59"/>
  <c r="K10" i="59"/>
  <c r="K9" i="59"/>
  <c r="K8" i="59"/>
  <c r="K7" i="59"/>
  <c r="J11" i="58"/>
  <c r="I11" i="58"/>
  <c r="H11" i="58"/>
  <c r="G11" i="58"/>
  <c r="F11" i="58"/>
  <c r="E11" i="58"/>
  <c r="D11" i="58"/>
  <c r="C11" i="58"/>
  <c r="B11" i="58"/>
  <c r="K10" i="58"/>
  <c r="K9" i="58"/>
  <c r="K8" i="58"/>
  <c r="K7" i="58"/>
  <c r="J11" i="57"/>
  <c r="I11" i="57"/>
  <c r="H11" i="57"/>
  <c r="G11" i="57"/>
  <c r="F11" i="57"/>
  <c r="E11" i="57"/>
  <c r="D11" i="57"/>
  <c r="C11" i="57"/>
  <c r="B11" i="57"/>
  <c r="K10" i="57"/>
  <c r="K9" i="57"/>
  <c r="K8" i="57"/>
  <c r="K7" i="57"/>
  <c r="J11" i="56"/>
  <c r="I11" i="56"/>
  <c r="H11" i="56"/>
  <c r="G11" i="56"/>
  <c r="F11" i="56"/>
  <c r="E11" i="56"/>
  <c r="D11" i="56"/>
  <c r="C11" i="56"/>
  <c r="B11" i="56"/>
  <c r="K10" i="56"/>
  <c r="K9" i="56"/>
  <c r="K8" i="56"/>
  <c r="K7" i="56"/>
  <c r="J11" i="55"/>
  <c r="I11" i="55"/>
  <c r="H11" i="55"/>
  <c r="G11" i="55"/>
  <c r="F11" i="55"/>
  <c r="E11" i="55"/>
  <c r="D11" i="55"/>
  <c r="C11" i="55"/>
  <c r="B11" i="55"/>
  <c r="K10" i="55"/>
  <c r="K9" i="55"/>
  <c r="K8" i="55"/>
  <c r="K7" i="55"/>
  <c r="J16" i="54"/>
  <c r="I16" i="54"/>
  <c r="H16" i="54"/>
  <c r="G16" i="54"/>
  <c r="F16" i="54"/>
  <c r="E16" i="54"/>
  <c r="D16" i="54"/>
  <c r="C16" i="54"/>
  <c r="B16" i="54"/>
  <c r="K15" i="54"/>
  <c r="K14" i="54"/>
  <c r="K13" i="54"/>
  <c r="K12" i="54"/>
  <c r="K11" i="54"/>
  <c r="K10" i="54"/>
  <c r="K9" i="54"/>
  <c r="K8" i="54"/>
  <c r="K7" i="54"/>
  <c r="J16" i="53"/>
  <c r="I16" i="53"/>
  <c r="H16" i="53"/>
  <c r="G16" i="53"/>
  <c r="F16" i="53"/>
  <c r="E16" i="53"/>
  <c r="D16" i="53"/>
  <c r="C16" i="53"/>
  <c r="B16" i="53"/>
  <c r="K15" i="53"/>
  <c r="K14" i="53"/>
  <c r="K13" i="53"/>
  <c r="K12" i="53"/>
  <c r="K11" i="53"/>
  <c r="K10" i="53"/>
  <c r="K9" i="53"/>
  <c r="K8" i="53"/>
  <c r="K7" i="53"/>
  <c r="J16" i="52"/>
  <c r="I16" i="52"/>
  <c r="H16" i="52"/>
  <c r="G16" i="52"/>
  <c r="F16" i="52"/>
  <c r="E16" i="52"/>
  <c r="D16" i="52"/>
  <c r="C16" i="52"/>
  <c r="B16" i="52"/>
  <c r="K15" i="52"/>
  <c r="K14" i="52"/>
  <c r="K13" i="52"/>
  <c r="K12" i="52"/>
  <c r="K11" i="52"/>
  <c r="K10" i="52"/>
  <c r="K9" i="52"/>
  <c r="K8" i="52"/>
  <c r="K7" i="52"/>
  <c r="J16" i="51"/>
  <c r="I16" i="51"/>
  <c r="H16" i="51"/>
  <c r="G16" i="51"/>
  <c r="F16" i="51"/>
  <c r="E16" i="51"/>
  <c r="D16" i="51"/>
  <c r="C16" i="51"/>
  <c r="B16" i="51"/>
  <c r="K15" i="51"/>
  <c r="K14" i="51"/>
  <c r="K13" i="51"/>
  <c r="K12" i="51"/>
  <c r="K11" i="51"/>
  <c r="K10" i="51"/>
  <c r="K9" i="51"/>
  <c r="K8" i="51"/>
  <c r="K7" i="51"/>
  <c r="O28" i="61" l="1"/>
  <c r="H28" i="77"/>
  <c r="F28" i="75"/>
  <c r="F28" i="74"/>
  <c r="F28" i="73"/>
  <c r="F28" i="72"/>
  <c r="O28" i="21"/>
  <c r="K13" i="59"/>
  <c r="H28" i="76"/>
  <c r="K16" i="51"/>
  <c r="K11" i="55"/>
  <c r="K28" i="71"/>
  <c r="K16" i="52"/>
  <c r="K11" i="57"/>
  <c r="O28" i="62"/>
  <c r="K28" i="70"/>
  <c r="K16" i="53"/>
  <c r="K13" i="60"/>
  <c r="K11" i="56"/>
  <c r="K28" i="69"/>
  <c r="O28" i="63"/>
  <c r="K16" i="54"/>
  <c r="K11" i="58"/>
  <c r="M28" i="65"/>
  <c r="M28" i="66"/>
  <c r="M28" i="67"/>
  <c r="K28" i="68"/>
  <c r="M28" i="64"/>
  <c r="J18" i="50"/>
  <c r="I18" i="50"/>
  <c r="H18" i="50"/>
  <c r="G18" i="50"/>
  <c r="F18" i="50"/>
  <c r="E18" i="50"/>
  <c r="D18" i="50"/>
  <c r="C18" i="50"/>
  <c r="B18" i="50"/>
  <c r="K17" i="50"/>
  <c r="K16" i="50"/>
  <c r="K15" i="50"/>
  <c r="K14" i="50"/>
  <c r="K13" i="50"/>
  <c r="K12" i="50"/>
  <c r="K11" i="50"/>
  <c r="K10" i="50"/>
  <c r="K9" i="50"/>
  <c r="K8" i="50"/>
  <c r="K7" i="50"/>
  <c r="J18" i="49"/>
  <c r="I18" i="49"/>
  <c r="H18" i="49"/>
  <c r="G18" i="49"/>
  <c r="F18" i="49"/>
  <c r="E18" i="49"/>
  <c r="D18" i="49"/>
  <c r="C18" i="49"/>
  <c r="B18" i="49"/>
  <c r="K17" i="49"/>
  <c r="K16" i="49"/>
  <c r="K15" i="49"/>
  <c r="K14" i="49"/>
  <c r="K13" i="49"/>
  <c r="K12" i="49"/>
  <c r="K11" i="49"/>
  <c r="K10" i="49"/>
  <c r="K9" i="49"/>
  <c r="K8" i="49"/>
  <c r="K7" i="49"/>
  <c r="J18" i="48"/>
  <c r="I18" i="48"/>
  <c r="H18" i="48"/>
  <c r="G18" i="48"/>
  <c r="F18" i="48"/>
  <c r="E18" i="48"/>
  <c r="D18" i="48"/>
  <c r="C18" i="48"/>
  <c r="B18" i="48"/>
  <c r="J20" i="47"/>
  <c r="I20" i="47"/>
  <c r="H20" i="47"/>
  <c r="G20" i="47"/>
  <c r="F20" i="47"/>
  <c r="E20" i="47"/>
  <c r="D20" i="47"/>
  <c r="C20" i="47"/>
  <c r="B20" i="47"/>
  <c r="K19" i="47"/>
  <c r="K18" i="47"/>
  <c r="K17" i="47"/>
  <c r="K16" i="47"/>
  <c r="K15" i="47"/>
  <c r="K14" i="47"/>
  <c r="K13" i="47"/>
  <c r="K12" i="47"/>
  <c r="K11" i="47"/>
  <c r="K10" i="47"/>
  <c r="K9" i="47"/>
  <c r="K8" i="47"/>
  <c r="K7" i="47"/>
  <c r="J20" i="46"/>
  <c r="I20" i="46"/>
  <c r="H20" i="46"/>
  <c r="G20" i="46"/>
  <c r="F20" i="46"/>
  <c r="E20" i="46"/>
  <c r="D20" i="46"/>
  <c r="C20" i="46"/>
  <c r="B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J20" i="45"/>
  <c r="I20" i="45"/>
  <c r="H20" i="45"/>
  <c r="G20" i="45"/>
  <c r="F20" i="45"/>
  <c r="E20" i="45"/>
  <c r="D20" i="45"/>
  <c r="C20" i="45"/>
  <c r="B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G11" i="44"/>
  <c r="F11" i="44"/>
  <c r="E11" i="44"/>
  <c r="D11" i="44"/>
  <c r="C11" i="44"/>
  <c r="B11" i="44"/>
  <c r="H10" i="44"/>
  <c r="H9" i="44"/>
  <c r="H8" i="44"/>
  <c r="H7" i="44"/>
  <c r="G11" i="43"/>
  <c r="F11" i="43"/>
  <c r="E11" i="43"/>
  <c r="D11" i="43"/>
  <c r="C11" i="43"/>
  <c r="B11" i="43"/>
  <c r="H10" i="43"/>
  <c r="H9" i="43"/>
  <c r="H8" i="43"/>
  <c r="H7" i="43"/>
  <c r="G11" i="42"/>
  <c r="F11" i="42"/>
  <c r="E11" i="42"/>
  <c r="D11" i="42"/>
  <c r="C11" i="42"/>
  <c r="B11" i="42"/>
  <c r="H10" i="42"/>
  <c r="H9" i="42"/>
  <c r="H8" i="42"/>
  <c r="H7" i="42"/>
  <c r="G11" i="41"/>
  <c r="F11" i="41"/>
  <c r="E11" i="41"/>
  <c r="D11" i="41"/>
  <c r="C11" i="41"/>
  <c r="B11" i="41"/>
  <c r="H10" i="41"/>
  <c r="H9" i="41"/>
  <c r="H8" i="41"/>
  <c r="H7" i="41"/>
  <c r="G16" i="40"/>
  <c r="F16" i="40"/>
  <c r="E16" i="40"/>
  <c r="D16" i="40"/>
  <c r="C16" i="40"/>
  <c r="B16" i="40"/>
  <c r="G16" i="39"/>
  <c r="F16" i="39"/>
  <c r="E16" i="39"/>
  <c r="D16" i="39"/>
  <c r="C16" i="39"/>
  <c r="B16" i="39"/>
  <c r="H15" i="39"/>
  <c r="H14" i="39"/>
  <c r="H13" i="39"/>
  <c r="H12" i="39"/>
  <c r="H11" i="39"/>
  <c r="H10" i="39"/>
  <c r="H9" i="39"/>
  <c r="H8" i="39"/>
  <c r="H7" i="39"/>
  <c r="G16" i="38"/>
  <c r="F16" i="38"/>
  <c r="E16" i="38"/>
  <c r="D16" i="38"/>
  <c r="C16" i="38"/>
  <c r="B16" i="38"/>
  <c r="H15" i="38"/>
  <c r="H14" i="38"/>
  <c r="H13" i="38"/>
  <c r="H12" i="38"/>
  <c r="H11" i="38"/>
  <c r="H10" i="38"/>
  <c r="H9" i="38"/>
  <c r="H8" i="38"/>
  <c r="H7" i="38"/>
  <c r="G16" i="37"/>
  <c r="F16" i="37"/>
  <c r="E16" i="37"/>
  <c r="D16" i="37"/>
  <c r="C16" i="37"/>
  <c r="B16" i="37"/>
  <c r="H15" i="37"/>
  <c r="H14" i="37"/>
  <c r="H13" i="37"/>
  <c r="H12" i="37"/>
  <c r="H11" i="37"/>
  <c r="H10" i="37"/>
  <c r="H9" i="37"/>
  <c r="H8" i="37"/>
  <c r="H7" i="37"/>
  <c r="G18" i="36"/>
  <c r="F18" i="36"/>
  <c r="E18" i="36"/>
  <c r="D18" i="36"/>
  <c r="C18" i="36"/>
  <c r="B18" i="36"/>
  <c r="H17" i="36"/>
  <c r="H16" i="36"/>
  <c r="H15" i="36"/>
  <c r="H14" i="36"/>
  <c r="H13" i="36"/>
  <c r="H12" i="36"/>
  <c r="H11" i="36"/>
  <c r="H10" i="36"/>
  <c r="H9" i="36"/>
  <c r="H8" i="36"/>
  <c r="H7" i="36"/>
  <c r="G18" i="35"/>
  <c r="F18" i="35"/>
  <c r="E18" i="35"/>
  <c r="D18" i="35"/>
  <c r="C18" i="35"/>
  <c r="B18" i="35"/>
  <c r="H17" i="35"/>
  <c r="H16" i="35"/>
  <c r="H15" i="35"/>
  <c r="H14" i="35"/>
  <c r="H13" i="35"/>
  <c r="H12" i="35"/>
  <c r="H11" i="35"/>
  <c r="H10" i="35"/>
  <c r="H9" i="35"/>
  <c r="H8" i="35"/>
  <c r="H7" i="35"/>
  <c r="G18" i="34"/>
  <c r="F18" i="34"/>
  <c r="E18" i="34"/>
  <c r="D18" i="34"/>
  <c r="C18" i="34"/>
  <c r="B18" i="34"/>
  <c r="H17" i="34"/>
  <c r="H16" i="34"/>
  <c r="H15" i="34"/>
  <c r="H14" i="34"/>
  <c r="H13" i="34"/>
  <c r="H12" i="34"/>
  <c r="H11" i="34"/>
  <c r="H10" i="34"/>
  <c r="H9" i="34"/>
  <c r="H8" i="34"/>
  <c r="H7" i="34"/>
  <c r="G20" i="33"/>
  <c r="F20" i="33"/>
  <c r="E20" i="33"/>
  <c r="D20" i="33"/>
  <c r="C20" i="33"/>
  <c r="B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G20" i="32"/>
  <c r="F20" i="32"/>
  <c r="E20" i="32"/>
  <c r="D20" i="32"/>
  <c r="C20" i="32"/>
  <c r="B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G20" i="31"/>
  <c r="F20" i="31"/>
  <c r="E20" i="31"/>
  <c r="D20" i="31"/>
  <c r="C20" i="31"/>
  <c r="B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G20" i="30"/>
  <c r="F20" i="30"/>
  <c r="E20" i="30"/>
  <c r="D20" i="30"/>
  <c r="C20" i="30"/>
  <c r="B20" i="30"/>
  <c r="F13" i="29"/>
  <c r="E13" i="29"/>
  <c r="C13" i="29"/>
  <c r="B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G13" i="29" s="1"/>
  <c r="D9" i="29"/>
  <c r="F13" i="28"/>
  <c r="E13" i="28"/>
  <c r="C13" i="28"/>
  <c r="B13" i="28"/>
  <c r="I12" i="28"/>
  <c r="H12" i="28"/>
  <c r="G12" i="28"/>
  <c r="D12" i="28"/>
  <c r="I11" i="28"/>
  <c r="H11" i="28"/>
  <c r="G11" i="28"/>
  <c r="D11" i="28"/>
  <c r="I10" i="28"/>
  <c r="H10" i="28"/>
  <c r="G10" i="28"/>
  <c r="D10" i="28"/>
  <c r="I9" i="28"/>
  <c r="H9" i="28"/>
  <c r="G9" i="28"/>
  <c r="D9" i="28"/>
  <c r="F18" i="27"/>
  <c r="E18" i="27"/>
  <c r="C18" i="27"/>
  <c r="B18" i="27"/>
  <c r="I17" i="27"/>
  <c r="H17" i="27"/>
  <c r="G17" i="27"/>
  <c r="D17" i="27"/>
  <c r="I16" i="27"/>
  <c r="H16" i="27"/>
  <c r="G16" i="27"/>
  <c r="D16" i="27"/>
  <c r="I15" i="27"/>
  <c r="H15" i="27"/>
  <c r="G15" i="27"/>
  <c r="D15" i="27"/>
  <c r="I14" i="27"/>
  <c r="H14" i="27"/>
  <c r="G14" i="27"/>
  <c r="D14" i="27"/>
  <c r="I13" i="27"/>
  <c r="H13" i="27"/>
  <c r="G13" i="27"/>
  <c r="D13" i="27"/>
  <c r="I12" i="27"/>
  <c r="H12" i="27"/>
  <c r="G12" i="27"/>
  <c r="D12" i="27"/>
  <c r="I11" i="27"/>
  <c r="H11" i="27"/>
  <c r="G11" i="27"/>
  <c r="D11" i="27"/>
  <c r="I10" i="27"/>
  <c r="H10" i="27"/>
  <c r="G10" i="27"/>
  <c r="D10" i="27"/>
  <c r="I9" i="27"/>
  <c r="H9" i="27"/>
  <c r="G9" i="27"/>
  <c r="D9" i="27"/>
  <c r="F20" i="26"/>
  <c r="E20" i="26"/>
  <c r="C20" i="26"/>
  <c r="B20" i="26"/>
  <c r="I19" i="26"/>
  <c r="H19" i="26"/>
  <c r="G19" i="26"/>
  <c r="D19" i="26"/>
  <c r="I18" i="26"/>
  <c r="H18" i="26"/>
  <c r="G18" i="26"/>
  <c r="D18" i="26"/>
  <c r="I17" i="26"/>
  <c r="H17" i="26"/>
  <c r="G17" i="26"/>
  <c r="D17" i="26"/>
  <c r="I16" i="26"/>
  <c r="H16" i="26"/>
  <c r="G16" i="26"/>
  <c r="D16" i="26"/>
  <c r="I15" i="26"/>
  <c r="H15" i="26"/>
  <c r="G15" i="26"/>
  <c r="D15" i="26"/>
  <c r="I14" i="26"/>
  <c r="H14" i="26"/>
  <c r="G14" i="26"/>
  <c r="D14" i="26"/>
  <c r="I13" i="26"/>
  <c r="H13" i="26"/>
  <c r="G13" i="26"/>
  <c r="D13" i="26"/>
  <c r="I12" i="26"/>
  <c r="H12" i="26"/>
  <c r="G12" i="26"/>
  <c r="D12" i="26"/>
  <c r="I11" i="26"/>
  <c r="H11" i="26"/>
  <c r="G11" i="26"/>
  <c r="D11" i="26"/>
  <c r="I10" i="26"/>
  <c r="H10" i="26"/>
  <c r="G10" i="26"/>
  <c r="D10" i="26"/>
  <c r="I9" i="26"/>
  <c r="H9" i="26"/>
  <c r="G9" i="26"/>
  <c r="D9" i="26"/>
  <c r="D20" i="26" s="1"/>
  <c r="F20" i="25"/>
  <c r="E20" i="25"/>
  <c r="C20" i="25"/>
  <c r="B20" i="25"/>
  <c r="I19" i="25"/>
  <c r="H19" i="25"/>
  <c r="G19" i="25"/>
  <c r="D19" i="25"/>
  <c r="I18" i="25"/>
  <c r="H18" i="25"/>
  <c r="G18" i="25"/>
  <c r="D18" i="25"/>
  <c r="I17" i="25"/>
  <c r="H17" i="25"/>
  <c r="G17" i="25"/>
  <c r="D17" i="25"/>
  <c r="I16" i="25"/>
  <c r="H16" i="25"/>
  <c r="G16" i="25"/>
  <c r="D16" i="25"/>
  <c r="I15" i="25"/>
  <c r="H15" i="25"/>
  <c r="G15" i="25"/>
  <c r="D15" i="25"/>
  <c r="I14" i="25"/>
  <c r="H14" i="25"/>
  <c r="G14" i="25"/>
  <c r="D14" i="25"/>
  <c r="I13" i="25"/>
  <c r="H13" i="25"/>
  <c r="G13" i="25"/>
  <c r="D13" i="25"/>
  <c r="I12" i="25"/>
  <c r="H12" i="25"/>
  <c r="G12" i="25"/>
  <c r="D12" i="25"/>
  <c r="I11" i="25"/>
  <c r="H11" i="25"/>
  <c r="G11" i="25"/>
  <c r="D11" i="25"/>
  <c r="I10" i="25"/>
  <c r="H10" i="25"/>
  <c r="G10" i="25"/>
  <c r="D10" i="25"/>
  <c r="I9" i="25"/>
  <c r="H9" i="25"/>
  <c r="G9" i="25"/>
  <c r="D9" i="25"/>
  <c r="F20" i="24"/>
  <c r="E20" i="24"/>
  <c r="C20" i="24"/>
  <c r="B20" i="24"/>
  <c r="I19" i="24"/>
  <c r="H19" i="24"/>
  <c r="G19" i="24"/>
  <c r="D19" i="24"/>
  <c r="I18" i="24"/>
  <c r="H18" i="24"/>
  <c r="G18" i="24"/>
  <c r="D18" i="24"/>
  <c r="I17" i="24"/>
  <c r="H17" i="24"/>
  <c r="G17" i="24"/>
  <c r="D17" i="24"/>
  <c r="I16" i="24"/>
  <c r="H16" i="24"/>
  <c r="G16" i="24"/>
  <c r="D16" i="24"/>
  <c r="I15" i="24"/>
  <c r="H15" i="24"/>
  <c r="G15" i="24"/>
  <c r="D15" i="24"/>
  <c r="I14" i="24"/>
  <c r="H14" i="24"/>
  <c r="G14" i="24"/>
  <c r="D14" i="24"/>
  <c r="I13" i="24"/>
  <c r="H13" i="24"/>
  <c r="G13" i="24"/>
  <c r="D13" i="24"/>
  <c r="I12" i="24"/>
  <c r="H12" i="24"/>
  <c r="G12" i="24"/>
  <c r="D12" i="24"/>
  <c r="I11" i="24"/>
  <c r="H11" i="24"/>
  <c r="G11" i="24"/>
  <c r="D11" i="24"/>
  <c r="I10" i="24"/>
  <c r="H10" i="24"/>
  <c r="G10" i="24"/>
  <c r="D10" i="24"/>
  <c r="I9" i="24"/>
  <c r="H9" i="24"/>
  <c r="G9" i="24"/>
  <c r="D9" i="24"/>
  <c r="F20" i="23"/>
  <c r="E20" i="23"/>
  <c r="C20" i="23"/>
  <c r="B20" i="23"/>
  <c r="J15" i="23"/>
  <c r="J13" i="23"/>
  <c r="J11" i="23"/>
  <c r="J9" i="23"/>
  <c r="D9" i="6"/>
  <c r="G9" i="6"/>
  <c r="H9" i="6"/>
  <c r="I9" i="6"/>
  <c r="D10" i="6"/>
  <c r="G10" i="6"/>
  <c r="H10" i="6"/>
  <c r="I10" i="6"/>
  <c r="D11" i="6"/>
  <c r="G11" i="6"/>
  <c r="H11" i="6"/>
  <c r="I11" i="6"/>
  <c r="D12" i="6"/>
  <c r="G12" i="6"/>
  <c r="H12" i="6"/>
  <c r="I12" i="6"/>
  <c r="D13" i="6"/>
  <c r="G13" i="6"/>
  <c r="H13" i="6"/>
  <c r="I13" i="6"/>
  <c r="D14" i="6"/>
  <c r="G14" i="6"/>
  <c r="H14" i="6"/>
  <c r="I14" i="6"/>
  <c r="D15" i="6"/>
  <c r="G15" i="6"/>
  <c r="H15" i="6"/>
  <c r="I15" i="6"/>
  <c r="D16" i="6"/>
  <c r="G16" i="6"/>
  <c r="H16" i="6"/>
  <c r="I16" i="6"/>
  <c r="D17" i="6"/>
  <c r="G17" i="6"/>
  <c r="H17" i="6"/>
  <c r="I17" i="6"/>
  <c r="F22" i="22"/>
  <c r="E22" i="22"/>
  <c r="C22" i="22"/>
  <c r="B22" i="22"/>
  <c r="N28" i="21"/>
  <c r="M28" i="21"/>
  <c r="J28" i="21"/>
  <c r="I28" i="21"/>
  <c r="H28" i="21"/>
  <c r="G28" i="21"/>
  <c r="F28" i="21"/>
  <c r="E28" i="21"/>
  <c r="C28" i="21"/>
  <c r="B28" i="21"/>
  <c r="L28" i="21"/>
  <c r="K28" i="21"/>
  <c r="I18" i="20"/>
  <c r="F18" i="20"/>
  <c r="E18" i="20"/>
  <c r="C18" i="20"/>
  <c r="B18" i="20"/>
  <c r="K17" i="20"/>
  <c r="K15" i="20"/>
  <c r="K13" i="20"/>
  <c r="K11" i="20"/>
  <c r="K9" i="20"/>
  <c r="J18" i="20"/>
  <c r="H18" i="20"/>
  <c r="G18" i="20"/>
  <c r="K7" i="20"/>
  <c r="F18" i="7"/>
  <c r="E18" i="7"/>
  <c r="C18" i="7"/>
  <c r="B18" i="7"/>
  <c r="H11" i="7"/>
  <c r="I20" i="8"/>
  <c r="H20" i="8"/>
  <c r="F20" i="8"/>
  <c r="E20" i="8"/>
  <c r="C20" i="8"/>
  <c r="B20" i="8"/>
  <c r="K19" i="8"/>
  <c r="K18" i="8"/>
  <c r="K17" i="8"/>
  <c r="K16" i="8"/>
  <c r="K15" i="8"/>
  <c r="K14" i="8"/>
  <c r="K13" i="8"/>
  <c r="K12" i="8"/>
  <c r="K11" i="8"/>
  <c r="K10" i="8"/>
  <c r="K9" i="8"/>
  <c r="K8" i="8"/>
  <c r="J20" i="8"/>
  <c r="G20" i="8"/>
  <c r="K7" i="8"/>
  <c r="H17" i="7"/>
  <c r="H16" i="7"/>
  <c r="H15" i="7"/>
  <c r="H14" i="7"/>
  <c r="H13" i="7"/>
  <c r="H12" i="7"/>
  <c r="H10" i="7"/>
  <c r="H9" i="7"/>
  <c r="H8" i="7"/>
  <c r="G18" i="7"/>
  <c r="D18" i="7"/>
  <c r="F18" i="6"/>
  <c r="E18" i="6"/>
  <c r="C18" i="6"/>
  <c r="B18" i="6"/>
  <c r="J12" i="29" l="1"/>
  <c r="J9" i="28"/>
  <c r="J11" i="28"/>
  <c r="J9" i="27"/>
  <c r="J11" i="27"/>
  <c r="J13" i="27"/>
  <c r="J15" i="27"/>
  <c r="J17" i="27"/>
  <c r="J9" i="25"/>
  <c r="J11" i="25"/>
  <c r="J13" i="25"/>
  <c r="J15" i="25"/>
  <c r="J17" i="25"/>
  <c r="J19" i="25"/>
  <c r="J10" i="29"/>
  <c r="J9" i="26"/>
  <c r="J11" i="26"/>
  <c r="J13" i="26"/>
  <c r="J15" i="26"/>
  <c r="J17" i="26"/>
  <c r="J19" i="26"/>
  <c r="K18" i="49"/>
  <c r="I13" i="29"/>
  <c r="D20" i="23"/>
  <c r="K20" i="46"/>
  <c r="H11" i="43"/>
  <c r="H11" i="42"/>
  <c r="H20" i="32"/>
  <c r="D13" i="28"/>
  <c r="D18" i="27"/>
  <c r="D20" i="25"/>
  <c r="D20" i="24"/>
  <c r="J9" i="24"/>
  <c r="J11" i="24"/>
  <c r="J13" i="24"/>
  <c r="J15" i="24"/>
  <c r="J17" i="24"/>
  <c r="J19" i="24"/>
  <c r="J17" i="23"/>
  <c r="H20" i="31"/>
  <c r="H18" i="35"/>
  <c r="H18" i="36"/>
  <c r="K20" i="47"/>
  <c r="D18" i="6"/>
  <c r="H16" i="40"/>
  <c r="H11" i="44"/>
  <c r="K18" i="50"/>
  <c r="J9" i="6"/>
  <c r="K20" i="45"/>
  <c r="D13" i="29"/>
  <c r="H20" i="33"/>
  <c r="H18" i="34"/>
  <c r="H16" i="38"/>
  <c r="H16" i="39"/>
  <c r="H11" i="41"/>
  <c r="H16" i="37"/>
  <c r="H20" i="30"/>
  <c r="J11" i="6"/>
  <c r="K20" i="8"/>
  <c r="G20" i="23"/>
  <c r="G20" i="24"/>
  <c r="G20" i="25"/>
  <c r="G20" i="26"/>
  <c r="G18" i="27"/>
  <c r="G13" i="28"/>
  <c r="I20" i="23"/>
  <c r="I20" i="24"/>
  <c r="I20" i="25"/>
  <c r="I20" i="26"/>
  <c r="I18" i="27"/>
  <c r="I13" i="28"/>
  <c r="H18" i="6"/>
  <c r="J14" i="6"/>
  <c r="J12" i="6"/>
  <c r="J10" i="6"/>
  <c r="J10" i="23"/>
  <c r="J12" i="23"/>
  <c r="J14" i="23"/>
  <c r="J16" i="23"/>
  <c r="J18" i="23"/>
  <c r="J10" i="24"/>
  <c r="J12" i="24"/>
  <c r="J14" i="24"/>
  <c r="J16" i="24"/>
  <c r="J18" i="24"/>
  <c r="J10" i="25"/>
  <c r="J12" i="25"/>
  <c r="J14" i="25"/>
  <c r="J16" i="25"/>
  <c r="J18" i="25"/>
  <c r="J10" i="26"/>
  <c r="J12" i="26"/>
  <c r="J14" i="26"/>
  <c r="J16" i="26"/>
  <c r="J18" i="26"/>
  <c r="J10" i="27"/>
  <c r="J12" i="27"/>
  <c r="J14" i="27"/>
  <c r="J16" i="27"/>
  <c r="J10" i="28"/>
  <c r="J12" i="28"/>
  <c r="H13" i="29"/>
  <c r="J11" i="29"/>
  <c r="J9" i="29"/>
  <c r="H13" i="28"/>
  <c r="H18" i="27"/>
  <c r="H20" i="26"/>
  <c r="H20" i="25"/>
  <c r="H20" i="24"/>
  <c r="J19" i="23"/>
  <c r="H20" i="23"/>
  <c r="J16" i="6"/>
  <c r="J15" i="6"/>
  <c r="J17" i="6"/>
  <c r="J13" i="6"/>
  <c r="I22" i="22"/>
  <c r="G22" i="22"/>
  <c r="D22" i="22"/>
  <c r="H22" i="22"/>
  <c r="D20" i="8"/>
  <c r="H7" i="7"/>
  <c r="H18" i="7" s="1"/>
  <c r="K10" i="20"/>
  <c r="K12" i="20"/>
  <c r="K14" i="20"/>
  <c r="K16" i="20"/>
  <c r="D28" i="21"/>
  <c r="D18" i="20"/>
  <c r="K8" i="20"/>
  <c r="G18" i="6"/>
  <c r="I18" i="6"/>
  <c r="F22" i="5"/>
  <c r="E22" i="5"/>
  <c r="J13" i="29" l="1"/>
  <c r="J18" i="27"/>
  <c r="J22" i="22"/>
  <c r="J20" i="25"/>
  <c r="J13" i="28"/>
  <c r="J20" i="26"/>
  <c r="J20" i="24"/>
  <c r="J20" i="23"/>
  <c r="K18" i="20"/>
  <c r="H22" i="5"/>
  <c r="I22" i="5"/>
  <c r="J18" i="6"/>
  <c r="J22" i="5"/>
  <c r="G22" i="5"/>
  <c r="D22" i="5"/>
</calcChain>
</file>

<file path=xl/sharedStrings.xml><?xml version="1.0" encoding="utf-8"?>
<sst xmlns="http://schemas.openxmlformats.org/spreadsheetml/2006/main" count="3255" uniqueCount="438">
  <si>
    <t>المجموع</t>
  </si>
  <si>
    <t>الرياض</t>
  </si>
  <si>
    <t>مكة المكرمة</t>
  </si>
  <si>
    <t>المدينة المنورة</t>
  </si>
  <si>
    <t>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</si>
  <si>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</si>
  <si>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</si>
  <si>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</si>
  <si>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</si>
  <si>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</si>
  <si>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</si>
  <si>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</si>
  <si>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</si>
  <si>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القصيم</t>
  </si>
  <si>
    <t xml:space="preserve"> 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</si>
  <si>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</si>
  <si>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</si>
  <si>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</si>
  <si>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</si>
  <si>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</si>
  <si>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</si>
  <si>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</si>
  <si>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</si>
  <si>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</si>
  <si>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</si>
  <si>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</si>
  <si>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</si>
  <si>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</si>
  <si>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Total</t>
  </si>
  <si>
    <t>Administrative Area</t>
  </si>
  <si>
    <t>قوة العمل</t>
  </si>
  <si>
    <t>خارج قوة العمل</t>
  </si>
  <si>
    <t xml:space="preserve">الجملة          </t>
  </si>
  <si>
    <t xml:space="preserve">   Labour Force  </t>
  </si>
  <si>
    <t xml:space="preserve">        Out of the Labour Force     </t>
  </si>
  <si>
    <t xml:space="preserve">         Total    </t>
  </si>
  <si>
    <t>ذكور</t>
  </si>
  <si>
    <t>إناث</t>
  </si>
  <si>
    <t>جملة</t>
  </si>
  <si>
    <t>Male</t>
  </si>
  <si>
    <t>Female</t>
  </si>
  <si>
    <t>جدول 1-62</t>
  </si>
  <si>
    <t>Table 1-62</t>
  </si>
  <si>
    <t>السكان ( 15سنة فأكثر ) حسب المنطقة الإدارية والجنس</t>
  </si>
  <si>
    <t>المصدر : مسح القوى العاملة  - الهيئة العامة للاحصاء .</t>
  </si>
  <si>
    <t xml:space="preserve">Source :  Labour Force Survey -  General Authority for Statistics .  </t>
  </si>
  <si>
    <t>المنطقة الإدارية</t>
  </si>
  <si>
    <t xml:space="preserve">قوة العمل ( 15سنة فأكثر ) حسب الحالة التعليمية والجنس </t>
  </si>
  <si>
    <t>الحالة التعليمية</t>
  </si>
  <si>
    <t>مشتغلون</t>
  </si>
  <si>
    <t>متعطلون</t>
  </si>
  <si>
    <t>Employed Persons</t>
  </si>
  <si>
    <t>Unemployed Persons</t>
  </si>
  <si>
    <t>جدول 7-62</t>
  </si>
  <si>
    <t>Education Status</t>
  </si>
  <si>
    <t>أمي</t>
  </si>
  <si>
    <t>يقرأ ويكتب</t>
  </si>
  <si>
    <t xml:space="preserve">الإبتدائية </t>
  </si>
  <si>
    <t xml:space="preserve">المتوسطة </t>
  </si>
  <si>
    <t>الثانوية أو مايعادلها</t>
  </si>
  <si>
    <t>دبلوم دون الجامعة</t>
  </si>
  <si>
    <t>بكالوريوس أو ليسانس</t>
  </si>
  <si>
    <t>دبلوم عالي/ ماجستير</t>
  </si>
  <si>
    <t>دكتوراه</t>
  </si>
  <si>
    <t>Illiterate</t>
  </si>
  <si>
    <t>Read &amp; Write</t>
  </si>
  <si>
    <t>Primary</t>
  </si>
  <si>
    <t>Intermediate</t>
  </si>
  <si>
    <t>Secondary or Equivalent</t>
  </si>
  <si>
    <t>Diploma</t>
  </si>
  <si>
    <t xml:space="preserve">Bachelor Degree </t>
  </si>
  <si>
    <t>Higher Diploma / Master Degree</t>
  </si>
  <si>
    <t>Doctorate</t>
  </si>
  <si>
    <t>السكان خارج قوة العمل (15سنة فأكثر) حسب فئات العمر</t>
  </si>
  <si>
    <t>جدول 15-62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</si>
  <si>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</si>
  <si>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</si>
  <si>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</si>
  <si>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</si>
  <si>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</si>
  <si>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</si>
  <si>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</si>
  <si>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</si>
  <si>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</si>
  <si>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64-60</t>
  </si>
  <si>
    <t>65+</t>
  </si>
  <si>
    <t>الجملة    Total</t>
  </si>
  <si>
    <t>المشرعون والمديرون ومديرو الاعمال</t>
  </si>
  <si>
    <t>الاختصاصيون في المجالات العلمية والفنية والانسانية</t>
  </si>
  <si>
    <t>الفنيون في المجالات العلمية والفنية والانسانية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</si>
  <si>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</si>
  <si>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</si>
  <si>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</si>
  <si>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</si>
  <si>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</si>
  <si>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</si>
  <si>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</si>
  <si>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</si>
  <si>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</si>
  <si>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</si>
  <si>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</si>
  <si>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</si>
  <si>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</si>
  <si>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</si>
  <si>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</si>
  <si>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>جدول 27-62</t>
  </si>
  <si>
    <t xml:space="preserve"> فئات العمر</t>
  </si>
  <si>
    <t>Age Group</t>
  </si>
  <si>
    <t>ملتحق بالدراسة  او ببرنامج تدريبي</t>
  </si>
  <si>
    <t>أنشطة منزلية</t>
  </si>
  <si>
    <t>متقاعد او متقدم بالسن</t>
  </si>
  <si>
    <t xml:space="preserve">العجز أو الإعاقة او اسباب صحية </t>
  </si>
  <si>
    <t>عدم الرغبة في العمل</t>
  </si>
  <si>
    <t>أخرى</t>
  </si>
  <si>
    <t>In school or training</t>
  </si>
  <si>
    <t>Housekeeping</t>
  </si>
  <si>
    <t>Retired or Over age</t>
  </si>
  <si>
    <t>Disability or handicap or health reasons</t>
  </si>
  <si>
    <t>Unwillingness to work</t>
  </si>
  <si>
    <t>Others</t>
  </si>
  <si>
    <t>الجملة</t>
  </si>
  <si>
    <t>النشاط الاقتصادي</t>
  </si>
  <si>
    <t>Economic Activity</t>
  </si>
  <si>
    <t>الزراعة والغابات وصيد الأسماك</t>
  </si>
  <si>
    <t>التعدين واستغلال المحاجر</t>
  </si>
  <si>
    <t>الصناعات التحويلية</t>
  </si>
  <si>
    <t>إمدادات الكهرباء والغاز والبخار وتكييف الهواء</t>
  </si>
  <si>
    <t>إمدادات المياه وأنشطة المجاري وإدارة الفضلات ومعالجتها</t>
  </si>
  <si>
    <t xml:space="preserve">التشييد </t>
  </si>
  <si>
    <t>تجارة الجملة والتجزئة واصلاح المركبات ذات المحركات والدراجات النارية</t>
  </si>
  <si>
    <t>النقل والتخزين</t>
  </si>
  <si>
    <t>أنشطة الإقامة والخدمات الغذائية</t>
  </si>
  <si>
    <t>المعلومات والإتصالات</t>
  </si>
  <si>
    <t>الأنشطة المالية وأنشطة التأمين</t>
  </si>
  <si>
    <t>الأنشطة العقارية</t>
  </si>
  <si>
    <t>الأنشطة المهنية والعلمية والتقنية</t>
  </si>
  <si>
    <t>أنشطة الخدمات الإدارية وخدمات الدعم</t>
  </si>
  <si>
    <t>الإدارة العامة والدفاع والضمان الاجتماعي الإلزامي</t>
  </si>
  <si>
    <t>التعليم</t>
  </si>
  <si>
    <t>أنشطة الصحة البشرية والخدمة الاجتماعية</t>
  </si>
  <si>
    <t>الفنون والترفيه والتسلية</t>
  </si>
  <si>
    <t>أنشطة الخدمات الأخرى</t>
  </si>
  <si>
    <t>أنشطة الأسر المعيشية التي تستخدم أفرادا أو إنتاج سلع وخدمات غير مميزة خاصة</t>
  </si>
  <si>
    <t>أنشطة المنظمات والهيئات الأجنبية</t>
  </si>
  <si>
    <t xml:space="preserve"> Agriculture, forestry and fishing</t>
  </si>
  <si>
    <t xml:space="preserve"> Mining and quarrying</t>
  </si>
  <si>
    <t xml:space="preserve"> Manufacturing</t>
  </si>
  <si>
    <t xml:space="preserve"> Electricity, gas, steam and air conditioning supply</t>
  </si>
  <si>
    <t xml:space="preserve"> Water supply; sewerage, waste management and remediation activities</t>
  </si>
  <si>
    <t xml:space="preserve"> Construction</t>
  </si>
  <si>
    <t xml:space="preserve"> Wholesale and retail trade; repair of motor vehicles and motorcycles</t>
  </si>
  <si>
    <t xml:space="preserve"> Transportation and storage</t>
  </si>
  <si>
    <t xml:space="preserve"> Accommodation and food service activities</t>
  </si>
  <si>
    <t xml:space="preserve"> Information and communication</t>
  </si>
  <si>
    <t xml:space="preserve"> Financial and insurance activities</t>
  </si>
  <si>
    <t xml:space="preserve"> Real estate activities</t>
  </si>
  <si>
    <t xml:space="preserve"> Professional, scientific and technical activities</t>
  </si>
  <si>
    <t xml:space="preserve"> Administrative and support service activities</t>
  </si>
  <si>
    <t xml:space="preserve"> Public administration and defence; compulsory social security</t>
  </si>
  <si>
    <t xml:space="preserve"> Education</t>
  </si>
  <si>
    <t xml:space="preserve"> Human health and social work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</si>
  <si>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</si>
  <si>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</si>
  <si>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</si>
  <si>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</si>
  <si>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جدول 53-62</t>
  </si>
  <si>
    <t>المشتغلون (15سنة فأكثر) حسب المنطقة الإدارية والمجموعات الرئيسة للمهنة</t>
  </si>
  <si>
    <t xml:space="preserve">المشتغلون (15سنة فأكثر) حسب فئات العمر والمجموعات الرئيسة للمهنة </t>
  </si>
  <si>
    <t>جدول 31-62</t>
  </si>
  <si>
    <t>Table 31-62</t>
  </si>
  <si>
    <t>Table 53-62</t>
  </si>
  <si>
    <t>Table 27-62</t>
  </si>
  <si>
    <t>Table 15-62</t>
  </si>
  <si>
    <t>Table 7-62</t>
  </si>
  <si>
    <t xml:space="preserve">مكة المكرمة </t>
  </si>
  <si>
    <t xml:space="preserve">المدينة المنورة </t>
  </si>
  <si>
    <t xml:space="preserve">القصيم </t>
  </si>
  <si>
    <t xml:space="preserve">الشرقية </t>
  </si>
  <si>
    <t xml:space="preserve">عسير </t>
  </si>
  <si>
    <t xml:space="preserve">الحدود الشمالية </t>
  </si>
  <si>
    <t xml:space="preserve">جازان </t>
  </si>
  <si>
    <t xml:space="preserve">الباحة </t>
  </si>
  <si>
    <t>North. Bord.</t>
  </si>
  <si>
    <t>جدول 45-62</t>
  </si>
  <si>
    <t>Table 45-62</t>
  </si>
  <si>
    <t>جدول 2-62</t>
  </si>
  <si>
    <t>السكان السعوديون ( 15سنة فأكثر ) حسب المنطقة الإدارية والجنس</t>
  </si>
  <si>
    <t>جدول 3-62</t>
  </si>
  <si>
    <t>Table 3-62</t>
  </si>
  <si>
    <t>Table 2-62</t>
  </si>
  <si>
    <t>السكان ( 15سنة فأكثر ) حسب فئات العمر والجنس</t>
  </si>
  <si>
    <t>جدول 4-62</t>
  </si>
  <si>
    <t>Table 4-62</t>
  </si>
  <si>
    <t xml:space="preserve">السكان السعوديون ( 15سنة فأكثر ) حسب فئات العمر والجنس </t>
  </si>
  <si>
    <t>جدول 5-62</t>
  </si>
  <si>
    <t>Table 5-62</t>
  </si>
  <si>
    <t xml:space="preserve">         Total</t>
  </si>
  <si>
    <t>قوة العمل ( 15سنة فأكثر ) حسب فئات العمر والجنس</t>
  </si>
  <si>
    <t>جدول 6-62</t>
  </si>
  <si>
    <t>Table 6-62</t>
  </si>
  <si>
    <t>قوة العمل السعودية ( 15سنة فأكثر ) حسب فئات العمر والجنس</t>
  </si>
  <si>
    <t>جدول 8-62</t>
  </si>
  <si>
    <t>Table 8-62</t>
  </si>
  <si>
    <t xml:space="preserve">قوة العمل السعودية ( 15سنة فأكثر ) حسب الحالة التعليمية والجنس </t>
  </si>
  <si>
    <t>Saudis Labour Force ( 15 Years and above ) by Age Group and Sex</t>
  </si>
  <si>
    <t>Labour Force ( 15 Years and above ) by Age Group and Sex</t>
  </si>
  <si>
    <t>Saudis Population (15 Years and above) by Age Group and Sex</t>
  </si>
  <si>
    <t>Employed persons (15 Years and above ) by Administrative Area and Main Occupation Groups</t>
  </si>
  <si>
    <t>Employed persons (15 Years and above ) by Age Group and Main Occupation Groups</t>
  </si>
  <si>
    <t xml:space="preserve">Employed persons ( 15 Years and above) by Main Economic Activity Groups and Administrative Area </t>
  </si>
  <si>
    <t xml:space="preserve">الحالة الزواجية </t>
  </si>
  <si>
    <t>Marital Status</t>
  </si>
  <si>
    <t>لم يتزوج أبداً</t>
  </si>
  <si>
    <t>متزوج</t>
  </si>
  <si>
    <t>مطلق</t>
  </si>
  <si>
    <t>أرمل</t>
  </si>
  <si>
    <t>Never Married</t>
  </si>
  <si>
    <t>Married</t>
  </si>
  <si>
    <t>Divorced</t>
  </si>
  <si>
    <t>Widowed</t>
  </si>
  <si>
    <t>جدول 9-62</t>
  </si>
  <si>
    <t>Table 9-62</t>
  </si>
  <si>
    <t xml:space="preserve">قوة العمل ( 15سنة فأكثر ) حسب الحالة الزواجية والجنس </t>
  </si>
  <si>
    <t>جدول 10-62</t>
  </si>
  <si>
    <t>Table 10-62</t>
  </si>
  <si>
    <t xml:space="preserve">قوة العمل السعودية ( 15سنة فأكثر ) حسب الحالة الزواجية والجنس  </t>
  </si>
  <si>
    <t xml:space="preserve"> Saudis Labour Force ( 15 Years and above ) by Marital Status and Sex</t>
  </si>
  <si>
    <t xml:space="preserve"> Labour Force ( 15 Years and above ) by Marital Status and Sex</t>
  </si>
  <si>
    <t xml:space="preserve"> Saudis Labour Force ( 15 Years and above ) by Education Status and Sex</t>
  </si>
  <si>
    <t xml:space="preserve"> Labour Force ( 15 Years and above ) by Education Status and Sex</t>
  </si>
  <si>
    <t xml:space="preserve">المنطقة الإدارية </t>
  </si>
  <si>
    <t>المنطقة الشرقية</t>
  </si>
  <si>
    <t>جدول 11-62</t>
  </si>
  <si>
    <t>Table 11-62</t>
  </si>
  <si>
    <t>السكان خارج قوة العمل (15سنة فأكثر) حسب المنطقة الإدارية</t>
  </si>
  <si>
    <t xml:space="preserve"> السكان الذكور خارج قوة العمل (15سنة فأكثر) حسب المنطقة الإدارية</t>
  </si>
  <si>
    <t>Table 12-62</t>
  </si>
  <si>
    <t>جدول 12-62</t>
  </si>
  <si>
    <t>Table 13-62</t>
  </si>
  <si>
    <t>جدول 13-62</t>
  </si>
  <si>
    <t xml:space="preserve"> السكان السعوديون خارج قوة العمل (15 سنة فأكثر) حسب المنطقة الإدارية</t>
  </si>
  <si>
    <t>Table 14-62</t>
  </si>
  <si>
    <t>جدول 14-62</t>
  </si>
  <si>
    <t>Table 16-62</t>
  </si>
  <si>
    <t>جدول 16-62</t>
  </si>
  <si>
    <t>السكان الذكور خارج قوة العمل (15 سنة فأكثر) حسب فئات العمر</t>
  </si>
  <si>
    <t>Table 17-62</t>
  </si>
  <si>
    <t>جدول 17-62</t>
  </si>
  <si>
    <t>السكان السعوديون خارج قوة العمل (15 سنة فأكثر) حسب فئات العمر</t>
  </si>
  <si>
    <t>Table 18-62</t>
  </si>
  <si>
    <t>جدول 18-62</t>
  </si>
  <si>
    <t>Saudis Males Population out of The Labour Force (15 Years and above ) by Age Group</t>
  </si>
  <si>
    <t>Table 19-62</t>
  </si>
  <si>
    <t>جدول 19-62</t>
  </si>
  <si>
    <t>دبلوم عالي / ماجستير</t>
  </si>
  <si>
    <t>Secondary or  Equivalent</t>
  </si>
  <si>
    <t xml:space="preserve">السكان خارج قوة العمل (15 سنة فأكثر) حسب الحالة التعليمية </t>
  </si>
  <si>
    <t>Table 20-62</t>
  </si>
  <si>
    <t>جدول 20-62</t>
  </si>
  <si>
    <t xml:space="preserve"> السكان الذكور خارج قوة العمل (15سنة فأكثر) حسب الحالة التعليمية  </t>
  </si>
  <si>
    <t>Table 21-62</t>
  </si>
  <si>
    <t>جدول 21-62</t>
  </si>
  <si>
    <t xml:space="preserve">السكان السعوديون خارج قوة العمل (15سنة فأكثر) حسب الحالة التعليمية  </t>
  </si>
  <si>
    <t>Table 22-62</t>
  </si>
  <si>
    <t>جدول 22-62</t>
  </si>
  <si>
    <t>Table 23-62</t>
  </si>
  <si>
    <t>جدول 23-62</t>
  </si>
  <si>
    <t xml:space="preserve">السكان خارج قوة العمل (15سنة فأكثر) حسب الحالة الزواجية   </t>
  </si>
  <si>
    <t xml:space="preserve">السكان الذكور خارج قوة العمل (15سنة فأكثر) حسب الحالة الزواجية  </t>
  </si>
  <si>
    <t>Table 24-62</t>
  </si>
  <si>
    <t>جدول 24-62</t>
  </si>
  <si>
    <t xml:space="preserve">السكان السعوديون خارج قوة العمل (15سنة فأكثر) حسب الحالة الزواجية  </t>
  </si>
  <si>
    <t>Table 25-62</t>
  </si>
  <si>
    <t>جدول 25-62</t>
  </si>
  <si>
    <t>Table 26-62</t>
  </si>
  <si>
    <t>جدول 26-62</t>
  </si>
  <si>
    <t>Table 28-62</t>
  </si>
  <si>
    <t>جدول 28-62</t>
  </si>
  <si>
    <t>المشتغلون الذكور (15سنة فأكثر) حسب المنطقة الإدارية والمجموعات الرئيسة للمهنة</t>
  </si>
  <si>
    <t>Males Employed persons (15 Years and above ) by Administrative Area and Main Occupation Groups</t>
  </si>
  <si>
    <t>Table 29-62</t>
  </si>
  <si>
    <t>جدول 29-62</t>
  </si>
  <si>
    <t>المشتغلون السعوديون (15سنة فأكثر) حسب المنطقة الإدارية والمجموعات الرئيسة للمهنة</t>
  </si>
  <si>
    <t>Saudis Males Employed persons (15 Years and above ) by Administrative Area and Main Occupation Groups</t>
  </si>
  <si>
    <t>Table 30-62</t>
  </si>
  <si>
    <t>جدول 30-62</t>
  </si>
  <si>
    <t>المشتغلون السعوديون الذكور (15سنة فأكثر) حسب المنطقة الإدارية والمجموعات الرئيسة للمهنة</t>
  </si>
  <si>
    <t>Saudis Employed persons (15 Years and above ) by Administrative Area and Main Occupation Groups</t>
  </si>
  <si>
    <t>Table 32-62</t>
  </si>
  <si>
    <t>جدول 32-62</t>
  </si>
  <si>
    <t xml:space="preserve">المشتغلون الذكور (15سنة فأكثر) حسب فئات العمر والمجموعات الرئيسة للمهنة </t>
  </si>
  <si>
    <t>Males Employed persons (15 Years and above ) by Age Group and Main Occupation Groups</t>
  </si>
  <si>
    <t>Table 33-62</t>
  </si>
  <si>
    <t>جدول 33-62</t>
  </si>
  <si>
    <t>المشتغلون السعوديون (15سنة فأكثر) حسب فئات العمر والمجموعات الرئيسة للمهنة</t>
  </si>
  <si>
    <t>Saudis Males Employed persons (15 Years and above ) by Age Group and Main Occupation Groups</t>
  </si>
  <si>
    <t>Table 34-62</t>
  </si>
  <si>
    <t>جدول 34-62</t>
  </si>
  <si>
    <t>المشتغلون السعوديون الذكور (15سنة فأكثر) حسب فئات العمر والمجموعات الرئيسة للمهنة</t>
  </si>
  <si>
    <t>Saudis Employed persons (15 Years and above ) by Age Group and Main Occupation Groups</t>
  </si>
  <si>
    <t>Table 35-62</t>
  </si>
  <si>
    <t>جدول 35-62</t>
  </si>
  <si>
    <t>المشتغلون (15سنة فأكثر) حسب الحالة التعليمية والمجموعات الرئيسة للمهنة</t>
  </si>
  <si>
    <t>Employed persons (15 Years and above ) by Education Status and Main Occupation Groups</t>
  </si>
  <si>
    <t>Table 36-62</t>
  </si>
  <si>
    <t>جدول 36-62</t>
  </si>
  <si>
    <t>المشتغلون الذكور (15سنة فأكثر) حسب الحالة التعليمية والمجموعات الرئيسة للمهنة</t>
  </si>
  <si>
    <t>Males Employed persons (15 Years and above ) by Education Status and Main Occupation Groups</t>
  </si>
  <si>
    <t>Table 37-62</t>
  </si>
  <si>
    <t>جدول 37-62</t>
  </si>
  <si>
    <t>المشتغلون السعوديون (15سنة فأكثر) حسب الحالة التعليمية والمجموعات الرئيسة للمهنة</t>
  </si>
  <si>
    <t>Saudis Males Employed persons (15 Years and above ) by Education Status and Main Occupation Groups</t>
  </si>
  <si>
    <t>Table 38-62</t>
  </si>
  <si>
    <t>جدول 38-62</t>
  </si>
  <si>
    <t>Saudis Employed persons (15 Years and above ) by Education Status and Main Occupation Groups</t>
  </si>
  <si>
    <t>المشتغلون السعوديون الذكور (15سنة فأكثر) حسب الحالة التعليمية والمجموعات الرئيسة للمهنة</t>
  </si>
  <si>
    <t>Table 39-62</t>
  </si>
  <si>
    <t>جدول 39-62</t>
  </si>
  <si>
    <t xml:space="preserve">المشتغلون (15سنة فأكثر) حسب الحالة الزواجية والمجموعات الرئيسة للمهنة </t>
  </si>
  <si>
    <t>Employed persons (15 Years and above ) by  Marital Status and Main Occupation Groups</t>
  </si>
  <si>
    <t>Table 40-62</t>
  </si>
  <si>
    <t>جدول 40-62</t>
  </si>
  <si>
    <t>المشتغلون الذكور (15سنة فأكثر) حسب الحالة الزواجية والمجموعات الرئيسة للمهنة</t>
  </si>
  <si>
    <t>Males Employed persons (15 Years and above ) by  Marital Status and Main Occupation Groups</t>
  </si>
  <si>
    <t>Table 41-62</t>
  </si>
  <si>
    <t>جدول 41-62</t>
  </si>
  <si>
    <t>المشتغلون السعوديون (15سنة فأكثر) حسب الحالة الزواجية والمجموعات الرئيسة للمهنة</t>
  </si>
  <si>
    <t>Saudis Employed persons (15 Years and above ) by  Marital Status and Main Occupation Groups</t>
  </si>
  <si>
    <t>Table 42-62</t>
  </si>
  <si>
    <t>جدول 42-62</t>
  </si>
  <si>
    <t>المشتغلون السعوديون الذكور (15سنة فأكثر) حسب الحالة الزواجية والمجموعات الرئيسة للمهنة</t>
  </si>
  <si>
    <t>Saudis Males Employed persons (15 Years and above ) by  Marital Status and Main Occupation Groups</t>
  </si>
  <si>
    <t>Table 43-62</t>
  </si>
  <si>
    <t>جدول 43-62</t>
  </si>
  <si>
    <t>المشتغلون (15سنة فأكثر) حسب فئات ساعات العمل الأسبوعية والمجموعات الرئيسة للمهنة</t>
  </si>
  <si>
    <t>Employed persons (15 Years and above ) by  Weekly Working Hours Groups and Main Occupation Groups</t>
  </si>
  <si>
    <t xml:space="preserve">فئات ساعات العمل الأسبوعية </t>
  </si>
  <si>
    <t>Weekly Working Hours Groups</t>
  </si>
  <si>
    <t>29-1</t>
  </si>
  <si>
    <t>54-45</t>
  </si>
  <si>
    <t>55 +</t>
  </si>
  <si>
    <t>متوسط ساعات العمل الأسبوعية</t>
  </si>
  <si>
    <t xml:space="preserve"> Average Weekly Working Hours</t>
  </si>
  <si>
    <t xml:space="preserve">المشتغلون الذكور (15سنة فأكثر) حسب فئات ساعات العمل الأسبوعية والمجموعات الرئيسة للمهنة </t>
  </si>
  <si>
    <t>Males Employed persons (15 Years and above ) by  Weekly Working Hours Groups and Main Occupation Groups</t>
  </si>
  <si>
    <t>Table 44-62</t>
  </si>
  <si>
    <t>جدول 44-62</t>
  </si>
  <si>
    <t>Table 46-62</t>
  </si>
  <si>
    <t>جدول 46-62</t>
  </si>
  <si>
    <t>Table 47-62</t>
  </si>
  <si>
    <t>جدول 47-62</t>
  </si>
  <si>
    <t>Table 48-62</t>
  </si>
  <si>
    <t>جدول 48-62</t>
  </si>
  <si>
    <t>المشتغلون الذكور ( 15 سنة فأكثر ) حسب المجموعات الرئيسة للنشاط الاقتصادي والمنطقة الادارية</t>
  </si>
  <si>
    <t xml:space="preserve">Males Employed persons ( 15 Years and above) by Main Economic Activity Groups and Administrative Area </t>
  </si>
  <si>
    <t>المشتغلون ( 15 سنة فأكثر ) حسب المجموعات الرئيسة للنشاط الاقتصادي والمنطقة الادارية</t>
  </si>
  <si>
    <t xml:space="preserve">المشتغلون السعوديون ( 15 سنة فأكثر ) حسب المجموعات الرئيسة للنشاط الاقتصادي والمنطقة الادارية </t>
  </si>
  <si>
    <t xml:space="preserve">Saudis Employed persons ( 15 Years and above) by Main Economic Activity Groups and Administrative Area </t>
  </si>
  <si>
    <t>المشتغلون السعوديون الذكور ( 15 سنة فأكثر ) حسب المجموعات الرئيسة للنشاط الاقتصادي والمنطقة الادارية</t>
  </si>
  <si>
    <t xml:space="preserve">Saudis Males Employed persons ( 15 Years and above) by Main Economic Activity Groups and Administrative Area </t>
  </si>
  <si>
    <t>Table 49-62</t>
  </si>
  <si>
    <t>جدول 49-62</t>
  </si>
  <si>
    <t>Employed persons ( 15 Years and above ) by Main Economic Activity Groups and Age Group</t>
  </si>
  <si>
    <t>Table 50-62</t>
  </si>
  <si>
    <t>جدول 50-62</t>
  </si>
  <si>
    <t>Table 51-62</t>
  </si>
  <si>
    <t>جدول 51-62</t>
  </si>
  <si>
    <t>Table 52-62</t>
  </si>
  <si>
    <t>جدول 52-62</t>
  </si>
  <si>
    <t>المشتغلون الذكور ( 15 سنة فأكثر ) حسب المجموعات الرئيسة للنشاط الاقتصادي و فئات العمر</t>
  </si>
  <si>
    <t>Males Employed persons ( 15 Years and above ) by Main Economic Activity Groups and Age Group</t>
  </si>
  <si>
    <t>المشتغلون السعوديون ( 15 سنة فأكثر ) حسب المجموعات الرئيسة للنشاط الاقتصادي و فئات العمر</t>
  </si>
  <si>
    <t>Saudis Employed persons ( 15 Years and above ) by Main Economic Activity Groups and Age Group</t>
  </si>
  <si>
    <t>المشتغلون السعوديون الذكور ( 15 سنة فأكثر ) حسب المجموعات الرئيسة للنشاط الاقتصادي و فئات العمر</t>
  </si>
  <si>
    <t>Saudis Males Employed persons ( 15 Years and above ) by Main Economic Activity Groups and Age Group</t>
  </si>
  <si>
    <t xml:space="preserve">Employed persons ( 15 Years and above ) by Main Economic Activity Groups and Education Status </t>
  </si>
  <si>
    <t>Table 54-62</t>
  </si>
  <si>
    <t>جدول 54-62</t>
  </si>
  <si>
    <t xml:space="preserve">Males Employed persons ( 15 Years and above ) by Main Economic Activity Groups and Education Status </t>
  </si>
  <si>
    <t>Table 55-62</t>
  </si>
  <si>
    <t>جدول 55-62</t>
  </si>
  <si>
    <t xml:space="preserve">Saudis Employed persons ( 15 Years and above ) by Main Economic Activity Groups and Education Status </t>
  </si>
  <si>
    <t>Table 56-62</t>
  </si>
  <si>
    <t>جدول 56-62</t>
  </si>
  <si>
    <t>المشتغلون السعوديون الذكور ( 15 سنة فأكثر ) حسب المجموعات الرئيسة للنشاط الاقتصادي والحالة التعليمية</t>
  </si>
  <si>
    <t xml:space="preserve">Saudis Males Employed persons ( 15 Years and above ) by Main Economic Activity Groups and Education Status </t>
  </si>
  <si>
    <t>Table 57-62</t>
  </si>
  <si>
    <t>جدول 57-62</t>
  </si>
  <si>
    <t xml:space="preserve">المشتغلون ( 15 سنة فأكثر ) حسب المجموعات الرئيسة للنشاط الاقتصادي والحالة الزواجية </t>
  </si>
  <si>
    <t>Employed persons ( 15 Years and above) by Main Economic Activity Groups and Marital Status</t>
  </si>
  <si>
    <t>Table 58-62</t>
  </si>
  <si>
    <t>جدول 58-62</t>
  </si>
  <si>
    <t>Table 59-62</t>
  </si>
  <si>
    <t>جدول 59-62</t>
  </si>
  <si>
    <t>Table 60-62</t>
  </si>
  <si>
    <t>جدول 60-62</t>
  </si>
  <si>
    <t xml:space="preserve">المشتغلون الذكور ( 15 سنة فأكثر ) حسب المجموعات الرئيسة للنشاط الاقتصادي والحالة الزواجية </t>
  </si>
  <si>
    <t>Males Employed persons ( 15 Years and above) by Main Economic Activity Groups and Marital Status</t>
  </si>
  <si>
    <t xml:space="preserve">المشتغلون السعوديون ( 15 سنة فأكثر ) حسب المجموعات الرئيسة للنشاط الاقتصادي والحالة الزواجية </t>
  </si>
  <si>
    <t>Saudis Employed persons ( 15 Years and above) by Main Economic Activity Groups and Marital Status</t>
  </si>
  <si>
    <t xml:space="preserve">المشتغلون السعوديون الذكور ( 15 سنة فأكثر ) حسب المجموعات الرئيسة للنشاط الاقتصادي والحالة الزواجية </t>
  </si>
  <si>
    <t>Saudis Males Employed persons ( 15 Years and above) by Main Economic Activity Groups and Marital Status</t>
  </si>
  <si>
    <t>Avarege Weekly Working Hours</t>
  </si>
  <si>
    <t>Table 61-62</t>
  </si>
  <si>
    <t>جدول 61-62</t>
  </si>
  <si>
    <t>المشتغلون ( 15 سنة فأكثر ) حسب المجموعات الرئيسة للنشاط الاقتصادي و فئات ساعات العمل الأسبوعية</t>
  </si>
  <si>
    <t>Employed persons ( 15 Years and Above ) By Main Economic Groups and Weekly Working Hours Groups</t>
  </si>
  <si>
    <t>Table 62-62</t>
  </si>
  <si>
    <t>جدول 62-62</t>
  </si>
  <si>
    <t>المشتغلون الذكور ( 15 سنة فأكثر ) حسب المجموعات الرئيسة للنشاط الاقتصادي وفئات ساعات العمل الأسبوعية</t>
  </si>
  <si>
    <t>Males Employed persons ( 15 Years and Above ) By Main Economic Groups and Weekly Working Hours Groups</t>
  </si>
  <si>
    <t xml:space="preserve"> Population (15 Years and above ) by Administrative Area and Sex</t>
  </si>
  <si>
    <t xml:space="preserve"> Saudis Population (15 Years and above )by Administrative Area and Sex</t>
  </si>
  <si>
    <t xml:space="preserve"> Population (15 Years and above ) by Age Group and Sex</t>
  </si>
  <si>
    <t>Population out of The Labour Force (15 Years and above) by Administrative Area</t>
  </si>
  <si>
    <t xml:space="preserve"> Males Population out of The Labour Force
 (15 Years and above ) by Administrative Area</t>
  </si>
  <si>
    <t xml:space="preserve"> Saudis Population out of The Labour Force 
(15 Years and above ) by Administrative Area</t>
  </si>
  <si>
    <t>Population out of The Labour Force 
(15 Years and above ) by Age Group</t>
  </si>
  <si>
    <t>Males Population out of The Labour Force 
(15 Years and above ) by Age Group</t>
  </si>
  <si>
    <t>Saudis Population out of The Labour Force 
(15 Years and above ) by Age Group</t>
  </si>
  <si>
    <t>Population out of The Labour Force 
(15 Years and above ) by Education Status</t>
  </si>
  <si>
    <t>Males Population out of The Labour Force 
(15 Years and above ) by Education Status</t>
  </si>
  <si>
    <t xml:space="preserve"> Saudis Population out of The Labour Force 
(15 Years and above ) by Education Status</t>
  </si>
  <si>
    <t xml:space="preserve"> Saudis Males Population out of The Labour Force 
(15 Years and above ) by Education Status</t>
  </si>
  <si>
    <t xml:space="preserve">السكان السعوديون الذكور خارج قوة العمل 
(15سنة فأكثر) حسب الحالة التعليمية  </t>
  </si>
  <si>
    <t xml:space="preserve"> Population out of The Labour Force 
(15 Years and above ) by Marital Status</t>
  </si>
  <si>
    <t xml:space="preserve"> Males Population out of The Labour Force 
(15 Years and above ) by Marital Status</t>
  </si>
  <si>
    <t xml:space="preserve"> Saudis Population out of The Labour Force 
(15 Years and above ) by Marital Status</t>
  </si>
  <si>
    <t xml:space="preserve">السكان السعوديون الذكور خارج قوة العمل 
(15سنة فأكثر) حسب الحالة الزواجية  </t>
  </si>
  <si>
    <t xml:space="preserve"> Saudis Males Population Out of The Labour Force 
(15 Years and Above ) By Marital Status</t>
  </si>
  <si>
    <t>المشتغلون ( 15 سنة فأكثر ) حسب المجموعات الرئيسة للنشاط الاقتصادي 
و فئات العمر</t>
  </si>
  <si>
    <t xml:space="preserve">المشتغلون ( 15 سنة فأكثر ) حسب المجموعات الرئيسة للنشاط الاقتصادي 
والحالة التعليمية </t>
  </si>
  <si>
    <t xml:space="preserve">المشتغلون الذكور ( 15 سنة فأكثر ) حسب المجموعات الرئيسة للنشاط الاقتصادي
 والحالة التعليمية  </t>
  </si>
  <si>
    <t>المشتغلون السعوديون ( 15 سنة فأكثر ) حسب المجموعات الرئيسة للنشاط الاقتصادي
 والحالة التعليمية</t>
  </si>
  <si>
    <t xml:space="preserve"> السكان السعوديون الذكور خارج قوة العمل 
(15سنة فأكثر) حسب المنطقة الإدارية</t>
  </si>
  <si>
    <t xml:space="preserve"> Saudis Males Population out of The Labour Force 
(15 Years and above ) by Administrative Area</t>
  </si>
  <si>
    <t>السكان السعوديون الذكور خارج قوة العمل 
(15 سنة فأكثر) حسب فئات العمر</t>
  </si>
  <si>
    <t xml:space="preserve">2016 القوى العاملة الربع الثالث
Labour Force 2016 Third Quarter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</si>
</sst>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>
    <font>
      <sz val="10"/>
      <name val="Arial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Neo Sans Arabic Regular"/>
    </font>
    <font>
      <b/>
      <sz val="14"/>
      <name val="Neo Sans Arabic Regular"/>
    </font>
    <font>
      <b/>
      <sz val="12"/>
      <name val="Neo Sans Arabic Regular"/>
    </font>
    <font>
      <b/>
      <sz val="13"/>
      <name val="Neo Sans Arabic Regular"/>
    </font>
    <font>
      <sz val="10"/>
      <name val="Noto Kufi Arabic"/>
    </font>
    <font>
      <sz val="14"/>
      <name val="Sakkal Majalla"/>
    </font>
    <font>
      <sz val="10"/>
      <color theme="1"/>
      <name val="Arial"/>
      <family val="2"/>
    </font>
    <font>
      <sz val="10"/>
      <color rgb="FF8C96A7"/>
      <name val="Sakkal Majalla"/>
    </font>
    <font>
      <sz val="12"/>
      <name val="Sakkal Majalla"/>
    </font>
    <font>
      <sz val="8"/>
      <color rgb="FF8C96A7"/>
      <name val="Arial"/>
      <family val="2"/>
    </font>
    <font>
      <sz val="12"/>
      <name val="Arial"/>
      <family val="2"/>
      <scheme val="minor"/>
    </font>
    <font>
      <sz val="14"/>
      <color theme="3"/>
      <name val="Sakkal Majalla"/>
    </font>
    <font>
      <sz val="11"/>
      <name val="Sakkal Majalla"/>
    </font>
    <font>
      <b/>
      <sz val="18"/>
      <color rgb="FF1F497D"/>
      <name val="Sakkal Majalla"/>
    </font>
    <font>
      <b/>
      <sz val="14"/>
      <color theme="3"/>
      <name val="Sakkal Majalla"/>
    </font>
    <font>
      <b/>
      <sz val="12"/>
      <color theme="3"/>
      <name val="Arial"/>
      <family val="2"/>
      <scheme val="minor"/>
    </font>
    <font>
      <b/>
      <sz val="18"/>
      <color rgb="FF474D9B"/>
      <name val="Sakkal Majalla"/>
    </font>
    <font>
      <sz val="12"/>
      <color theme="3"/>
      <name val="Sakkal Majalla"/>
    </font>
    <font>
      <sz val="11"/>
      <color theme="3"/>
      <name val="Sakkal Majalla"/>
    </font>
    <font>
      <sz val="10"/>
      <color theme="3"/>
      <name val="Sakkal Majalla"/>
    </font>
    <font>
      <b/>
      <sz val="18"/>
      <color rgb="FF3B3092"/>
      <name val="Sakkal Majalla"/>
    </font>
    <font>
      <b/>
      <sz val="12"/>
      <color theme="3"/>
      <name val="Sakkal Majalla"/>
    </font>
    <font>
      <b/>
      <sz val="11"/>
      <color theme="3"/>
      <name val="Sakkal Majalla"/>
    </font>
    <font>
      <b/>
      <sz val="20"/>
      <color rgb="FF3B3092"/>
      <name val="Sakkal Majalla"/>
    </font>
    <font>
      <b/>
      <sz val="20"/>
      <color rgb="FF1F497D"/>
      <name val="Sakkal Majalla"/>
    </font>
    <font>
      <sz val="12"/>
      <color rgb="FF8C96A7"/>
      <name val="Sakkal Majalla"/>
    </font>
    <font>
      <sz val="12"/>
      <name val="Noto Kufi Arabic"/>
    </font>
    <font>
      <sz val="20"/>
      <name val="Arial"/>
      <family val="2"/>
    </font>
    <font>
      <sz val="12"/>
      <name val="Arial"/>
      <family val="2"/>
    </font>
    <font>
      <sz val="13"/>
      <name val="Sakkal Majalla"/>
    </font>
    <font>
      <sz val="12"/>
      <color theme="0"/>
      <name val="Sakkal Majalla"/>
    </font>
    <font>
      <sz val="10"/>
      <color theme="0"/>
      <name val="Sakkal Majalla"/>
    </font>
    <font>
      <sz val="8"/>
      <color theme="0"/>
      <name val="Arial"/>
      <family val="2"/>
    </font>
    <font>
      <sz val="10"/>
      <color theme="0"/>
      <name val="Noto Kufi Arabic"/>
    </font>
    <font>
      <sz val="10"/>
      <color theme="0"/>
      <name val="Arial"/>
      <family val="2"/>
    </font>
    <font>
      <b/>
      <sz val="14"/>
      <name val="Sakkal Majalla"/>
    </font>
    <font>
      <sz val="10"/>
      <name val="Sakkal Majalla"/>
    </font>
    <font>
      <b/>
      <sz val="8"/>
      <color rgb="FF8C96A7"/>
      <name val="Arial"/>
      <family val="2"/>
    </font>
    <font>
      <sz val="12"/>
      <color theme="0"/>
      <name val="Arial"/>
      <family val="2"/>
    </font>
    <font>
      <sz val="12"/>
      <color theme="0"/>
      <name val="Noto Kufi Arabic"/>
    </font>
  </fonts>
  <fills count="12">
    <fill>
      <patternFill patternType="none"/>
    </fill>
    <fill>
      <patternFill patternType="gray125"/>
    </fill>
    <fill>
      <patternFill patternType="solid">
        <fgColor rgb="FF0099BF"/>
        <bgColor indexed="64"/>
      </patternFill>
    </fill>
    <fill>
      <patternFill patternType="solid">
        <fgColor rgb="FFE2EFF4"/>
        <bgColor indexed="64"/>
      </patternFill>
    </fill>
    <fill>
      <patternFill patternType="solid">
        <fgColor rgb="FFC8E2EC"/>
        <bgColor indexed="64"/>
      </patternFill>
    </fill>
    <fill>
      <patternFill patternType="solid">
        <fgColor rgb="FF00AA77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  <fill>
      <patternFill patternType="solid">
        <fgColor rgb="FFE7F3EB"/>
        <bgColor indexed="64"/>
      </patternFill>
    </fill>
    <fill>
      <patternFill patternType="solid">
        <fgColor rgb="FFD2E8DC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2">
    <xf numFmtId="0" fontId="0" fillId="0" borderId="0"/>
    <xf numFmtId="0" fontId="1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0" fontId="12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 shrinkToFit="1"/>
    </xf>
    <xf numFmtId="0" fontId="0" fillId="0" borderId="0" xfId="0" applyFont="1"/>
    <xf numFmtId="3" fontId="16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 wrapText="1" shrinkToFit="1"/>
    </xf>
    <xf numFmtId="3" fontId="16" fillId="4" borderId="1" xfId="0" applyNumberFormat="1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 vertical="center" wrapText="1" shrinkToFit="1"/>
    </xf>
    <xf numFmtId="3" fontId="21" fillId="2" borderId="1" xfId="0" applyNumberFormat="1" applyFont="1" applyFill="1" applyBorder="1" applyAlignment="1">
      <alignment horizontal="center" vertical="center" wrapText="1" shrinkToFit="1"/>
    </xf>
    <xf numFmtId="0" fontId="11" fillId="3" borderId="6" xfId="0" applyFont="1" applyFill="1" applyBorder="1" applyAlignment="1">
      <alignment horizontal="right" vertical="center" wrapText="1"/>
    </xf>
    <xf numFmtId="0" fontId="11" fillId="3" borderId="7" xfId="0" applyFont="1" applyFill="1" applyBorder="1" applyAlignment="1">
      <alignment horizontal="left" vertical="center" wrapText="1" shrinkToFit="1"/>
    </xf>
    <xf numFmtId="0" fontId="11" fillId="4" borderId="6" xfId="0" applyFont="1" applyFill="1" applyBorder="1" applyAlignment="1">
      <alignment horizontal="right" vertical="center" wrapText="1"/>
    </xf>
    <xf numFmtId="0" fontId="11" fillId="4" borderId="7" xfId="0" applyFont="1" applyFill="1" applyBorder="1" applyAlignment="1">
      <alignment horizontal="left" vertical="center" wrapText="1" shrinkToFit="1"/>
    </xf>
    <xf numFmtId="0" fontId="14" fillId="3" borderId="6" xfId="0" applyFont="1" applyFill="1" applyBorder="1" applyAlignment="1">
      <alignment horizontal="right" vertical="center" wrapText="1"/>
    </xf>
    <xf numFmtId="0" fontId="14" fillId="4" borderId="6" xfId="0" applyFont="1" applyFill="1" applyBorder="1" applyAlignment="1">
      <alignment horizontal="right" vertical="center" wrapText="1"/>
    </xf>
    <xf numFmtId="0" fontId="20" fillId="2" borderId="7" xfId="0" applyFont="1" applyFill="1" applyBorder="1" applyAlignment="1">
      <alignment horizontal="center" vertical="center" wrapText="1" shrinkToFit="1"/>
    </xf>
    <xf numFmtId="0" fontId="11" fillId="9" borderId="6" xfId="0" applyFont="1" applyFill="1" applyBorder="1" applyAlignment="1">
      <alignment horizontal="right" vertical="center"/>
    </xf>
    <xf numFmtId="3" fontId="16" fillId="9" borderId="1" xfId="0" applyNumberFormat="1" applyFont="1" applyFill="1" applyBorder="1" applyAlignment="1">
      <alignment horizontal="center" vertical="center"/>
    </xf>
    <xf numFmtId="3" fontId="16" fillId="9" borderId="1" xfId="0" applyNumberFormat="1" applyFont="1" applyFill="1" applyBorder="1" applyAlignment="1">
      <alignment horizontal="center" vertical="center" wrapText="1" shrinkToFit="1"/>
    </xf>
    <xf numFmtId="3" fontId="16" fillId="9" borderId="7" xfId="0" applyNumberFormat="1" applyFont="1" applyFill="1" applyBorder="1" applyAlignment="1">
      <alignment horizontal="center" vertical="center" wrapText="1" shrinkToFit="1"/>
    </xf>
    <xf numFmtId="0" fontId="11" fillId="10" borderId="6" xfId="0" applyFont="1" applyFill="1" applyBorder="1" applyAlignment="1">
      <alignment horizontal="right" vertical="center"/>
    </xf>
    <xf numFmtId="3" fontId="16" fillId="10" borderId="1" xfId="0" applyNumberFormat="1" applyFont="1" applyFill="1" applyBorder="1" applyAlignment="1">
      <alignment horizontal="center" vertical="center"/>
    </xf>
    <xf numFmtId="3" fontId="16" fillId="10" borderId="1" xfId="0" applyNumberFormat="1" applyFont="1" applyFill="1" applyBorder="1" applyAlignment="1">
      <alignment horizontal="center" vertical="center" wrapText="1" shrinkToFit="1"/>
    </xf>
    <xf numFmtId="3" fontId="16" fillId="10" borderId="7" xfId="0" applyNumberFormat="1" applyFont="1" applyFill="1" applyBorder="1" applyAlignment="1">
      <alignment horizontal="center" vertical="center" wrapText="1" shrinkToFit="1"/>
    </xf>
    <xf numFmtId="0" fontId="20" fillId="5" borderId="6" xfId="0" applyFont="1" applyFill="1" applyBorder="1" applyAlignment="1">
      <alignment horizontal="right" vertical="center" wrapText="1" shrinkToFit="1"/>
    </xf>
    <xf numFmtId="3" fontId="21" fillId="5" borderId="1" xfId="0" applyNumberFormat="1" applyFont="1" applyFill="1" applyBorder="1" applyAlignment="1">
      <alignment horizontal="center" vertical="center" wrapText="1" shrinkToFit="1"/>
    </xf>
    <xf numFmtId="3" fontId="21" fillId="5" borderId="7" xfId="0" applyNumberFormat="1" applyFont="1" applyFill="1" applyBorder="1" applyAlignment="1">
      <alignment horizontal="center" vertical="center" wrapText="1" shrinkToFit="1"/>
    </xf>
    <xf numFmtId="0" fontId="20" fillId="5" borderId="6" xfId="0" applyFont="1" applyFill="1" applyBorder="1" applyAlignment="1">
      <alignment horizontal="center" vertical="center" wrapText="1" shrinkToFit="1"/>
    </xf>
    <xf numFmtId="0" fontId="23" fillId="5" borderId="1" xfId="0" applyFont="1" applyFill="1" applyBorder="1" applyAlignment="1">
      <alignment horizontal="center" vertical="center" wrapText="1" shrinkToFit="1"/>
    </xf>
    <xf numFmtId="0" fontId="23" fillId="5" borderId="7" xfId="0" applyFont="1" applyFill="1" applyBorder="1" applyAlignment="1">
      <alignment horizontal="center" vertical="center" wrapText="1" shrinkToFit="1"/>
    </xf>
    <xf numFmtId="0" fontId="24" fillId="5" borderId="1" xfId="0" applyFont="1" applyFill="1" applyBorder="1" applyAlignment="1">
      <alignment horizontal="center" vertical="center" wrapText="1" shrinkToFit="1"/>
    </xf>
    <xf numFmtId="0" fontId="2" fillId="11" borderId="0" xfId="0" applyFont="1" applyFill="1"/>
    <xf numFmtId="0" fontId="11" fillId="11" borderId="0" xfId="0" applyFont="1" applyFill="1" applyBorder="1" applyAlignment="1">
      <alignment horizontal="left" vertical="center" wrapText="1"/>
    </xf>
    <xf numFmtId="0" fontId="2" fillId="11" borderId="0" xfId="0" applyFont="1" applyFill="1" applyBorder="1"/>
    <xf numFmtId="0" fontId="4" fillId="11" borderId="0" xfId="0" applyFont="1" applyFill="1" applyBorder="1" applyAlignment="1">
      <alignment vertical="center"/>
    </xf>
    <xf numFmtId="0" fontId="3" fillId="11" borderId="0" xfId="0" applyFont="1" applyFill="1" applyBorder="1"/>
    <xf numFmtId="0" fontId="23" fillId="6" borderId="1" xfId="0" applyFont="1" applyFill="1" applyBorder="1" applyAlignment="1">
      <alignment horizontal="center" vertical="center" wrapText="1" shrinkToFit="1"/>
    </xf>
    <xf numFmtId="0" fontId="25" fillId="6" borderId="1" xfId="0" applyFont="1" applyFill="1" applyBorder="1" applyAlignment="1">
      <alignment horizontal="center" vertical="center" wrapText="1" shrinkToFit="1"/>
    </xf>
    <xf numFmtId="0" fontId="17" fillId="6" borderId="1" xfId="0" applyFont="1" applyFill="1" applyBorder="1" applyAlignment="1">
      <alignment horizontal="center" vertical="center" wrapText="1" shrinkToFit="1"/>
    </xf>
    <xf numFmtId="0" fontId="11" fillId="7" borderId="6" xfId="0" applyFont="1" applyFill="1" applyBorder="1" applyAlignment="1">
      <alignment horizontal="right" vertical="center"/>
    </xf>
    <xf numFmtId="3" fontId="16" fillId="7" borderId="1" xfId="0" applyNumberFormat="1" applyFont="1" applyFill="1" applyBorder="1" applyAlignment="1">
      <alignment horizontal="center" vertical="center"/>
    </xf>
    <xf numFmtId="3" fontId="16" fillId="7" borderId="1" xfId="0" applyNumberFormat="1" applyFont="1" applyFill="1" applyBorder="1" applyAlignment="1">
      <alignment horizontal="center" vertical="center" wrapText="1" shrinkToFit="1"/>
    </xf>
    <xf numFmtId="0" fontId="11" fillId="7" borderId="7" xfId="0" applyFont="1" applyFill="1" applyBorder="1" applyAlignment="1">
      <alignment horizontal="left" vertical="center" wrapText="1" shrinkToFit="1"/>
    </xf>
    <xf numFmtId="0" fontId="11" fillId="8" borderId="6" xfId="0" applyFont="1" applyFill="1" applyBorder="1" applyAlignment="1">
      <alignment horizontal="right" vertical="center"/>
    </xf>
    <xf numFmtId="3" fontId="16" fillId="8" borderId="1" xfId="0" applyNumberFormat="1" applyFont="1" applyFill="1" applyBorder="1" applyAlignment="1">
      <alignment horizontal="center" vertical="center"/>
    </xf>
    <xf numFmtId="3" fontId="16" fillId="8" borderId="1" xfId="0" applyNumberFormat="1" applyFont="1" applyFill="1" applyBorder="1" applyAlignment="1">
      <alignment horizontal="center" vertical="center" wrapText="1" shrinkToFit="1"/>
    </xf>
    <xf numFmtId="0" fontId="11" fillId="8" borderId="7" xfId="0" applyFont="1" applyFill="1" applyBorder="1" applyAlignment="1">
      <alignment horizontal="left" vertical="center" wrapText="1" shrinkToFit="1"/>
    </xf>
    <xf numFmtId="0" fontId="20" fillId="6" borderId="6" xfId="0" applyFont="1" applyFill="1" applyBorder="1" applyAlignment="1">
      <alignment horizontal="right" vertical="center" wrapText="1" shrinkToFit="1"/>
    </xf>
    <xf numFmtId="3" fontId="21" fillId="6" borderId="1" xfId="0" applyNumberFormat="1" applyFont="1" applyFill="1" applyBorder="1" applyAlignment="1">
      <alignment horizontal="center" vertical="center" wrapText="1" shrinkToFit="1"/>
    </xf>
    <xf numFmtId="0" fontId="20" fillId="6" borderId="7" xfId="0" applyFont="1" applyFill="1" applyBorder="1" applyAlignment="1">
      <alignment horizontal="center" vertical="center" wrapText="1" shrinkToFit="1"/>
    </xf>
    <xf numFmtId="3" fontId="16" fillId="7" borderId="7" xfId="0" applyNumberFormat="1" applyFont="1" applyFill="1" applyBorder="1" applyAlignment="1">
      <alignment horizontal="center" vertical="center" wrapText="1" shrinkToFit="1"/>
    </xf>
    <xf numFmtId="3" fontId="16" fillId="8" borderId="7" xfId="0" applyNumberFormat="1" applyFont="1" applyFill="1" applyBorder="1" applyAlignment="1">
      <alignment horizontal="center" vertical="center" wrapText="1" shrinkToFit="1"/>
    </xf>
    <xf numFmtId="3" fontId="21" fillId="6" borderId="7" xfId="0" applyNumberFormat="1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vertical="center"/>
    </xf>
    <xf numFmtId="0" fontId="3" fillId="0" borderId="0" xfId="0" applyFont="1" applyBorder="1"/>
    <xf numFmtId="0" fontId="19" fillId="11" borderId="0" xfId="0" applyFont="1" applyFill="1" applyBorder="1" applyAlignment="1">
      <alignment horizontal="right" vertical="center" wrapText="1"/>
    </xf>
    <xf numFmtId="0" fontId="14" fillId="11" borderId="0" xfId="0" applyFont="1" applyFill="1" applyBorder="1" applyAlignment="1">
      <alignment vertical="center" wrapText="1"/>
    </xf>
    <xf numFmtId="3" fontId="16" fillId="9" borderId="7" xfId="0" applyNumberFormat="1" applyFont="1" applyFill="1" applyBorder="1" applyAlignment="1">
      <alignment horizontal="left" vertical="center" wrapText="1" shrinkToFit="1"/>
    </xf>
    <xf numFmtId="3" fontId="16" fillId="10" borderId="7" xfId="0" applyNumberFormat="1" applyFont="1" applyFill="1" applyBorder="1" applyAlignment="1">
      <alignment horizontal="left" vertical="center" wrapText="1" shrinkToFit="1"/>
    </xf>
    <xf numFmtId="3" fontId="21" fillId="5" borderId="7" xfId="0" applyNumberFormat="1" applyFont="1" applyFill="1" applyBorder="1" applyAlignment="1">
      <alignment horizontal="left" vertical="center" wrapText="1" shrinkToFit="1"/>
    </xf>
    <xf numFmtId="0" fontId="11" fillId="9" borderId="6" xfId="0" applyFont="1" applyFill="1" applyBorder="1" applyAlignment="1">
      <alignment horizontal="right" vertical="center" wrapText="1"/>
    </xf>
    <xf numFmtId="0" fontId="11" fillId="10" borderId="6" xfId="0" applyFont="1" applyFill="1" applyBorder="1" applyAlignment="1">
      <alignment horizontal="right" vertical="center" wrapText="1"/>
    </xf>
    <xf numFmtId="0" fontId="14" fillId="9" borderId="6" xfId="0" applyFont="1" applyFill="1" applyBorder="1" applyAlignment="1">
      <alignment horizontal="right" vertical="center" wrapText="1"/>
    </xf>
    <xf numFmtId="3" fontId="14" fillId="10" borderId="7" xfId="0" applyNumberFormat="1" applyFont="1" applyFill="1" applyBorder="1" applyAlignment="1">
      <alignment horizontal="left" vertical="center" wrapText="1" shrinkToFit="1"/>
    </xf>
    <xf numFmtId="3" fontId="11" fillId="9" borderId="7" xfId="0" applyNumberFormat="1" applyFont="1" applyFill="1" applyBorder="1" applyAlignment="1">
      <alignment horizontal="left" vertical="center" wrapText="1" shrinkToFit="1"/>
    </xf>
    <xf numFmtId="3" fontId="11" fillId="10" borderId="7" xfId="0" applyNumberFormat="1" applyFont="1" applyFill="1" applyBorder="1" applyAlignment="1">
      <alignment horizontal="left" vertical="center" wrapText="1" shrinkToFit="1"/>
    </xf>
    <xf numFmtId="0" fontId="14" fillId="10" borderId="6" xfId="0" applyFont="1" applyFill="1" applyBorder="1" applyAlignment="1">
      <alignment horizontal="right" vertical="center" wrapText="1"/>
    </xf>
    <xf numFmtId="0" fontId="20" fillId="6" borderId="6" xfId="0" applyFont="1" applyFill="1" applyBorder="1" applyAlignment="1">
      <alignment horizontal="center" vertical="center" wrapText="1" shrinkToFit="1"/>
    </xf>
    <xf numFmtId="0" fontId="27" fillId="6" borderId="7" xfId="0" applyFont="1" applyFill="1" applyBorder="1" applyAlignment="1">
      <alignment horizontal="center" vertical="center" wrapText="1" shrinkToFit="1"/>
    </xf>
    <xf numFmtId="0" fontId="20" fillId="6" borderId="6" xfId="0" applyFont="1" applyFill="1" applyBorder="1" applyAlignment="1">
      <alignment horizontal="right" vertical="center" wrapText="1" shrinkToFit="1"/>
    </xf>
    <xf numFmtId="0" fontId="20" fillId="6" borderId="7" xfId="0" applyFont="1" applyFill="1" applyBorder="1" applyAlignment="1">
      <alignment horizontal="left" vertical="center" wrapText="1" shrinkToFit="1"/>
    </xf>
    <xf numFmtId="0" fontId="24" fillId="6" borderId="1" xfId="0" applyFont="1" applyFill="1" applyBorder="1" applyAlignment="1">
      <alignment horizontal="center" vertical="center" wrapText="1" shrinkToFit="1"/>
    </xf>
    <xf numFmtId="0" fontId="25" fillId="5" borderId="1" xfId="0" applyFont="1" applyFill="1" applyBorder="1" applyAlignment="1">
      <alignment horizontal="center" vertical="center" wrapText="1" shrinkToFit="1"/>
    </xf>
    <xf numFmtId="0" fontId="14" fillId="8" borderId="6" xfId="0" applyFont="1" applyFill="1" applyBorder="1" applyAlignment="1">
      <alignment horizontal="right" vertical="center"/>
    </xf>
    <xf numFmtId="0" fontId="14" fillId="7" borderId="6" xfId="0" applyFont="1" applyFill="1" applyBorder="1" applyAlignment="1">
      <alignment horizontal="right" vertical="center"/>
    </xf>
    <xf numFmtId="0" fontId="28" fillId="6" borderId="6" xfId="0" applyFont="1" applyFill="1" applyBorder="1" applyAlignment="1">
      <alignment horizontal="center" vertical="center" wrapText="1" shrinkToFit="1"/>
    </xf>
    <xf numFmtId="0" fontId="20" fillId="6" borderId="5" xfId="0" applyFont="1" applyFill="1" applyBorder="1" applyAlignment="1">
      <alignment horizontal="right" vertical="center" wrapText="1" shrinkToFit="1"/>
    </xf>
    <xf numFmtId="3" fontId="21" fillId="6" borderId="2" xfId="0" applyNumberFormat="1" applyFont="1" applyFill="1" applyBorder="1" applyAlignment="1">
      <alignment horizontal="center" vertical="center" wrapText="1" shrinkToFit="1"/>
    </xf>
    <xf numFmtId="3" fontId="21" fillId="6" borderId="3" xfId="0" applyNumberFormat="1" applyFont="1" applyFill="1" applyBorder="1" applyAlignment="1">
      <alignment horizontal="center" vertical="center" wrapText="1" shrinkToFit="1"/>
    </xf>
    <xf numFmtId="0" fontId="14" fillId="7" borderId="6" xfId="0" applyFont="1" applyFill="1" applyBorder="1" applyAlignment="1">
      <alignment horizontal="right" vertical="center" wrapText="1" indent="1"/>
    </xf>
    <xf numFmtId="0" fontId="14" fillId="8" borderId="6" xfId="0" applyFont="1" applyFill="1" applyBorder="1" applyAlignment="1">
      <alignment horizontal="right" vertical="center" wrapText="1" indent="1"/>
    </xf>
    <xf numFmtId="0" fontId="20" fillId="6" borderId="6" xfId="0" applyFont="1" applyFill="1" applyBorder="1" applyAlignment="1">
      <alignment horizontal="right" vertical="center" wrapText="1" indent="1" shrinkToFit="1"/>
    </xf>
    <xf numFmtId="0" fontId="20" fillId="6" borderId="6" xfId="0" applyFont="1" applyFill="1" applyBorder="1" applyAlignment="1">
      <alignment horizontal="right" vertical="center" wrapText="1" indent="1" shrinkToFit="1"/>
    </xf>
    <xf numFmtId="0" fontId="18" fillId="7" borderId="7" xfId="0" applyFont="1" applyFill="1" applyBorder="1" applyAlignment="1">
      <alignment horizontal="left" vertical="center" wrapText="1" indent="1" shrinkToFit="1"/>
    </xf>
    <xf numFmtId="0" fontId="18" fillId="8" borderId="7" xfId="0" applyFont="1" applyFill="1" applyBorder="1" applyAlignment="1">
      <alignment horizontal="left" vertical="center" wrapText="1" indent="1" shrinkToFit="1"/>
    </xf>
    <xf numFmtId="0" fontId="20" fillId="6" borderId="7" xfId="0" applyFont="1" applyFill="1" applyBorder="1" applyAlignment="1">
      <alignment horizontal="left" vertical="center" wrapText="1" indent="1" shrinkToFit="1"/>
    </xf>
    <xf numFmtId="0" fontId="23" fillId="6" borderId="1" xfId="0" applyFont="1" applyFill="1" applyBorder="1" applyAlignment="1">
      <alignment horizontal="center" vertical="center" wrapText="1" shrinkToFit="1"/>
    </xf>
    <xf numFmtId="0" fontId="20" fillId="6" borderId="1" xfId="0" applyFont="1" applyFill="1" applyBorder="1" applyAlignment="1">
      <alignment horizontal="center" vertical="center" wrapText="1" shrinkToFit="1"/>
    </xf>
    <xf numFmtId="0" fontId="26" fillId="11" borderId="0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horizontal="left" vertical="center" wrapText="1" indent="1" shrinkToFit="1"/>
    </xf>
    <xf numFmtId="0" fontId="14" fillId="8" borderId="7" xfId="0" applyFont="1" applyFill="1" applyBorder="1" applyAlignment="1">
      <alignment horizontal="left" vertical="center" wrapText="1" indent="1" shrinkToFit="1"/>
    </xf>
    <xf numFmtId="0" fontId="17" fillId="2" borderId="1" xfId="0" applyFont="1" applyFill="1" applyBorder="1" applyAlignment="1">
      <alignment horizontal="center" vertical="center" wrapText="1" shrinkToFit="1"/>
    </xf>
    <xf numFmtId="0" fontId="20" fillId="2" borderId="6" xfId="0" applyFont="1" applyFill="1" applyBorder="1" applyAlignment="1">
      <alignment horizontal="right" vertical="center" wrapText="1" shrinkToFit="1"/>
    </xf>
    <xf numFmtId="0" fontId="23" fillId="6" borderId="1" xfId="0" applyFont="1" applyFill="1" applyBorder="1" applyAlignment="1">
      <alignment horizontal="center" vertical="center" wrapText="1" shrinkToFit="1"/>
    </xf>
    <xf numFmtId="0" fontId="27" fillId="6" borderId="1" xfId="0" applyFont="1" applyFill="1" applyBorder="1" applyAlignment="1">
      <alignment horizontal="center" vertical="center" wrapText="1" shrinkToFit="1"/>
    </xf>
    <xf numFmtId="164" fontId="16" fillId="7" borderId="1" xfId="0" applyNumberFormat="1" applyFont="1" applyFill="1" applyBorder="1" applyAlignment="1">
      <alignment horizontal="center" vertical="center" wrapText="1" shrinkToFit="1"/>
    </xf>
    <xf numFmtId="164" fontId="16" fillId="8" borderId="1" xfId="0" applyNumberFormat="1" applyFont="1" applyFill="1" applyBorder="1" applyAlignment="1">
      <alignment horizontal="center" vertical="center" wrapText="1" shrinkToFit="1"/>
    </xf>
    <xf numFmtId="0" fontId="11" fillId="3" borderId="6" xfId="0" applyFont="1" applyFill="1" applyBorder="1" applyAlignment="1">
      <alignment horizontal="right" vertical="center" wrapText="1" indent="1"/>
    </xf>
    <xf numFmtId="0" fontId="11" fillId="4" borderId="6" xfId="0" applyFont="1" applyFill="1" applyBorder="1" applyAlignment="1">
      <alignment horizontal="right" vertical="center" wrapText="1" indent="1"/>
    </xf>
    <xf numFmtId="0" fontId="11" fillId="3" borderId="7" xfId="0" applyFont="1" applyFill="1" applyBorder="1" applyAlignment="1">
      <alignment horizontal="left" vertical="center" wrapText="1" indent="1" shrinkToFit="1"/>
    </xf>
    <xf numFmtId="0" fontId="11" fillId="4" borderId="7" xfId="0" applyFont="1" applyFill="1" applyBorder="1" applyAlignment="1">
      <alignment horizontal="left" vertical="center" wrapText="1" indent="1" shrinkToFit="1"/>
    </xf>
    <xf numFmtId="0" fontId="11" fillId="9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 shrinkToFit="1"/>
    </xf>
    <xf numFmtId="3" fontId="16" fillId="3" borderId="7" xfId="0" applyNumberFormat="1" applyFont="1" applyFill="1" applyBorder="1" applyAlignment="1">
      <alignment horizontal="center" vertical="center" wrapText="1" shrinkToFit="1"/>
    </xf>
    <xf numFmtId="3" fontId="16" fillId="4" borderId="7" xfId="0" applyNumberFormat="1" applyFont="1" applyFill="1" applyBorder="1" applyAlignment="1">
      <alignment horizontal="center" vertical="center" wrapText="1" shrinkToFit="1"/>
    </xf>
    <xf numFmtId="3" fontId="21" fillId="2" borderId="7" xfId="0" applyNumberFormat="1" applyFont="1" applyFill="1" applyBorder="1" applyAlignment="1">
      <alignment horizontal="center" vertical="center" wrapText="1" shrinkToFit="1"/>
    </xf>
    <xf numFmtId="0" fontId="11" fillId="3" borderId="6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right" vertical="center"/>
    </xf>
    <xf numFmtId="0" fontId="0" fillId="0" borderId="0" xfId="0" applyFont="1" applyBorder="1"/>
    <xf numFmtId="0" fontId="22" fillId="11" borderId="0" xfId="0" applyFont="1" applyFill="1" applyBorder="1" applyAlignment="1">
      <alignment vertical="center" wrapText="1"/>
    </xf>
    <xf numFmtId="0" fontId="30" fillId="11" borderId="0" xfId="0" applyFont="1" applyFill="1" applyBorder="1" applyAlignment="1">
      <alignment horizontal="right" vertical="center" wrapText="1"/>
    </xf>
    <xf numFmtId="0" fontId="29" fillId="11" borderId="0" xfId="0" applyFont="1" applyFill="1" applyBorder="1" applyAlignment="1">
      <alignment vertical="center" wrapText="1"/>
    </xf>
    <xf numFmtId="0" fontId="30" fillId="11" borderId="0" xfId="0" applyFont="1" applyFill="1" applyBorder="1" applyAlignment="1">
      <alignment horizontal="right" vertical="center" wrapText="1" indent="1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5" fillId="8" borderId="6" xfId="0" applyFont="1" applyFill="1" applyBorder="1" applyAlignment="1">
      <alignment horizontal="right" vertical="center"/>
    </xf>
    <xf numFmtId="3" fontId="16" fillId="4" borderId="1" xfId="0" applyNumberFormat="1" applyFont="1" applyFill="1" applyBorder="1" applyAlignment="1">
      <alignment horizontal="right" vertical="center" indent="1"/>
    </xf>
    <xf numFmtId="0" fontId="14" fillId="11" borderId="0" xfId="0" applyFont="1" applyFill="1" applyBorder="1" applyAlignment="1">
      <alignment horizontal="center" vertical="center" wrapText="1"/>
    </xf>
    <xf numFmtId="0" fontId="29" fillId="11" borderId="0" xfId="0" applyFont="1" applyFill="1" applyBorder="1" applyAlignment="1">
      <alignment horizontal="right" vertical="center" wrapText="1" indent="1"/>
    </xf>
    <xf numFmtId="0" fontId="29" fillId="11" borderId="0" xfId="0" applyFont="1" applyFill="1" applyBorder="1" applyAlignment="1">
      <alignment horizontal="right" vertical="center" wrapText="1" indent="2"/>
    </xf>
    <xf numFmtId="0" fontId="19" fillId="11" borderId="0" xfId="0" applyFont="1" applyFill="1" applyBorder="1" applyAlignment="1">
      <alignment vertical="center" wrapText="1"/>
    </xf>
    <xf numFmtId="0" fontId="13" fillId="11" borderId="0" xfId="0" applyFont="1" applyFill="1" applyBorder="1" applyAlignment="1">
      <alignment horizontal="right" vertical="center"/>
    </xf>
    <xf numFmtId="0" fontId="10" fillId="11" borderId="0" xfId="0" applyFont="1" applyFill="1" applyAlignment="1">
      <alignment vertical="center"/>
    </xf>
    <xf numFmtId="0" fontId="15" fillId="11" borderId="0" xfId="0" applyFont="1" applyFill="1" applyBorder="1" applyAlignment="1">
      <alignment horizontal="left" vertical="center"/>
    </xf>
    <xf numFmtId="0" fontId="37" fillId="11" borderId="0" xfId="0" applyFont="1" applyFill="1" applyBorder="1" applyAlignment="1">
      <alignment horizontal="right" vertical="center"/>
    </xf>
    <xf numFmtId="0" fontId="38" fillId="11" borderId="0" xfId="0" applyFont="1" applyFill="1" applyBorder="1" applyAlignment="1">
      <alignment horizontal="left" vertical="center"/>
    </xf>
    <xf numFmtId="0" fontId="39" fillId="11" borderId="0" xfId="0" applyFont="1" applyFill="1" applyAlignment="1">
      <alignment vertical="center"/>
    </xf>
    <xf numFmtId="0" fontId="40" fillId="11" borderId="0" xfId="0" applyFont="1" applyFill="1"/>
    <xf numFmtId="0" fontId="37" fillId="11" borderId="0" xfId="0" applyFont="1" applyFill="1" applyBorder="1" applyAlignment="1">
      <alignment vertical="center" readingOrder="2"/>
    </xf>
    <xf numFmtId="0" fontId="41" fillId="3" borderId="6" xfId="0" applyFont="1" applyFill="1" applyBorder="1" applyAlignment="1">
      <alignment horizontal="center" vertical="center"/>
    </xf>
    <xf numFmtId="0" fontId="41" fillId="4" borderId="6" xfId="0" applyFont="1" applyFill="1" applyBorder="1" applyAlignment="1">
      <alignment horizontal="center" vertical="center"/>
    </xf>
    <xf numFmtId="0" fontId="3" fillId="11" borderId="0" xfId="0" applyFont="1" applyFill="1"/>
    <xf numFmtId="0" fontId="22" fillId="11" borderId="0" xfId="0" applyFont="1" applyFill="1" applyAlignment="1">
      <alignment vertical="center" wrapText="1"/>
    </xf>
    <xf numFmtId="0" fontId="37" fillId="11" borderId="0" xfId="0" applyFont="1" applyFill="1" applyBorder="1" applyAlignment="1">
      <alignment vertical="center" readingOrder="1"/>
    </xf>
    <xf numFmtId="0" fontId="43" fillId="11" borderId="0" xfId="0" applyFont="1" applyFill="1" applyBorder="1" applyAlignment="1">
      <alignment horizontal="left" vertical="center"/>
    </xf>
    <xf numFmtId="0" fontId="37" fillId="11" borderId="0" xfId="0" applyFont="1" applyFill="1" applyBorder="1" applyAlignment="1">
      <alignment horizontal="right" vertical="center" readingOrder="2"/>
    </xf>
    <xf numFmtId="0" fontId="41" fillId="7" borderId="6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right" vertical="center"/>
    </xf>
    <xf numFmtId="0" fontId="32" fillId="11" borderId="0" xfId="0" applyFont="1" applyFill="1" applyAlignment="1">
      <alignment vertical="center"/>
    </xf>
    <xf numFmtId="0" fontId="44" fillId="11" borderId="0" xfId="0" applyFont="1" applyFill="1" applyBorder="1" applyAlignment="1">
      <alignment horizontal="left" vertical="center"/>
    </xf>
    <xf numFmtId="0" fontId="36" fillId="11" borderId="0" xfId="0" applyFont="1" applyFill="1" applyBorder="1" applyAlignment="1">
      <alignment horizontal="right" vertical="center"/>
    </xf>
    <xf numFmtId="0" fontId="42" fillId="7" borderId="7" xfId="0" applyFont="1" applyFill="1" applyBorder="1" applyAlignment="1">
      <alignment horizontal="left" vertical="center" wrapText="1" indent="1" shrinkToFit="1"/>
    </xf>
    <xf numFmtId="0" fontId="45" fillId="11" borderId="0" xfId="0" applyFont="1" applyFill="1" applyAlignment="1">
      <alignment vertical="center"/>
    </xf>
    <xf numFmtId="0" fontId="44" fillId="0" borderId="0" xfId="0" applyFont="1" applyFill="1" applyBorder="1" applyAlignment="1">
      <alignment horizontal="left" vertical="center"/>
    </xf>
    <xf numFmtId="0" fontId="44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3" fillId="11" borderId="0" xfId="0" applyFont="1" applyFill="1"/>
    <xf numFmtId="164" fontId="21" fillId="6" borderId="1" xfId="0" applyNumberFormat="1" applyFont="1" applyFill="1" applyBorder="1" applyAlignment="1">
      <alignment horizontal="center" vertical="center" wrapText="1" shrinkToFit="1"/>
    </xf>
    <xf numFmtId="0" fontId="19" fillId="11" borderId="0" xfId="0" applyFont="1" applyFill="1" applyBorder="1" applyAlignment="1">
      <alignment horizontal="left" vertical="center" wrapText="1" indent="1"/>
    </xf>
    <xf numFmtId="0" fontId="36" fillId="11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 shrinkToFit="1"/>
    </xf>
    <xf numFmtId="0" fontId="17" fillId="2" borderId="2" xfId="0" applyFont="1" applyFill="1" applyBorder="1" applyAlignment="1">
      <alignment horizontal="center" vertical="center" wrapText="1" shrinkToFit="1"/>
    </xf>
    <xf numFmtId="0" fontId="17" fillId="2" borderId="1" xfId="0" applyFont="1" applyFill="1" applyBorder="1" applyAlignment="1">
      <alignment horizontal="center" vertical="center" wrapText="1" shrinkToFit="1"/>
    </xf>
    <xf numFmtId="0" fontId="19" fillId="11" borderId="0" xfId="0" applyFont="1" applyFill="1" applyBorder="1" applyAlignment="1">
      <alignment horizontal="right" vertical="center" wrapText="1" indent="1"/>
    </xf>
    <xf numFmtId="0" fontId="37" fillId="11" borderId="0" xfId="0" applyFont="1" applyFill="1" applyBorder="1" applyAlignment="1">
      <alignment horizontal="left" vertical="center" readingOrder="1"/>
    </xf>
    <xf numFmtId="0" fontId="20" fillId="2" borderId="6" xfId="0" applyFont="1" applyFill="1" applyBorder="1" applyAlignment="1">
      <alignment horizontal="right" vertical="center" wrapText="1" shrinkToFit="1"/>
    </xf>
    <xf numFmtId="0" fontId="37" fillId="11" borderId="0" xfId="0" applyFont="1" applyFill="1" applyBorder="1" applyAlignment="1">
      <alignment horizontal="right" vertical="center" readingOrder="2"/>
    </xf>
    <xf numFmtId="0" fontId="20" fillId="2" borderId="7" xfId="0" applyFont="1" applyFill="1" applyBorder="1" applyAlignment="1">
      <alignment horizontal="left" vertical="center" wrapText="1" shrinkToFit="1"/>
    </xf>
    <xf numFmtId="0" fontId="17" fillId="2" borderId="3" xfId="0" applyFont="1" applyFill="1" applyBorder="1" applyAlignment="1">
      <alignment horizontal="center" vertical="center" wrapText="1" shrinkToFit="1"/>
    </xf>
    <xf numFmtId="0" fontId="17" fillId="2" borderId="7" xfId="0" applyFont="1" applyFill="1" applyBorder="1" applyAlignment="1">
      <alignment horizontal="center" vertical="center" wrapText="1" shrinkToFit="1"/>
    </xf>
    <xf numFmtId="0" fontId="19" fillId="11" borderId="0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center" vertical="center" wrapText="1" shrinkToFit="1"/>
    </xf>
    <xf numFmtId="0" fontId="17" fillId="2" borderId="3" xfId="0" applyFont="1" applyFill="1" applyBorder="1" applyAlignment="1">
      <alignment horizontal="center" vertical="center" wrapText="1" shrinkToFit="1" readingOrder="1"/>
    </xf>
    <xf numFmtId="0" fontId="17" fillId="2" borderId="4" xfId="0" applyFont="1" applyFill="1" applyBorder="1" applyAlignment="1">
      <alignment horizontal="center" vertical="center" wrapText="1" shrinkToFit="1" readingOrder="1"/>
    </xf>
    <xf numFmtId="0" fontId="14" fillId="11" borderId="0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right" vertical="center" wrapText="1" indent="2"/>
    </xf>
    <xf numFmtId="0" fontId="19" fillId="11" borderId="0" xfId="0" applyFont="1" applyFill="1" applyBorder="1" applyAlignment="1">
      <alignment horizontal="left" vertical="center" wrapText="1" indent="2"/>
    </xf>
    <xf numFmtId="0" fontId="37" fillId="11" borderId="0" xfId="0" applyFont="1" applyFill="1" applyBorder="1" applyAlignment="1">
      <alignment horizontal="left" vertical="center" indent="1" readingOrder="1"/>
    </xf>
    <xf numFmtId="0" fontId="22" fillId="11" borderId="0" xfId="0" applyFont="1" applyFill="1" applyAlignment="1">
      <alignment horizontal="right" vertical="center" wrapText="1"/>
    </xf>
    <xf numFmtId="0" fontId="22" fillId="11" borderId="0" xfId="0" applyFont="1" applyFill="1" applyAlignment="1">
      <alignment horizontal="left" vertical="center" wrapText="1"/>
    </xf>
    <xf numFmtId="0" fontId="37" fillId="11" borderId="0" xfId="0" applyFont="1" applyFill="1" applyBorder="1" applyAlignment="1">
      <alignment vertical="center" readingOrder="2"/>
    </xf>
    <xf numFmtId="0" fontId="20" fillId="5" borderId="6" xfId="0" applyFont="1" applyFill="1" applyBorder="1" applyAlignment="1">
      <alignment horizontal="right" vertical="center" wrapText="1" shrinkToFit="1"/>
    </xf>
    <xf numFmtId="0" fontId="20" fillId="5" borderId="7" xfId="0" applyFont="1" applyFill="1" applyBorder="1" applyAlignment="1">
      <alignment horizontal="left" vertical="center" wrapText="1" shrinkToFit="1"/>
    </xf>
    <xf numFmtId="0" fontId="22" fillId="11" borderId="0" xfId="0" applyFont="1" applyFill="1" applyAlignment="1">
      <alignment horizontal="right" vertical="center" wrapText="1" indent="1"/>
    </xf>
    <xf numFmtId="0" fontId="22" fillId="11" borderId="0" xfId="0" applyFont="1" applyFill="1" applyAlignment="1">
      <alignment horizontal="left" vertical="center" wrapText="1" indent="1"/>
    </xf>
    <xf numFmtId="0" fontId="22" fillId="11" borderId="0" xfId="0" applyFont="1" applyFill="1" applyAlignment="1">
      <alignment horizontal="center" vertical="center" wrapText="1"/>
    </xf>
    <xf numFmtId="0" fontId="22" fillId="11" borderId="0" xfId="0" applyFont="1" applyFill="1" applyBorder="1" applyAlignment="1">
      <alignment horizontal="left" vertical="center" wrapText="1" indent="1"/>
    </xf>
    <xf numFmtId="0" fontId="20" fillId="6" borderId="6" xfId="0" applyFont="1" applyFill="1" applyBorder="1" applyAlignment="1">
      <alignment horizontal="right" vertical="center" wrapText="1" shrinkToFit="1"/>
    </xf>
    <xf numFmtId="0" fontId="20" fillId="6" borderId="7" xfId="0" applyFont="1" applyFill="1" applyBorder="1" applyAlignment="1">
      <alignment horizontal="left" vertical="center" wrapText="1" shrinkToFit="1"/>
    </xf>
    <xf numFmtId="0" fontId="22" fillId="11" borderId="0" xfId="0" applyFont="1" applyFill="1" applyBorder="1" applyAlignment="1">
      <alignment horizontal="right" vertical="center" wrapText="1"/>
    </xf>
    <xf numFmtId="0" fontId="26" fillId="11" borderId="0" xfId="0" applyFont="1" applyFill="1" applyBorder="1" applyAlignment="1">
      <alignment horizontal="right" vertical="center" wrapText="1" indent="1"/>
    </xf>
    <xf numFmtId="0" fontId="26" fillId="11" borderId="0" xfId="0" applyFont="1" applyFill="1" applyBorder="1" applyAlignment="1">
      <alignment horizontal="left" vertical="center" wrapText="1" indent="1"/>
    </xf>
    <xf numFmtId="0" fontId="37" fillId="11" borderId="0" xfId="0" applyFont="1" applyFill="1" applyBorder="1" applyAlignment="1">
      <alignment horizontal="center" vertical="center" readingOrder="1"/>
    </xf>
    <xf numFmtId="0" fontId="26" fillId="11" borderId="0" xfId="0" applyFont="1" applyFill="1" applyBorder="1" applyAlignment="1">
      <alignment horizontal="left" vertical="center" wrapText="1"/>
    </xf>
    <xf numFmtId="0" fontId="22" fillId="11" borderId="0" xfId="0" applyFont="1" applyFill="1" applyBorder="1" applyAlignment="1">
      <alignment horizontal="left" vertical="center" wrapText="1"/>
    </xf>
    <xf numFmtId="0" fontId="22" fillId="11" borderId="0" xfId="0" applyFont="1" applyFill="1" applyBorder="1" applyAlignment="1">
      <alignment horizontal="right" vertical="center" wrapText="1" indent="1"/>
    </xf>
    <xf numFmtId="164" fontId="21" fillId="6" borderId="9" xfId="0" applyNumberFormat="1" applyFont="1" applyFill="1" applyBorder="1" applyAlignment="1">
      <alignment horizontal="center" vertical="center" wrapText="1" shrinkToFit="1"/>
    </xf>
    <xf numFmtId="164" fontId="21" fillId="6" borderId="7" xfId="0" applyNumberFormat="1" applyFont="1" applyFill="1" applyBorder="1" applyAlignment="1">
      <alignment horizontal="center" vertical="center" wrapText="1" shrinkToFit="1"/>
    </xf>
    <xf numFmtId="164" fontId="21" fillId="6" borderId="8" xfId="0" applyNumberFormat="1" applyFont="1" applyFill="1" applyBorder="1" applyAlignment="1">
      <alignment horizontal="center" vertical="center" wrapText="1" shrinkToFit="1"/>
    </xf>
    <xf numFmtId="164" fontId="21" fillId="6" borderId="1" xfId="0" applyNumberFormat="1" applyFont="1" applyFill="1" applyBorder="1" applyAlignment="1">
      <alignment horizontal="center" vertical="center" wrapText="1" shrinkToFit="1"/>
    </xf>
    <xf numFmtId="0" fontId="29" fillId="11" borderId="0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right" vertical="center" wrapText="1" indent="1" shrinkToFit="1"/>
    </xf>
    <xf numFmtId="0" fontId="20" fillId="6" borderId="7" xfId="0" applyFont="1" applyFill="1" applyBorder="1" applyAlignment="1">
      <alignment horizontal="left" vertical="center" wrapText="1" indent="1" shrinkToFit="1"/>
    </xf>
    <xf numFmtId="0" fontId="29" fillId="11" borderId="0" xfId="0" applyFont="1" applyFill="1" applyBorder="1" applyAlignment="1">
      <alignment horizontal="right" vertical="center" wrapText="1" indent="1"/>
    </xf>
    <xf numFmtId="0" fontId="29" fillId="11" borderId="0" xfId="0" applyFont="1" applyFill="1" applyBorder="1" applyAlignment="1">
      <alignment horizontal="right" vertical="center" wrapText="1" indent="2"/>
    </xf>
    <xf numFmtId="0" fontId="23" fillId="6" borderId="1" xfId="0" applyFont="1" applyFill="1" applyBorder="1" applyAlignment="1">
      <alignment horizontal="center" vertical="center" wrapText="1" shrinkToFit="1" readingOrder="1"/>
    </xf>
    <xf numFmtId="0" fontId="23" fillId="6" borderId="1" xfId="0" applyFont="1" applyFill="1" applyBorder="1" applyAlignment="1">
      <alignment horizontal="center" vertical="center" wrapText="1" shrinkToFit="1"/>
    </xf>
    <xf numFmtId="0" fontId="29" fillId="11" borderId="0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B3092"/>
      <color rgb="FF1F497D"/>
      <color rgb="FF00AA77"/>
      <color rgb="FF0099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6" name="Straight Connector 5"/>
        <xdr:cNvCxnSpPr/>
      </xdr:nvCxnSpPr>
      <xdr:spPr>
        <a:xfrm flipH="1" flipV="1">
          <a:off x="200117343" y="755905"/>
          <a:ext cx="84071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63900" y="57150"/>
          <a:ext cx="19621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8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6499825" y="755905"/>
          <a:ext cx="775652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9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734750" y="755905"/>
          <a:ext cx="8928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6815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123825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464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595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6618" y="755905"/>
          <a:ext cx="1062645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577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442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767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11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9600" y="755905"/>
          <a:ext cx="95567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9525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2910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127356" y="755905"/>
          <a:ext cx="134830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6628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15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13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2898631" y="755905"/>
          <a:ext cx="147498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7009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1698481" y="755905"/>
          <a:ext cx="16426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177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33669</xdr:colOff>
      <xdr:row>1</xdr:row>
      <xdr:rowOff>593980</xdr:rowOff>
    </xdr:from>
    <xdr:to>
      <xdr:col>11</xdr:col>
      <xdr:colOff>2829669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098781" y="755905"/>
          <a:ext cx="157785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5159003" y="757266"/>
          <a:ext cx="13716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9298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5299675" y="755905"/>
          <a:ext cx="79184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2528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-10146</xdr:colOff>
      <xdr:row>1</xdr:row>
      <xdr:rowOff>593980</xdr:rowOff>
    </xdr:from>
    <xdr:to>
      <xdr:col>6</xdr:col>
      <xdr:colOff>3378033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7103242" y="755905"/>
          <a:ext cx="13675179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7870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</xdr:row>
      <xdr:rowOff>593980</xdr:rowOff>
    </xdr:from>
    <xdr:to>
      <xdr:col>10</xdr:col>
      <xdr:colOff>214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3352500" y="757266"/>
          <a:ext cx="14832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655822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</xdr:row>
      <xdr:rowOff>593980</xdr:rowOff>
    </xdr:from>
    <xdr:to>
      <xdr:col>10</xdr:col>
      <xdr:colOff>214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43352500" y="757266"/>
          <a:ext cx="148320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81679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894053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6719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4696693" y="755905"/>
          <a:ext cx="90834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814775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مخصص 1">
      <a:dk1>
        <a:srgbClr val="3DB682"/>
      </a:dk1>
      <a:lt1>
        <a:srgbClr val="000000"/>
      </a:lt1>
      <a:dk2>
        <a:srgbClr val="FFFFFF"/>
      </a:dk2>
      <a:lt2>
        <a:srgbClr val="8392A2"/>
      </a:lt2>
      <a:accent1>
        <a:srgbClr val="62BB46"/>
      </a:accent1>
      <a:accent2>
        <a:srgbClr val="49B86E"/>
      </a:accent2>
      <a:accent3>
        <a:srgbClr val="31B496"/>
      </a:accent3>
      <a:accent4>
        <a:srgbClr val="18B1BE"/>
      </a:accent4>
      <a:accent5>
        <a:srgbClr val="0D9BD9"/>
      </a:accent5>
      <a:accent6>
        <a:srgbClr val="2675BF"/>
      </a:accent6>
      <a:hlink>
        <a:srgbClr val="034EA1"/>
      </a:hlink>
      <a:folHlink>
        <a:srgbClr val="8392A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6"/>
  <sheetViews>
    <sheetView rightToLeft="1" tabSelected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5.285156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61" t="s">
        <v>437</v>
      </c>
      <c r="K2" s="161"/>
      <c r="L2" s="63"/>
      <c r="M2" s="63"/>
    </row>
    <row r="3" spans="1:19" s="2" customFormat="1" ht="59.1" customHeight="1">
      <c r="A3" s="165" t="s">
        <v>43</v>
      </c>
      <c r="B3" s="165"/>
      <c r="C3" s="165"/>
      <c r="D3" s="165"/>
      <c r="E3" s="131"/>
      <c r="F3" s="131"/>
      <c r="G3" s="160" t="s">
        <v>411</v>
      </c>
      <c r="H3" s="160"/>
      <c r="I3" s="160"/>
      <c r="J3" s="160"/>
      <c r="K3" s="160"/>
      <c r="L3" s="64"/>
      <c r="M3" s="64"/>
    </row>
    <row r="4" spans="1:19" s="1" customFormat="1" ht="14.1" customHeight="1">
      <c r="A4" s="135" t="s">
        <v>41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42</v>
      </c>
      <c r="L4" s="3"/>
      <c r="M4" s="3"/>
    </row>
    <row r="5" spans="1:19" ht="19.5" customHeight="1">
      <c r="A5" s="167" t="s">
        <v>46</v>
      </c>
      <c r="B5" s="164" t="s">
        <v>30</v>
      </c>
      <c r="C5" s="164"/>
      <c r="D5" s="164"/>
      <c r="E5" s="164" t="s">
        <v>31</v>
      </c>
      <c r="F5" s="164"/>
      <c r="G5" s="164"/>
      <c r="H5" s="164" t="s">
        <v>32</v>
      </c>
      <c r="I5" s="164"/>
      <c r="J5" s="164"/>
      <c r="K5" s="169" t="s">
        <v>29</v>
      </c>
      <c r="Q5" s="162"/>
      <c r="R5" s="6"/>
      <c r="S5" s="162"/>
    </row>
    <row r="6" spans="1:19" ht="19.5" customHeight="1">
      <c r="A6" s="167"/>
      <c r="B6" s="163" t="s">
        <v>33</v>
      </c>
      <c r="C6" s="163"/>
      <c r="D6" s="163"/>
      <c r="E6" s="163" t="s">
        <v>34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19.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19.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21.95" customHeight="1">
      <c r="A9" s="117" t="s">
        <v>1</v>
      </c>
      <c r="B9" s="14">
        <v>3026668</v>
      </c>
      <c r="C9" s="14">
        <v>516247</v>
      </c>
      <c r="D9" s="14">
        <f>SUM(B9:C9)</f>
        <v>3542915</v>
      </c>
      <c r="E9" s="14">
        <v>717279</v>
      </c>
      <c r="F9" s="14">
        <v>1820880</v>
      </c>
      <c r="G9" s="15">
        <f>SUM(E9:F9)</f>
        <v>2538159</v>
      </c>
      <c r="H9" s="15">
        <f>SUM(B9,E9)</f>
        <v>3743947</v>
      </c>
      <c r="I9" s="15">
        <f>SUM(C9,F9)</f>
        <v>2337127</v>
      </c>
      <c r="J9" s="15">
        <f>SUM(H9:I9)</f>
        <v>6081074</v>
      </c>
      <c r="K9" s="20" t="s">
        <v>15</v>
      </c>
      <c r="Q9" s="10"/>
      <c r="R9" s="6"/>
      <c r="S9" s="10"/>
    </row>
    <row r="10" spans="1:19" ht="21.95" customHeight="1">
      <c r="A10" s="118" t="s">
        <v>2</v>
      </c>
      <c r="B10" s="16">
        <v>2946998</v>
      </c>
      <c r="C10" s="16">
        <v>394264</v>
      </c>
      <c r="D10" s="16">
        <f t="shared" ref="D10:D21" si="0">SUM(B10:C10)</f>
        <v>3341262</v>
      </c>
      <c r="E10" s="16">
        <v>710706</v>
      </c>
      <c r="F10" s="16">
        <v>2224450</v>
      </c>
      <c r="G10" s="17">
        <f t="shared" ref="G10:G21" si="1">SUM(E10:F10)</f>
        <v>2935156</v>
      </c>
      <c r="H10" s="17">
        <f t="shared" ref="H10:I21" si="2">SUM(B10,E10)</f>
        <v>3657704</v>
      </c>
      <c r="I10" s="17">
        <f t="shared" si="2"/>
        <v>2618714</v>
      </c>
      <c r="J10" s="17">
        <f t="shared" ref="J10:J21" si="3">SUM(H10:I10)</f>
        <v>6276418</v>
      </c>
      <c r="K10" s="22" t="s">
        <v>16</v>
      </c>
      <c r="O10" s="7"/>
      <c r="Q10" s="10"/>
      <c r="R10" s="6"/>
      <c r="S10" s="10"/>
    </row>
    <row r="11" spans="1:19" ht="21.95" customHeight="1">
      <c r="A11" s="117" t="s">
        <v>3</v>
      </c>
      <c r="B11" s="14">
        <v>642503</v>
      </c>
      <c r="C11" s="14">
        <v>130249</v>
      </c>
      <c r="D11" s="14">
        <f t="shared" si="0"/>
        <v>772752</v>
      </c>
      <c r="E11" s="14">
        <v>226499</v>
      </c>
      <c r="F11" s="14">
        <v>510441</v>
      </c>
      <c r="G11" s="15">
        <f t="shared" si="1"/>
        <v>736940</v>
      </c>
      <c r="H11" s="15">
        <f t="shared" si="2"/>
        <v>869002</v>
      </c>
      <c r="I11" s="15">
        <f t="shared" si="2"/>
        <v>640690</v>
      </c>
      <c r="J11" s="15">
        <f t="shared" si="3"/>
        <v>1509692</v>
      </c>
      <c r="K11" s="20" t="s">
        <v>17</v>
      </c>
      <c r="Q11" s="10"/>
      <c r="R11" s="6"/>
      <c r="S11" s="10"/>
    </row>
    <row r="12" spans="1:19" ht="21.95" customHeight="1">
      <c r="A12" s="118" t="s">
        <v>13</v>
      </c>
      <c r="B12" s="16">
        <v>519791</v>
      </c>
      <c r="C12" s="16">
        <v>115344</v>
      </c>
      <c r="D12" s="16">
        <f t="shared" si="0"/>
        <v>635135</v>
      </c>
      <c r="E12" s="16">
        <v>118902</v>
      </c>
      <c r="F12" s="16">
        <v>300884</v>
      </c>
      <c r="G12" s="17">
        <f t="shared" si="1"/>
        <v>419786</v>
      </c>
      <c r="H12" s="17">
        <f t="shared" si="2"/>
        <v>638693</v>
      </c>
      <c r="I12" s="17">
        <f t="shared" si="2"/>
        <v>416228</v>
      </c>
      <c r="J12" s="17">
        <f t="shared" si="3"/>
        <v>1054921</v>
      </c>
      <c r="K12" s="22" t="s">
        <v>18</v>
      </c>
      <c r="Q12" s="10"/>
      <c r="R12" s="6"/>
      <c r="S12" s="10"/>
    </row>
    <row r="13" spans="1:19" ht="21.95" customHeight="1">
      <c r="A13" s="117" t="s">
        <v>4</v>
      </c>
      <c r="B13" s="14">
        <v>1842555</v>
      </c>
      <c r="C13" s="14">
        <v>291546</v>
      </c>
      <c r="D13" s="14">
        <f t="shared" si="0"/>
        <v>2134101</v>
      </c>
      <c r="E13" s="14">
        <v>424549</v>
      </c>
      <c r="F13" s="14">
        <v>1079432</v>
      </c>
      <c r="G13" s="15">
        <f t="shared" si="1"/>
        <v>1503981</v>
      </c>
      <c r="H13" s="15">
        <f t="shared" si="2"/>
        <v>2267104</v>
      </c>
      <c r="I13" s="15">
        <f t="shared" si="2"/>
        <v>1370978</v>
      </c>
      <c r="J13" s="15">
        <f t="shared" si="3"/>
        <v>3638082</v>
      </c>
      <c r="K13" s="20" t="s">
        <v>19</v>
      </c>
      <c r="Q13" s="10"/>
      <c r="R13" s="6"/>
      <c r="S13" s="10"/>
    </row>
    <row r="14" spans="1:19" ht="21.95" customHeight="1">
      <c r="A14" s="118" t="s">
        <v>5</v>
      </c>
      <c r="B14" s="16">
        <v>657833</v>
      </c>
      <c r="C14" s="16">
        <v>153629</v>
      </c>
      <c r="D14" s="16">
        <f t="shared" si="0"/>
        <v>811462</v>
      </c>
      <c r="E14" s="16">
        <v>220609</v>
      </c>
      <c r="F14" s="16">
        <v>537939</v>
      </c>
      <c r="G14" s="17">
        <f t="shared" si="1"/>
        <v>758548</v>
      </c>
      <c r="H14" s="17">
        <f t="shared" si="2"/>
        <v>878442</v>
      </c>
      <c r="I14" s="17">
        <f t="shared" si="2"/>
        <v>691568</v>
      </c>
      <c r="J14" s="17">
        <f t="shared" si="3"/>
        <v>1570010</v>
      </c>
      <c r="K14" s="22" t="s">
        <v>20</v>
      </c>
      <c r="Q14" s="10"/>
      <c r="R14" s="6"/>
      <c r="S14" s="10"/>
    </row>
    <row r="15" spans="1:19" ht="21.95" customHeight="1">
      <c r="A15" s="117" t="s">
        <v>6</v>
      </c>
      <c r="B15" s="14">
        <v>286978</v>
      </c>
      <c r="C15" s="14">
        <v>53952</v>
      </c>
      <c r="D15" s="14">
        <f t="shared" si="0"/>
        <v>340930</v>
      </c>
      <c r="E15" s="14">
        <v>76297</v>
      </c>
      <c r="F15" s="14">
        <v>210951</v>
      </c>
      <c r="G15" s="15">
        <f t="shared" si="1"/>
        <v>287248</v>
      </c>
      <c r="H15" s="15">
        <f t="shared" si="2"/>
        <v>363275</v>
      </c>
      <c r="I15" s="15">
        <f t="shared" si="2"/>
        <v>264903</v>
      </c>
      <c r="J15" s="15">
        <f t="shared" si="3"/>
        <v>628178</v>
      </c>
      <c r="K15" s="20" t="s">
        <v>21</v>
      </c>
      <c r="Q15" s="10"/>
      <c r="R15" s="6"/>
      <c r="S15" s="10"/>
    </row>
    <row r="16" spans="1:19" ht="21.95" customHeight="1">
      <c r="A16" s="118" t="s">
        <v>7</v>
      </c>
      <c r="B16" s="16">
        <v>216626</v>
      </c>
      <c r="C16" s="16">
        <v>44776</v>
      </c>
      <c r="D16" s="16">
        <f t="shared" si="0"/>
        <v>261402</v>
      </c>
      <c r="E16" s="16">
        <v>70711</v>
      </c>
      <c r="F16" s="16">
        <v>172772</v>
      </c>
      <c r="G16" s="17">
        <f t="shared" si="1"/>
        <v>243483</v>
      </c>
      <c r="H16" s="17">
        <f t="shared" si="2"/>
        <v>287337</v>
      </c>
      <c r="I16" s="17">
        <f t="shared" si="2"/>
        <v>217548</v>
      </c>
      <c r="J16" s="17">
        <f t="shared" si="3"/>
        <v>504885</v>
      </c>
      <c r="K16" s="22" t="s">
        <v>22</v>
      </c>
      <c r="Q16" s="10"/>
      <c r="R16" s="6"/>
      <c r="S16" s="10"/>
    </row>
    <row r="17" spans="1:19" ht="21.95" customHeight="1">
      <c r="A17" s="117" t="s">
        <v>8</v>
      </c>
      <c r="B17" s="14">
        <v>110527</v>
      </c>
      <c r="C17" s="14">
        <v>29933</v>
      </c>
      <c r="D17" s="14">
        <f t="shared" si="0"/>
        <v>140460</v>
      </c>
      <c r="E17" s="14">
        <v>34333</v>
      </c>
      <c r="F17" s="14">
        <v>81383</v>
      </c>
      <c r="G17" s="15">
        <f t="shared" si="1"/>
        <v>115716</v>
      </c>
      <c r="H17" s="15">
        <f t="shared" si="2"/>
        <v>144860</v>
      </c>
      <c r="I17" s="15">
        <f t="shared" si="2"/>
        <v>111316</v>
      </c>
      <c r="J17" s="15">
        <f t="shared" si="3"/>
        <v>256176</v>
      </c>
      <c r="K17" s="20" t="s">
        <v>23</v>
      </c>
      <c r="Q17" s="10"/>
      <c r="R17" s="6"/>
      <c r="S17" s="10"/>
    </row>
    <row r="18" spans="1:19" ht="21.95" customHeight="1">
      <c r="A18" s="118" t="s">
        <v>9</v>
      </c>
      <c r="B18" s="16">
        <v>452935</v>
      </c>
      <c r="C18" s="16">
        <v>111024</v>
      </c>
      <c r="D18" s="16">
        <f t="shared" si="0"/>
        <v>563959</v>
      </c>
      <c r="E18" s="16">
        <v>168326</v>
      </c>
      <c r="F18" s="16">
        <v>389886</v>
      </c>
      <c r="G18" s="17">
        <f t="shared" si="1"/>
        <v>558212</v>
      </c>
      <c r="H18" s="17">
        <f t="shared" si="2"/>
        <v>621261</v>
      </c>
      <c r="I18" s="17">
        <f t="shared" si="2"/>
        <v>500910</v>
      </c>
      <c r="J18" s="17">
        <f t="shared" si="3"/>
        <v>1122171</v>
      </c>
      <c r="K18" s="22" t="s">
        <v>24</v>
      </c>
      <c r="N18" s="5"/>
      <c r="Q18" s="10"/>
      <c r="R18" s="6"/>
      <c r="S18" s="10"/>
    </row>
    <row r="19" spans="1:19" ht="21.95" customHeight="1">
      <c r="A19" s="117" t="s">
        <v>10</v>
      </c>
      <c r="B19" s="14">
        <v>175493</v>
      </c>
      <c r="C19" s="14">
        <v>34078</v>
      </c>
      <c r="D19" s="14">
        <f t="shared" si="0"/>
        <v>209571</v>
      </c>
      <c r="E19" s="14">
        <v>58917</v>
      </c>
      <c r="F19" s="14">
        <v>138540</v>
      </c>
      <c r="G19" s="15">
        <f t="shared" si="1"/>
        <v>197457</v>
      </c>
      <c r="H19" s="15">
        <f t="shared" si="2"/>
        <v>234410</v>
      </c>
      <c r="I19" s="15">
        <f t="shared" si="2"/>
        <v>172618</v>
      </c>
      <c r="J19" s="15">
        <f t="shared" si="3"/>
        <v>407028</v>
      </c>
      <c r="K19" s="20" t="s">
        <v>25</v>
      </c>
      <c r="Q19" s="10"/>
      <c r="R19" s="6"/>
      <c r="S19" s="10"/>
    </row>
    <row r="20" spans="1:19" ht="21.95" customHeight="1">
      <c r="A20" s="118" t="s">
        <v>11</v>
      </c>
      <c r="B20" s="16">
        <v>148191</v>
      </c>
      <c r="C20" s="16">
        <v>34831</v>
      </c>
      <c r="D20" s="16">
        <f t="shared" si="0"/>
        <v>183022</v>
      </c>
      <c r="E20" s="16">
        <v>43575</v>
      </c>
      <c r="F20" s="16">
        <v>126204</v>
      </c>
      <c r="G20" s="17">
        <f t="shared" si="1"/>
        <v>169779</v>
      </c>
      <c r="H20" s="17">
        <f t="shared" si="2"/>
        <v>191766</v>
      </c>
      <c r="I20" s="17">
        <f t="shared" si="2"/>
        <v>161035</v>
      </c>
      <c r="J20" s="17">
        <f t="shared" si="3"/>
        <v>352801</v>
      </c>
      <c r="K20" s="22" t="s">
        <v>26</v>
      </c>
      <c r="Q20" s="10"/>
      <c r="R20" s="6"/>
      <c r="S20" s="10"/>
    </row>
    <row r="21" spans="1:19" ht="21.95" customHeight="1">
      <c r="A21" s="117" t="s">
        <v>12</v>
      </c>
      <c r="B21" s="14">
        <v>160283</v>
      </c>
      <c r="C21" s="14">
        <v>31256</v>
      </c>
      <c r="D21" s="14">
        <f t="shared" si="0"/>
        <v>191539</v>
      </c>
      <c r="E21" s="14">
        <v>49534</v>
      </c>
      <c r="F21" s="14">
        <v>109606</v>
      </c>
      <c r="G21" s="15">
        <f t="shared" si="1"/>
        <v>159140</v>
      </c>
      <c r="H21" s="15">
        <f t="shared" si="2"/>
        <v>209817</v>
      </c>
      <c r="I21" s="15">
        <f t="shared" si="2"/>
        <v>140862</v>
      </c>
      <c r="J21" s="15">
        <f t="shared" si="3"/>
        <v>350679</v>
      </c>
      <c r="K21" s="20" t="s">
        <v>27</v>
      </c>
      <c r="Q21" s="10"/>
      <c r="R21" s="6"/>
      <c r="S21" s="10"/>
    </row>
    <row r="22" spans="1:19" ht="21.95" customHeight="1">
      <c r="A22" s="102" t="s">
        <v>0</v>
      </c>
      <c r="B22" s="18">
        <f t="shared" ref="B22:F22" si="4">SUM(B9:B21)</f>
        <v>11187381</v>
      </c>
      <c r="C22" s="18">
        <f t="shared" si="4"/>
        <v>1941129</v>
      </c>
      <c r="D22" s="18">
        <f t="shared" si="4"/>
        <v>13128510</v>
      </c>
      <c r="E22" s="18">
        <f t="shared" si="4"/>
        <v>2920237</v>
      </c>
      <c r="F22" s="18">
        <f t="shared" si="4"/>
        <v>7703368</v>
      </c>
      <c r="G22" s="18">
        <f>SUM(G9:G21)</f>
        <v>10623605</v>
      </c>
      <c r="H22" s="18">
        <f>SUM(H9:H21)</f>
        <v>14107618</v>
      </c>
      <c r="I22" s="18">
        <f>SUM(I9:I21)</f>
        <v>9644497</v>
      </c>
      <c r="J22" s="18">
        <f>SUM(J9:J21)</f>
        <v>23752115</v>
      </c>
      <c r="K22" s="25" t="s">
        <v>28</v>
      </c>
      <c r="L22" s="6"/>
      <c r="M22" s="6"/>
      <c r="N22" s="6"/>
      <c r="O22" s="6"/>
      <c r="Q22" s="11"/>
      <c r="R22" s="6"/>
      <c r="S22" s="12"/>
    </row>
    <row r="23" spans="1:19" ht="20.100000000000001" customHeight="1">
      <c r="A23" s="168" t="s">
        <v>44</v>
      </c>
      <c r="B23" s="168"/>
      <c r="C23" s="168"/>
      <c r="D23" s="168"/>
      <c r="E23" s="168"/>
      <c r="F23" s="168"/>
      <c r="G23" s="168"/>
      <c r="H23" s="168"/>
      <c r="I23" s="166" t="s">
        <v>45</v>
      </c>
      <c r="J23" s="166"/>
      <c r="K23" s="166"/>
      <c r="L23" s="9"/>
      <c r="M23" s="3"/>
      <c r="N23" s="3"/>
      <c r="O23" s="3"/>
    </row>
    <row r="26" spans="1:19">
      <c r="K26" s="13" t="s">
        <v>14</v>
      </c>
    </row>
  </sheetData>
  <mergeCells count="15">
    <mergeCell ref="I23:K23"/>
    <mergeCell ref="A5:A8"/>
    <mergeCell ref="A23:H23"/>
    <mergeCell ref="K5:K8"/>
    <mergeCell ref="B5:D5"/>
    <mergeCell ref="G3:K3"/>
    <mergeCell ref="J2:K2"/>
    <mergeCell ref="Q5:Q8"/>
    <mergeCell ref="S5:S8"/>
    <mergeCell ref="B6:D6"/>
    <mergeCell ref="E5:G5"/>
    <mergeCell ref="E6:G6"/>
    <mergeCell ref="H5:J5"/>
    <mergeCell ref="H6:J6"/>
    <mergeCell ref="A3:D3"/>
  </mergeCells>
  <phoneticPr fontId="5" type="noConversion"/>
  <printOptions horizontalCentered="1"/>
  <pageMargins left="0.59" right="0.59" top="0.39" bottom="0" header="0" footer="0.39"/>
  <pageSetup paperSize="9" scale="91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8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6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  <c r="L2" s="63"/>
    </row>
    <row r="3" spans="1:19" s="2" customFormat="1" ht="59.1" customHeight="1">
      <c r="A3" s="178" t="s">
        <v>225</v>
      </c>
      <c r="B3" s="178"/>
      <c r="C3" s="178"/>
      <c r="D3" s="178"/>
      <c r="E3" s="178"/>
      <c r="F3" s="131"/>
      <c r="G3" s="179" t="s">
        <v>226</v>
      </c>
      <c r="H3" s="179"/>
      <c r="I3" s="179"/>
      <c r="J3" s="179"/>
      <c r="K3" s="179"/>
      <c r="L3" s="64"/>
    </row>
    <row r="4" spans="1:19" s="1" customFormat="1" ht="14.1" customHeight="1">
      <c r="A4" s="135" t="s">
        <v>223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224</v>
      </c>
      <c r="L4" s="3"/>
      <c r="M4" s="3"/>
    </row>
    <row r="5" spans="1:19" ht="20.25" customHeight="1">
      <c r="A5" s="167" t="s">
        <v>210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64"/>
      <c r="K5" s="169" t="s">
        <v>211</v>
      </c>
      <c r="Q5" s="162"/>
      <c r="R5" s="6"/>
      <c r="S5" s="162"/>
    </row>
    <row r="6" spans="1:19" ht="20.25" customHeight="1">
      <c r="A6" s="167"/>
      <c r="B6" s="163" t="s">
        <v>51</v>
      </c>
      <c r="C6" s="163"/>
      <c r="D6" s="163"/>
      <c r="E6" s="163" t="s">
        <v>52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20.2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20.2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30" customHeight="1">
      <c r="A9" s="107" t="s">
        <v>212</v>
      </c>
      <c r="B9" s="14">
        <v>924058</v>
      </c>
      <c r="C9" s="14">
        <v>187128</v>
      </c>
      <c r="D9" s="14">
        <f>SUM(B9:C9)</f>
        <v>1111186</v>
      </c>
      <c r="E9" s="14">
        <v>225207</v>
      </c>
      <c r="F9" s="14">
        <v>216279</v>
      </c>
      <c r="G9" s="15">
        <f>SUM(E9:F9)</f>
        <v>441486</v>
      </c>
      <c r="H9" s="15">
        <f>SUM(B9,E9)</f>
        <v>1149265</v>
      </c>
      <c r="I9" s="15">
        <f>SUM(C9,F9)</f>
        <v>403407</v>
      </c>
      <c r="J9" s="15">
        <f>SUM(H9:I9)</f>
        <v>1552672</v>
      </c>
      <c r="K9" s="109" t="s">
        <v>216</v>
      </c>
      <c r="Q9" s="10"/>
      <c r="R9" s="6"/>
      <c r="S9" s="10"/>
    </row>
    <row r="10" spans="1:19" ht="30" customHeight="1">
      <c r="A10" s="108" t="s">
        <v>213</v>
      </c>
      <c r="B10" s="16">
        <v>3204288</v>
      </c>
      <c r="C10" s="16">
        <v>577099</v>
      </c>
      <c r="D10" s="16">
        <f t="shared" ref="D10:D12" si="0">SUM(B10:C10)</f>
        <v>3781387</v>
      </c>
      <c r="E10" s="16">
        <v>27534</v>
      </c>
      <c r="F10" s="16">
        <v>207514</v>
      </c>
      <c r="G10" s="17">
        <f t="shared" ref="G10:G12" si="1">SUM(E10:F10)</f>
        <v>235048</v>
      </c>
      <c r="H10" s="17">
        <f t="shared" ref="H10:I12" si="2">SUM(B10,E10)</f>
        <v>3231822</v>
      </c>
      <c r="I10" s="17">
        <f t="shared" si="2"/>
        <v>784613</v>
      </c>
      <c r="J10" s="17">
        <f t="shared" ref="J10:J12" si="3">SUM(H10:I10)</f>
        <v>4016435</v>
      </c>
      <c r="K10" s="110" t="s">
        <v>217</v>
      </c>
      <c r="O10" s="7"/>
      <c r="Q10" s="10"/>
      <c r="R10" s="6"/>
      <c r="S10" s="10"/>
    </row>
    <row r="11" spans="1:19" ht="30" customHeight="1">
      <c r="A11" s="107" t="s">
        <v>214</v>
      </c>
      <c r="B11" s="14">
        <v>47114</v>
      </c>
      <c r="C11" s="14">
        <v>53851</v>
      </c>
      <c r="D11" s="14">
        <f t="shared" si="0"/>
        <v>100965</v>
      </c>
      <c r="E11" s="14">
        <v>1367</v>
      </c>
      <c r="F11" s="14">
        <v>14856</v>
      </c>
      <c r="G11" s="15">
        <f t="shared" si="1"/>
        <v>16223</v>
      </c>
      <c r="H11" s="15">
        <f t="shared" si="2"/>
        <v>48481</v>
      </c>
      <c r="I11" s="15">
        <f t="shared" si="2"/>
        <v>68707</v>
      </c>
      <c r="J11" s="15">
        <f t="shared" si="3"/>
        <v>117188</v>
      </c>
      <c r="K11" s="109" t="s">
        <v>218</v>
      </c>
      <c r="Q11" s="10"/>
      <c r="R11" s="6"/>
      <c r="S11" s="10"/>
    </row>
    <row r="12" spans="1:19" ht="30" customHeight="1">
      <c r="A12" s="108" t="s">
        <v>215</v>
      </c>
      <c r="B12" s="16">
        <v>10393</v>
      </c>
      <c r="C12" s="16">
        <v>17648</v>
      </c>
      <c r="D12" s="16">
        <f t="shared" si="0"/>
        <v>28041</v>
      </c>
      <c r="E12" s="16">
        <v>0</v>
      </c>
      <c r="F12" s="16">
        <v>1027</v>
      </c>
      <c r="G12" s="17">
        <f t="shared" si="1"/>
        <v>1027</v>
      </c>
      <c r="H12" s="17">
        <f t="shared" si="2"/>
        <v>10393</v>
      </c>
      <c r="I12" s="17">
        <f t="shared" si="2"/>
        <v>18675</v>
      </c>
      <c r="J12" s="17">
        <f t="shared" si="3"/>
        <v>29068</v>
      </c>
      <c r="K12" s="110" t="s">
        <v>219</v>
      </c>
      <c r="Q12" s="10"/>
      <c r="R12" s="6"/>
      <c r="S12" s="10"/>
    </row>
    <row r="13" spans="1:19" ht="24" customHeight="1">
      <c r="A13" s="102" t="s">
        <v>0</v>
      </c>
      <c r="B13" s="18">
        <f t="shared" ref="B13:J13" si="4">SUM(B9:B12)</f>
        <v>4185853</v>
      </c>
      <c r="C13" s="18">
        <f t="shared" si="4"/>
        <v>835726</v>
      </c>
      <c r="D13" s="18">
        <f t="shared" si="4"/>
        <v>5021579</v>
      </c>
      <c r="E13" s="18">
        <f t="shared" si="4"/>
        <v>254108</v>
      </c>
      <c r="F13" s="18">
        <f t="shared" si="4"/>
        <v>439676</v>
      </c>
      <c r="G13" s="18">
        <f t="shared" si="4"/>
        <v>693784</v>
      </c>
      <c r="H13" s="18">
        <f t="shared" si="4"/>
        <v>4439961</v>
      </c>
      <c r="I13" s="18">
        <f t="shared" si="4"/>
        <v>1275402</v>
      </c>
      <c r="J13" s="18">
        <f t="shared" si="4"/>
        <v>5715363</v>
      </c>
      <c r="K13" s="25" t="s">
        <v>28</v>
      </c>
      <c r="L13" s="6"/>
      <c r="M13" s="6"/>
      <c r="N13" s="6"/>
      <c r="O13" s="6"/>
      <c r="Q13" s="11"/>
      <c r="R13" s="6"/>
      <c r="S13" s="12"/>
    </row>
    <row r="14" spans="1:19" ht="20.100000000000001" customHeight="1">
      <c r="A14" s="168" t="s">
        <v>44</v>
      </c>
      <c r="B14" s="168"/>
      <c r="C14" s="168"/>
      <c r="D14" s="168"/>
      <c r="E14" s="168"/>
      <c r="F14" s="168"/>
      <c r="G14" s="168"/>
      <c r="H14" s="168"/>
      <c r="I14" s="166" t="s">
        <v>45</v>
      </c>
      <c r="J14" s="166"/>
      <c r="K14" s="166"/>
      <c r="L14" s="9"/>
      <c r="M14" s="3"/>
      <c r="N14" s="3"/>
      <c r="O14" s="3"/>
    </row>
    <row r="15" spans="1:1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119" t="s">
        <v>14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mergeCells count="15">
    <mergeCell ref="A14:H14"/>
    <mergeCell ref="I14:K14"/>
    <mergeCell ref="J2:K2"/>
    <mergeCell ref="A3:E3"/>
    <mergeCell ref="G3:K3"/>
    <mergeCell ref="A5:A8"/>
    <mergeCell ref="B5:D5"/>
    <mergeCell ref="E5:G5"/>
    <mergeCell ref="H5:J5"/>
    <mergeCell ref="K5:K8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A23" sqref="A2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61" t="s">
        <v>437</v>
      </c>
      <c r="I2" s="161"/>
    </row>
    <row r="3" spans="1:16" s="2" customFormat="1" ht="59.1" customHeight="1">
      <c r="A3" s="181" t="s">
        <v>234</v>
      </c>
      <c r="B3" s="181"/>
      <c r="C3" s="181"/>
      <c r="D3" s="143"/>
      <c r="E3" s="182" t="s">
        <v>414</v>
      </c>
      <c r="F3" s="182"/>
      <c r="G3" s="182"/>
      <c r="H3" s="182"/>
      <c r="I3" s="182"/>
    </row>
    <row r="4" spans="1:16" s="1" customFormat="1" ht="14.1" customHeight="1">
      <c r="A4" s="135" t="s">
        <v>232</v>
      </c>
      <c r="B4" s="132"/>
      <c r="C4" s="132"/>
      <c r="D4" s="132"/>
      <c r="E4" s="132"/>
      <c r="F4" s="132"/>
      <c r="G4" s="133"/>
      <c r="H4" s="134"/>
      <c r="I4" s="136" t="s">
        <v>233</v>
      </c>
      <c r="J4" s="3"/>
    </row>
    <row r="5" spans="1:16" ht="39.950000000000003" customHeight="1">
      <c r="A5" s="184" t="s">
        <v>230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29</v>
      </c>
      <c r="N5" s="162"/>
      <c r="O5" s="6"/>
      <c r="P5" s="162"/>
    </row>
    <row r="6" spans="1:16" ht="39.950000000000003" customHeight="1">
      <c r="A6" s="184"/>
      <c r="B6" s="38" t="s">
        <v>114</v>
      </c>
      <c r="C6" s="38" t="s">
        <v>115</v>
      </c>
      <c r="D6" s="38" t="s">
        <v>116</v>
      </c>
      <c r="E6" s="82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1.95" customHeight="1">
      <c r="A7" s="26" t="s">
        <v>1</v>
      </c>
      <c r="B7" s="27">
        <v>903638</v>
      </c>
      <c r="C7" s="27">
        <v>1283256</v>
      </c>
      <c r="D7" s="27">
        <v>215421</v>
      </c>
      <c r="E7" s="27">
        <v>42121</v>
      </c>
      <c r="F7" s="27">
        <v>18993</v>
      </c>
      <c r="G7" s="28">
        <v>74730</v>
      </c>
      <c r="H7" s="29">
        <f>SUM(B7:G7)</f>
        <v>2538159</v>
      </c>
      <c r="I7" s="67" t="s">
        <v>15</v>
      </c>
      <c r="N7" s="10"/>
      <c r="O7" s="6"/>
      <c r="P7" s="10"/>
    </row>
    <row r="8" spans="1:16" ht="21.95" customHeight="1">
      <c r="A8" s="30" t="s">
        <v>174</v>
      </c>
      <c r="B8" s="31">
        <v>969393</v>
      </c>
      <c r="C8" s="31">
        <v>1653341</v>
      </c>
      <c r="D8" s="31">
        <v>166375</v>
      </c>
      <c r="E8" s="31">
        <v>72475</v>
      </c>
      <c r="F8" s="31">
        <v>16138</v>
      </c>
      <c r="G8" s="32">
        <v>57434</v>
      </c>
      <c r="H8" s="33">
        <f t="shared" ref="H8:H19" si="0">SUM(B8:G8)</f>
        <v>2935156</v>
      </c>
      <c r="I8" s="68" t="s">
        <v>16</v>
      </c>
      <c r="L8" s="7"/>
      <c r="N8" s="10"/>
      <c r="O8" s="6"/>
      <c r="P8" s="10"/>
    </row>
    <row r="9" spans="1:16" ht="21.95" customHeight="1">
      <c r="A9" s="26" t="s">
        <v>175</v>
      </c>
      <c r="B9" s="27">
        <v>256998</v>
      </c>
      <c r="C9" s="27">
        <v>343670</v>
      </c>
      <c r="D9" s="27">
        <v>62911</v>
      </c>
      <c r="E9" s="27">
        <v>25721</v>
      </c>
      <c r="F9" s="27">
        <v>10541</v>
      </c>
      <c r="G9" s="28">
        <v>37099</v>
      </c>
      <c r="H9" s="29">
        <f t="shared" si="0"/>
        <v>736940</v>
      </c>
      <c r="I9" s="67" t="s">
        <v>17</v>
      </c>
      <c r="N9" s="10"/>
      <c r="O9" s="6"/>
      <c r="P9" s="10"/>
    </row>
    <row r="10" spans="1:16" ht="21.95" customHeight="1">
      <c r="A10" s="30" t="s">
        <v>176</v>
      </c>
      <c r="B10" s="31">
        <v>187721</v>
      </c>
      <c r="C10" s="31">
        <v>200682</v>
      </c>
      <c r="D10" s="31">
        <v>10654</v>
      </c>
      <c r="E10" s="31">
        <v>8128</v>
      </c>
      <c r="F10" s="31">
        <v>1699</v>
      </c>
      <c r="G10" s="32">
        <v>10902</v>
      </c>
      <c r="H10" s="33">
        <f t="shared" si="0"/>
        <v>419786</v>
      </c>
      <c r="I10" s="68" t="s">
        <v>18</v>
      </c>
      <c r="N10" s="10"/>
      <c r="O10" s="6"/>
      <c r="P10" s="10"/>
    </row>
    <row r="11" spans="1:16" ht="21.95" customHeight="1">
      <c r="A11" s="26" t="s">
        <v>231</v>
      </c>
      <c r="B11" s="27">
        <v>516403</v>
      </c>
      <c r="C11" s="27">
        <v>776313</v>
      </c>
      <c r="D11" s="27">
        <v>120026</v>
      </c>
      <c r="E11" s="27">
        <v>28852</v>
      </c>
      <c r="F11" s="27">
        <v>25230</v>
      </c>
      <c r="G11" s="28">
        <v>37157</v>
      </c>
      <c r="H11" s="29">
        <f t="shared" si="0"/>
        <v>1503981</v>
      </c>
      <c r="I11" s="67" t="s">
        <v>19</v>
      </c>
      <c r="N11" s="10"/>
      <c r="O11" s="6"/>
      <c r="P11" s="10"/>
    </row>
    <row r="12" spans="1:16" ht="21.95" customHeight="1">
      <c r="A12" s="30" t="s">
        <v>5</v>
      </c>
      <c r="B12" s="31">
        <v>290802</v>
      </c>
      <c r="C12" s="31">
        <v>388381</v>
      </c>
      <c r="D12" s="31">
        <v>60786</v>
      </c>
      <c r="E12" s="31">
        <v>12429</v>
      </c>
      <c r="F12" s="31">
        <v>1702</v>
      </c>
      <c r="G12" s="32">
        <v>4448</v>
      </c>
      <c r="H12" s="33">
        <f t="shared" si="0"/>
        <v>758548</v>
      </c>
      <c r="I12" s="68" t="s">
        <v>20</v>
      </c>
      <c r="N12" s="10"/>
      <c r="O12" s="6"/>
      <c r="P12" s="10"/>
    </row>
    <row r="13" spans="1:16" ht="21.95" customHeight="1">
      <c r="A13" s="26" t="s">
        <v>6</v>
      </c>
      <c r="B13" s="27">
        <v>108140</v>
      </c>
      <c r="C13" s="27">
        <v>152676</v>
      </c>
      <c r="D13" s="27">
        <v>12564</v>
      </c>
      <c r="E13" s="27">
        <v>6890</v>
      </c>
      <c r="F13" s="27">
        <v>209</v>
      </c>
      <c r="G13" s="28">
        <v>6769</v>
      </c>
      <c r="H13" s="29">
        <f t="shared" si="0"/>
        <v>287248</v>
      </c>
      <c r="I13" s="67" t="s">
        <v>21</v>
      </c>
      <c r="N13" s="10"/>
      <c r="O13" s="6"/>
      <c r="P13" s="10"/>
    </row>
    <row r="14" spans="1:16" ht="21.95" customHeight="1">
      <c r="A14" s="30" t="s">
        <v>7</v>
      </c>
      <c r="B14" s="31">
        <v>96924</v>
      </c>
      <c r="C14" s="31">
        <v>123001</v>
      </c>
      <c r="D14" s="31">
        <v>16135</v>
      </c>
      <c r="E14" s="31">
        <v>1921</v>
      </c>
      <c r="F14" s="31">
        <v>334</v>
      </c>
      <c r="G14" s="32">
        <v>5168</v>
      </c>
      <c r="H14" s="33">
        <f t="shared" si="0"/>
        <v>243483</v>
      </c>
      <c r="I14" s="68" t="s">
        <v>22</v>
      </c>
      <c r="N14" s="10"/>
      <c r="O14" s="6"/>
      <c r="P14" s="10"/>
    </row>
    <row r="15" spans="1:16" ht="21.95" customHeight="1">
      <c r="A15" s="26" t="s">
        <v>179</v>
      </c>
      <c r="B15" s="27">
        <v>49897</v>
      </c>
      <c r="C15" s="27">
        <v>52583</v>
      </c>
      <c r="D15" s="27">
        <v>7825</v>
      </c>
      <c r="E15" s="27">
        <v>2503</v>
      </c>
      <c r="F15" s="27">
        <v>155</v>
      </c>
      <c r="G15" s="28">
        <v>2753</v>
      </c>
      <c r="H15" s="29">
        <f t="shared" si="0"/>
        <v>115716</v>
      </c>
      <c r="I15" s="67" t="s">
        <v>23</v>
      </c>
      <c r="N15" s="10"/>
      <c r="O15" s="6"/>
      <c r="P15" s="10"/>
    </row>
    <row r="16" spans="1:16" ht="21.95" customHeight="1">
      <c r="A16" s="30" t="s">
        <v>9</v>
      </c>
      <c r="B16" s="31">
        <v>211145</v>
      </c>
      <c r="C16" s="31">
        <v>268891</v>
      </c>
      <c r="D16" s="31">
        <v>40276</v>
      </c>
      <c r="E16" s="31">
        <v>15974</v>
      </c>
      <c r="F16" s="31">
        <v>6040</v>
      </c>
      <c r="G16" s="32">
        <v>15886</v>
      </c>
      <c r="H16" s="33">
        <f t="shared" si="0"/>
        <v>558212</v>
      </c>
      <c r="I16" s="68" t="s">
        <v>24</v>
      </c>
      <c r="N16" s="10"/>
      <c r="O16" s="6"/>
      <c r="P16" s="10"/>
    </row>
    <row r="17" spans="1:16" ht="21.95" customHeight="1">
      <c r="A17" s="26" t="s">
        <v>10</v>
      </c>
      <c r="B17" s="27">
        <v>73739</v>
      </c>
      <c r="C17" s="27">
        <v>96493</v>
      </c>
      <c r="D17" s="27">
        <v>15456</v>
      </c>
      <c r="E17" s="27">
        <v>5305</v>
      </c>
      <c r="F17" s="27">
        <v>799</v>
      </c>
      <c r="G17" s="28">
        <v>5665</v>
      </c>
      <c r="H17" s="29">
        <f t="shared" si="0"/>
        <v>197457</v>
      </c>
      <c r="I17" s="67" t="s">
        <v>25</v>
      </c>
      <c r="N17" s="10"/>
      <c r="O17" s="6"/>
      <c r="P17" s="10"/>
    </row>
    <row r="18" spans="1:16" ht="21.95" customHeight="1">
      <c r="A18" s="30" t="s">
        <v>11</v>
      </c>
      <c r="B18" s="31">
        <v>68599</v>
      </c>
      <c r="C18" s="31">
        <v>82744</v>
      </c>
      <c r="D18" s="31">
        <v>12441</v>
      </c>
      <c r="E18" s="31">
        <v>2752</v>
      </c>
      <c r="F18" s="31">
        <v>1299</v>
      </c>
      <c r="G18" s="32">
        <v>1944</v>
      </c>
      <c r="H18" s="33">
        <f t="shared" si="0"/>
        <v>169779</v>
      </c>
      <c r="I18" s="68" t="s">
        <v>26</v>
      </c>
      <c r="K18" s="5"/>
      <c r="N18" s="10"/>
      <c r="O18" s="6"/>
      <c r="P18" s="10"/>
    </row>
    <row r="19" spans="1:16" ht="21.95" customHeight="1">
      <c r="A19" s="26" t="s">
        <v>12</v>
      </c>
      <c r="B19" s="27">
        <v>67530</v>
      </c>
      <c r="C19" s="27">
        <v>67058</v>
      </c>
      <c r="D19" s="27">
        <v>14473</v>
      </c>
      <c r="E19" s="27">
        <v>1907</v>
      </c>
      <c r="F19" s="27">
        <v>1833</v>
      </c>
      <c r="G19" s="28">
        <v>6339</v>
      </c>
      <c r="H19" s="29">
        <f t="shared" si="0"/>
        <v>159140</v>
      </c>
      <c r="I19" s="67" t="s">
        <v>27</v>
      </c>
      <c r="N19" s="10"/>
      <c r="O19" s="6"/>
      <c r="P19" s="10"/>
    </row>
    <row r="20" spans="1:16" ht="21.95" customHeight="1">
      <c r="A20" s="34" t="s">
        <v>120</v>
      </c>
      <c r="B20" s="35">
        <f>SUM(B7:B19)</f>
        <v>3800929</v>
      </c>
      <c r="C20" s="35">
        <f t="shared" ref="C20:H20" si="1">SUM(C7:C19)</f>
        <v>5489089</v>
      </c>
      <c r="D20" s="35">
        <f t="shared" si="1"/>
        <v>755343</v>
      </c>
      <c r="E20" s="35">
        <f t="shared" si="1"/>
        <v>226978</v>
      </c>
      <c r="F20" s="35">
        <f t="shared" si="1"/>
        <v>84972</v>
      </c>
      <c r="G20" s="35">
        <f t="shared" si="1"/>
        <v>266294</v>
      </c>
      <c r="H20" s="36">
        <f t="shared" si="1"/>
        <v>10623605</v>
      </c>
      <c r="I20" s="69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83" t="s">
        <v>44</v>
      </c>
      <c r="B21" s="183"/>
      <c r="C21" s="183"/>
      <c r="D21" s="139"/>
      <c r="E21" s="139"/>
      <c r="F21" s="144"/>
      <c r="G21" s="180" t="s">
        <v>45</v>
      </c>
      <c r="H21" s="180"/>
      <c r="I21" s="180"/>
      <c r="J21" s="3"/>
      <c r="K21" s="3"/>
      <c r="L21" s="3"/>
    </row>
  </sheetData>
  <mergeCells count="9">
    <mergeCell ref="P5:P6"/>
    <mergeCell ref="H2:I2"/>
    <mergeCell ref="G21:I21"/>
    <mergeCell ref="A3:C3"/>
    <mergeCell ref="E3:I3"/>
    <mergeCell ref="A21:C21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C23" sqref="C23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235</v>
      </c>
      <c r="B3" s="186"/>
      <c r="C3" s="186"/>
      <c r="D3" s="186"/>
      <c r="E3" s="143"/>
      <c r="F3" s="187" t="s">
        <v>415</v>
      </c>
      <c r="G3" s="187"/>
      <c r="H3" s="187"/>
      <c r="I3" s="187"/>
    </row>
    <row r="4" spans="1:16" s="1" customFormat="1" ht="14.1" customHeight="1">
      <c r="A4" s="135" t="s">
        <v>237</v>
      </c>
      <c r="B4" s="132"/>
      <c r="C4" s="132"/>
      <c r="D4" s="132"/>
      <c r="E4" s="132"/>
      <c r="F4" s="132"/>
      <c r="G4" s="133"/>
      <c r="H4" s="134"/>
      <c r="I4" s="136" t="s">
        <v>236</v>
      </c>
      <c r="J4" s="3"/>
    </row>
    <row r="5" spans="1:16" ht="39.950000000000003" customHeight="1">
      <c r="A5" s="184" t="s">
        <v>230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29</v>
      </c>
      <c r="N5" s="162"/>
      <c r="O5" s="6"/>
      <c r="P5" s="162"/>
    </row>
    <row r="6" spans="1:16" ht="39.950000000000003" customHeight="1">
      <c r="A6" s="184"/>
      <c r="B6" s="38" t="s">
        <v>114</v>
      </c>
      <c r="C6" s="38" t="s">
        <v>115</v>
      </c>
      <c r="D6" s="38" t="s">
        <v>116</v>
      </c>
      <c r="E6" s="82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1.95" customHeight="1">
      <c r="A7" s="26" t="s">
        <v>1</v>
      </c>
      <c r="B7" s="27">
        <v>464631</v>
      </c>
      <c r="C7" s="27">
        <v>0</v>
      </c>
      <c r="D7" s="27">
        <v>186837</v>
      </c>
      <c r="E7" s="27">
        <v>21994</v>
      </c>
      <c r="F7" s="27">
        <v>12233</v>
      </c>
      <c r="G7" s="28">
        <v>31584</v>
      </c>
      <c r="H7" s="29">
        <f>SUM(B7:G7)</f>
        <v>717279</v>
      </c>
      <c r="I7" s="67" t="s">
        <v>15</v>
      </c>
      <c r="N7" s="10"/>
      <c r="O7" s="6"/>
      <c r="P7" s="10"/>
    </row>
    <row r="8" spans="1:16" ht="21.95" customHeight="1">
      <c r="A8" s="30" t="s">
        <v>174</v>
      </c>
      <c r="B8" s="31">
        <v>493909</v>
      </c>
      <c r="C8" s="31">
        <v>0</v>
      </c>
      <c r="D8" s="31">
        <v>142381</v>
      </c>
      <c r="E8" s="31">
        <v>42824</v>
      </c>
      <c r="F8" s="31">
        <v>1136</v>
      </c>
      <c r="G8" s="32">
        <v>30456</v>
      </c>
      <c r="H8" s="33">
        <f t="shared" ref="H8:H19" si="0">SUM(B8:G8)</f>
        <v>710706</v>
      </c>
      <c r="I8" s="68" t="s">
        <v>16</v>
      </c>
      <c r="L8" s="7"/>
      <c r="N8" s="10"/>
      <c r="O8" s="6"/>
      <c r="P8" s="10"/>
    </row>
    <row r="9" spans="1:16" ht="21.95" customHeight="1">
      <c r="A9" s="26" t="s">
        <v>175</v>
      </c>
      <c r="B9" s="27">
        <v>138108</v>
      </c>
      <c r="C9" s="27">
        <v>0</v>
      </c>
      <c r="D9" s="27">
        <v>49006</v>
      </c>
      <c r="E9" s="27">
        <v>14970</v>
      </c>
      <c r="F9" s="27">
        <v>6816</v>
      </c>
      <c r="G9" s="28">
        <v>17599</v>
      </c>
      <c r="H9" s="29">
        <f t="shared" si="0"/>
        <v>226499</v>
      </c>
      <c r="I9" s="67" t="s">
        <v>17</v>
      </c>
      <c r="N9" s="10"/>
      <c r="O9" s="6"/>
      <c r="P9" s="10"/>
    </row>
    <row r="10" spans="1:16" ht="21.95" customHeight="1">
      <c r="A10" s="30" t="s">
        <v>176</v>
      </c>
      <c r="B10" s="31">
        <v>97106</v>
      </c>
      <c r="C10" s="31">
        <v>0</v>
      </c>
      <c r="D10" s="31">
        <v>9382</v>
      </c>
      <c r="E10" s="31">
        <v>4856</v>
      </c>
      <c r="F10" s="31">
        <v>806</v>
      </c>
      <c r="G10" s="32">
        <v>6752</v>
      </c>
      <c r="H10" s="33">
        <f t="shared" si="0"/>
        <v>118902</v>
      </c>
      <c r="I10" s="68" t="s">
        <v>18</v>
      </c>
      <c r="N10" s="10"/>
      <c r="O10" s="6"/>
      <c r="P10" s="10"/>
    </row>
    <row r="11" spans="1:16" ht="21.95" customHeight="1">
      <c r="A11" s="26" t="s">
        <v>231</v>
      </c>
      <c r="B11" s="27">
        <v>281869</v>
      </c>
      <c r="C11" s="27">
        <v>0</v>
      </c>
      <c r="D11" s="27">
        <v>98398</v>
      </c>
      <c r="E11" s="27">
        <v>19680</v>
      </c>
      <c r="F11" s="27">
        <v>7200</v>
      </c>
      <c r="G11" s="28">
        <v>17402</v>
      </c>
      <c r="H11" s="29">
        <f t="shared" si="0"/>
        <v>424549</v>
      </c>
      <c r="I11" s="67" t="s">
        <v>19</v>
      </c>
      <c r="N11" s="10"/>
      <c r="O11" s="6"/>
      <c r="P11" s="10"/>
    </row>
    <row r="12" spans="1:16" ht="21.95" customHeight="1">
      <c r="A12" s="30" t="s">
        <v>5</v>
      </c>
      <c r="B12" s="31">
        <v>155662</v>
      </c>
      <c r="C12" s="31">
        <v>0</v>
      </c>
      <c r="D12" s="31">
        <v>54122</v>
      </c>
      <c r="E12" s="31">
        <v>6593</v>
      </c>
      <c r="F12" s="31">
        <v>796</v>
      </c>
      <c r="G12" s="32">
        <v>3436</v>
      </c>
      <c r="H12" s="33">
        <f t="shared" si="0"/>
        <v>220609</v>
      </c>
      <c r="I12" s="68" t="s">
        <v>20</v>
      </c>
      <c r="N12" s="10"/>
      <c r="O12" s="6"/>
      <c r="P12" s="10"/>
    </row>
    <row r="13" spans="1:16" ht="21.95" customHeight="1">
      <c r="A13" s="26" t="s">
        <v>6</v>
      </c>
      <c r="B13" s="27">
        <v>54461</v>
      </c>
      <c r="C13" s="27">
        <v>0</v>
      </c>
      <c r="D13" s="27">
        <v>12105</v>
      </c>
      <c r="E13" s="27">
        <v>4865</v>
      </c>
      <c r="F13" s="27">
        <v>209</v>
      </c>
      <c r="G13" s="28">
        <v>4657</v>
      </c>
      <c r="H13" s="29">
        <f t="shared" si="0"/>
        <v>76297</v>
      </c>
      <c r="I13" s="67" t="s">
        <v>21</v>
      </c>
      <c r="N13" s="10"/>
      <c r="O13" s="6"/>
      <c r="P13" s="10"/>
    </row>
    <row r="14" spans="1:16" ht="21.95" customHeight="1">
      <c r="A14" s="30" t="s">
        <v>7</v>
      </c>
      <c r="B14" s="31">
        <v>50034</v>
      </c>
      <c r="C14" s="31">
        <v>0</v>
      </c>
      <c r="D14" s="31">
        <v>15676</v>
      </c>
      <c r="E14" s="31">
        <v>1421</v>
      </c>
      <c r="F14" s="31">
        <v>334</v>
      </c>
      <c r="G14" s="32">
        <v>3246</v>
      </c>
      <c r="H14" s="33">
        <f t="shared" si="0"/>
        <v>70711</v>
      </c>
      <c r="I14" s="68" t="s">
        <v>22</v>
      </c>
      <c r="N14" s="10"/>
      <c r="O14" s="6"/>
      <c r="P14" s="10"/>
    </row>
    <row r="15" spans="1:16" ht="21.95" customHeight="1">
      <c r="A15" s="26" t="s">
        <v>179</v>
      </c>
      <c r="B15" s="27">
        <v>24950</v>
      </c>
      <c r="C15" s="27">
        <v>0</v>
      </c>
      <c r="D15" s="27">
        <v>6279</v>
      </c>
      <c r="E15" s="27">
        <v>1540</v>
      </c>
      <c r="F15" s="27">
        <v>117</v>
      </c>
      <c r="G15" s="28">
        <v>1447</v>
      </c>
      <c r="H15" s="29">
        <f t="shared" si="0"/>
        <v>34333</v>
      </c>
      <c r="I15" s="67" t="s">
        <v>23</v>
      </c>
      <c r="N15" s="10"/>
      <c r="O15" s="6"/>
      <c r="P15" s="10"/>
    </row>
    <row r="16" spans="1:16" ht="21.95" customHeight="1">
      <c r="A16" s="30" t="s">
        <v>9</v>
      </c>
      <c r="B16" s="31">
        <v>110811</v>
      </c>
      <c r="C16" s="31">
        <v>0</v>
      </c>
      <c r="D16" s="31">
        <v>33398</v>
      </c>
      <c r="E16" s="31">
        <v>11702</v>
      </c>
      <c r="F16" s="31">
        <v>1449</v>
      </c>
      <c r="G16" s="32">
        <v>10966</v>
      </c>
      <c r="H16" s="33">
        <f t="shared" si="0"/>
        <v>168326</v>
      </c>
      <c r="I16" s="68" t="s">
        <v>24</v>
      </c>
      <c r="N16" s="10"/>
      <c r="O16" s="6"/>
      <c r="P16" s="10"/>
    </row>
    <row r="17" spans="1:16" ht="21.95" customHeight="1">
      <c r="A17" s="26" t="s">
        <v>10</v>
      </c>
      <c r="B17" s="27">
        <v>41102</v>
      </c>
      <c r="C17" s="27">
        <v>0</v>
      </c>
      <c r="D17" s="27">
        <v>12246</v>
      </c>
      <c r="E17" s="27">
        <v>2872</v>
      </c>
      <c r="F17" s="27">
        <v>215</v>
      </c>
      <c r="G17" s="28">
        <v>2482</v>
      </c>
      <c r="H17" s="29">
        <f t="shared" si="0"/>
        <v>58917</v>
      </c>
      <c r="I17" s="67" t="s">
        <v>25</v>
      </c>
      <c r="N17" s="10"/>
      <c r="O17" s="6"/>
      <c r="P17" s="10"/>
    </row>
    <row r="18" spans="1:16" ht="21.95" customHeight="1">
      <c r="A18" s="30" t="s">
        <v>11</v>
      </c>
      <c r="B18" s="31">
        <v>32781</v>
      </c>
      <c r="C18" s="31">
        <v>0</v>
      </c>
      <c r="D18" s="31">
        <v>9128</v>
      </c>
      <c r="E18" s="31">
        <v>863</v>
      </c>
      <c r="F18" s="31">
        <v>130</v>
      </c>
      <c r="G18" s="32">
        <v>673</v>
      </c>
      <c r="H18" s="33">
        <f t="shared" si="0"/>
        <v>43575</v>
      </c>
      <c r="I18" s="68" t="s">
        <v>26</v>
      </c>
      <c r="K18" s="5"/>
      <c r="N18" s="10"/>
      <c r="O18" s="6"/>
      <c r="P18" s="10"/>
    </row>
    <row r="19" spans="1:16" ht="21.95" customHeight="1">
      <c r="A19" s="26" t="s">
        <v>12</v>
      </c>
      <c r="B19" s="27">
        <v>33188</v>
      </c>
      <c r="C19" s="27">
        <v>0</v>
      </c>
      <c r="D19" s="27">
        <v>12680</v>
      </c>
      <c r="E19" s="27">
        <v>1194</v>
      </c>
      <c r="F19" s="27">
        <v>192</v>
      </c>
      <c r="G19" s="28">
        <v>2280</v>
      </c>
      <c r="H19" s="29">
        <f t="shared" si="0"/>
        <v>49534</v>
      </c>
      <c r="I19" s="67" t="s">
        <v>27</v>
      </c>
      <c r="N19" s="10"/>
      <c r="O19" s="6"/>
      <c r="P19" s="10"/>
    </row>
    <row r="20" spans="1:16" ht="21.95" customHeight="1">
      <c r="A20" s="34" t="s">
        <v>120</v>
      </c>
      <c r="B20" s="35">
        <f>SUM(B7:B19)</f>
        <v>1978612</v>
      </c>
      <c r="C20" s="35">
        <f t="shared" ref="C20:H20" si="1">SUM(C7:C19)</f>
        <v>0</v>
      </c>
      <c r="D20" s="35">
        <f t="shared" si="1"/>
        <v>641638</v>
      </c>
      <c r="E20" s="35">
        <f t="shared" si="1"/>
        <v>135374</v>
      </c>
      <c r="F20" s="35">
        <f t="shared" si="1"/>
        <v>31633</v>
      </c>
      <c r="G20" s="35">
        <f t="shared" si="1"/>
        <v>132980</v>
      </c>
      <c r="H20" s="36">
        <f t="shared" si="1"/>
        <v>2920237</v>
      </c>
      <c r="I20" s="69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83" t="s">
        <v>44</v>
      </c>
      <c r="B21" s="183"/>
      <c r="C21" s="183"/>
      <c r="D21" s="139"/>
      <c r="E21" s="139"/>
      <c r="F21" s="144"/>
      <c r="G21" s="180" t="s">
        <v>45</v>
      </c>
      <c r="H21" s="180"/>
      <c r="I21" s="180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61" t="s">
        <v>437</v>
      </c>
      <c r="I2" s="161"/>
    </row>
    <row r="3" spans="1:16" s="2" customFormat="1" ht="59.1" customHeight="1">
      <c r="A3" s="186" t="s">
        <v>240</v>
      </c>
      <c r="B3" s="186"/>
      <c r="C3" s="186"/>
      <c r="D3" s="186"/>
      <c r="E3" s="143"/>
      <c r="F3" s="187" t="s">
        <v>416</v>
      </c>
      <c r="G3" s="187"/>
      <c r="H3" s="187"/>
      <c r="I3" s="187"/>
    </row>
    <row r="4" spans="1:16" s="1" customFormat="1" ht="14.1" customHeight="1">
      <c r="A4" s="135" t="s">
        <v>239</v>
      </c>
      <c r="B4" s="132"/>
      <c r="C4" s="132"/>
      <c r="D4" s="132"/>
      <c r="E4" s="132"/>
      <c r="F4" s="132"/>
      <c r="G4" s="133"/>
      <c r="H4" s="134"/>
      <c r="I4" s="136" t="s">
        <v>238</v>
      </c>
      <c r="J4" s="3"/>
    </row>
    <row r="5" spans="1:16" ht="39.950000000000003" customHeight="1">
      <c r="A5" s="184" t="s">
        <v>230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29</v>
      </c>
      <c r="N5" s="162"/>
      <c r="O5" s="6"/>
      <c r="P5" s="162"/>
    </row>
    <row r="6" spans="1:16" ht="39.950000000000003" customHeight="1">
      <c r="A6" s="184"/>
      <c r="B6" s="38" t="s">
        <v>114</v>
      </c>
      <c r="C6" s="38" t="s">
        <v>115</v>
      </c>
      <c r="D6" s="38" t="s">
        <v>116</v>
      </c>
      <c r="E6" s="82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1.95" customHeight="1">
      <c r="A7" s="26" t="s">
        <v>1</v>
      </c>
      <c r="B7" s="27">
        <v>731161</v>
      </c>
      <c r="C7" s="27">
        <v>702574</v>
      </c>
      <c r="D7" s="27">
        <v>199492</v>
      </c>
      <c r="E7" s="27">
        <v>33997</v>
      </c>
      <c r="F7" s="27">
        <v>13866</v>
      </c>
      <c r="G7" s="28">
        <v>58055</v>
      </c>
      <c r="H7" s="29">
        <f>SUM(B7:G7)</f>
        <v>1739145</v>
      </c>
      <c r="I7" s="67" t="s">
        <v>15</v>
      </c>
      <c r="N7" s="10"/>
      <c r="O7" s="6"/>
      <c r="P7" s="10"/>
    </row>
    <row r="8" spans="1:16" ht="21.95" customHeight="1">
      <c r="A8" s="30" t="s">
        <v>174</v>
      </c>
      <c r="B8" s="31">
        <v>702369</v>
      </c>
      <c r="C8" s="31">
        <v>847703</v>
      </c>
      <c r="D8" s="31">
        <v>148776</v>
      </c>
      <c r="E8" s="31">
        <v>48723</v>
      </c>
      <c r="F8" s="31">
        <v>7145</v>
      </c>
      <c r="G8" s="32">
        <v>34274</v>
      </c>
      <c r="H8" s="33">
        <f t="shared" ref="H8:H19" si="0">SUM(B8:G8)</f>
        <v>1788990</v>
      </c>
      <c r="I8" s="68" t="s">
        <v>16</v>
      </c>
      <c r="L8" s="7"/>
      <c r="N8" s="10"/>
      <c r="O8" s="6"/>
      <c r="P8" s="10"/>
    </row>
    <row r="9" spans="1:16" ht="21.95" customHeight="1">
      <c r="A9" s="26" t="s">
        <v>175</v>
      </c>
      <c r="B9" s="27">
        <v>204613</v>
      </c>
      <c r="C9" s="27">
        <v>208110</v>
      </c>
      <c r="D9" s="27">
        <v>54119</v>
      </c>
      <c r="E9" s="27">
        <v>18901</v>
      </c>
      <c r="F9" s="27">
        <v>8132</v>
      </c>
      <c r="G9" s="28">
        <v>27924</v>
      </c>
      <c r="H9" s="29">
        <f t="shared" si="0"/>
        <v>521799</v>
      </c>
      <c r="I9" s="67" t="s">
        <v>17</v>
      </c>
      <c r="N9" s="10"/>
      <c r="O9" s="6"/>
      <c r="P9" s="10"/>
    </row>
    <row r="10" spans="1:16" ht="21.95" customHeight="1">
      <c r="A10" s="30" t="s">
        <v>176</v>
      </c>
      <c r="B10" s="31">
        <v>177631</v>
      </c>
      <c r="C10" s="31">
        <v>166386</v>
      </c>
      <c r="D10" s="31">
        <v>9689</v>
      </c>
      <c r="E10" s="31">
        <v>7845</v>
      </c>
      <c r="F10" s="31">
        <v>1097</v>
      </c>
      <c r="G10" s="32">
        <v>8177</v>
      </c>
      <c r="H10" s="33">
        <f t="shared" si="0"/>
        <v>370825</v>
      </c>
      <c r="I10" s="68" t="s">
        <v>18</v>
      </c>
      <c r="N10" s="10"/>
      <c r="O10" s="6"/>
      <c r="P10" s="10"/>
    </row>
    <row r="11" spans="1:16" ht="21.95" customHeight="1">
      <c r="A11" s="26" t="s">
        <v>231</v>
      </c>
      <c r="B11" s="27">
        <v>457081</v>
      </c>
      <c r="C11" s="27">
        <v>583459</v>
      </c>
      <c r="D11" s="27">
        <v>116221</v>
      </c>
      <c r="E11" s="27">
        <v>25038</v>
      </c>
      <c r="F11" s="27">
        <v>13681</v>
      </c>
      <c r="G11" s="28">
        <v>25518</v>
      </c>
      <c r="H11" s="29">
        <f t="shared" si="0"/>
        <v>1220998</v>
      </c>
      <c r="I11" s="67" t="s">
        <v>19</v>
      </c>
      <c r="N11" s="10"/>
      <c r="O11" s="6"/>
      <c r="P11" s="10"/>
    </row>
    <row r="12" spans="1:16" ht="21.95" customHeight="1">
      <c r="A12" s="30" t="s">
        <v>5</v>
      </c>
      <c r="B12" s="31">
        <v>278255</v>
      </c>
      <c r="C12" s="31">
        <v>349139</v>
      </c>
      <c r="D12" s="31">
        <v>60786</v>
      </c>
      <c r="E12" s="31">
        <v>12429</v>
      </c>
      <c r="F12" s="31">
        <v>1497</v>
      </c>
      <c r="G12" s="32">
        <v>4022</v>
      </c>
      <c r="H12" s="33">
        <f t="shared" si="0"/>
        <v>706128</v>
      </c>
      <c r="I12" s="68" t="s">
        <v>20</v>
      </c>
      <c r="N12" s="10"/>
      <c r="O12" s="6"/>
      <c r="P12" s="10"/>
    </row>
    <row r="13" spans="1:16" ht="21.95" customHeight="1">
      <c r="A13" s="26" t="s">
        <v>6</v>
      </c>
      <c r="B13" s="27">
        <v>103231</v>
      </c>
      <c r="C13" s="27">
        <v>128334</v>
      </c>
      <c r="D13" s="27">
        <v>12564</v>
      </c>
      <c r="E13" s="27">
        <v>6224</v>
      </c>
      <c r="F13" s="27">
        <v>209</v>
      </c>
      <c r="G13" s="28">
        <v>5731</v>
      </c>
      <c r="H13" s="29">
        <f t="shared" si="0"/>
        <v>256293</v>
      </c>
      <c r="I13" s="67" t="s">
        <v>21</v>
      </c>
      <c r="N13" s="10"/>
      <c r="O13" s="6"/>
      <c r="P13" s="10"/>
    </row>
    <row r="14" spans="1:16" ht="21.95" customHeight="1">
      <c r="A14" s="30" t="s">
        <v>7</v>
      </c>
      <c r="B14" s="31">
        <v>93051</v>
      </c>
      <c r="C14" s="31">
        <v>109859</v>
      </c>
      <c r="D14" s="31">
        <v>14821</v>
      </c>
      <c r="E14" s="31">
        <v>1921</v>
      </c>
      <c r="F14" s="31">
        <v>334</v>
      </c>
      <c r="G14" s="32">
        <v>4943</v>
      </c>
      <c r="H14" s="33">
        <f t="shared" si="0"/>
        <v>224929</v>
      </c>
      <c r="I14" s="68" t="s">
        <v>22</v>
      </c>
      <c r="N14" s="10"/>
      <c r="O14" s="6"/>
      <c r="P14" s="10"/>
    </row>
    <row r="15" spans="1:16" ht="21.95" customHeight="1">
      <c r="A15" s="26" t="s">
        <v>179</v>
      </c>
      <c r="B15" s="27">
        <v>47432</v>
      </c>
      <c r="C15" s="27">
        <v>46475</v>
      </c>
      <c r="D15" s="27">
        <v>7746</v>
      </c>
      <c r="E15" s="27">
        <v>2262</v>
      </c>
      <c r="F15" s="27">
        <v>155</v>
      </c>
      <c r="G15" s="28">
        <v>2309</v>
      </c>
      <c r="H15" s="29">
        <f t="shared" si="0"/>
        <v>106379</v>
      </c>
      <c r="I15" s="67" t="s">
        <v>23</v>
      </c>
      <c r="N15" s="10"/>
      <c r="O15" s="6"/>
      <c r="P15" s="10"/>
    </row>
    <row r="16" spans="1:16" ht="21.95" customHeight="1">
      <c r="A16" s="30" t="s">
        <v>9</v>
      </c>
      <c r="B16" s="31">
        <v>195942</v>
      </c>
      <c r="C16" s="31">
        <v>212864</v>
      </c>
      <c r="D16" s="31">
        <v>39502</v>
      </c>
      <c r="E16" s="31">
        <v>13131</v>
      </c>
      <c r="F16" s="31">
        <v>4948</v>
      </c>
      <c r="G16" s="32">
        <v>12222</v>
      </c>
      <c r="H16" s="33">
        <f t="shared" si="0"/>
        <v>478609</v>
      </c>
      <c r="I16" s="68" t="s">
        <v>24</v>
      </c>
      <c r="N16" s="10"/>
      <c r="O16" s="6"/>
      <c r="P16" s="10"/>
    </row>
    <row r="17" spans="1:16" ht="21.95" customHeight="1">
      <c r="A17" s="26" t="s">
        <v>10</v>
      </c>
      <c r="B17" s="27">
        <v>67839</v>
      </c>
      <c r="C17" s="27">
        <v>82266</v>
      </c>
      <c r="D17" s="27">
        <v>14602</v>
      </c>
      <c r="E17" s="27">
        <v>5074</v>
      </c>
      <c r="F17" s="27">
        <v>799</v>
      </c>
      <c r="G17" s="28">
        <v>4374</v>
      </c>
      <c r="H17" s="29">
        <f t="shared" si="0"/>
        <v>174954</v>
      </c>
      <c r="I17" s="67" t="s">
        <v>25</v>
      </c>
      <c r="N17" s="10"/>
      <c r="O17" s="6"/>
      <c r="P17" s="10"/>
    </row>
    <row r="18" spans="1:16" ht="21.95" customHeight="1">
      <c r="A18" s="30" t="s">
        <v>11</v>
      </c>
      <c r="B18" s="31">
        <v>66535</v>
      </c>
      <c r="C18" s="31">
        <v>73852</v>
      </c>
      <c r="D18" s="31">
        <v>12441</v>
      </c>
      <c r="E18" s="31">
        <v>2721</v>
      </c>
      <c r="F18" s="31">
        <v>1114</v>
      </c>
      <c r="G18" s="32">
        <v>1614</v>
      </c>
      <c r="H18" s="33">
        <f t="shared" si="0"/>
        <v>158277</v>
      </c>
      <c r="I18" s="68" t="s">
        <v>26</v>
      </c>
      <c r="K18" s="5"/>
      <c r="N18" s="10"/>
      <c r="O18" s="6"/>
      <c r="P18" s="10"/>
    </row>
    <row r="19" spans="1:16" ht="21.95" customHeight="1">
      <c r="A19" s="26" t="s">
        <v>12</v>
      </c>
      <c r="B19" s="27">
        <v>65223</v>
      </c>
      <c r="C19" s="27">
        <v>54910</v>
      </c>
      <c r="D19" s="27">
        <v>13885</v>
      </c>
      <c r="E19" s="27">
        <v>1693</v>
      </c>
      <c r="F19" s="27">
        <v>1833</v>
      </c>
      <c r="G19" s="28">
        <v>5762</v>
      </c>
      <c r="H19" s="29">
        <f t="shared" si="0"/>
        <v>143306</v>
      </c>
      <c r="I19" s="67" t="s">
        <v>27</v>
      </c>
      <c r="N19" s="10"/>
      <c r="O19" s="6"/>
      <c r="P19" s="10"/>
    </row>
    <row r="20" spans="1:16" ht="21.95" customHeight="1">
      <c r="A20" s="34" t="s">
        <v>120</v>
      </c>
      <c r="B20" s="35">
        <f>SUM(B7:B19)</f>
        <v>3190363</v>
      </c>
      <c r="C20" s="35">
        <f t="shared" ref="C20:H20" si="1">SUM(C7:C19)</f>
        <v>3565931</v>
      </c>
      <c r="D20" s="35">
        <f t="shared" si="1"/>
        <v>704644</v>
      </c>
      <c r="E20" s="35">
        <f t="shared" si="1"/>
        <v>179959</v>
      </c>
      <c r="F20" s="35">
        <f t="shared" si="1"/>
        <v>54810</v>
      </c>
      <c r="G20" s="35">
        <f t="shared" si="1"/>
        <v>194925</v>
      </c>
      <c r="H20" s="36">
        <f t="shared" si="1"/>
        <v>7890632</v>
      </c>
      <c r="I20" s="69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83" t="s">
        <v>44</v>
      </c>
      <c r="B21" s="183"/>
      <c r="C21" s="183"/>
      <c r="D21" s="139"/>
      <c r="E21" s="139"/>
      <c r="F21" s="144"/>
      <c r="G21" s="180" t="s">
        <v>45</v>
      </c>
      <c r="H21" s="180"/>
      <c r="I21" s="180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434</v>
      </c>
      <c r="B3" s="186"/>
      <c r="C3" s="186"/>
      <c r="D3" s="186"/>
      <c r="E3" s="143"/>
      <c r="F3" s="187" t="s">
        <v>435</v>
      </c>
      <c r="G3" s="187"/>
      <c r="H3" s="187"/>
      <c r="I3" s="187"/>
    </row>
    <row r="4" spans="1:16" s="1" customFormat="1" ht="14.1" customHeight="1">
      <c r="A4" s="135" t="s">
        <v>242</v>
      </c>
      <c r="B4" s="132"/>
      <c r="C4" s="132"/>
      <c r="D4" s="132"/>
      <c r="E4" s="132"/>
      <c r="F4" s="132"/>
      <c r="G4" s="133"/>
      <c r="H4" s="134"/>
      <c r="I4" s="136" t="s">
        <v>241</v>
      </c>
      <c r="J4" s="3"/>
    </row>
    <row r="5" spans="1:16" ht="39.950000000000003" customHeight="1">
      <c r="A5" s="184" t="s">
        <v>230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29</v>
      </c>
      <c r="N5" s="162"/>
      <c r="O5" s="6"/>
      <c r="P5" s="162"/>
    </row>
    <row r="6" spans="1:16" ht="39.950000000000003" customHeight="1">
      <c r="A6" s="184"/>
      <c r="B6" s="38" t="s">
        <v>114</v>
      </c>
      <c r="C6" s="38" t="s">
        <v>115</v>
      </c>
      <c r="D6" s="38" t="s">
        <v>116</v>
      </c>
      <c r="E6" s="82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1.95" customHeight="1">
      <c r="A7" s="26" t="s">
        <v>1</v>
      </c>
      <c r="B7" s="27">
        <v>366821</v>
      </c>
      <c r="C7" s="27">
        <v>0</v>
      </c>
      <c r="D7" s="27">
        <v>178034</v>
      </c>
      <c r="E7" s="27">
        <v>16971</v>
      </c>
      <c r="F7" s="27">
        <v>10603</v>
      </c>
      <c r="G7" s="28">
        <v>22900</v>
      </c>
      <c r="H7" s="29">
        <f>SUM(B7:G7)</f>
        <v>595329</v>
      </c>
      <c r="I7" s="67" t="s">
        <v>15</v>
      </c>
      <c r="N7" s="10"/>
      <c r="O7" s="6"/>
      <c r="P7" s="10"/>
    </row>
    <row r="8" spans="1:16" ht="21.95" customHeight="1">
      <c r="A8" s="30" t="s">
        <v>174</v>
      </c>
      <c r="B8" s="31">
        <v>342466</v>
      </c>
      <c r="C8" s="31">
        <v>0</v>
      </c>
      <c r="D8" s="31">
        <v>128808</v>
      </c>
      <c r="E8" s="31">
        <v>26849</v>
      </c>
      <c r="F8" s="31">
        <v>808</v>
      </c>
      <c r="G8" s="32">
        <v>17482</v>
      </c>
      <c r="H8" s="33">
        <f t="shared" ref="H8:H19" si="0">SUM(B8:G8)</f>
        <v>516413</v>
      </c>
      <c r="I8" s="68" t="s">
        <v>16</v>
      </c>
      <c r="L8" s="7"/>
      <c r="N8" s="10"/>
      <c r="O8" s="6"/>
      <c r="P8" s="10"/>
    </row>
    <row r="9" spans="1:16" ht="21.95" customHeight="1">
      <c r="A9" s="26" t="s">
        <v>175</v>
      </c>
      <c r="B9" s="27">
        <v>102030</v>
      </c>
      <c r="C9" s="27">
        <v>0</v>
      </c>
      <c r="D9" s="27">
        <v>43800</v>
      </c>
      <c r="E9" s="27">
        <v>10820</v>
      </c>
      <c r="F9" s="27">
        <v>5428</v>
      </c>
      <c r="G9" s="28">
        <v>10188</v>
      </c>
      <c r="H9" s="29">
        <f t="shared" si="0"/>
        <v>172266</v>
      </c>
      <c r="I9" s="67" t="s">
        <v>17</v>
      </c>
      <c r="N9" s="10"/>
      <c r="O9" s="6"/>
      <c r="P9" s="10"/>
    </row>
    <row r="10" spans="1:16" ht="21.95" customHeight="1">
      <c r="A10" s="30" t="s">
        <v>176</v>
      </c>
      <c r="B10" s="31">
        <v>89186</v>
      </c>
      <c r="C10" s="31">
        <v>0</v>
      </c>
      <c r="D10" s="31">
        <v>8417</v>
      </c>
      <c r="E10" s="31">
        <v>4856</v>
      </c>
      <c r="F10" s="31">
        <v>806</v>
      </c>
      <c r="G10" s="32">
        <v>4286</v>
      </c>
      <c r="H10" s="33">
        <f t="shared" si="0"/>
        <v>107551</v>
      </c>
      <c r="I10" s="68" t="s">
        <v>18</v>
      </c>
      <c r="N10" s="10"/>
      <c r="O10" s="6"/>
      <c r="P10" s="10"/>
    </row>
    <row r="11" spans="1:16" ht="21.95" customHeight="1">
      <c r="A11" s="26" t="s">
        <v>231</v>
      </c>
      <c r="B11" s="27">
        <v>240202</v>
      </c>
      <c r="C11" s="27">
        <v>0</v>
      </c>
      <c r="D11" s="27">
        <v>95759</v>
      </c>
      <c r="E11" s="27">
        <v>16267</v>
      </c>
      <c r="F11" s="27">
        <v>7200</v>
      </c>
      <c r="G11" s="28">
        <v>10977</v>
      </c>
      <c r="H11" s="29">
        <f t="shared" si="0"/>
        <v>370405</v>
      </c>
      <c r="I11" s="67" t="s">
        <v>19</v>
      </c>
      <c r="N11" s="10"/>
      <c r="O11" s="6"/>
      <c r="P11" s="10"/>
    </row>
    <row r="12" spans="1:16" ht="21.95" customHeight="1">
      <c r="A12" s="30" t="s">
        <v>5</v>
      </c>
      <c r="B12" s="31">
        <v>146008</v>
      </c>
      <c r="C12" s="31">
        <v>0</v>
      </c>
      <c r="D12" s="31">
        <v>54122</v>
      </c>
      <c r="E12" s="31">
        <v>6593</v>
      </c>
      <c r="F12" s="31">
        <v>796</v>
      </c>
      <c r="G12" s="32">
        <v>3436</v>
      </c>
      <c r="H12" s="33">
        <f t="shared" si="0"/>
        <v>210955</v>
      </c>
      <c r="I12" s="68" t="s">
        <v>20</v>
      </c>
      <c r="N12" s="10"/>
      <c r="O12" s="6"/>
      <c r="P12" s="10"/>
    </row>
    <row r="13" spans="1:16" ht="21.95" customHeight="1">
      <c r="A13" s="26" t="s">
        <v>6</v>
      </c>
      <c r="B13" s="27">
        <v>51123</v>
      </c>
      <c r="C13" s="27">
        <v>0</v>
      </c>
      <c r="D13" s="27">
        <v>12105</v>
      </c>
      <c r="E13" s="27">
        <v>4199</v>
      </c>
      <c r="F13" s="27">
        <v>209</v>
      </c>
      <c r="G13" s="28">
        <v>3739</v>
      </c>
      <c r="H13" s="29">
        <f t="shared" si="0"/>
        <v>71375</v>
      </c>
      <c r="I13" s="67" t="s">
        <v>21</v>
      </c>
      <c r="N13" s="10"/>
      <c r="O13" s="6"/>
      <c r="P13" s="10"/>
    </row>
    <row r="14" spans="1:16" ht="21.95" customHeight="1">
      <c r="A14" s="30" t="s">
        <v>7</v>
      </c>
      <c r="B14" s="31">
        <v>47615</v>
      </c>
      <c r="C14" s="31">
        <v>0</v>
      </c>
      <c r="D14" s="31">
        <v>14362</v>
      </c>
      <c r="E14" s="31">
        <v>1421</v>
      </c>
      <c r="F14" s="31">
        <v>334</v>
      </c>
      <c r="G14" s="32">
        <v>3021</v>
      </c>
      <c r="H14" s="33">
        <f t="shared" si="0"/>
        <v>66753</v>
      </c>
      <c r="I14" s="68" t="s">
        <v>22</v>
      </c>
      <c r="N14" s="10"/>
      <c r="O14" s="6"/>
      <c r="P14" s="10"/>
    </row>
    <row r="15" spans="1:16" ht="21.95" customHeight="1">
      <c r="A15" s="26" t="s">
        <v>179</v>
      </c>
      <c r="B15" s="27">
        <v>23127</v>
      </c>
      <c r="C15" s="27">
        <v>0</v>
      </c>
      <c r="D15" s="27">
        <v>6200</v>
      </c>
      <c r="E15" s="27">
        <v>1299</v>
      </c>
      <c r="F15" s="27">
        <v>117</v>
      </c>
      <c r="G15" s="28">
        <v>1211</v>
      </c>
      <c r="H15" s="29">
        <f t="shared" si="0"/>
        <v>31954</v>
      </c>
      <c r="I15" s="67" t="s">
        <v>23</v>
      </c>
      <c r="N15" s="10"/>
      <c r="O15" s="6"/>
      <c r="P15" s="10"/>
    </row>
    <row r="16" spans="1:16" ht="21.95" customHeight="1">
      <c r="A16" s="30" t="s">
        <v>9</v>
      </c>
      <c r="B16" s="31">
        <v>99652</v>
      </c>
      <c r="C16" s="31">
        <v>0</v>
      </c>
      <c r="D16" s="31">
        <v>32624</v>
      </c>
      <c r="E16" s="31">
        <v>9804</v>
      </c>
      <c r="F16" s="31">
        <v>1449</v>
      </c>
      <c r="G16" s="32">
        <v>7302</v>
      </c>
      <c r="H16" s="33">
        <f t="shared" si="0"/>
        <v>150831</v>
      </c>
      <c r="I16" s="68" t="s">
        <v>24</v>
      </c>
      <c r="N16" s="10"/>
      <c r="O16" s="6"/>
      <c r="P16" s="10"/>
    </row>
    <row r="17" spans="1:16" ht="21.95" customHeight="1">
      <c r="A17" s="26" t="s">
        <v>10</v>
      </c>
      <c r="B17" s="27">
        <v>37560</v>
      </c>
      <c r="C17" s="27">
        <v>0</v>
      </c>
      <c r="D17" s="27">
        <v>11392</v>
      </c>
      <c r="E17" s="27">
        <v>2764</v>
      </c>
      <c r="F17" s="27">
        <v>215</v>
      </c>
      <c r="G17" s="28">
        <v>1655</v>
      </c>
      <c r="H17" s="29">
        <f t="shared" si="0"/>
        <v>53586</v>
      </c>
      <c r="I17" s="67" t="s">
        <v>25</v>
      </c>
      <c r="N17" s="10"/>
      <c r="O17" s="6"/>
      <c r="P17" s="10"/>
    </row>
    <row r="18" spans="1:16" ht="21.95" customHeight="1">
      <c r="A18" s="30" t="s">
        <v>11</v>
      </c>
      <c r="B18" s="31">
        <v>31465</v>
      </c>
      <c r="C18" s="31">
        <v>0</v>
      </c>
      <c r="D18" s="31">
        <v>9128</v>
      </c>
      <c r="E18" s="31">
        <v>863</v>
      </c>
      <c r="F18" s="31">
        <v>130</v>
      </c>
      <c r="G18" s="32">
        <v>448</v>
      </c>
      <c r="H18" s="33">
        <f t="shared" si="0"/>
        <v>42034</v>
      </c>
      <c r="I18" s="68" t="s">
        <v>26</v>
      </c>
      <c r="K18" s="5"/>
      <c r="N18" s="10"/>
      <c r="O18" s="6"/>
      <c r="P18" s="10"/>
    </row>
    <row r="19" spans="1:16" ht="21.95" customHeight="1">
      <c r="A19" s="26" t="s">
        <v>12</v>
      </c>
      <c r="B19" s="27">
        <v>31782</v>
      </c>
      <c r="C19" s="27">
        <v>0</v>
      </c>
      <c r="D19" s="27">
        <v>12313</v>
      </c>
      <c r="E19" s="27">
        <v>980</v>
      </c>
      <c r="F19" s="27">
        <v>192</v>
      </c>
      <c r="G19" s="28">
        <v>2280</v>
      </c>
      <c r="H19" s="29">
        <f t="shared" si="0"/>
        <v>47547</v>
      </c>
      <c r="I19" s="67" t="s">
        <v>27</v>
      </c>
      <c r="N19" s="10"/>
      <c r="O19" s="6"/>
      <c r="P19" s="10"/>
    </row>
    <row r="20" spans="1:16" ht="21.95" customHeight="1">
      <c r="A20" s="34" t="s">
        <v>120</v>
      </c>
      <c r="B20" s="35">
        <f>SUM(B7:B19)</f>
        <v>1609037</v>
      </c>
      <c r="C20" s="35">
        <f t="shared" ref="C20:H20" si="1">SUM(C7:C19)</f>
        <v>0</v>
      </c>
      <c r="D20" s="35">
        <f t="shared" si="1"/>
        <v>607064</v>
      </c>
      <c r="E20" s="35">
        <f t="shared" si="1"/>
        <v>103686</v>
      </c>
      <c r="F20" s="35">
        <f t="shared" si="1"/>
        <v>28287</v>
      </c>
      <c r="G20" s="35">
        <f t="shared" si="1"/>
        <v>88925</v>
      </c>
      <c r="H20" s="36">
        <f t="shared" si="1"/>
        <v>2436999</v>
      </c>
      <c r="I20" s="69" t="s">
        <v>28</v>
      </c>
      <c r="J20" s="6"/>
      <c r="K20" s="6"/>
      <c r="L20" s="6"/>
      <c r="N20" s="11"/>
      <c r="O20" s="6"/>
      <c r="P20" s="12"/>
    </row>
    <row r="21" spans="1:16" ht="20.100000000000001" customHeight="1">
      <c r="A21" s="183" t="s">
        <v>44</v>
      </c>
      <c r="B21" s="183"/>
      <c r="C21" s="183"/>
      <c r="D21" s="139"/>
      <c r="E21" s="139"/>
      <c r="F21" s="144"/>
      <c r="G21" s="180" t="s">
        <v>45</v>
      </c>
      <c r="H21" s="180"/>
      <c r="I21" s="180"/>
      <c r="J21" s="3"/>
      <c r="K21" s="3"/>
      <c r="L21" s="3"/>
    </row>
  </sheetData>
  <mergeCells count="9">
    <mergeCell ref="P5:P6"/>
    <mergeCell ref="A21:C21"/>
    <mergeCell ref="G21:I21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76" t="s">
        <v>437</v>
      </c>
      <c r="H2" s="176"/>
    </row>
    <row r="3" spans="1:16" s="2" customFormat="1" ht="59.1" customHeight="1">
      <c r="A3" s="186" t="s">
        <v>73</v>
      </c>
      <c r="B3" s="186"/>
      <c r="C3" s="186"/>
      <c r="D3" s="143"/>
      <c r="E3" s="142"/>
      <c r="F3" s="188" t="s">
        <v>417</v>
      </c>
      <c r="G3" s="188"/>
      <c r="H3" s="188"/>
    </row>
    <row r="4" spans="1:16" s="1" customFormat="1" ht="14.1" customHeight="1">
      <c r="A4" s="135" t="s">
        <v>74</v>
      </c>
      <c r="B4" s="132"/>
      <c r="C4" s="132"/>
      <c r="D4" s="132"/>
      <c r="E4" s="132"/>
      <c r="F4" s="132"/>
      <c r="G4" s="133"/>
      <c r="H4" s="136" t="s">
        <v>172</v>
      </c>
      <c r="I4" s="3"/>
      <c r="J4" s="3"/>
    </row>
    <row r="5" spans="1:16" ht="40.5" customHeight="1">
      <c r="A5" s="37" t="s">
        <v>106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N5" s="162"/>
      <c r="O5" s="6"/>
      <c r="P5" s="162"/>
    </row>
    <row r="6" spans="1:16" ht="51.75" customHeight="1">
      <c r="A6" s="37" t="s">
        <v>107</v>
      </c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N6" s="162"/>
      <c r="O6" s="6"/>
      <c r="P6" s="162"/>
    </row>
    <row r="7" spans="1:16" ht="21.95" customHeight="1">
      <c r="A7" s="111" t="s">
        <v>75</v>
      </c>
      <c r="B7" s="27">
        <v>2251511</v>
      </c>
      <c r="C7" s="27">
        <v>104579</v>
      </c>
      <c r="D7" s="27">
        <v>0</v>
      </c>
      <c r="E7" s="27">
        <v>15360</v>
      </c>
      <c r="F7" s="27">
        <v>6456</v>
      </c>
      <c r="G7" s="28">
        <v>34755</v>
      </c>
      <c r="H7" s="29">
        <f>SUM(B7:G7)</f>
        <v>2412661</v>
      </c>
      <c r="N7" s="10"/>
      <c r="O7" s="6"/>
      <c r="P7" s="10"/>
    </row>
    <row r="8" spans="1:16" ht="21.95" customHeight="1">
      <c r="A8" s="112" t="s">
        <v>76</v>
      </c>
      <c r="B8" s="31">
        <v>1334686</v>
      </c>
      <c r="C8" s="31">
        <v>452047</v>
      </c>
      <c r="D8" s="31">
        <v>0</v>
      </c>
      <c r="E8" s="31">
        <v>22831</v>
      </c>
      <c r="F8" s="31">
        <v>18069</v>
      </c>
      <c r="G8" s="32">
        <v>73534</v>
      </c>
      <c r="H8" s="33">
        <f t="shared" ref="H8:H17" si="0">SUM(B8:G8)</f>
        <v>1901167</v>
      </c>
      <c r="L8" s="7"/>
      <c r="N8" s="10"/>
      <c r="O8" s="6"/>
      <c r="P8" s="10"/>
    </row>
    <row r="9" spans="1:16" ht="21.95" customHeight="1">
      <c r="A9" s="111" t="s">
        <v>77</v>
      </c>
      <c r="B9" s="27">
        <v>172396</v>
      </c>
      <c r="C9" s="27">
        <v>1102424</v>
      </c>
      <c r="D9" s="27">
        <v>0</v>
      </c>
      <c r="E9" s="27">
        <v>26684</v>
      </c>
      <c r="F9" s="27">
        <v>26606</v>
      </c>
      <c r="G9" s="28">
        <v>73079</v>
      </c>
      <c r="H9" s="29">
        <f t="shared" si="0"/>
        <v>1401189</v>
      </c>
      <c r="N9" s="10"/>
      <c r="O9" s="6"/>
      <c r="P9" s="10"/>
    </row>
    <row r="10" spans="1:16" ht="21.95" customHeight="1">
      <c r="A10" s="112" t="s">
        <v>78</v>
      </c>
      <c r="B10" s="31">
        <v>27109</v>
      </c>
      <c r="C10" s="31">
        <v>882923</v>
      </c>
      <c r="D10" s="31">
        <v>0</v>
      </c>
      <c r="E10" s="31">
        <v>26892</v>
      </c>
      <c r="F10" s="31">
        <v>11073</v>
      </c>
      <c r="G10" s="32">
        <v>33950</v>
      </c>
      <c r="H10" s="33">
        <f t="shared" si="0"/>
        <v>981947</v>
      </c>
      <c r="N10" s="10"/>
      <c r="O10" s="6"/>
      <c r="P10" s="10"/>
    </row>
    <row r="11" spans="1:16" ht="21.95" customHeight="1">
      <c r="A11" s="111" t="s">
        <v>79</v>
      </c>
      <c r="B11" s="27">
        <v>12092</v>
      </c>
      <c r="C11" s="27">
        <v>733536</v>
      </c>
      <c r="D11" s="27">
        <v>892</v>
      </c>
      <c r="E11" s="27">
        <v>16233</v>
      </c>
      <c r="F11" s="27">
        <v>6664</v>
      </c>
      <c r="G11" s="28">
        <v>22283</v>
      </c>
      <c r="H11" s="29">
        <f t="shared" si="0"/>
        <v>791700</v>
      </c>
      <c r="N11" s="10"/>
      <c r="O11" s="6"/>
      <c r="P11" s="10"/>
    </row>
    <row r="12" spans="1:16" ht="21.95" customHeight="1">
      <c r="A12" s="112" t="s">
        <v>80</v>
      </c>
      <c r="B12" s="31">
        <v>1928</v>
      </c>
      <c r="C12" s="31">
        <v>567889</v>
      </c>
      <c r="D12" s="31">
        <v>8353</v>
      </c>
      <c r="E12" s="31">
        <v>12284</v>
      </c>
      <c r="F12" s="31">
        <v>3862</v>
      </c>
      <c r="G12" s="32">
        <v>11196</v>
      </c>
      <c r="H12" s="33">
        <f t="shared" si="0"/>
        <v>605512</v>
      </c>
      <c r="N12" s="10"/>
      <c r="O12" s="6"/>
      <c r="P12" s="10"/>
    </row>
    <row r="13" spans="1:16" ht="21.95" customHeight="1">
      <c r="A13" s="111" t="s">
        <v>81</v>
      </c>
      <c r="B13" s="27">
        <v>805</v>
      </c>
      <c r="C13" s="27">
        <v>532725</v>
      </c>
      <c r="D13" s="27">
        <v>41119</v>
      </c>
      <c r="E13" s="27">
        <v>10301</v>
      </c>
      <c r="F13" s="27">
        <v>3617</v>
      </c>
      <c r="G13" s="28">
        <v>6606</v>
      </c>
      <c r="H13" s="29">
        <f t="shared" si="0"/>
        <v>595173</v>
      </c>
      <c r="N13" s="10"/>
      <c r="O13" s="6"/>
      <c r="P13" s="10"/>
    </row>
    <row r="14" spans="1:16" ht="21.95" customHeight="1">
      <c r="A14" s="112" t="s">
        <v>82</v>
      </c>
      <c r="B14" s="31">
        <v>402</v>
      </c>
      <c r="C14" s="31">
        <v>395853</v>
      </c>
      <c r="D14" s="31">
        <v>96464</v>
      </c>
      <c r="E14" s="31">
        <v>9609</v>
      </c>
      <c r="F14" s="31">
        <v>1850</v>
      </c>
      <c r="G14" s="32">
        <v>4107</v>
      </c>
      <c r="H14" s="33">
        <f t="shared" si="0"/>
        <v>508285</v>
      </c>
      <c r="N14" s="10"/>
      <c r="O14" s="6"/>
      <c r="P14" s="10"/>
    </row>
    <row r="15" spans="1:16" ht="21.95" customHeight="1">
      <c r="A15" s="111" t="s">
        <v>83</v>
      </c>
      <c r="B15" s="27">
        <v>0</v>
      </c>
      <c r="C15" s="27">
        <v>243125</v>
      </c>
      <c r="D15" s="27">
        <v>112673</v>
      </c>
      <c r="E15" s="27">
        <v>9472</v>
      </c>
      <c r="F15" s="27">
        <v>2576</v>
      </c>
      <c r="G15" s="28">
        <v>2457</v>
      </c>
      <c r="H15" s="29">
        <f t="shared" si="0"/>
        <v>370303</v>
      </c>
      <c r="N15" s="10"/>
      <c r="O15" s="6"/>
      <c r="P15" s="10"/>
    </row>
    <row r="16" spans="1:16" ht="21.95" customHeight="1">
      <c r="A16" s="112" t="s">
        <v>84</v>
      </c>
      <c r="B16" s="31">
        <v>0</v>
      </c>
      <c r="C16" s="31">
        <v>173128</v>
      </c>
      <c r="D16" s="31">
        <v>153115</v>
      </c>
      <c r="E16" s="31">
        <v>8117</v>
      </c>
      <c r="F16" s="31">
        <v>2118</v>
      </c>
      <c r="G16" s="32">
        <v>1631</v>
      </c>
      <c r="H16" s="33">
        <f t="shared" si="0"/>
        <v>338109</v>
      </c>
      <c r="K16" s="5"/>
      <c r="N16" s="10"/>
      <c r="O16" s="6"/>
      <c r="P16" s="10"/>
    </row>
    <row r="17" spans="1:16" ht="21.95" customHeight="1">
      <c r="A17" s="111" t="s">
        <v>85</v>
      </c>
      <c r="B17" s="27">
        <v>0</v>
      </c>
      <c r="C17" s="27">
        <v>300860</v>
      </c>
      <c r="D17" s="27">
        <v>342727</v>
      </c>
      <c r="E17" s="27">
        <v>69195</v>
      </c>
      <c r="F17" s="27">
        <v>2081</v>
      </c>
      <c r="G17" s="28">
        <v>2696</v>
      </c>
      <c r="H17" s="29">
        <f t="shared" si="0"/>
        <v>717559</v>
      </c>
      <c r="N17" s="10"/>
      <c r="O17" s="6"/>
      <c r="P17" s="10"/>
    </row>
    <row r="18" spans="1:16" ht="21.95" customHeight="1">
      <c r="A18" s="34" t="s">
        <v>86</v>
      </c>
      <c r="B18" s="35">
        <f>SUM(B7:B17)</f>
        <v>3800929</v>
      </c>
      <c r="C18" s="35">
        <f t="shared" ref="C18:H18" si="1">SUM(C7:C17)</f>
        <v>5489089</v>
      </c>
      <c r="D18" s="35">
        <f t="shared" si="1"/>
        <v>755343</v>
      </c>
      <c r="E18" s="35">
        <f t="shared" si="1"/>
        <v>226978</v>
      </c>
      <c r="F18" s="35">
        <f t="shared" si="1"/>
        <v>84972</v>
      </c>
      <c r="G18" s="35">
        <f t="shared" si="1"/>
        <v>266294</v>
      </c>
      <c r="H18" s="36">
        <f t="shared" si="1"/>
        <v>10623605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39" t="s">
        <v>44</v>
      </c>
      <c r="B19" s="139"/>
      <c r="C19" s="139"/>
      <c r="D19" s="139"/>
      <c r="E19" s="139"/>
      <c r="F19" s="166" t="s">
        <v>45</v>
      </c>
      <c r="G19" s="166"/>
      <c r="H19" s="166"/>
      <c r="I19" s="9"/>
      <c r="J19" s="3"/>
      <c r="K19" s="3"/>
      <c r="L19" s="3"/>
    </row>
  </sheetData>
  <mergeCells count="6">
    <mergeCell ref="G2:H2"/>
    <mergeCell ref="P5:P6"/>
    <mergeCell ref="F19:H19"/>
    <mergeCell ref="N5:N6"/>
    <mergeCell ref="A3:C3"/>
    <mergeCell ref="F3:H3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76" t="s">
        <v>437</v>
      </c>
      <c r="H2" s="176"/>
    </row>
    <row r="3" spans="1:16" s="2" customFormat="1" ht="59.1" customHeight="1">
      <c r="A3" s="186" t="s">
        <v>245</v>
      </c>
      <c r="B3" s="186"/>
      <c r="C3" s="186"/>
      <c r="D3" s="186"/>
      <c r="E3" s="187" t="s">
        <v>418</v>
      </c>
      <c r="F3" s="187"/>
      <c r="G3" s="187"/>
      <c r="H3" s="187"/>
    </row>
    <row r="4" spans="1:16" s="1" customFormat="1" ht="14.1" customHeight="1">
      <c r="A4" s="135" t="s">
        <v>244</v>
      </c>
      <c r="B4" s="132"/>
      <c r="C4" s="132"/>
      <c r="D4" s="132"/>
      <c r="E4" s="132"/>
      <c r="F4" s="132"/>
      <c r="G4" s="133"/>
      <c r="H4" s="136" t="s">
        <v>243</v>
      </c>
      <c r="I4" s="3"/>
      <c r="J4" s="3"/>
    </row>
    <row r="5" spans="1:16" ht="40.5" customHeight="1">
      <c r="A5" s="37" t="s">
        <v>106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N5" s="162"/>
      <c r="O5" s="6"/>
      <c r="P5" s="162"/>
    </row>
    <row r="6" spans="1:16" ht="51.75" customHeight="1">
      <c r="A6" s="37" t="s">
        <v>107</v>
      </c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N6" s="162"/>
      <c r="O6" s="6"/>
      <c r="P6" s="162"/>
    </row>
    <row r="7" spans="1:16" ht="21.95" customHeight="1">
      <c r="A7" s="111" t="s">
        <v>75</v>
      </c>
      <c r="B7" s="27">
        <v>1174728</v>
      </c>
      <c r="C7" s="27">
        <v>0</v>
      </c>
      <c r="D7" s="27">
        <v>0</v>
      </c>
      <c r="E7" s="27">
        <v>9331</v>
      </c>
      <c r="F7" s="27">
        <v>3577</v>
      </c>
      <c r="G7" s="28">
        <v>18964</v>
      </c>
      <c r="H7" s="29">
        <f>SUM(B7:G7)</f>
        <v>1206600</v>
      </c>
      <c r="N7" s="10"/>
      <c r="O7" s="6"/>
      <c r="P7" s="10"/>
    </row>
    <row r="8" spans="1:16" ht="21.95" customHeight="1">
      <c r="A8" s="112" t="s">
        <v>76</v>
      </c>
      <c r="B8" s="31">
        <v>701036</v>
      </c>
      <c r="C8" s="31">
        <v>0</v>
      </c>
      <c r="D8" s="31">
        <v>0</v>
      </c>
      <c r="E8" s="31">
        <v>13706</v>
      </c>
      <c r="F8" s="31">
        <v>8476</v>
      </c>
      <c r="G8" s="32">
        <v>34923</v>
      </c>
      <c r="H8" s="33">
        <f t="shared" ref="H8:H17" si="0">SUM(B8:G8)</f>
        <v>758141</v>
      </c>
      <c r="L8" s="7"/>
      <c r="N8" s="10"/>
      <c r="O8" s="6"/>
      <c r="P8" s="10"/>
    </row>
    <row r="9" spans="1:16" ht="21.95" customHeight="1">
      <c r="A9" s="111" t="s">
        <v>77</v>
      </c>
      <c r="B9" s="27">
        <v>80347</v>
      </c>
      <c r="C9" s="27">
        <v>0</v>
      </c>
      <c r="D9" s="27">
        <v>0</v>
      </c>
      <c r="E9" s="27">
        <v>17331</v>
      </c>
      <c r="F9" s="27">
        <v>6814</v>
      </c>
      <c r="G9" s="28">
        <v>33595</v>
      </c>
      <c r="H9" s="29">
        <f t="shared" si="0"/>
        <v>138087</v>
      </c>
      <c r="N9" s="10"/>
      <c r="O9" s="6"/>
      <c r="P9" s="10"/>
    </row>
    <row r="10" spans="1:16" ht="21.95" customHeight="1">
      <c r="A10" s="112" t="s">
        <v>78</v>
      </c>
      <c r="B10" s="31">
        <v>12973</v>
      </c>
      <c r="C10" s="31">
        <v>0</v>
      </c>
      <c r="D10" s="31">
        <v>0</v>
      </c>
      <c r="E10" s="31">
        <v>18199</v>
      </c>
      <c r="F10" s="31">
        <v>3126</v>
      </c>
      <c r="G10" s="32">
        <v>14386</v>
      </c>
      <c r="H10" s="33">
        <f t="shared" si="0"/>
        <v>48684</v>
      </c>
      <c r="N10" s="10"/>
      <c r="O10" s="6"/>
      <c r="P10" s="10"/>
    </row>
    <row r="11" spans="1:16" ht="21.95" customHeight="1">
      <c r="A11" s="111" t="s">
        <v>79</v>
      </c>
      <c r="B11" s="27">
        <v>8169</v>
      </c>
      <c r="C11" s="27">
        <v>0</v>
      </c>
      <c r="D11" s="27">
        <v>892</v>
      </c>
      <c r="E11" s="27">
        <v>11674</v>
      </c>
      <c r="F11" s="27">
        <v>1848</v>
      </c>
      <c r="G11" s="28">
        <v>11316</v>
      </c>
      <c r="H11" s="29">
        <f t="shared" si="0"/>
        <v>33899</v>
      </c>
      <c r="N11" s="10"/>
      <c r="O11" s="6"/>
      <c r="P11" s="10"/>
    </row>
    <row r="12" spans="1:16" ht="21.95" customHeight="1">
      <c r="A12" s="112" t="s">
        <v>80</v>
      </c>
      <c r="B12" s="31">
        <v>929</v>
      </c>
      <c r="C12" s="31">
        <v>0</v>
      </c>
      <c r="D12" s="31">
        <v>6843</v>
      </c>
      <c r="E12" s="31">
        <v>9632</v>
      </c>
      <c r="F12" s="31">
        <v>1351</v>
      </c>
      <c r="G12" s="32">
        <v>6874</v>
      </c>
      <c r="H12" s="33">
        <f t="shared" si="0"/>
        <v>25629</v>
      </c>
      <c r="N12" s="10"/>
      <c r="O12" s="6"/>
      <c r="P12" s="10"/>
    </row>
    <row r="13" spans="1:16" ht="21.95" customHeight="1">
      <c r="A13" s="111" t="s">
        <v>81</v>
      </c>
      <c r="B13" s="27">
        <v>430</v>
      </c>
      <c r="C13" s="27">
        <v>0</v>
      </c>
      <c r="D13" s="27">
        <v>32716</v>
      </c>
      <c r="E13" s="27">
        <v>8194</v>
      </c>
      <c r="F13" s="27">
        <v>1277</v>
      </c>
      <c r="G13" s="28">
        <v>4686</v>
      </c>
      <c r="H13" s="29">
        <f t="shared" si="0"/>
        <v>47303</v>
      </c>
      <c r="N13" s="10"/>
      <c r="O13" s="6"/>
      <c r="P13" s="10"/>
    </row>
    <row r="14" spans="1:16" ht="21.95" customHeight="1">
      <c r="A14" s="112" t="s">
        <v>82</v>
      </c>
      <c r="B14" s="31">
        <v>0</v>
      </c>
      <c r="C14" s="31">
        <v>0</v>
      </c>
      <c r="D14" s="31">
        <v>82931</v>
      </c>
      <c r="E14" s="31">
        <v>6925</v>
      </c>
      <c r="F14" s="31">
        <v>1308</v>
      </c>
      <c r="G14" s="32">
        <v>3763</v>
      </c>
      <c r="H14" s="33">
        <f t="shared" si="0"/>
        <v>94927</v>
      </c>
      <c r="N14" s="10"/>
      <c r="O14" s="6"/>
      <c r="P14" s="10"/>
    </row>
    <row r="15" spans="1:16" ht="21.95" customHeight="1">
      <c r="A15" s="111" t="s">
        <v>83</v>
      </c>
      <c r="B15" s="27">
        <v>0</v>
      </c>
      <c r="C15" s="27">
        <v>0</v>
      </c>
      <c r="D15" s="27">
        <v>97004</v>
      </c>
      <c r="E15" s="27">
        <v>5964</v>
      </c>
      <c r="F15" s="27">
        <v>1525</v>
      </c>
      <c r="G15" s="28">
        <v>1480</v>
      </c>
      <c r="H15" s="29">
        <f t="shared" si="0"/>
        <v>105973</v>
      </c>
      <c r="N15" s="10"/>
      <c r="O15" s="6"/>
      <c r="P15" s="10"/>
    </row>
    <row r="16" spans="1:16" ht="21.95" customHeight="1">
      <c r="A16" s="112" t="s">
        <v>84</v>
      </c>
      <c r="B16" s="31">
        <v>0</v>
      </c>
      <c r="C16" s="31">
        <v>0</v>
      </c>
      <c r="D16" s="31">
        <v>134696</v>
      </c>
      <c r="E16" s="31">
        <v>5754</v>
      </c>
      <c r="F16" s="31">
        <v>1486</v>
      </c>
      <c r="G16" s="32">
        <v>1016</v>
      </c>
      <c r="H16" s="33">
        <f t="shared" si="0"/>
        <v>142952</v>
      </c>
      <c r="K16" s="5"/>
      <c r="N16" s="10"/>
      <c r="O16" s="6"/>
      <c r="P16" s="10"/>
    </row>
    <row r="17" spans="1:16" ht="21.95" customHeight="1">
      <c r="A17" s="111" t="s">
        <v>85</v>
      </c>
      <c r="B17" s="27">
        <v>0</v>
      </c>
      <c r="C17" s="27">
        <v>0</v>
      </c>
      <c r="D17" s="27">
        <v>286556</v>
      </c>
      <c r="E17" s="27">
        <v>28664</v>
      </c>
      <c r="F17" s="27">
        <v>845</v>
      </c>
      <c r="G17" s="28">
        <v>1977</v>
      </c>
      <c r="H17" s="29">
        <f t="shared" si="0"/>
        <v>318042</v>
      </c>
      <c r="N17" s="10"/>
      <c r="O17" s="6"/>
      <c r="P17" s="10"/>
    </row>
    <row r="18" spans="1:16" ht="21.95" customHeight="1">
      <c r="A18" s="34" t="s">
        <v>86</v>
      </c>
      <c r="B18" s="35">
        <f>SUM(B7:B17)</f>
        <v>1978612</v>
      </c>
      <c r="C18" s="35">
        <f t="shared" ref="C18:H18" si="1">SUM(C7:C17)</f>
        <v>0</v>
      </c>
      <c r="D18" s="35">
        <f t="shared" si="1"/>
        <v>641638</v>
      </c>
      <c r="E18" s="35">
        <f t="shared" si="1"/>
        <v>135374</v>
      </c>
      <c r="F18" s="35">
        <f t="shared" si="1"/>
        <v>31633</v>
      </c>
      <c r="G18" s="35">
        <f t="shared" si="1"/>
        <v>132980</v>
      </c>
      <c r="H18" s="36">
        <f t="shared" si="1"/>
        <v>2920237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39" t="s">
        <v>44</v>
      </c>
      <c r="B19" s="139"/>
      <c r="C19" s="139"/>
      <c r="D19" s="139"/>
      <c r="E19" s="139"/>
      <c r="F19" s="166" t="s">
        <v>45</v>
      </c>
      <c r="G19" s="166"/>
      <c r="H19" s="166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76" t="s">
        <v>437</v>
      </c>
      <c r="H2" s="176"/>
    </row>
    <row r="3" spans="1:16" s="2" customFormat="1" ht="59.1" customHeight="1">
      <c r="A3" s="186" t="s">
        <v>248</v>
      </c>
      <c r="B3" s="186"/>
      <c r="C3" s="186"/>
      <c r="D3" s="186"/>
      <c r="E3" s="187" t="s">
        <v>419</v>
      </c>
      <c r="F3" s="187"/>
      <c r="G3" s="187"/>
      <c r="H3" s="187"/>
    </row>
    <row r="4" spans="1:16" s="1" customFormat="1" ht="14.1" customHeight="1">
      <c r="A4" s="135" t="s">
        <v>247</v>
      </c>
      <c r="B4" s="132"/>
      <c r="C4" s="132"/>
      <c r="D4" s="132"/>
      <c r="E4" s="132"/>
      <c r="F4" s="132"/>
      <c r="G4" s="133"/>
      <c r="H4" s="136" t="s">
        <v>246</v>
      </c>
      <c r="I4" s="3"/>
      <c r="J4" s="3"/>
    </row>
    <row r="5" spans="1:16" ht="40.5" customHeight="1">
      <c r="A5" s="37" t="s">
        <v>106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N5" s="162"/>
      <c r="O5" s="6"/>
      <c r="P5" s="162"/>
    </row>
    <row r="6" spans="1:16" ht="51.75" customHeight="1">
      <c r="A6" s="37" t="s">
        <v>107</v>
      </c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N6" s="162"/>
      <c r="O6" s="6"/>
      <c r="P6" s="162"/>
    </row>
    <row r="7" spans="1:16" ht="21.95" customHeight="1">
      <c r="A7" s="111" t="s">
        <v>75</v>
      </c>
      <c r="B7" s="27">
        <v>1872370</v>
      </c>
      <c r="C7" s="27">
        <v>64386</v>
      </c>
      <c r="D7" s="27">
        <v>0</v>
      </c>
      <c r="E7" s="27">
        <v>12290</v>
      </c>
      <c r="F7" s="27">
        <v>5037</v>
      </c>
      <c r="G7" s="28">
        <v>22904</v>
      </c>
      <c r="H7" s="29">
        <f>SUM(B7:G7)</f>
        <v>1976987</v>
      </c>
      <c r="N7" s="10"/>
      <c r="O7" s="6"/>
      <c r="P7" s="10"/>
    </row>
    <row r="8" spans="1:16" ht="21.95" customHeight="1">
      <c r="A8" s="112" t="s">
        <v>76</v>
      </c>
      <c r="B8" s="31">
        <v>1155934</v>
      </c>
      <c r="C8" s="31">
        <v>297535</v>
      </c>
      <c r="D8" s="31">
        <v>0</v>
      </c>
      <c r="E8" s="31">
        <v>18640</v>
      </c>
      <c r="F8" s="31">
        <v>13807</v>
      </c>
      <c r="G8" s="32">
        <v>57916</v>
      </c>
      <c r="H8" s="33">
        <f t="shared" ref="H8:H17" si="0">SUM(B8:G8)</f>
        <v>1543832</v>
      </c>
      <c r="L8" s="7"/>
      <c r="N8" s="10"/>
      <c r="O8" s="6"/>
      <c r="P8" s="10"/>
    </row>
    <row r="9" spans="1:16" ht="21.95" customHeight="1">
      <c r="A9" s="111" t="s">
        <v>77</v>
      </c>
      <c r="B9" s="27">
        <v>135733</v>
      </c>
      <c r="C9" s="27">
        <v>587323</v>
      </c>
      <c r="D9" s="27">
        <v>0</v>
      </c>
      <c r="E9" s="27">
        <v>22744</v>
      </c>
      <c r="F9" s="27">
        <v>14894</v>
      </c>
      <c r="G9" s="28">
        <v>53586</v>
      </c>
      <c r="H9" s="29">
        <f t="shared" si="0"/>
        <v>814280</v>
      </c>
      <c r="N9" s="10"/>
      <c r="O9" s="6"/>
      <c r="P9" s="10"/>
    </row>
    <row r="10" spans="1:16" ht="21.95" customHeight="1">
      <c r="A10" s="112" t="s">
        <v>78</v>
      </c>
      <c r="B10" s="31">
        <v>17490</v>
      </c>
      <c r="C10" s="31">
        <v>541015</v>
      </c>
      <c r="D10" s="31">
        <v>0</v>
      </c>
      <c r="E10" s="31">
        <v>23635</v>
      </c>
      <c r="F10" s="31">
        <v>7326</v>
      </c>
      <c r="G10" s="32">
        <v>26383</v>
      </c>
      <c r="H10" s="33">
        <f t="shared" si="0"/>
        <v>615849</v>
      </c>
      <c r="N10" s="10"/>
      <c r="O10" s="6"/>
      <c r="P10" s="10"/>
    </row>
    <row r="11" spans="1:16" ht="21.95" customHeight="1">
      <c r="A11" s="111" t="s">
        <v>79</v>
      </c>
      <c r="B11" s="27">
        <v>7060</v>
      </c>
      <c r="C11" s="27">
        <v>445620</v>
      </c>
      <c r="D11" s="27">
        <v>892</v>
      </c>
      <c r="E11" s="27">
        <v>14798</v>
      </c>
      <c r="F11" s="27">
        <v>4074</v>
      </c>
      <c r="G11" s="28">
        <v>15851</v>
      </c>
      <c r="H11" s="29">
        <f t="shared" si="0"/>
        <v>488295</v>
      </c>
      <c r="N11" s="10"/>
      <c r="O11" s="6"/>
      <c r="P11" s="10"/>
    </row>
    <row r="12" spans="1:16" ht="21.95" customHeight="1">
      <c r="A12" s="112" t="s">
        <v>80</v>
      </c>
      <c r="B12" s="31">
        <v>999</v>
      </c>
      <c r="C12" s="31">
        <v>371088</v>
      </c>
      <c r="D12" s="31">
        <v>8353</v>
      </c>
      <c r="E12" s="31">
        <v>10177</v>
      </c>
      <c r="F12" s="31">
        <v>2415</v>
      </c>
      <c r="G12" s="32">
        <v>7483</v>
      </c>
      <c r="H12" s="33">
        <f t="shared" si="0"/>
        <v>400515</v>
      </c>
      <c r="N12" s="10"/>
      <c r="O12" s="6"/>
      <c r="P12" s="10"/>
    </row>
    <row r="13" spans="1:16" ht="21.95" customHeight="1">
      <c r="A13" s="111" t="s">
        <v>81</v>
      </c>
      <c r="B13" s="27">
        <v>375</v>
      </c>
      <c r="C13" s="27">
        <v>369602</v>
      </c>
      <c r="D13" s="27">
        <v>39754</v>
      </c>
      <c r="E13" s="27">
        <v>8522</v>
      </c>
      <c r="F13" s="27">
        <v>2060</v>
      </c>
      <c r="G13" s="28">
        <v>5195</v>
      </c>
      <c r="H13" s="29">
        <f t="shared" si="0"/>
        <v>425508</v>
      </c>
      <c r="N13" s="10"/>
      <c r="O13" s="6"/>
      <c r="P13" s="10"/>
    </row>
    <row r="14" spans="1:16" ht="21.95" customHeight="1">
      <c r="A14" s="112" t="s">
        <v>82</v>
      </c>
      <c r="B14" s="31">
        <v>402</v>
      </c>
      <c r="C14" s="31">
        <v>288908</v>
      </c>
      <c r="D14" s="31">
        <v>94868</v>
      </c>
      <c r="E14" s="31">
        <v>6571</v>
      </c>
      <c r="F14" s="31">
        <v>1027</v>
      </c>
      <c r="G14" s="32">
        <v>3301</v>
      </c>
      <c r="H14" s="33">
        <f t="shared" si="0"/>
        <v>395077</v>
      </c>
      <c r="N14" s="10"/>
      <c r="O14" s="6"/>
      <c r="P14" s="10"/>
    </row>
    <row r="15" spans="1:16" ht="21.95" customHeight="1">
      <c r="A15" s="111" t="s">
        <v>83</v>
      </c>
      <c r="B15" s="27">
        <v>0</v>
      </c>
      <c r="C15" s="27">
        <v>190107</v>
      </c>
      <c r="D15" s="27">
        <v>107662</v>
      </c>
      <c r="E15" s="27">
        <v>6362</v>
      </c>
      <c r="F15" s="27">
        <v>2094</v>
      </c>
      <c r="G15" s="28">
        <v>1239</v>
      </c>
      <c r="H15" s="29">
        <f t="shared" si="0"/>
        <v>307464</v>
      </c>
      <c r="N15" s="10"/>
      <c r="O15" s="6"/>
      <c r="P15" s="10"/>
    </row>
    <row r="16" spans="1:16" ht="21.95" customHeight="1">
      <c r="A16" s="112" t="s">
        <v>84</v>
      </c>
      <c r="B16" s="31">
        <v>0</v>
      </c>
      <c r="C16" s="31">
        <v>140204</v>
      </c>
      <c r="D16" s="31">
        <v>141275</v>
      </c>
      <c r="E16" s="31">
        <v>5065</v>
      </c>
      <c r="F16" s="31">
        <v>1064</v>
      </c>
      <c r="G16" s="32">
        <v>610</v>
      </c>
      <c r="H16" s="33">
        <f t="shared" si="0"/>
        <v>288218</v>
      </c>
      <c r="K16" s="5"/>
      <c r="N16" s="10"/>
      <c r="O16" s="6"/>
      <c r="P16" s="10"/>
    </row>
    <row r="17" spans="1:16" ht="21.95" customHeight="1">
      <c r="A17" s="111" t="s">
        <v>85</v>
      </c>
      <c r="B17" s="27">
        <v>0</v>
      </c>
      <c r="C17" s="27">
        <v>270143</v>
      </c>
      <c r="D17" s="27">
        <v>311840</v>
      </c>
      <c r="E17" s="27">
        <v>51155</v>
      </c>
      <c r="F17" s="27">
        <v>1012</v>
      </c>
      <c r="G17" s="28">
        <v>457</v>
      </c>
      <c r="H17" s="29">
        <f t="shared" si="0"/>
        <v>634607</v>
      </c>
      <c r="N17" s="10"/>
      <c r="O17" s="6"/>
      <c r="P17" s="10"/>
    </row>
    <row r="18" spans="1:16" ht="21.95" customHeight="1">
      <c r="A18" s="34" t="s">
        <v>86</v>
      </c>
      <c r="B18" s="35">
        <f>SUM(B7:B17)</f>
        <v>3190363</v>
      </c>
      <c r="C18" s="35">
        <f t="shared" ref="C18:H18" si="1">SUM(C7:C17)</f>
        <v>3565931</v>
      </c>
      <c r="D18" s="35">
        <f t="shared" si="1"/>
        <v>704644</v>
      </c>
      <c r="E18" s="35">
        <f t="shared" si="1"/>
        <v>179959</v>
      </c>
      <c r="F18" s="35">
        <f t="shared" si="1"/>
        <v>54810</v>
      </c>
      <c r="G18" s="35">
        <f t="shared" si="1"/>
        <v>194925</v>
      </c>
      <c r="H18" s="36">
        <f t="shared" si="1"/>
        <v>7890632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39" t="s">
        <v>44</v>
      </c>
      <c r="B19" s="139"/>
      <c r="C19" s="139"/>
      <c r="D19" s="139"/>
      <c r="E19" s="139"/>
      <c r="F19" s="166" t="s">
        <v>45</v>
      </c>
      <c r="G19" s="166"/>
      <c r="H19" s="166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76" t="s">
        <v>437</v>
      </c>
      <c r="H2" s="176"/>
    </row>
    <row r="3" spans="1:16" s="2" customFormat="1" ht="59.1" customHeight="1">
      <c r="A3" s="186" t="s">
        <v>436</v>
      </c>
      <c r="B3" s="186"/>
      <c r="C3" s="186"/>
      <c r="D3" s="186"/>
      <c r="E3" s="187" t="s">
        <v>251</v>
      </c>
      <c r="F3" s="187"/>
      <c r="G3" s="187"/>
      <c r="H3" s="187"/>
    </row>
    <row r="4" spans="1:16" s="1" customFormat="1" ht="14.1" customHeight="1">
      <c r="A4" s="135" t="s">
        <v>250</v>
      </c>
      <c r="B4" s="132"/>
      <c r="C4" s="132"/>
      <c r="D4" s="132"/>
      <c r="E4" s="132"/>
      <c r="F4" s="132"/>
      <c r="G4" s="133"/>
      <c r="H4" s="136" t="s">
        <v>249</v>
      </c>
      <c r="I4" s="3"/>
      <c r="J4" s="3"/>
    </row>
    <row r="5" spans="1:16" ht="40.5" customHeight="1">
      <c r="A5" s="37" t="s">
        <v>106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N5" s="162"/>
      <c r="O5" s="6"/>
      <c r="P5" s="162"/>
    </row>
    <row r="6" spans="1:16" ht="51.75" customHeight="1">
      <c r="A6" s="37" t="s">
        <v>107</v>
      </c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N6" s="162"/>
      <c r="O6" s="6"/>
      <c r="P6" s="162"/>
    </row>
    <row r="7" spans="1:16" ht="21.95" customHeight="1">
      <c r="A7" s="111" t="s">
        <v>75</v>
      </c>
      <c r="B7" s="27">
        <v>949493</v>
      </c>
      <c r="C7" s="27">
        <v>0</v>
      </c>
      <c r="D7" s="27">
        <v>0</v>
      </c>
      <c r="E7" s="27">
        <v>7063</v>
      </c>
      <c r="F7" s="27">
        <v>3342</v>
      </c>
      <c r="G7" s="28">
        <v>12190</v>
      </c>
      <c r="H7" s="29">
        <f>SUM(B7:G7)</f>
        <v>972088</v>
      </c>
      <c r="N7" s="10"/>
      <c r="O7" s="6"/>
      <c r="P7" s="10"/>
    </row>
    <row r="8" spans="1:16" ht="21.95" customHeight="1">
      <c r="A8" s="112" t="s">
        <v>76</v>
      </c>
      <c r="B8" s="31">
        <v>589389</v>
      </c>
      <c r="C8" s="31">
        <v>0</v>
      </c>
      <c r="D8" s="31">
        <v>0</v>
      </c>
      <c r="E8" s="31">
        <v>11271</v>
      </c>
      <c r="F8" s="31">
        <v>7659</v>
      </c>
      <c r="G8" s="32">
        <v>25192</v>
      </c>
      <c r="H8" s="33">
        <f t="shared" ref="H8:H17" si="0">SUM(B8:G8)</f>
        <v>633511</v>
      </c>
      <c r="L8" s="7"/>
      <c r="N8" s="10"/>
      <c r="O8" s="6"/>
      <c r="P8" s="10"/>
    </row>
    <row r="9" spans="1:16" ht="21.95" customHeight="1">
      <c r="A9" s="111" t="s">
        <v>77</v>
      </c>
      <c r="B9" s="27">
        <v>60629</v>
      </c>
      <c r="C9" s="27">
        <v>0</v>
      </c>
      <c r="D9" s="27">
        <v>0</v>
      </c>
      <c r="E9" s="27">
        <v>14423</v>
      </c>
      <c r="F9" s="27">
        <v>5944</v>
      </c>
      <c r="G9" s="28">
        <v>23370</v>
      </c>
      <c r="H9" s="29">
        <f t="shared" si="0"/>
        <v>104366</v>
      </c>
      <c r="N9" s="10"/>
      <c r="O9" s="6"/>
      <c r="P9" s="10"/>
    </row>
    <row r="10" spans="1:16" ht="21.95" customHeight="1">
      <c r="A10" s="112" t="s">
        <v>78</v>
      </c>
      <c r="B10" s="31">
        <v>5859</v>
      </c>
      <c r="C10" s="31">
        <v>0</v>
      </c>
      <c r="D10" s="31">
        <v>0</v>
      </c>
      <c r="E10" s="31">
        <v>16222</v>
      </c>
      <c r="F10" s="31">
        <v>3126</v>
      </c>
      <c r="G10" s="32">
        <v>9721</v>
      </c>
      <c r="H10" s="33">
        <f t="shared" si="0"/>
        <v>34928</v>
      </c>
      <c r="N10" s="10"/>
      <c r="O10" s="6"/>
      <c r="P10" s="10"/>
    </row>
    <row r="11" spans="1:16" ht="21.95" customHeight="1">
      <c r="A11" s="111" t="s">
        <v>79</v>
      </c>
      <c r="B11" s="27">
        <v>3667</v>
      </c>
      <c r="C11" s="27">
        <v>0</v>
      </c>
      <c r="D11" s="27">
        <v>892</v>
      </c>
      <c r="E11" s="27">
        <v>10621</v>
      </c>
      <c r="F11" s="27">
        <v>1848</v>
      </c>
      <c r="G11" s="28">
        <v>6689</v>
      </c>
      <c r="H11" s="29">
        <f t="shared" si="0"/>
        <v>23717</v>
      </c>
      <c r="N11" s="10"/>
      <c r="O11" s="6"/>
      <c r="P11" s="10"/>
    </row>
    <row r="12" spans="1:16" ht="21.95" customHeight="1">
      <c r="A12" s="112" t="s">
        <v>80</v>
      </c>
      <c r="B12" s="31">
        <v>0</v>
      </c>
      <c r="C12" s="31">
        <v>0</v>
      </c>
      <c r="D12" s="31">
        <v>6843</v>
      </c>
      <c r="E12" s="31">
        <v>8300</v>
      </c>
      <c r="F12" s="31">
        <v>1351</v>
      </c>
      <c r="G12" s="32">
        <v>4144</v>
      </c>
      <c r="H12" s="33">
        <f t="shared" si="0"/>
        <v>20638</v>
      </c>
      <c r="N12" s="10"/>
      <c r="O12" s="6"/>
      <c r="P12" s="10"/>
    </row>
    <row r="13" spans="1:16" ht="21.95" customHeight="1">
      <c r="A13" s="111" t="s">
        <v>81</v>
      </c>
      <c r="B13" s="27">
        <v>0</v>
      </c>
      <c r="C13" s="27">
        <v>0</v>
      </c>
      <c r="D13" s="27">
        <v>32716</v>
      </c>
      <c r="E13" s="27">
        <v>7221</v>
      </c>
      <c r="F13" s="27">
        <v>968</v>
      </c>
      <c r="G13" s="28">
        <v>3638</v>
      </c>
      <c r="H13" s="29">
        <f t="shared" si="0"/>
        <v>44543</v>
      </c>
      <c r="N13" s="10"/>
      <c r="O13" s="6"/>
      <c r="P13" s="10"/>
    </row>
    <row r="14" spans="1:16" ht="21.95" customHeight="1">
      <c r="A14" s="112" t="s">
        <v>82</v>
      </c>
      <c r="B14" s="31">
        <v>0</v>
      </c>
      <c r="C14" s="31">
        <v>0</v>
      </c>
      <c r="D14" s="31">
        <v>82268</v>
      </c>
      <c r="E14" s="31">
        <v>4545</v>
      </c>
      <c r="F14" s="31">
        <v>735</v>
      </c>
      <c r="G14" s="32">
        <v>3069</v>
      </c>
      <c r="H14" s="33">
        <f t="shared" si="0"/>
        <v>90617</v>
      </c>
      <c r="N14" s="10"/>
      <c r="O14" s="6"/>
      <c r="P14" s="10"/>
    </row>
    <row r="15" spans="1:16" ht="21.95" customHeight="1">
      <c r="A15" s="111" t="s">
        <v>83</v>
      </c>
      <c r="B15" s="27">
        <v>0</v>
      </c>
      <c r="C15" s="27">
        <v>0</v>
      </c>
      <c r="D15" s="27">
        <v>94210</v>
      </c>
      <c r="E15" s="27">
        <v>4042</v>
      </c>
      <c r="F15" s="27">
        <v>1525</v>
      </c>
      <c r="G15" s="28">
        <v>611</v>
      </c>
      <c r="H15" s="29">
        <f t="shared" si="0"/>
        <v>100388</v>
      </c>
      <c r="N15" s="10"/>
      <c r="O15" s="6"/>
      <c r="P15" s="10"/>
    </row>
    <row r="16" spans="1:16" ht="21.95" customHeight="1">
      <c r="A16" s="112" t="s">
        <v>84</v>
      </c>
      <c r="B16" s="31">
        <v>0</v>
      </c>
      <c r="C16" s="31">
        <v>0</v>
      </c>
      <c r="D16" s="31">
        <v>125013</v>
      </c>
      <c r="E16" s="31">
        <v>3316</v>
      </c>
      <c r="F16" s="31">
        <v>944</v>
      </c>
      <c r="G16" s="32">
        <v>164</v>
      </c>
      <c r="H16" s="33">
        <f t="shared" si="0"/>
        <v>129437</v>
      </c>
      <c r="K16" s="5"/>
      <c r="N16" s="10"/>
      <c r="O16" s="6"/>
      <c r="P16" s="10"/>
    </row>
    <row r="17" spans="1:16" ht="21.95" customHeight="1">
      <c r="A17" s="111" t="s">
        <v>85</v>
      </c>
      <c r="B17" s="27">
        <v>0</v>
      </c>
      <c r="C17" s="27">
        <v>0</v>
      </c>
      <c r="D17" s="27">
        <v>265122</v>
      </c>
      <c r="E17" s="27">
        <v>16662</v>
      </c>
      <c r="F17" s="27">
        <v>845</v>
      </c>
      <c r="G17" s="28">
        <v>137</v>
      </c>
      <c r="H17" s="29">
        <f t="shared" si="0"/>
        <v>282766</v>
      </c>
      <c r="N17" s="10"/>
      <c r="O17" s="6"/>
      <c r="P17" s="10"/>
    </row>
    <row r="18" spans="1:16" ht="21.95" customHeight="1">
      <c r="A18" s="34" t="s">
        <v>86</v>
      </c>
      <c r="B18" s="35">
        <f>SUM(B7:B17)</f>
        <v>1609037</v>
      </c>
      <c r="C18" s="35">
        <f t="shared" ref="C18:H18" si="1">SUM(C7:C17)</f>
        <v>0</v>
      </c>
      <c r="D18" s="35">
        <f t="shared" si="1"/>
        <v>607064</v>
      </c>
      <c r="E18" s="35">
        <f t="shared" si="1"/>
        <v>103686</v>
      </c>
      <c r="F18" s="35">
        <f t="shared" si="1"/>
        <v>28287</v>
      </c>
      <c r="G18" s="35">
        <f t="shared" si="1"/>
        <v>88925</v>
      </c>
      <c r="H18" s="36">
        <f t="shared" si="1"/>
        <v>2436999</v>
      </c>
      <c r="I18" s="6"/>
      <c r="J18" s="6"/>
      <c r="K18" s="6"/>
      <c r="L18" s="6"/>
      <c r="N18" s="11"/>
      <c r="O18" s="6"/>
      <c r="P18" s="12"/>
    </row>
    <row r="19" spans="1:16" ht="20.100000000000001" customHeight="1">
      <c r="A19" s="139" t="s">
        <v>44</v>
      </c>
      <c r="B19" s="139"/>
      <c r="C19" s="139"/>
      <c r="D19" s="139"/>
      <c r="E19" s="139"/>
      <c r="F19" s="166" t="s">
        <v>45</v>
      </c>
      <c r="G19" s="166"/>
      <c r="H19" s="166"/>
      <c r="I19" s="9"/>
      <c r="J19" s="3"/>
      <c r="K19" s="3"/>
      <c r="L19" s="3"/>
    </row>
  </sheetData>
  <mergeCells count="6">
    <mergeCell ref="P5:P6"/>
    <mergeCell ref="F19:H19"/>
    <mergeCell ref="G2:H2"/>
    <mergeCell ref="A3:D3"/>
    <mergeCell ref="E3:H3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61" t="s">
        <v>437</v>
      </c>
      <c r="I2" s="161"/>
    </row>
    <row r="3" spans="1:16" s="2" customFormat="1" ht="59.1" customHeight="1">
      <c r="A3" s="186" t="s">
        <v>256</v>
      </c>
      <c r="B3" s="186"/>
      <c r="C3" s="186"/>
      <c r="D3" s="186"/>
      <c r="E3" s="143"/>
      <c r="F3" s="182" t="s">
        <v>420</v>
      </c>
      <c r="G3" s="182"/>
      <c r="H3" s="182"/>
      <c r="I3" s="182"/>
    </row>
    <row r="4" spans="1:16" s="1" customFormat="1" ht="14.1" customHeight="1">
      <c r="A4" s="135" t="s">
        <v>253</v>
      </c>
      <c r="B4" s="132"/>
      <c r="C4" s="132"/>
      <c r="D4" s="132"/>
      <c r="E4" s="132"/>
      <c r="F4" s="132"/>
      <c r="G4" s="133"/>
      <c r="H4" s="134"/>
      <c r="I4" s="136" t="s">
        <v>252</v>
      </c>
      <c r="J4" s="3"/>
    </row>
    <row r="5" spans="1:16" ht="40.5" customHeight="1">
      <c r="A5" s="184" t="s">
        <v>48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54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4" customHeight="1">
      <c r="A7" s="70" t="s">
        <v>55</v>
      </c>
      <c r="B7" s="27">
        <v>0</v>
      </c>
      <c r="C7" s="27">
        <v>311002</v>
      </c>
      <c r="D7" s="27">
        <v>93754</v>
      </c>
      <c r="E7" s="27">
        <v>67577</v>
      </c>
      <c r="F7" s="27">
        <v>2216</v>
      </c>
      <c r="G7" s="28">
        <v>1710</v>
      </c>
      <c r="H7" s="29">
        <f>SUM(B7:G7)</f>
        <v>476259</v>
      </c>
      <c r="I7" s="74" t="s">
        <v>64</v>
      </c>
      <c r="N7" s="10"/>
      <c r="O7" s="6"/>
      <c r="P7" s="10"/>
    </row>
    <row r="8" spans="1:16" ht="24" customHeight="1">
      <c r="A8" s="71" t="s">
        <v>56</v>
      </c>
      <c r="B8" s="31">
        <v>538</v>
      </c>
      <c r="C8" s="31">
        <v>788926</v>
      </c>
      <c r="D8" s="31">
        <v>155029</v>
      </c>
      <c r="E8" s="31">
        <v>52628</v>
      </c>
      <c r="F8" s="31">
        <v>5111</v>
      </c>
      <c r="G8" s="32">
        <v>9507</v>
      </c>
      <c r="H8" s="33">
        <f t="shared" ref="H8:H15" si="0">SUM(B8:G8)</f>
        <v>1011739</v>
      </c>
      <c r="I8" s="75" t="s">
        <v>65</v>
      </c>
      <c r="L8" s="7"/>
      <c r="N8" s="10"/>
      <c r="O8" s="6"/>
      <c r="P8" s="10"/>
    </row>
    <row r="9" spans="1:16" ht="24" customHeight="1">
      <c r="A9" s="70" t="s">
        <v>57</v>
      </c>
      <c r="B9" s="27">
        <v>192028</v>
      </c>
      <c r="C9" s="27">
        <v>811725</v>
      </c>
      <c r="D9" s="27">
        <v>165148</v>
      </c>
      <c r="E9" s="27">
        <v>46568</v>
      </c>
      <c r="F9" s="27">
        <v>8790</v>
      </c>
      <c r="G9" s="28">
        <v>33168</v>
      </c>
      <c r="H9" s="29">
        <f t="shared" si="0"/>
        <v>1257427</v>
      </c>
      <c r="I9" s="74" t="s">
        <v>66</v>
      </c>
      <c r="N9" s="10"/>
      <c r="O9" s="6"/>
      <c r="P9" s="10"/>
    </row>
    <row r="10" spans="1:16" ht="24" customHeight="1">
      <c r="A10" s="71" t="s">
        <v>58</v>
      </c>
      <c r="B10" s="31">
        <v>1464782</v>
      </c>
      <c r="C10" s="31">
        <v>1053741</v>
      </c>
      <c r="D10" s="31">
        <v>126945</v>
      </c>
      <c r="E10" s="31">
        <v>30374</v>
      </c>
      <c r="F10" s="31">
        <v>11968</v>
      </c>
      <c r="G10" s="32">
        <v>45426</v>
      </c>
      <c r="H10" s="33">
        <f t="shared" si="0"/>
        <v>2733236</v>
      </c>
      <c r="I10" s="75" t="s">
        <v>67</v>
      </c>
      <c r="N10" s="10"/>
      <c r="O10" s="6"/>
      <c r="P10" s="10"/>
    </row>
    <row r="11" spans="1:16" ht="42" customHeight="1">
      <c r="A11" s="70" t="s">
        <v>59</v>
      </c>
      <c r="B11" s="27">
        <v>2011543</v>
      </c>
      <c r="C11" s="27">
        <v>1791130</v>
      </c>
      <c r="D11" s="27">
        <v>107166</v>
      </c>
      <c r="E11" s="27">
        <v>22513</v>
      </c>
      <c r="F11" s="27">
        <v>30167</v>
      </c>
      <c r="G11" s="28">
        <v>86079</v>
      </c>
      <c r="H11" s="29">
        <f t="shared" si="0"/>
        <v>4048598</v>
      </c>
      <c r="I11" s="74" t="s">
        <v>255</v>
      </c>
      <c r="N11" s="10"/>
      <c r="O11" s="6"/>
      <c r="P11" s="10"/>
    </row>
    <row r="12" spans="1:16" ht="24" customHeight="1">
      <c r="A12" s="76" t="s">
        <v>60</v>
      </c>
      <c r="B12" s="31">
        <v>24278</v>
      </c>
      <c r="C12" s="31">
        <v>101891</v>
      </c>
      <c r="D12" s="31">
        <v>30118</v>
      </c>
      <c r="E12" s="31">
        <v>609</v>
      </c>
      <c r="F12" s="31">
        <v>3049</v>
      </c>
      <c r="G12" s="32">
        <v>10186</v>
      </c>
      <c r="H12" s="33">
        <f t="shared" si="0"/>
        <v>170131</v>
      </c>
      <c r="I12" s="75" t="s">
        <v>69</v>
      </c>
      <c r="N12" s="10"/>
      <c r="O12" s="6"/>
      <c r="P12" s="10"/>
    </row>
    <row r="13" spans="1:16" ht="24" customHeight="1">
      <c r="A13" s="72" t="s">
        <v>61</v>
      </c>
      <c r="B13" s="27">
        <v>96204</v>
      </c>
      <c r="C13" s="27">
        <v>607546</v>
      </c>
      <c r="D13" s="27">
        <v>69227</v>
      </c>
      <c r="E13" s="27">
        <v>6407</v>
      </c>
      <c r="F13" s="27">
        <v>21148</v>
      </c>
      <c r="G13" s="28">
        <v>74883</v>
      </c>
      <c r="H13" s="29">
        <f t="shared" si="0"/>
        <v>875415</v>
      </c>
      <c r="I13" s="74" t="s">
        <v>70</v>
      </c>
      <c r="N13" s="10"/>
      <c r="O13" s="6"/>
      <c r="P13" s="10"/>
    </row>
    <row r="14" spans="1:16" ht="35.25" customHeight="1">
      <c r="A14" s="76" t="s">
        <v>254</v>
      </c>
      <c r="B14" s="31">
        <v>11050</v>
      </c>
      <c r="C14" s="31">
        <v>19457</v>
      </c>
      <c r="D14" s="31">
        <v>4332</v>
      </c>
      <c r="E14" s="31">
        <v>0</v>
      </c>
      <c r="F14" s="31">
        <v>1266</v>
      </c>
      <c r="G14" s="32">
        <v>4151</v>
      </c>
      <c r="H14" s="33">
        <f t="shared" si="0"/>
        <v>40256</v>
      </c>
      <c r="I14" s="73" t="s">
        <v>71</v>
      </c>
      <c r="N14" s="10"/>
      <c r="O14" s="6"/>
      <c r="P14" s="10"/>
    </row>
    <row r="15" spans="1:16" ht="24" customHeight="1">
      <c r="A15" s="70" t="s">
        <v>63</v>
      </c>
      <c r="B15" s="27">
        <v>506</v>
      </c>
      <c r="C15" s="27">
        <v>3671</v>
      </c>
      <c r="D15" s="27">
        <v>3624</v>
      </c>
      <c r="E15" s="27">
        <v>302</v>
      </c>
      <c r="F15" s="27">
        <v>1257</v>
      </c>
      <c r="G15" s="28">
        <v>1184</v>
      </c>
      <c r="H15" s="29">
        <f t="shared" si="0"/>
        <v>10544</v>
      </c>
      <c r="I15" s="74" t="s">
        <v>72</v>
      </c>
      <c r="N15" s="10"/>
      <c r="O15" s="6"/>
      <c r="P15" s="10"/>
    </row>
    <row r="16" spans="1:16" ht="21.95" customHeight="1">
      <c r="A16" s="34" t="s">
        <v>120</v>
      </c>
      <c r="B16" s="35">
        <f t="shared" ref="B16:H16" si="1">SUM(B7:B15)</f>
        <v>3800929</v>
      </c>
      <c r="C16" s="35">
        <f t="shared" si="1"/>
        <v>5489089</v>
      </c>
      <c r="D16" s="35">
        <f t="shared" si="1"/>
        <v>755343</v>
      </c>
      <c r="E16" s="35">
        <f t="shared" si="1"/>
        <v>226978</v>
      </c>
      <c r="F16" s="35">
        <f t="shared" si="1"/>
        <v>84972</v>
      </c>
      <c r="G16" s="35">
        <f t="shared" si="1"/>
        <v>266294</v>
      </c>
      <c r="H16" s="36">
        <f t="shared" si="1"/>
        <v>10623605</v>
      </c>
      <c r="I16" s="69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83" t="s">
        <v>44</v>
      </c>
      <c r="B17" s="183"/>
      <c r="C17" s="183"/>
      <c r="D17" s="139"/>
      <c r="E17" s="139"/>
      <c r="F17" s="144"/>
      <c r="G17" s="180" t="s">
        <v>45</v>
      </c>
      <c r="H17" s="180"/>
      <c r="I17" s="180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6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5.285156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61" t="s">
        <v>437</v>
      </c>
      <c r="K2" s="161"/>
      <c r="L2" s="63"/>
      <c r="M2" s="63"/>
    </row>
    <row r="3" spans="1:19" s="2" customFormat="1" ht="59.1" customHeight="1">
      <c r="A3" s="165" t="s">
        <v>186</v>
      </c>
      <c r="B3" s="165"/>
      <c r="C3" s="165"/>
      <c r="D3" s="165"/>
      <c r="E3" s="131"/>
      <c r="F3" s="131"/>
      <c r="G3" s="160" t="s">
        <v>412</v>
      </c>
      <c r="H3" s="160"/>
      <c r="I3" s="160"/>
      <c r="J3" s="160"/>
      <c r="K3" s="160"/>
      <c r="L3" s="64"/>
      <c r="M3" s="64"/>
    </row>
    <row r="4" spans="1:19" s="1" customFormat="1" ht="14.1" customHeight="1">
      <c r="A4" s="135" t="s">
        <v>185</v>
      </c>
      <c r="B4" s="135"/>
      <c r="C4" s="135"/>
      <c r="D4" s="135"/>
      <c r="E4" s="135"/>
      <c r="F4" s="135"/>
      <c r="G4" s="137"/>
      <c r="H4" s="137"/>
      <c r="I4" s="137"/>
      <c r="J4" s="137"/>
      <c r="K4" s="136" t="s">
        <v>189</v>
      </c>
      <c r="L4" s="3"/>
      <c r="M4" s="3"/>
    </row>
    <row r="5" spans="1:19" ht="19.5" customHeight="1">
      <c r="A5" s="167" t="s">
        <v>46</v>
      </c>
      <c r="B5" s="164" t="s">
        <v>30</v>
      </c>
      <c r="C5" s="164"/>
      <c r="D5" s="164"/>
      <c r="E5" s="164" t="s">
        <v>31</v>
      </c>
      <c r="F5" s="164"/>
      <c r="G5" s="164"/>
      <c r="H5" s="164" t="s">
        <v>32</v>
      </c>
      <c r="I5" s="164"/>
      <c r="J5" s="164"/>
      <c r="K5" s="169" t="s">
        <v>29</v>
      </c>
      <c r="Q5" s="162"/>
      <c r="R5" s="6"/>
      <c r="S5" s="162"/>
    </row>
    <row r="6" spans="1:19" ht="19.5" customHeight="1">
      <c r="A6" s="167"/>
      <c r="B6" s="163" t="s">
        <v>33</v>
      </c>
      <c r="C6" s="163"/>
      <c r="D6" s="163"/>
      <c r="E6" s="163" t="s">
        <v>34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19.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19.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21.95" customHeight="1">
      <c r="A9" s="117" t="s">
        <v>1</v>
      </c>
      <c r="B9" s="14">
        <v>986259</v>
      </c>
      <c r="C9" s="14">
        <v>352809</v>
      </c>
      <c r="D9" s="14">
        <f>SUM(B9:C9)</f>
        <v>1339068</v>
      </c>
      <c r="E9" s="14">
        <v>595329</v>
      </c>
      <c r="F9" s="14">
        <v>1143816</v>
      </c>
      <c r="G9" s="15">
        <f>SUM(E9:F9)</f>
        <v>1739145</v>
      </c>
      <c r="H9" s="15">
        <f>SUM(B9,E9)</f>
        <v>1581588</v>
      </c>
      <c r="I9" s="15">
        <f>SUM(C9,F9)</f>
        <v>1496625</v>
      </c>
      <c r="J9" s="15">
        <f>SUM(H9:I9)</f>
        <v>3078213</v>
      </c>
      <c r="K9" s="20" t="s">
        <v>15</v>
      </c>
      <c r="Q9" s="10"/>
      <c r="R9" s="6"/>
      <c r="S9" s="10"/>
    </row>
    <row r="10" spans="1:19" ht="21.95" customHeight="1">
      <c r="A10" s="118" t="s">
        <v>2</v>
      </c>
      <c r="B10" s="16">
        <v>1054427</v>
      </c>
      <c r="C10" s="16">
        <v>261325</v>
      </c>
      <c r="D10" s="16">
        <f t="shared" ref="D10:D21" si="0">SUM(B10:C10)</f>
        <v>1315752</v>
      </c>
      <c r="E10" s="16">
        <v>516413</v>
      </c>
      <c r="F10" s="16">
        <v>1272577</v>
      </c>
      <c r="G10" s="17">
        <f t="shared" ref="G10:G21" si="1">SUM(E10:F10)</f>
        <v>1788990</v>
      </c>
      <c r="H10" s="17">
        <f t="shared" ref="H10:I21" si="2">SUM(B10,E10)</f>
        <v>1570840</v>
      </c>
      <c r="I10" s="17">
        <f t="shared" si="2"/>
        <v>1533902</v>
      </c>
      <c r="J10" s="17">
        <f t="shared" ref="J10:J21" si="3">SUM(H10:I10)</f>
        <v>3104742</v>
      </c>
      <c r="K10" s="22" t="s">
        <v>16</v>
      </c>
      <c r="O10" s="7"/>
      <c r="Q10" s="10"/>
      <c r="R10" s="6"/>
      <c r="S10" s="10"/>
    </row>
    <row r="11" spans="1:19" ht="21.95" customHeight="1">
      <c r="A11" s="117" t="s">
        <v>3</v>
      </c>
      <c r="B11" s="14">
        <v>267873</v>
      </c>
      <c r="C11" s="14">
        <v>98013</v>
      </c>
      <c r="D11" s="14">
        <f t="shared" si="0"/>
        <v>365886</v>
      </c>
      <c r="E11" s="14">
        <v>172266</v>
      </c>
      <c r="F11" s="14">
        <v>349533</v>
      </c>
      <c r="G11" s="15">
        <f t="shared" si="1"/>
        <v>521799</v>
      </c>
      <c r="H11" s="15">
        <f t="shared" si="2"/>
        <v>440139</v>
      </c>
      <c r="I11" s="15">
        <f t="shared" si="2"/>
        <v>447546</v>
      </c>
      <c r="J11" s="15">
        <f t="shared" si="3"/>
        <v>887685</v>
      </c>
      <c r="K11" s="20" t="s">
        <v>17</v>
      </c>
      <c r="Q11" s="10"/>
      <c r="R11" s="6"/>
      <c r="S11" s="10"/>
    </row>
    <row r="12" spans="1:19" ht="21.95" customHeight="1">
      <c r="A12" s="118" t="s">
        <v>13</v>
      </c>
      <c r="B12" s="16">
        <v>233794</v>
      </c>
      <c r="C12" s="16">
        <v>70826</v>
      </c>
      <c r="D12" s="16">
        <f t="shared" si="0"/>
        <v>304620</v>
      </c>
      <c r="E12" s="16">
        <v>107551</v>
      </c>
      <c r="F12" s="16">
        <v>263274</v>
      </c>
      <c r="G12" s="17">
        <f t="shared" si="1"/>
        <v>370825</v>
      </c>
      <c r="H12" s="17">
        <f t="shared" si="2"/>
        <v>341345</v>
      </c>
      <c r="I12" s="17">
        <f t="shared" si="2"/>
        <v>334100</v>
      </c>
      <c r="J12" s="17">
        <f t="shared" si="3"/>
        <v>675445</v>
      </c>
      <c r="K12" s="22" t="s">
        <v>18</v>
      </c>
      <c r="Q12" s="10"/>
      <c r="R12" s="6"/>
      <c r="S12" s="10"/>
    </row>
    <row r="13" spans="1:19" ht="21.95" customHeight="1">
      <c r="A13" s="117" t="s">
        <v>4</v>
      </c>
      <c r="B13" s="14">
        <v>714276</v>
      </c>
      <c r="C13" s="14">
        <v>160954</v>
      </c>
      <c r="D13" s="14">
        <f t="shared" si="0"/>
        <v>875230</v>
      </c>
      <c r="E13" s="14">
        <v>370405</v>
      </c>
      <c r="F13" s="14">
        <v>850593</v>
      </c>
      <c r="G13" s="15">
        <f t="shared" si="1"/>
        <v>1220998</v>
      </c>
      <c r="H13" s="15">
        <f t="shared" si="2"/>
        <v>1084681</v>
      </c>
      <c r="I13" s="15">
        <f t="shared" si="2"/>
        <v>1011547</v>
      </c>
      <c r="J13" s="15">
        <f t="shared" si="3"/>
        <v>2096228</v>
      </c>
      <c r="K13" s="20" t="s">
        <v>19</v>
      </c>
      <c r="Q13" s="10"/>
      <c r="R13" s="6"/>
      <c r="S13" s="10"/>
    </row>
    <row r="14" spans="1:19" ht="21.95" customHeight="1">
      <c r="A14" s="118" t="s">
        <v>5</v>
      </c>
      <c r="B14" s="16">
        <v>351347</v>
      </c>
      <c r="C14" s="16">
        <v>100837</v>
      </c>
      <c r="D14" s="16">
        <f t="shared" si="0"/>
        <v>452184</v>
      </c>
      <c r="E14" s="16">
        <v>210955</v>
      </c>
      <c r="F14" s="16">
        <v>495173</v>
      </c>
      <c r="G14" s="17">
        <f t="shared" si="1"/>
        <v>706128</v>
      </c>
      <c r="H14" s="17">
        <f t="shared" si="2"/>
        <v>562302</v>
      </c>
      <c r="I14" s="17">
        <f t="shared" si="2"/>
        <v>596010</v>
      </c>
      <c r="J14" s="17">
        <f t="shared" si="3"/>
        <v>1158312</v>
      </c>
      <c r="K14" s="22" t="s">
        <v>20</v>
      </c>
      <c r="Q14" s="10"/>
      <c r="R14" s="6"/>
      <c r="S14" s="10"/>
    </row>
    <row r="15" spans="1:19" ht="21.95" customHeight="1">
      <c r="A15" s="117" t="s">
        <v>6</v>
      </c>
      <c r="B15" s="14">
        <v>164942</v>
      </c>
      <c r="C15" s="14">
        <v>41127</v>
      </c>
      <c r="D15" s="14">
        <f t="shared" si="0"/>
        <v>206069</v>
      </c>
      <c r="E15" s="14">
        <v>71375</v>
      </c>
      <c r="F15" s="14">
        <v>184918</v>
      </c>
      <c r="G15" s="15">
        <f t="shared" si="1"/>
        <v>256293</v>
      </c>
      <c r="H15" s="15">
        <f t="shared" si="2"/>
        <v>236317</v>
      </c>
      <c r="I15" s="15">
        <f t="shared" si="2"/>
        <v>226045</v>
      </c>
      <c r="J15" s="15">
        <f t="shared" si="3"/>
        <v>462362</v>
      </c>
      <c r="K15" s="20" t="s">
        <v>21</v>
      </c>
      <c r="Q15" s="10"/>
      <c r="R15" s="6"/>
      <c r="S15" s="10"/>
    </row>
    <row r="16" spans="1:19" ht="21.95" customHeight="1">
      <c r="A16" s="118" t="s">
        <v>7</v>
      </c>
      <c r="B16" s="16">
        <v>108852</v>
      </c>
      <c r="C16" s="16">
        <v>24879</v>
      </c>
      <c r="D16" s="16">
        <f t="shared" si="0"/>
        <v>133731</v>
      </c>
      <c r="E16" s="16">
        <v>66753</v>
      </c>
      <c r="F16" s="16">
        <v>158176</v>
      </c>
      <c r="G16" s="17">
        <f t="shared" si="1"/>
        <v>224929</v>
      </c>
      <c r="H16" s="17">
        <f t="shared" si="2"/>
        <v>175605</v>
      </c>
      <c r="I16" s="17">
        <f t="shared" si="2"/>
        <v>183055</v>
      </c>
      <c r="J16" s="17">
        <f t="shared" si="3"/>
        <v>358660</v>
      </c>
      <c r="K16" s="22" t="s">
        <v>22</v>
      </c>
      <c r="Q16" s="10"/>
      <c r="R16" s="6"/>
      <c r="S16" s="10"/>
    </row>
    <row r="17" spans="1:19" ht="21.95" customHeight="1">
      <c r="A17" s="117" t="s">
        <v>8</v>
      </c>
      <c r="B17" s="14">
        <v>60733</v>
      </c>
      <c r="C17" s="14">
        <v>19878</v>
      </c>
      <c r="D17" s="14">
        <f t="shared" si="0"/>
        <v>80611</v>
      </c>
      <c r="E17" s="14">
        <v>31954</v>
      </c>
      <c r="F17" s="14">
        <v>74425</v>
      </c>
      <c r="G17" s="15">
        <f t="shared" si="1"/>
        <v>106379</v>
      </c>
      <c r="H17" s="15">
        <f t="shared" si="2"/>
        <v>92687</v>
      </c>
      <c r="I17" s="15">
        <f t="shared" si="2"/>
        <v>94303</v>
      </c>
      <c r="J17" s="15">
        <f t="shared" si="3"/>
        <v>186990</v>
      </c>
      <c r="K17" s="20" t="s">
        <v>23</v>
      </c>
      <c r="Q17" s="10"/>
      <c r="R17" s="6"/>
      <c r="S17" s="10"/>
    </row>
    <row r="18" spans="1:19" ht="21.95" customHeight="1">
      <c r="A18" s="118" t="s">
        <v>9</v>
      </c>
      <c r="B18" s="16">
        <v>259608</v>
      </c>
      <c r="C18" s="16">
        <v>82486</v>
      </c>
      <c r="D18" s="16">
        <f t="shared" si="0"/>
        <v>342094</v>
      </c>
      <c r="E18" s="16">
        <v>150831</v>
      </c>
      <c r="F18" s="16">
        <v>327778</v>
      </c>
      <c r="G18" s="17">
        <f t="shared" si="1"/>
        <v>478609</v>
      </c>
      <c r="H18" s="17">
        <f t="shared" si="2"/>
        <v>410439</v>
      </c>
      <c r="I18" s="17">
        <f t="shared" si="2"/>
        <v>410264</v>
      </c>
      <c r="J18" s="17">
        <f t="shared" si="3"/>
        <v>820703</v>
      </c>
      <c r="K18" s="22" t="s">
        <v>24</v>
      </c>
      <c r="N18" s="5"/>
      <c r="Q18" s="10"/>
      <c r="R18" s="6"/>
      <c r="S18" s="10"/>
    </row>
    <row r="19" spans="1:19" ht="21.95" customHeight="1">
      <c r="A19" s="117" t="s">
        <v>10</v>
      </c>
      <c r="B19" s="14">
        <v>84937</v>
      </c>
      <c r="C19" s="14">
        <v>18869</v>
      </c>
      <c r="D19" s="14">
        <f t="shared" si="0"/>
        <v>103806</v>
      </c>
      <c r="E19" s="14">
        <v>53586</v>
      </c>
      <c r="F19" s="14">
        <v>121368</v>
      </c>
      <c r="G19" s="15">
        <f t="shared" si="1"/>
        <v>174954</v>
      </c>
      <c r="H19" s="15">
        <f t="shared" si="2"/>
        <v>138523</v>
      </c>
      <c r="I19" s="15">
        <f t="shared" si="2"/>
        <v>140237</v>
      </c>
      <c r="J19" s="15">
        <f t="shared" si="3"/>
        <v>278760</v>
      </c>
      <c r="K19" s="20" t="s">
        <v>25</v>
      </c>
      <c r="Q19" s="10"/>
      <c r="R19" s="6"/>
      <c r="S19" s="10"/>
    </row>
    <row r="20" spans="1:19" ht="21.95" customHeight="1">
      <c r="A20" s="118" t="s">
        <v>11</v>
      </c>
      <c r="B20" s="16">
        <v>83559</v>
      </c>
      <c r="C20" s="16">
        <v>24792</v>
      </c>
      <c r="D20" s="16">
        <f t="shared" si="0"/>
        <v>108351</v>
      </c>
      <c r="E20" s="16">
        <v>42034</v>
      </c>
      <c r="F20" s="16">
        <v>116243</v>
      </c>
      <c r="G20" s="17">
        <f t="shared" si="1"/>
        <v>158277</v>
      </c>
      <c r="H20" s="17">
        <f t="shared" si="2"/>
        <v>125593</v>
      </c>
      <c r="I20" s="17">
        <f t="shared" si="2"/>
        <v>141035</v>
      </c>
      <c r="J20" s="17">
        <f t="shared" si="3"/>
        <v>266628</v>
      </c>
      <c r="K20" s="22" t="s">
        <v>26</v>
      </c>
      <c r="Q20" s="10"/>
      <c r="R20" s="6"/>
      <c r="S20" s="10"/>
    </row>
    <row r="21" spans="1:19" ht="21.95" customHeight="1">
      <c r="A21" s="117" t="s">
        <v>12</v>
      </c>
      <c r="B21" s="14">
        <v>69354</v>
      </c>
      <c r="C21" s="14">
        <v>18607</v>
      </c>
      <c r="D21" s="14">
        <f t="shared" si="0"/>
        <v>87961</v>
      </c>
      <c r="E21" s="14">
        <v>47547</v>
      </c>
      <c r="F21" s="14">
        <v>95759</v>
      </c>
      <c r="G21" s="15">
        <f t="shared" si="1"/>
        <v>143306</v>
      </c>
      <c r="H21" s="15">
        <f t="shared" si="2"/>
        <v>116901</v>
      </c>
      <c r="I21" s="15">
        <f t="shared" si="2"/>
        <v>114366</v>
      </c>
      <c r="J21" s="15">
        <f t="shared" si="3"/>
        <v>231267</v>
      </c>
      <c r="K21" s="20" t="s">
        <v>27</v>
      </c>
      <c r="Q21" s="10"/>
      <c r="R21" s="6"/>
      <c r="S21" s="10"/>
    </row>
    <row r="22" spans="1:19" ht="21.95" customHeight="1">
      <c r="A22" s="102" t="s">
        <v>0</v>
      </c>
      <c r="B22" s="18">
        <f t="shared" ref="B22:F22" si="4">SUM(B9:B21)</f>
        <v>4439961</v>
      </c>
      <c r="C22" s="18">
        <f t="shared" si="4"/>
        <v>1275402</v>
      </c>
      <c r="D22" s="18">
        <f t="shared" si="4"/>
        <v>5715363</v>
      </c>
      <c r="E22" s="18">
        <f t="shared" si="4"/>
        <v>2436999</v>
      </c>
      <c r="F22" s="18">
        <f t="shared" si="4"/>
        <v>5453633</v>
      </c>
      <c r="G22" s="18">
        <f>SUM(G9:G21)</f>
        <v>7890632</v>
      </c>
      <c r="H22" s="18">
        <f>SUM(H9:H21)</f>
        <v>6876960</v>
      </c>
      <c r="I22" s="18">
        <f>SUM(I9:I21)</f>
        <v>6729035</v>
      </c>
      <c r="J22" s="18">
        <f>SUM(J9:J21)</f>
        <v>13605995</v>
      </c>
      <c r="K22" s="25" t="s">
        <v>28</v>
      </c>
      <c r="L22" s="6"/>
      <c r="M22" s="6"/>
      <c r="N22" s="6"/>
      <c r="O22" s="6"/>
      <c r="Q22" s="11"/>
      <c r="R22" s="6"/>
      <c r="S22" s="12"/>
    </row>
    <row r="23" spans="1:19" ht="20.100000000000001" customHeight="1">
      <c r="A23" s="168" t="s">
        <v>44</v>
      </c>
      <c r="B23" s="168"/>
      <c r="C23" s="168"/>
      <c r="D23" s="168"/>
      <c r="E23" s="168"/>
      <c r="F23" s="168"/>
      <c r="G23" s="168"/>
      <c r="H23" s="168"/>
      <c r="I23" s="166" t="s">
        <v>45</v>
      </c>
      <c r="J23" s="166"/>
      <c r="K23" s="166"/>
      <c r="L23" s="9"/>
      <c r="M23" s="3"/>
      <c r="N23" s="3"/>
      <c r="O23" s="3"/>
    </row>
    <row r="26" spans="1:19">
      <c r="K26" s="13" t="s">
        <v>14</v>
      </c>
    </row>
  </sheetData>
  <mergeCells count="15">
    <mergeCell ref="A23:H23"/>
    <mergeCell ref="I23:K23"/>
    <mergeCell ref="J2:K2"/>
    <mergeCell ref="G3:K3"/>
    <mergeCell ref="A5:A8"/>
    <mergeCell ref="B5:D5"/>
    <mergeCell ref="E5:G5"/>
    <mergeCell ref="H5:J5"/>
    <mergeCell ref="K5:K8"/>
    <mergeCell ref="A3:D3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91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259</v>
      </c>
      <c r="B3" s="186"/>
      <c r="C3" s="186"/>
      <c r="D3" s="186"/>
      <c r="E3" s="143"/>
      <c r="F3" s="187" t="s">
        <v>421</v>
      </c>
      <c r="G3" s="187"/>
      <c r="H3" s="187"/>
      <c r="I3" s="187"/>
    </row>
    <row r="4" spans="1:16" s="1" customFormat="1" ht="14.1" customHeight="1">
      <c r="A4" s="135" t="s">
        <v>258</v>
      </c>
      <c r="B4" s="132"/>
      <c r="C4" s="132"/>
      <c r="D4" s="132"/>
      <c r="E4" s="132"/>
      <c r="F4" s="132"/>
      <c r="G4" s="133"/>
      <c r="H4" s="134"/>
      <c r="I4" s="136" t="s">
        <v>257</v>
      </c>
      <c r="J4" s="3"/>
    </row>
    <row r="5" spans="1:16" ht="40.5" customHeight="1">
      <c r="A5" s="184" t="s">
        <v>48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54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4" customHeight="1">
      <c r="A7" s="70" t="s">
        <v>55</v>
      </c>
      <c r="B7" s="27">
        <v>0</v>
      </c>
      <c r="C7" s="27">
        <v>0</v>
      </c>
      <c r="D7" s="27">
        <v>53408</v>
      </c>
      <c r="E7" s="27">
        <v>27493</v>
      </c>
      <c r="F7" s="27">
        <v>1781</v>
      </c>
      <c r="G7" s="28">
        <v>137</v>
      </c>
      <c r="H7" s="29">
        <f>SUM(B7:G7)</f>
        <v>82819</v>
      </c>
      <c r="I7" s="74" t="s">
        <v>64</v>
      </c>
      <c r="N7" s="10"/>
      <c r="O7" s="6"/>
      <c r="P7" s="10"/>
    </row>
    <row r="8" spans="1:16" ht="24" customHeight="1">
      <c r="A8" s="71" t="s">
        <v>56</v>
      </c>
      <c r="B8" s="31">
        <v>538</v>
      </c>
      <c r="C8" s="31">
        <v>0</v>
      </c>
      <c r="D8" s="31">
        <v>124879</v>
      </c>
      <c r="E8" s="31">
        <v>25247</v>
      </c>
      <c r="F8" s="31">
        <v>3315</v>
      </c>
      <c r="G8" s="32">
        <v>3859</v>
      </c>
      <c r="H8" s="33">
        <f t="shared" ref="H8:H15" si="0">SUM(B8:G8)</f>
        <v>157838</v>
      </c>
      <c r="I8" s="75" t="s">
        <v>65</v>
      </c>
      <c r="L8" s="7"/>
      <c r="N8" s="10"/>
      <c r="O8" s="6"/>
      <c r="P8" s="10"/>
    </row>
    <row r="9" spans="1:16" ht="24" customHeight="1">
      <c r="A9" s="70" t="s">
        <v>57</v>
      </c>
      <c r="B9" s="27">
        <v>99842</v>
      </c>
      <c r="C9" s="27">
        <v>0</v>
      </c>
      <c r="D9" s="27">
        <v>157799</v>
      </c>
      <c r="E9" s="27">
        <v>31988</v>
      </c>
      <c r="F9" s="27">
        <v>4239</v>
      </c>
      <c r="G9" s="28">
        <v>18778</v>
      </c>
      <c r="H9" s="29">
        <f t="shared" si="0"/>
        <v>312646</v>
      </c>
      <c r="I9" s="74" t="s">
        <v>66</v>
      </c>
      <c r="N9" s="10"/>
      <c r="O9" s="6"/>
      <c r="P9" s="10"/>
    </row>
    <row r="10" spans="1:16" ht="24" customHeight="1">
      <c r="A10" s="71" t="s">
        <v>58</v>
      </c>
      <c r="B10" s="31">
        <v>788507</v>
      </c>
      <c r="C10" s="31">
        <v>0</v>
      </c>
      <c r="D10" s="31">
        <v>123213</v>
      </c>
      <c r="E10" s="31">
        <v>26988</v>
      </c>
      <c r="F10" s="31">
        <v>6352</v>
      </c>
      <c r="G10" s="32">
        <v>29649</v>
      </c>
      <c r="H10" s="33">
        <f t="shared" si="0"/>
        <v>974709</v>
      </c>
      <c r="I10" s="75" t="s">
        <v>67</v>
      </c>
      <c r="N10" s="10"/>
      <c r="O10" s="6"/>
      <c r="P10" s="10"/>
    </row>
    <row r="11" spans="1:16" ht="41.25" customHeight="1">
      <c r="A11" s="70" t="s">
        <v>59</v>
      </c>
      <c r="B11" s="27">
        <v>1019164</v>
      </c>
      <c r="C11" s="27">
        <v>0</v>
      </c>
      <c r="D11" s="27">
        <v>102184</v>
      </c>
      <c r="E11" s="27">
        <v>18913</v>
      </c>
      <c r="F11" s="27">
        <v>11416</v>
      </c>
      <c r="G11" s="28">
        <v>49310</v>
      </c>
      <c r="H11" s="29">
        <f t="shared" si="0"/>
        <v>1200987</v>
      </c>
      <c r="I11" s="74" t="s">
        <v>255</v>
      </c>
      <c r="N11" s="10"/>
      <c r="O11" s="6"/>
      <c r="P11" s="10"/>
    </row>
    <row r="12" spans="1:16" ht="24" customHeight="1">
      <c r="A12" s="76" t="s">
        <v>60</v>
      </c>
      <c r="B12" s="31">
        <v>14833</v>
      </c>
      <c r="C12" s="31">
        <v>0</v>
      </c>
      <c r="D12" s="31">
        <v>23947</v>
      </c>
      <c r="E12" s="31">
        <v>456</v>
      </c>
      <c r="F12" s="31">
        <v>358</v>
      </c>
      <c r="G12" s="32">
        <v>6707</v>
      </c>
      <c r="H12" s="33">
        <f t="shared" si="0"/>
        <v>46301</v>
      </c>
      <c r="I12" s="75" t="s">
        <v>69</v>
      </c>
      <c r="N12" s="10"/>
      <c r="O12" s="6"/>
      <c r="P12" s="10"/>
    </row>
    <row r="13" spans="1:16" ht="24" customHeight="1">
      <c r="A13" s="72" t="s">
        <v>61</v>
      </c>
      <c r="B13" s="27">
        <v>46265</v>
      </c>
      <c r="C13" s="27">
        <v>0</v>
      </c>
      <c r="D13" s="27">
        <v>49538</v>
      </c>
      <c r="E13" s="27">
        <v>4289</v>
      </c>
      <c r="F13" s="27">
        <v>4172</v>
      </c>
      <c r="G13" s="28">
        <v>21095</v>
      </c>
      <c r="H13" s="29">
        <f t="shared" si="0"/>
        <v>125359</v>
      </c>
      <c r="I13" s="74" t="s">
        <v>70</v>
      </c>
      <c r="N13" s="10"/>
      <c r="O13" s="6"/>
      <c r="P13" s="10"/>
    </row>
    <row r="14" spans="1:16" ht="45.75" customHeight="1">
      <c r="A14" s="71" t="s">
        <v>254</v>
      </c>
      <c r="B14" s="31">
        <v>9463</v>
      </c>
      <c r="C14" s="31">
        <v>0</v>
      </c>
      <c r="D14" s="31">
        <v>3537</v>
      </c>
      <c r="E14" s="31">
        <v>0</v>
      </c>
      <c r="F14" s="31">
        <v>0</v>
      </c>
      <c r="G14" s="32">
        <v>2531</v>
      </c>
      <c r="H14" s="33">
        <f t="shared" si="0"/>
        <v>15531</v>
      </c>
      <c r="I14" s="75" t="s">
        <v>71</v>
      </c>
      <c r="N14" s="10"/>
      <c r="O14" s="6"/>
      <c r="P14" s="10"/>
    </row>
    <row r="15" spans="1:16" ht="24" customHeight="1">
      <c r="A15" s="70" t="s">
        <v>63</v>
      </c>
      <c r="B15" s="27">
        <v>0</v>
      </c>
      <c r="C15" s="27">
        <v>0</v>
      </c>
      <c r="D15" s="27">
        <v>3133</v>
      </c>
      <c r="E15" s="27">
        <v>0</v>
      </c>
      <c r="F15" s="27">
        <v>0</v>
      </c>
      <c r="G15" s="28">
        <v>914</v>
      </c>
      <c r="H15" s="29">
        <f t="shared" si="0"/>
        <v>4047</v>
      </c>
      <c r="I15" s="74" t="s">
        <v>72</v>
      </c>
      <c r="N15" s="10"/>
      <c r="O15" s="6"/>
      <c r="P15" s="10"/>
    </row>
    <row r="16" spans="1:16" ht="21.95" customHeight="1">
      <c r="A16" s="34" t="s">
        <v>120</v>
      </c>
      <c r="B16" s="35">
        <f t="shared" ref="B16:H16" si="1">SUM(B7:B15)</f>
        <v>1978612</v>
      </c>
      <c r="C16" s="35">
        <f t="shared" si="1"/>
        <v>0</v>
      </c>
      <c r="D16" s="35">
        <f t="shared" si="1"/>
        <v>641638</v>
      </c>
      <c r="E16" s="35">
        <f t="shared" si="1"/>
        <v>135374</v>
      </c>
      <c r="F16" s="35">
        <f t="shared" si="1"/>
        <v>31633</v>
      </c>
      <c r="G16" s="35">
        <f t="shared" si="1"/>
        <v>132980</v>
      </c>
      <c r="H16" s="36">
        <f t="shared" si="1"/>
        <v>2920237</v>
      </c>
      <c r="I16" s="69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83" t="s">
        <v>44</v>
      </c>
      <c r="B17" s="183"/>
      <c r="C17" s="183"/>
      <c r="D17" s="139"/>
      <c r="E17" s="139"/>
      <c r="F17" s="144"/>
      <c r="G17" s="180" t="s">
        <v>45</v>
      </c>
      <c r="H17" s="180"/>
      <c r="I17" s="180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262</v>
      </c>
      <c r="B3" s="186"/>
      <c r="C3" s="186"/>
      <c r="D3" s="186"/>
      <c r="E3" s="143"/>
      <c r="F3" s="187" t="s">
        <v>422</v>
      </c>
      <c r="G3" s="187"/>
      <c r="H3" s="187"/>
      <c r="I3" s="187"/>
    </row>
    <row r="4" spans="1:16" s="1" customFormat="1" ht="14.1" customHeight="1">
      <c r="A4" s="135" t="s">
        <v>261</v>
      </c>
      <c r="B4" s="132"/>
      <c r="C4" s="132"/>
      <c r="D4" s="132"/>
      <c r="E4" s="132"/>
      <c r="F4" s="132"/>
      <c r="G4" s="133"/>
      <c r="H4" s="134"/>
      <c r="I4" s="136" t="s">
        <v>260</v>
      </c>
      <c r="J4" s="3"/>
    </row>
    <row r="5" spans="1:16" ht="40.5" customHeight="1">
      <c r="A5" s="184" t="s">
        <v>48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54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4" customHeight="1">
      <c r="A7" s="70" t="s">
        <v>55</v>
      </c>
      <c r="B7" s="27">
        <v>0</v>
      </c>
      <c r="C7" s="27">
        <v>278459</v>
      </c>
      <c r="D7" s="27">
        <v>84264</v>
      </c>
      <c r="E7" s="27">
        <v>58196</v>
      </c>
      <c r="F7" s="27">
        <v>2216</v>
      </c>
      <c r="G7" s="28">
        <v>1710</v>
      </c>
      <c r="H7" s="29">
        <f>SUM(B7:G7)</f>
        <v>424845</v>
      </c>
      <c r="I7" s="74" t="s">
        <v>64</v>
      </c>
      <c r="N7" s="10"/>
      <c r="O7" s="6"/>
      <c r="P7" s="10"/>
    </row>
    <row r="8" spans="1:16" ht="24" customHeight="1">
      <c r="A8" s="71" t="s">
        <v>56</v>
      </c>
      <c r="B8" s="31">
        <v>293</v>
      </c>
      <c r="C8" s="31">
        <v>573126</v>
      </c>
      <c r="D8" s="31">
        <v>140291</v>
      </c>
      <c r="E8" s="31">
        <v>35996</v>
      </c>
      <c r="F8" s="31">
        <v>4018</v>
      </c>
      <c r="G8" s="32">
        <v>5852</v>
      </c>
      <c r="H8" s="33">
        <f t="shared" ref="H8:H15" si="0">SUM(B8:G8)</f>
        <v>759576</v>
      </c>
      <c r="I8" s="75" t="s">
        <v>65</v>
      </c>
      <c r="L8" s="7"/>
      <c r="N8" s="10"/>
      <c r="O8" s="6"/>
      <c r="P8" s="10"/>
    </row>
    <row r="9" spans="1:16" ht="24" customHeight="1">
      <c r="A9" s="70" t="s">
        <v>57</v>
      </c>
      <c r="B9" s="27">
        <v>152304</v>
      </c>
      <c r="C9" s="27">
        <v>554037</v>
      </c>
      <c r="D9" s="27">
        <v>160362</v>
      </c>
      <c r="E9" s="27">
        <v>38283</v>
      </c>
      <c r="F9" s="27">
        <v>5838</v>
      </c>
      <c r="G9" s="28">
        <v>24608</v>
      </c>
      <c r="H9" s="29">
        <f t="shared" si="0"/>
        <v>935432</v>
      </c>
      <c r="I9" s="74" t="s">
        <v>66</v>
      </c>
      <c r="N9" s="10"/>
      <c r="O9" s="6"/>
      <c r="P9" s="10"/>
    </row>
    <row r="10" spans="1:16" ht="24" customHeight="1">
      <c r="A10" s="71" t="s">
        <v>58</v>
      </c>
      <c r="B10" s="31">
        <v>1192559</v>
      </c>
      <c r="C10" s="31">
        <v>643333</v>
      </c>
      <c r="D10" s="31">
        <v>121894</v>
      </c>
      <c r="E10" s="31">
        <v>23352</v>
      </c>
      <c r="F10" s="31">
        <v>9545</v>
      </c>
      <c r="G10" s="32">
        <v>29046</v>
      </c>
      <c r="H10" s="33">
        <f t="shared" si="0"/>
        <v>2019729</v>
      </c>
      <c r="I10" s="75" t="s">
        <v>67</v>
      </c>
      <c r="N10" s="10"/>
      <c r="O10" s="6"/>
      <c r="P10" s="10"/>
    </row>
    <row r="11" spans="1:16" ht="41.25" customHeight="1">
      <c r="A11" s="70" t="s">
        <v>59</v>
      </c>
      <c r="B11" s="27">
        <v>1749497</v>
      </c>
      <c r="C11" s="27">
        <v>1221318</v>
      </c>
      <c r="D11" s="27">
        <v>99860</v>
      </c>
      <c r="E11" s="27">
        <v>20080</v>
      </c>
      <c r="F11" s="27">
        <v>21006</v>
      </c>
      <c r="G11" s="28">
        <v>63602</v>
      </c>
      <c r="H11" s="29">
        <f t="shared" si="0"/>
        <v>3175363</v>
      </c>
      <c r="I11" s="74" t="s">
        <v>255</v>
      </c>
      <c r="N11" s="10"/>
      <c r="O11" s="6"/>
      <c r="P11" s="10"/>
    </row>
    <row r="12" spans="1:16" ht="24" customHeight="1">
      <c r="A12" s="76" t="s">
        <v>60</v>
      </c>
      <c r="B12" s="31">
        <v>21092</v>
      </c>
      <c r="C12" s="31">
        <v>35007</v>
      </c>
      <c r="D12" s="31">
        <v>27459</v>
      </c>
      <c r="E12" s="31">
        <v>609</v>
      </c>
      <c r="F12" s="31">
        <v>1861</v>
      </c>
      <c r="G12" s="32">
        <v>6549</v>
      </c>
      <c r="H12" s="33">
        <f t="shared" si="0"/>
        <v>92577</v>
      </c>
      <c r="I12" s="75" t="s">
        <v>69</v>
      </c>
      <c r="N12" s="10"/>
      <c r="O12" s="6"/>
      <c r="P12" s="10"/>
    </row>
    <row r="13" spans="1:16" ht="24" customHeight="1">
      <c r="A13" s="72" t="s">
        <v>61</v>
      </c>
      <c r="B13" s="27">
        <v>73177</v>
      </c>
      <c r="C13" s="27">
        <v>256869</v>
      </c>
      <c r="D13" s="27">
        <v>64400</v>
      </c>
      <c r="E13" s="27">
        <v>3443</v>
      </c>
      <c r="F13" s="27">
        <v>10326</v>
      </c>
      <c r="G13" s="28">
        <v>60911</v>
      </c>
      <c r="H13" s="29">
        <f t="shared" si="0"/>
        <v>469126</v>
      </c>
      <c r="I13" s="74" t="s">
        <v>70</v>
      </c>
      <c r="N13" s="10"/>
      <c r="O13" s="6"/>
      <c r="P13" s="10"/>
    </row>
    <row r="14" spans="1:16" ht="45.75" customHeight="1">
      <c r="A14" s="71" t="s">
        <v>254</v>
      </c>
      <c r="B14" s="31">
        <v>1441</v>
      </c>
      <c r="C14" s="31">
        <v>3782</v>
      </c>
      <c r="D14" s="31">
        <v>3257</v>
      </c>
      <c r="E14" s="31">
        <v>0</v>
      </c>
      <c r="F14" s="31">
        <v>0</v>
      </c>
      <c r="G14" s="32">
        <v>2647</v>
      </c>
      <c r="H14" s="33">
        <f t="shared" si="0"/>
        <v>11127</v>
      </c>
      <c r="I14" s="75" t="s">
        <v>71</v>
      </c>
      <c r="N14" s="10"/>
      <c r="O14" s="6"/>
      <c r="P14" s="10"/>
    </row>
    <row r="15" spans="1:16" ht="24" customHeight="1">
      <c r="A15" s="70" t="s">
        <v>63</v>
      </c>
      <c r="B15" s="27">
        <v>0</v>
      </c>
      <c r="C15" s="27">
        <v>0</v>
      </c>
      <c r="D15" s="27">
        <v>2857</v>
      </c>
      <c r="E15" s="27">
        <v>0</v>
      </c>
      <c r="F15" s="27">
        <v>0</v>
      </c>
      <c r="G15" s="28">
        <v>0</v>
      </c>
      <c r="H15" s="29">
        <f t="shared" si="0"/>
        <v>2857</v>
      </c>
      <c r="I15" s="74" t="s">
        <v>72</v>
      </c>
      <c r="N15" s="10"/>
      <c r="O15" s="6"/>
      <c r="P15" s="10"/>
    </row>
    <row r="16" spans="1:16" ht="21.95" customHeight="1">
      <c r="A16" s="34" t="s">
        <v>120</v>
      </c>
      <c r="B16" s="35">
        <f t="shared" ref="B16:H16" si="1">SUM(B7:B15)</f>
        <v>3190363</v>
      </c>
      <c r="C16" s="35">
        <f t="shared" si="1"/>
        <v>3565931</v>
      </c>
      <c r="D16" s="35">
        <f t="shared" si="1"/>
        <v>704644</v>
      </c>
      <c r="E16" s="35">
        <f t="shared" si="1"/>
        <v>179959</v>
      </c>
      <c r="F16" s="35">
        <f t="shared" si="1"/>
        <v>54810</v>
      </c>
      <c r="G16" s="35">
        <f t="shared" si="1"/>
        <v>194925</v>
      </c>
      <c r="H16" s="36">
        <f t="shared" si="1"/>
        <v>7890632</v>
      </c>
      <c r="I16" s="69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83" t="s">
        <v>44</v>
      </c>
      <c r="B17" s="183"/>
      <c r="C17" s="183"/>
      <c r="D17" s="139"/>
      <c r="E17" s="139"/>
      <c r="F17" s="144"/>
      <c r="G17" s="180" t="s">
        <v>45</v>
      </c>
      <c r="H17" s="180"/>
      <c r="I17" s="180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"/>
  <sheetViews>
    <sheetView rightToLeft="1" zoomScaleNormal="100" workbookViewId="0">
      <selection activeCell="C1" sqref="C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424</v>
      </c>
      <c r="B3" s="186"/>
      <c r="C3" s="186"/>
      <c r="D3" s="186"/>
      <c r="E3" s="143"/>
      <c r="F3" s="187" t="s">
        <v>423</v>
      </c>
      <c r="G3" s="187"/>
      <c r="H3" s="187"/>
      <c r="I3" s="187"/>
    </row>
    <row r="4" spans="1:16" s="1" customFormat="1" ht="14.1" customHeight="1">
      <c r="A4" s="135" t="s">
        <v>264</v>
      </c>
      <c r="B4" s="132"/>
      <c r="C4" s="132"/>
      <c r="D4" s="132"/>
      <c r="E4" s="132"/>
      <c r="F4" s="132"/>
      <c r="G4" s="133"/>
      <c r="H4" s="134"/>
      <c r="I4" s="136" t="s">
        <v>263</v>
      </c>
      <c r="J4" s="3"/>
    </row>
    <row r="5" spans="1:16" ht="40.5" customHeight="1">
      <c r="A5" s="184" t="s">
        <v>48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54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24" customHeight="1">
      <c r="A7" s="70" t="s">
        <v>55</v>
      </c>
      <c r="B7" s="27">
        <v>0</v>
      </c>
      <c r="C7" s="27">
        <v>0</v>
      </c>
      <c r="D7" s="27">
        <v>50633</v>
      </c>
      <c r="E7" s="27">
        <v>21712</v>
      </c>
      <c r="F7" s="27">
        <v>1781</v>
      </c>
      <c r="G7" s="28">
        <v>137</v>
      </c>
      <c r="H7" s="29">
        <f>SUM(B7:G7)</f>
        <v>74263</v>
      </c>
      <c r="I7" s="74" t="s">
        <v>64</v>
      </c>
      <c r="N7" s="10"/>
      <c r="O7" s="6"/>
      <c r="P7" s="10"/>
    </row>
    <row r="8" spans="1:16" ht="24" customHeight="1">
      <c r="A8" s="71" t="s">
        <v>56</v>
      </c>
      <c r="B8" s="31">
        <v>293</v>
      </c>
      <c r="C8" s="31">
        <v>0</v>
      </c>
      <c r="D8" s="31">
        <v>114379</v>
      </c>
      <c r="E8" s="31">
        <v>15705</v>
      </c>
      <c r="F8" s="31">
        <v>3315</v>
      </c>
      <c r="G8" s="32">
        <v>2189</v>
      </c>
      <c r="H8" s="33">
        <f t="shared" ref="H8:H15" si="0">SUM(B8:G8)</f>
        <v>135881</v>
      </c>
      <c r="I8" s="75" t="s">
        <v>65</v>
      </c>
      <c r="L8" s="7"/>
      <c r="N8" s="10"/>
      <c r="O8" s="6"/>
      <c r="P8" s="10"/>
    </row>
    <row r="9" spans="1:16" ht="24" customHeight="1">
      <c r="A9" s="70" t="s">
        <v>57</v>
      </c>
      <c r="B9" s="27">
        <v>76912</v>
      </c>
      <c r="C9" s="27">
        <v>0</v>
      </c>
      <c r="D9" s="27">
        <v>154675</v>
      </c>
      <c r="E9" s="27">
        <v>25976</v>
      </c>
      <c r="F9" s="27">
        <v>3693</v>
      </c>
      <c r="G9" s="28">
        <v>11549</v>
      </c>
      <c r="H9" s="29">
        <f t="shared" si="0"/>
        <v>272805</v>
      </c>
      <c r="I9" s="74" t="s">
        <v>66</v>
      </c>
      <c r="N9" s="10"/>
      <c r="O9" s="6"/>
      <c r="P9" s="10"/>
    </row>
    <row r="10" spans="1:16" ht="24" customHeight="1">
      <c r="A10" s="71" t="s">
        <v>58</v>
      </c>
      <c r="B10" s="31">
        <v>626135</v>
      </c>
      <c r="C10" s="31">
        <v>0</v>
      </c>
      <c r="D10" s="31">
        <v>119695</v>
      </c>
      <c r="E10" s="31">
        <v>20918</v>
      </c>
      <c r="F10" s="31">
        <v>5271</v>
      </c>
      <c r="G10" s="32">
        <v>19115</v>
      </c>
      <c r="H10" s="33">
        <f t="shared" si="0"/>
        <v>791134</v>
      </c>
      <c r="I10" s="75" t="s">
        <v>67</v>
      </c>
      <c r="N10" s="10"/>
      <c r="O10" s="6"/>
      <c r="P10" s="10"/>
    </row>
    <row r="11" spans="1:16" ht="41.25" customHeight="1">
      <c r="A11" s="70" t="s">
        <v>59</v>
      </c>
      <c r="B11" s="27">
        <v>856413</v>
      </c>
      <c r="C11" s="27">
        <v>0</v>
      </c>
      <c r="D11" s="27">
        <v>94878</v>
      </c>
      <c r="E11" s="27">
        <v>17210</v>
      </c>
      <c r="F11" s="27">
        <v>10270</v>
      </c>
      <c r="G11" s="28">
        <v>36779</v>
      </c>
      <c r="H11" s="29">
        <f t="shared" si="0"/>
        <v>1015550</v>
      </c>
      <c r="I11" s="74" t="s">
        <v>255</v>
      </c>
      <c r="N11" s="10"/>
      <c r="O11" s="6"/>
      <c r="P11" s="10"/>
    </row>
    <row r="12" spans="1:16" ht="24" customHeight="1">
      <c r="A12" s="76" t="s">
        <v>60</v>
      </c>
      <c r="B12" s="31">
        <v>13989</v>
      </c>
      <c r="C12" s="31">
        <v>0</v>
      </c>
      <c r="D12" s="31">
        <v>21738</v>
      </c>
      <c r="E12" s="31">
        <v>456</v>
      </c>
      <c r="F12" s="31">
        <v>113</v>
      </c>
      <c r="G12" s="32">
        <v>3601</v>
      </c>
      <c r="H12" s="33">
        <f t="shared" si="0"/>
        <v>39897</v>
      </c>
      <c r="I12" s="75" t="s">
        <v>69</v>
      </c>
      <c r="N12" s="10"/>
      <c r="O12" s="6"/>
      <c r="P12" s="10"/>
    </row>
    <row r="13" spans="1:16" ht="24" customHeight="1">
      <c r="A13" s="72" t="s">
        <v>61</v>
      </c>
      <c r="B13" s="27">
        <v>34057</v>
      </c>
      <c r="C13" s="27">
        <v>0</v>
      </c>
      <c r="D13" s="27">
        <v>45468</v>
      </c>
      <c r="E13" s="27">
        <v>1709</v>
      </c>
      <c r="F13" s="27">
        <v>3844</v>
      </c>
      <c r="G13" s="28">
        <v>14416</v>
      </c>
      <c r="H13" s="29">
        <f t="shared" si="0"/>
        <v>99494</v>
      </c>
      <c r="I13" s="74" t="s">
        <v>70</v>
      </c>
      <c r="N13" s="10"/>
      <c r="O13" s="6"/>
      <c r="P13" s="10"/>
    </row>
    <row r="14" spans="1:16" ht="45.75" customHeight="1">
      <c r="A14" s="71" t="s">
        <v>254</v>
      </c>
      <c r="B14" s="31">
        <v>1238</v>
      </c>
      <c r="C14" s="31">
        <v>0</v>
      </c>
      <c r="D14" s="31">
        <v>3047</v>
      </c>
      <c r="E14" s="31">
        <v>0</v>
      </c>
      <c r="F14" s="31">
        <v>0</v>
      </c>
      <c r="G14" s="32">
        <v>1139</v>
      </c>
      <c r="H14" s="33">
        <f t="shared" si="0"/>
        <v>5424</v>
      </c>
      <c r="I14" s="75" t="s">
        <v>71</v>
      </c>
      <c r="N14" s="10"/>
      <c r="O14" s="6"/>
      <c r="P14" s="10"/>
    </row>
    <row r="15" spans="1:16" ht="24" customHeight="1">
      <c r="A15" s="70" t="s">
        <v>63</v>
      </c>
      <c r="B15" s="27">
        <v>0</v>
      </c>
      <c r="C15" s="27">
        <v>0</v>
      </c>
      <c r="D15" s="27">
        <v>2551</v>
      </c>
      <c r="E15" s="27">
        <v>0</v>
      </c>
      <c r="F15" s="27">
        <v>0</v>
      </c>
      <c r="G15" s="28">
        <v>0</v>
      </c>
      <c r="H15" s="29">
        <f t="shared" si="0"/>
        <v>2551</v>
      </c>
      <c r="I15" s="74" t="s">
        <v>72</v>
      </c>
      <c r="N15" s="10"/>
      <c r="O15" s="6"/>
      <c r="P15" s="10"/>
    </row>
    <row r="16" spans="1:16" ht="21.95" customHeight="1">
      <c r="A16" s="34" t="s">
        <v>120</v>
      </c>
      <c r="B16" s="35">
        <f t="shared" ref="B16:H16" si="1">SUM(B7:B15)</f>
        <v>1609037</v>
      </c>
      <c r="C16" s="35">
        <f t="shared" si="1"/>
        <v>0</v>
      </c>
      <c r="D16" s="35">
        <f t="shared" si="1"/>
        <v>607064</v>
      </c>
      <c r="E16" s="35">
        <f t="shared" si="1"/>
        <v>103686</v>
      </c>
      <c r="F16" s="35">
        <f t="shared" si="1"/>
        <v>28287</v>
      </c>
      <c r="G16" s="35">
        <f t="shared" si="1"/>
        <v>88925</v>
      </c>
      <c r="H16" s="36">
        <f t="shared" si="1"/>
        <v>2436999</v>
      </c>
      <c r="I16" s="69" t="s">
        <v>28</v>
      </c>
      <c r="J16" s="6"/>
      <c r="K16" s="6"/>
      <c r="L16" s="6"/>
      <c r="N16" s="11"/>
      <c r="O16" s="6"/>
      <c r="P16" s="12"/>
    </row>
    <row r="17" spans="1:12" ht="20.100000000000001" customHeight="1">
      <c r="A17" s="183" t="s">
        <v>44</v>
      </c>
      <c r="B17" s="183"/>
      <c r="C17" s="183"/>
      <c r="D17" s="139"/>
      <c r="E17" s="139"/>
      <c r="F17" s="144"/>
      <c r="G17" s="180" t="s">
        <v>45</v>
      </c>
      <c r="H17" s="180"/>
      <c r="I17" s="180"/>
      <c r="J17" s="3"/>
      <c r="K17" s="3"/>
      <c r="L17" s="3"/>
    </row>
  </sheetData>
  <mergeCells count="9">
    <mergeCell ref="P5:P6"/>
    <mergeCell ref="A17:C17"/>
    <mergeCell ref="G17:I17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267</v>
      </c>
      <c r="B3" s="186"/>
      <c r="C3" s="186"/>
      <c r="D3" s="143"/>
      <c r="E3" s="143"/>
      <c r="F3" s="187" t="s">
        <v>425</v>
      </c>
      <c r="G3" s="187"/>
      <c r="H3" s="187"/>
      <c r="I3" s="187"/>
    </row>
    <row r="4" spans="1:16" s="1" customFormat="1" ht="14.1" customHeight="1">
      <c r="A4" s="135" t="s">
        <v>266</v>
      </c>
      <c r="B4" s="132"/>
      <c r="C4" s="132"/>
      <c r="D4" s="132"/>
      <c r="E4" s="132"/>
      <c r="F4" s="132"/>
      <c r="G4" s="133"/>
      <c r="H4" s="134"/>
      <c r="I4" s="145" t="s">
        <v>265</v>
      </c>
      <c r="J4" s="3"/>
    </row>
    <row r="5" spans="1:16" ht="40.5" customHeight="1">
      <c r="A5" s="184" t="s">
        <v>210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211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30" customHeight="1">
      <c r="A7" s="70" t="s">
        <v>212</v>
      </c>
      <c r="B7" s="27">
        <v>3606929</v>
      </c>
      <c r="C7" s="27">
        <v>466245</v>
      </c>
      <c r="D7" s="27">
        <v>7088</v>
      </c>
      <c r="E7" s="27">
        <v>104950</v>
      </c>
      <c r="F7" s="27">
        <v>40648</v>
      </c>
      <c r="G7" s="28">
        <v>175093</v>
      </c>
      <c r="H7" s="29">
        <f>SUM(B7:G7)</f>
        <v>4400953</v>
      </c>
      <c r="I7" s="74" t="s">
        <v>216</v>
      </c>
      <c r="N7" s="10"/>
      <c r="O7" s="6"/>
      <c r="P7" s="10"/>
    </row>
    <row r="8" spans="1:16" ht="30" customHeight="1">
      <c r="A8" s="71" t="s">
        <v>213</v>
      </c>
      <c r="B8" s="31">
        <v>187628</v>
      </c>
      <c r="C8" s="31">
        <v>4568416</v>
      </c>
      <c r="D8" s="31">
        <v>658719</v>
      </c>
      <c r="E8" s="31">
        <v>69353</v>
      </c>
      <c r="F8" s="31">
        <v>39587</v>
      </c>
      <c r="G8" s="32">
        <v>80007</v>
      </c>
      <c r="H8" s="33">
        <f t="shared" ref="H8:H10" si="0">SUM(B8:G8)</f>
        <v>5603710</v>
      </c>
      <c r="I8" s="75" t="s">
        <v>217</v>
      </c>
      <c r="L8" s="7"/>
      <c r="N8" s="10"/>
      <c r="O8" s="6"/>
      <c r="P8" s="10"/>
    </row>
    <row r="9" spans="1:16" ht="30" customHeight="1">
      <c r="A9" s="70" t="s">
        <v>214</v>
      </c>
      <c r="B9" s="27">
        <v>6171</v>
      </c>
      <c r="C9" s="27">
        <v>115701</v>
      </c>
      <c r="D9" s="27">
        <v>13213</v>
      </c>
      <c r="E9" s="27">
        <v>9219</v>
      </c>
      <c r="F9" s="27">
        <v>2900</v>
      </c>
      <c r="G9" s="28">
        <v>8576</v>
      </c>
      <c r="H9" s="29">
        <f t="shared" si="0"/>
        <v>155780</v>
      </c>
      <c r="I9" s="74" t="s">
        <v>218</v>
      </c>
      <c r="N9" s="10"/>
      <c r="O9" s="6"/>
      <c r="P9" s="10"/>
    </row>
    <row r="10" spans="1:16" ht="30" customHeight="1">
      <c r="A10" s="71" t="s">
        <v>215</v>
      </c>
      <c r="B10" s="31">
        <v>201</v>
      </c>
      <c r="C10" s="31">
        <v>338727</v>
      </c>
      <c r="D10" s="31">
        <v>76323</v>
      </c>
      <c r="E10" s="31">
        <v>43456</v>
      </c>
      <c r="F10" s="31">
        <v>1837</v>
      </c>
      <c r="G10" s="32">
        <v>2618</v>
      </c>
      <c r="H10" s="33">
        <f t="shared" si="0"/>
        <v>463162</v>
      </c>
      <c r="I10" s="75" t="s">
        <v>219</v>
      </c>
      <c r="N10" s="10"/>
      <c r="O10" s="6"/>
      <c r="P10" s="10"/>
    </row>
    <row r="11" spans="1:16" ht="30" customHeight="1">
      <c r="A11" s="34" t="s">
        <v>120</v>
      </c>
      <c r="B11" s="35">
        <f t="shared" ref="B11:H11" si="1">SUM(B7:B10)</f>
        <v>3800929</v>
      </c>
      <c r="C11" s="35">
        <f t="shared" si="1"/>
        <v>5489089</v>
      </c>
      <c r="D11" s="35">
        <f t="shared" si="1"/>
        <v>755343</v>
      </c>
      <c r="E11" s="35">
        <f t="shared" si="1"/>
        <v>226978</v>
      </c>
      <c r="F11" s="35">
        <f t="shared" si="1"/>
        <v>84972</v>
      </c>
      <c r="G11" s="35">
        <f t="shared" si="1"/>
        <v>266294</v>
      </c>
      <c r="H11" s="36">
        <f t="shared" si="1"/>
        <v>10623605</v>
      </c>
      <c r="I11" s="69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83" t="s">
        <v>44</v>
      </c>
      <c r="B12" s="183"/>
      <c r="C12" s="183"/>
      <c r="D12" s="139"/>
      <c r="E12" s="139"/>
      <c r="F12" s="144"/>
      <c r="G12" s="180" t="s">
        <v>45</v>
      </c>
      <c r="H12" s="180"/>
      <c r="I12" s="180"/>
      <c r="J12" s="3"/>
      <c r="K12" s="3"/>
      <c r="L12" s="3"/>
    </row>
  </sheetData>
  <mergeCells count="9">
    <mergeCell ref="P5:P6"/>
    <mergeCell ref="A12:C12"/>
    <mergeCell ref="G12:I12"/>
    <mergeCell ref="H2:I2"/>
    <mergeCell ref="F3:I3"/>
    <mergeCell ref="A5:A6"/>
    <mergeCell ref="I5:I6"/>
    <mergeCell ref="N5:N6"/>
    <mergeCell ref="A3:C3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268</v>
      </c>
      <c r="B3" s="186"/>
      <c r="C3" s="186"/>
      <c r="D3" s="186"/>
      <c r="E3" s="143"/>
      <c r="F3" s="187" t="s">
        <v>426</v>
      </c>
      <c r="G3" s="187"/>
      <c r="H3" s="187"/>
      <c r="I3" s="187"/>
    </row>
    <row r="4" spans="1:16" s="1" customFormat="1" ht="14.1" customHeight="1">
      <c r="A4" s="135" t="s">
        <v>270</v>
      </c>
      <c r="B4" s="132"/>
      <c r="C4" s="132"/>
      <c r="D4" s="132"/>
      <c r="E4" s="132"/>
      <c r="F4" s="132"/>
      <c r="G4" s="133"/>
      <c r="H4" s="134"/>
      <c r="I4" s="136" t="s">
        <v>269</v>
      </c>
      <c r="J4" s="3"/>
    </row>
    <row r="5" spans="1:16" ht="40.5" customHeight="1">
      <c r="A5" s="184" t="s">
        <v>210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211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30" customHeight="1">
      <c r="A7" s="70" t="s">
        <v>212</v>
      </c>
      <c r="B7" s="27">
        <v>1934260</v>
      </c>
      <c r="C7" s="27">
        <v>0</v>
      </c>
      <c r="D7" s="27">
        <v>5034</v>
      </c>
      <c r="E7" s="27">
        <v>67822</v>
      </c>
      <c r="F7" s="27">
        <v>20777</v>
      </c>
      <c r="G7" s="28">
        <v>102404</v>
      </c>
      <c r="H7" s="29">
        <f>SUM(B7:G7)</f>
        <v>2130297</v>
      </c>
      <c r="I7" s="74" t="s">
        <v>216</v>
      </c>
      <c r="N7" s="10"/>
      <c r="O7" s="6"/>
      <c r="P7" s="10"/>
    </row>
    <row r="8" spans="1:16" ht="30" customHeight="1">
      <c r="A8" s="71" t="s">
        <v>213</v>
      </c>
      <c r="B8" s="31">
        <v>43215</v>
      </c>
      <c r="C8" s="31">
        <v>0</v>
      </c>
      <c r="D8" s="31">
        <v>608500</v>
      </c>
      <c r="E8" s="31">
        <v>56609</v>
      </c>
      <c r="F8" s="31">
        <v>9828</v>
      </c>
      <c r="G8" s="32">
        <v>28440</v>
      </c>
      <c r="H8" s="33">
        <f t="shared" ref="H8:H10" si="0">SUM(B8:G8)</f>
        <v>746592</v>
      </c>
      <c r="I8" s="75" t="s">
        <v>217</v>
      </c>
      <c r="L8" s="7"/>
      <c r="N8" s="10"/>
      <c r="O8" s="6"/>
      <c r="P8" s="10"/>
    </row>
    <row r="9" spans="1:16" ht="30" customHeight="1">
      <c r="A9" s="70" t="s">
        <v>214</v>
      </c>
      <c r="B9" s="27">
        <v>1137</v>
      </c>
      <c r="C9" s="27">
        <v>0</v>
      </c>
      <c r="D9" s="27">
        <v>8095</v>
      </c>
      <c r="E9" s="27">
        <v>6751</v>
      </c>
      <c r="F9" s="27">
        <v>772</v>
      </c>
      <c r="G9" s="28">
        <v>1507</v>
      </c>
      <c r="H9" s="29">
        <f t="shared" si="0"/>
        <v>18262</v>
      </c>
      <c r="I9" s="74" t="s">
        <v>218</v>
      </c>
      <c r="N9" s="10"/>
      <c r="O9" s="6"/>
      <c r="P9" s="10"/>
    </row>
    <row r="10" spans="1:16" ht="30" customHeight="1">
      <c r="A10" s="71" t="s">
        <v>215</v>
      </c>
      <c r="B10" s="31">
        <v>0</v>
      </c>
      <c r="C10" s="31">
        <v>0</v>
      </c>
      <c r="D10" s="31">
        <v>20009</v>
      </c>
      <c r="E10" s="31">
        <v>4192</v>
      </c>
      <c r="F10" s="31">
        <v>256</v>
      </c>
      <c r="G10" s="32">
        <v>629</v>
      </c>
      <c r="H10" s="33">
        <f t="shared" si="0"/>
        <v>25086</v>
      </c>
      <c r="I10" s="75" t="s">
        <v>219</v>
      </c>
      <c r="N10" s="10"/>
      <c r="O10" s="6"/>
      <c r="P10" s="10"/>
    </row>
    <row r="11" spans="1:16" ht="30" customHeight="1">
      <c r="A11" s="34" t="s">
        <v>120</v>
      </c>
      <c r="B11" s="35">
        <f t="shared" ref="B11:H11" si="1">SUM(B7:B10)</f>
        <v>1978612</v>
      </c>
      <c r="C11" s="35">
        <f t="shared" si="1"/>
        <v>0</v>
      </c>
      <c r="D11" s="35">
        <f t="shared" si="1"/>
        <v>641638</v>
      </c>
      <c r="E11" s="35">
        <f t="shared" si="1"/>
        <v>135374</v>
      </c>
      <c r="F11" s="35">
        <f t="shared" si="1"/>
        <v>31633</v>
      </c>
      <c r="G11" s="35">
        <f t="shared" si="1"/>
        <v>132980</v>
      </c>
      <c r="H11" s="36">
        <f t="shared" si="1"/>
        <v>2920237</v>
      </c>
      <c r="I11" s="69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83" t="s">
        <v>44</v>
      </c>
      <c r="B12" s="183"/>
      <c r="C12" s="183"/>
      <c r="D12" s="139"/>
      <c r="E12" s="139"/>
      <c r="F12" s="144"/>
      <c r="G12" s="180" t="s">
        <v>45</v>
      </c>
      <c r="H12" s="180"/>
      <c r="I12" s="180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271</v>
      </c>
      <c r="B3" s="186"/>
      <c r="C3" s="186"/>
      <c r="D3" s="186"/>
      <c r="E3" s="143"/>
      <c r="F3" s="187" t="s">
        <v>427</v>
      </c>
      <c r="G3" s="187"/>
      <c r="H3" s="187"/>
      <c r="I3" s="187"/>
    </row>
    <row r="4" spans="1:16" s="1" customFormat="1" ht="14.1" customHeight="1">
      <c r="A4" s="135" t="s">
        <v>273</v>
      </c>
      <c r="B4" s="132"/>
      <c r="C4" s="132"/>
      <c r="D4" s="132"/>
      <c r="E4" s="132"/>
      <c r="F4" s="132"/>
      <c r="G4" s="133"/>
      <c r="H4" s="134"/>
      <c r="I4" s="136" t="s">
        <v>272</v>
      </c>
      <c r="J4" s="3"/>
    </row>
    <row r="5" spans="1:16" ht="40.5" customHeight="1">
      <c r="A5" s="184" t="s">
        <v>210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211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30" customHeight="1">
      <c r="A7" s="70" t="s">
        <v>212</v>
      </c>
      <c r="B7" s="27">
        <v>3022375</v>
      </c>
      <c r="C7" s="27">
        <v>312692</v>
      </c>
      <c r="D7" s="27">
        <v>7088</v>
      </c>
      <c r="E7" s="27">
        <v>88532</v>
      </c>
      <c r="F7" s="27">
        <v>33487</v>
      </c>
      <c r="G7" s="28">
        <v>129280</v>
      </c>
      <c r="H7" s="29">
        <f>SUM(B7:G7)</f>
        <v>3593454</v>
      </c>
      <c r="I7" s="74" t="s">
        <v>216</v>
      </c>
      <c r="N7" s="10"/>
      <c r="O7" s="6"/>
      <c r="P7" s="10"/>
    </row>
    <row r="8" spans="1:16" ht="30" customHeight="1">
      <c r="A8" s="71" t="s">
        <v>213</v>
      </c>
      <c r="B8" s="31">
        <v>161616</v>
      </c>
      <c r="C8" s="31">
        <v>2885496</v>
      </c>
      <c r="D8" s="31">
        <v>621616</v>
      </c>
      <c r="E8" s="31">
        <v>48060</v>
      </c>
      <c r="F8" s="31">
        <v>18640</v>
      </c>
      <c r="G8" s="32">
        <v>57374</v>
      </c>
      <c r="H8" s="33">
        <f t="shared" ref="H8:H10" si="0">SUM(B8:G8)</f>
        <v>3792802</v>
      </c>
      <c r="I8" s="75" t="s">
        <v>217</v>
      </c>
      <c r="L8" s="7"/>
      <c r="N8" s="10"/>
      <c r="O8" s="6"/>
      <c r="P8" s="10"/>
    </row>
    <row r="9" spans="1:16" ht="30" customHeight="1">
      <c r="A9" s="70" t="s">
        <v>214</v>
      </c>
      <c r="B9" s="27">
        <v>6171</v>
      </c>
      <c r="C9" s="27">
        <v>94851</v>
      </c>
      <c r="D9" s="27">
        <v>12715</v>
      </c>
      <c r="E9" s="27">
        <v>8315</v>
      </c>
      <c r="F9" s="27">
        <v>2427</v>
      </c>
      <c r="G9" s="28">
        <v>7089</v>
      </c>
      <c r="H9" s="29">
        <f t="shared" si="0"/>
        <v>131568</v>
      </c>
      <c r="I9" s="74" t="s">
        <v>218</v>
      </c>
      <c r="N9" s="10"/>
      <c r="O9" s="6"/>
      <c r="P9" s="10"/>
    </row>
    <row r="10" spans="1:16" ht="30" customHeight="1">
      <c r="A10" s="71" t="s">
        <v>215</v>
      </c>
      <c r="B10" s="31">
        <v>201</v>
      </c>
      <c r="C10" s="31">
        <v>272892</v>
      </c>
      <c r="D10" s="31">
        <v>63225</v>
      </c>
      <c r="E10" s="31">
        <v>35052</v>
      </c>
      <c r="F10" s="31">
        <v>256</v>
      </c>
      <c r="G10" s="32">
        <v>1182</v>
      </c>
      <c r="H10" s="33">
        <f t="shared" si="0"/>
        <v>372808</v>
      </c>
      <c r="I10" s="75" t="s">
        <v>219</v>
      </c>
      <c r="N10" s="10"/>
      <c r="O10" s="6"/>
      <c r="P10" s="10"/>
    </row>
    <row r="11" spans="1:16" ht="30" customHeight="1">
      <c r="A11" s="34" t="s">
        <v>120</v>
      </c>
      <c r="B11" s="35">
        <f t="shared" ref="B11:H11" si="1">SUM(B7:B10)</f>
        <v>3190363</v>
      </c>
      <c r="C11" s="35">
        <f t="shared" si="1"/>
        <v>3565931</v>
      </c>
      <c r="D11" s="35">
        <f t="shared" si="1"/>
        <v>704644</v>
      </c>
      <c r="E11" s="35">
        <f t="shared" si="1"/>
        <v>179959</v>
      </c>
      <c r="F11" s="35">
        <f t="shared" si="1"/>
        <v>54810</v>
      </c>
      <c r="G11" s="35">
        <f t="shared" si="1"/>
        <v>194925</v>
      </c>
      <c r="H11" s="36">
        <f t="shared" si="1"/>
        <v>7890632</v>
      </c>
      <c r="I11" s="69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83" t="s">
        <v>44</v>
      </c>
      <c r="B12" s="183"/>
      <c r="C12" s="183"/>
      <c r="D12" s="139"/>
      <c r="E12" s="139"/>
      <c r="F12" s="144"/>
      <c r="G12" s="180" t="s">
        <v>45</v>
      </c>
      <c r="H12" s="180"/>
      <c r="I12" s="180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7" width="14.42578125" style="4" customWidth="1"/>
    <col min="8" max="8" width="14.7109375" style="4" customWidth="1"/>
    <col min="9" max="9" width="17.28515625" style="4" customWidth="1"/>
    <col min="10" max="253" width="11.42578125" style="4" customWidth="1"/>
    <col min="254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  <c r="I1" s="41"/>
    </row>
    <row r="2" spans="1:16" s="8" customFormat="1" ht="51" customHeight="1">
      <c r="A2" s="42"/>
      <c r="B2" s="42"/>
      <c r="C2" s="42"/>
      <c r="D2" s="42"/>
      <c r="E2" s="42"/>
      <c r="F2" s="66"/>
      <c r="G2" s="66"/>
      <c r="H2" s="176" t="s">
        <v>437</v>
      </c>
      <c r="I2" s="176"/>
    </row>
    <row r="3" spans="1:16" s="2" customFormat="1" ht="59.1" customHeight="1">
      <c r="A3" s="186" t="s">
        <v>428</v>
      </c>
      <c r="B3" s="186"/>
      <c r="C3" s="186"/>
      <c r="D3" s="186"/>
      <c r="E3" s="143"/>
      <c r="F3" s="187" t="s">
        <v>429</v>
      </c>
      <c r="G3" s="187"/>
      <c r="H3" s="187"/>
      <c r="I3" s="187"/>
    </row>
    <row r="4" spans="1:16" s="1" customFormat="1" ht="14.1" customHeight="1">
      <c r="A4" s="135" t="s">
        <v>275</v>
      </c>
      <c r="B4" s="132"/>
      <c r="C4" s="132"/>
      <c r="D4" s="132"/>
      <c r="E4" s="132"/>
      <c r="F4" s="132"/>
      <c r="G4" s="133"/>
      <c r="H4" s="134"/>
      <c r="I4" s="136" t="s">
        <v>274</v>
      </c>
      <c r="J4" s="3"/>
    </row>
    <row r="5" spans="1:16" ht="40.5" customHeight="1">
      <c r="A5" s="184" t="s">
        <v>210</v>
      </c>
      <c r="B5" s="38" t="s">
        <v>108</v>
      </c>
      <c r="C5" s="38" t="s">
        <v>109</v>
      </c>
      <c r="D5" s="38" t="s">
        <v>110</v>
      </c>
      <c r="E5" s="38" t="s">
        <v>111</v>
      </c>
      <c r="F5" s="38" t="s">
        <v>112</v>
      </c>
      <c r="G5" s="38" t="s">
        <v>113</v>
      </c>
      <c r="H5" s="39" t="s">
        <v>32</v>
      </c>
      <c r="I5" s="185" t="s">
        <v>211</v>
      </c>
      <c r="N5" s="162"/>
      <c r="O5" s="6"/>
      <c r="P5" s="162"/>
    </row>
    <row r="6" spans="1:16" ht="51.75" customHeight="1">
      <c r="A6" s="184"/>
      <c r="B6" s="38" t="s">
        <v>114</v>
      </c>
      <c r="C6" s="38" t="s">
        <v>115</v>
      </c>
      <c r="D6" s="38" t="s">
        <v>116</v>
      </c>
      <c r="E6" s="40" t="s">
        <v>117</v>
      </c>
      <c r="F6" s="38" t="s">
        <v>118</v>
      </c>
      <c r="G6" s="38" t="s">
        <v>119</v>
      </c>
      <c r="H6" s="39" t="s">
        <v>35</v>
      </c>
      <c r="I6" s="185"/>
      <c r="N6" s="162"/>
      <c r="O6" s="6"/>
      <c r="P6" s="162"/>
    </row>
    <row r="7" spans="1:16" ht="30" customHeight="1">
      <c r="A7" s="70" t="s">
        <v>212</v>
      </c>
      <c r="B7" s="27">
        <v>1581415</v>
      </c>
      <c r="C7" s="27">
        <v>0</v>
      </c>
      <c r="D7" s="27">
        <v>5034</v>
      </c>
      <c r="E7" s="27">
        <v>57813</v>
      </c>
      <c r="F7" s="27">
        <v>18855</v>
      </c>
      <c r="G7" s="28">
        <v>72581</v>
      </c>
      <c r="H7" s="29">
        <f>SUM(B7:G7)</f>
        <v>1735698</v>
      </c>
      <c r="I7" s="74" t="s">
        <v>216</v>
      </c>
      <c r="N7" s="10"/>
      <c r="O7" s="6"/>
      <c r="P7" s="10"/>
    </row>
    <row r="8" spans="1:16" ht="30" customHeight="1">
      <c r="A8" s="71" t="s">
        <v>213</v>
      </c>
      <c r="B8" s="31">
        <v>26485</v>
      </c>
      <c r="C8" s="31">
        <v>0</v>
      </c>
      <c r="D8" s="31">
        <v>577767</v>
      </c>
      <c r="E8" s="31">
        <v>37132</v>
      </c>
      <c r="F8" s="31">
        <v>8404</v>
      </c>
      <c r="G8" s="32">
        <v>15250</v>
      </c>
      <c r="H8" s="33">
        <f t="shared" ref="H8:H10" si="0">SUM(B8:G8)</f>
        <v>665038</v>
      </c>
      <c r="I8" s="75" t="s">
        <v>217</v>
      </c>
      <c r="L8" s="7"/>
      <c r="N8" s="10"/>
      <c r="O8" s="6"/>
      <c r="P8" s="10"/>
    </row>
    <row r="9" spans="1:16" ht="30" customHeight="1">
      <c r="A9" s="70" t="s">
        <v>214</v>
      </c>
      <c r="B9" s="27">
        <v>1137</v>
      </c>
      <c r="C9" s="27">
        <v>0</v>
      </c>
      <c r="D9" s="27">
        <v>8095</v>
      </c>
      <c r="E9" s="27">
        <v>6306</v>
      </c>
      <c r="F9" s="27">
        <v>772</v>
      </c>
      <c r="G9" s="28">
        <v>1094</v>
      </c>
      <c r="H9" s="29">
        <f t="shared" si="0"/>
        <v>17404</v>
      </c>
      <c r="I9" s="74" t="s">
        <v>218</v>
      </c>
      <c r="N9" s="10"/>
      <c r="O9" s="6"/>
      <c r="P9" s="10"/>
    </row>
    <row r="10" spans="1:16" ht="30" customHeight="1">
      <c r="A10" s="71" t="s">
        <v>215</v>
      </c>
      <c r="B10" s="31">
        <v>0</v>
      </c>
      <c r="C10" s="31">
        <v>0</v>
      </c>
      <c r="D10" s="31">
        <v>16168</v>
      </c>
      <c r="E10" s="31">
        <v>2435</v>
      </c>
      <c r="F10" s="31">
        <v>256</v>
      </c>
      <c r="G10" s="32">
        <v>0</v>
      </c>
      <c r="H10" s="33">
        <f t="shared" si="0"/>
        <v>18859</v>
      </c>
      <c r="I10" s="75" t="s">
        <v>219</v>
      </c>
      <c r="N10" s="10"/>
      <c r="O10" s="6"/>
      <c r="P10" s="10"/>
    </row>
    <row r="11" spans="1:16" ht="30" customHeight="1">
      <c r="A11" s="34" t="s">
        <v>120</v>
      </c>
      <c r="B11" s="35">
        <f t="shared" ref="B11:H11" si="1">SUM(B7:B10)</f>
        <v>1609037</v>
      </c>
      <c r="C11" s="35">
        <f t="shared" si="1"/>
        <v>0</v>
      </c>
      <c r="D11" s="35">
        <f t="shared" si="1"/>
        <v>607064</v>
      </c>
      <c r="E11" s="35">
        <f t="shared" si="1"/>
        <v>103686</v>
      </c>
      <c r="F11" s="35">
        <f t="shared" si="1"/>
        <v>28287</v>
      </c>
      <c r="G11" s="35">
        <f t="shared" si="1"/>
        <v>88925</v>
      </c>
      <c r="H11" s="36">
        <f t="shared" si="1"/>
        <v>2436999</v>
      </c>
      <c r="I11" s="69" t="s">
        <v>28</v>
      </c>
      <c r="J11" s="6"/>
      <c r="K11" s="6"/>
      <c r="L11" s="6"/>
      <c r="N11" s="11"/>
      <c r="O11" s="6"/>
      <c r="P11" s="12"/>
    </row>
    <row r="12" spans="1:16" ht="20.100000000000001" customHeight="1">
      <c r="A12" s="183" t="s">
        <v>44</v>
      </c>
      <c r="B12" s="183"/>
      <c r="C12" s="183"/>
      <c r="D12" s="139"/>
      <c r="E12" s="139"/>
      <c r="F12" s="144"/>
      <c r="G12" s="180" t="s">
        <v>45</v>
      </c>
      <c r="H12" s="180"/>
      <c r="I12" s="180"/>
      <c r="J12" s="3"/>
      <c r="K12" s="3"/>
      <c r="L12" s="3"/>
    </row>
  </sheetData>
  <mergeCells count="9">
    <mergeCell ref="P5:P6"/>
    <mergeCell ref="A12:C12"/>
    <mergeCell ref="G12:I12"/>
    <mergeCell ref="H2:I2"/>
    <mergeCell ref="A3:D3"/>
    <mergeCell ref="F3:I3"/>
    <mergeCell ref="A5:A6"/>
    <mergeCell ref="I5:I6"/>
    <mergeCell ref="N5:N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1"/>
  <sheetViews>
    <sheetView rightToLeft="1" zoomScaleNormal="100" workbookViewId="0">
      <selection activeCell="A24" sqref="A24:XFD5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166</v>
      </c>
      <c r="B3" s="192"/>
      <c r="C3" s="192"/>
      <c r="D3" s="192"/>
      <c r="E3" s="192"/>
      <c r="F3" s="120"/>
      <c r="G3" s="189" t="s">
        <v>207</v>
      </c>
      <c r="H3" s="189"/>
      <c r="I3" s="189"/>
      <c r="J3" s="189"/>
      <c r="K3" s="189"/>
      <c r="L3" s="189"/>
      <c r="M3" s="45"/>
    </row>
    <row r="4" spans="1:20" s="1" customFormat="1" ht="14.1" customHeight="1">
      <c r="A4" s="135" t="s">
        <v>105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171</v>
      </c>
      <c r="M4" s="3"/>
      <c r="N4" s="3"/>
    </row>
    <row r="5" spans="1:20" ht="66.95" customHeight="1">
      <c r="A5" s="190" t="s">
        <v>46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29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1</v>
      </c>
      <c r="B7" s="50">
        <v>96753</v>
      </c>
      <c r="C7" s="50">
        <v>389910</v>
      </c>
      <c r="D7" s="50">
        <v>309650</v>
      </c>
      <c r="E7" s="50">
        <v>360953</v>
      </c>
      <c r="F7" s="50">
        <v>346423</v>
      </c>
      <c r="G7" s="51">
        <v>880796</v>
      </c>
      <c r="H7" s="51">
        <v>84890</v>
      </c>
      <c r="I7" s="51">
        <v>104089</v>
      </c>
      <c r="J7" s="51">
        <v>775751</v>
      </c>
      <c r="K7" s="51">
        <f>SUM(B7:J7)</f>
        <v>3349215</v>
      </c>
      <c r="L7" s="52" t="s">
        <v>15</v>
      </c>
      <c r="R7" s="10"/>
      <c r="S7" s="6"/>
      <c r="T7" s="10"/>
    </row>
    <row r="8" spans="1:20" ht="24.95" customHeight="1">
      <c r="A8" s="53" t="s">
        <v>2</v>
      </c>
      <c r="B8" s="54">
        <v>70364</v>
      </c>
      <c r="C8" s="54">
        <v>291830</v>
      </c>
      <c r="D8" s="54">
        <v>288508</v>
      </c>
      <c r="E8" s="54">
        <v>246321</v>
      </c>
      <c r="F8" s="54">
        <v>432060</v>
      </c>
      <c r="G8" s="55">
        <v>915438</v>
      </c>
      <c r="H8" s="55">
        <v>104799</v>
      </c>
      <c r="I8" s="55">
        <v>79852</v>
      </c>
      <c r="J8" s="55">
        <v>758675</v>
      </c>
      <c r="K8" s="55">
        <f t="shared" ref="K8:K19" si="0">SUM(B8:J8)</f>
        <v>3187847</v>
      </c>
      <c r="L8" s="56" t="s">
        <v>16</v>
      </c>
      <c r="P8" s="7"/>
      <c r="R8" s="10"/>
      <c r="S8" s="6"/>
      <c r="T8" s="10"/>
    </row>
    <row r="9" spans="1:20" ht="24.95" customHeight="1">
      <c r="A9" s="49" t="s">
        <v>3</v>
      </c>
      <c r="B9" s="50">
        <v>17053</v>
      </c>
      <c r="C9" s="50">
        <v>74744</v>
      </c>
      <c r="D9" s="50">
        <v>93207</v>
      </c>
      <c r="E9" s="50">
        <v>50442</v>
      </c>
      <c r="F9" s="50">
        <v>93516</v>
      </c>
      <c r="G9" s="51">
        <v>183907</v>
      </c>
      <c r="H9" s="51">
        <v>41667</v>
      </c>
      <c r="I9" s="51">
        <v>13075</v>
      </c>
      <c r="J9" s="51">
        <v>127442</v>
      </c>
      <c r="K9" s="51">
        <f t="shared" si="0"/>
        <v>695053</v>
      </c>
      <c r="L9" s="52" t="s">
        <v>17</v>
      </c>
      <c r="R9" s="10"/>
      <c r="S9" s="6"/>
      <c r="T9" s="10"/>
    </row>
    <row r="10" spans="1:20" ht="24.95" customHeight="1">
      <c r="A10" s="53" t="s">
        <v>13</v>
      </c>
      <c r="B10" s="54">
        <v>10410</v>
      </c>
      <c r="C10" s="54">
        <v>58318</v>
      </c>
      <c r="D10" s="54">
        <v>63635</v>
      </c>
      <c r="E10" s="54">
        <v>54879</v>
      </c>
      <c r="F10" s="54">
        <v>68478</v>
      </c>
      <c r="G10" s="55">
        <v>156748</v>
      </c>
      <c r="H10" s="55">
        <v>46537</v>
      </c>
      <c r="I10" s="55">
        <v>7420</v>
      </c>
      <c r="J10" s="55">
        <v>133289</v>
      </c>
      <c r="K10" s="55">
        <f t="shared" si="0"/>
        <v>599714</v>
      </c>
      <c r="L10" s="56" t="s">
        <v>18</v>
      </c>
      <c r="R10" s="10"/>
      <c r="S10" s="6"/>
      <c r="T10" s="10"/>
    </row>
    <row r="11" spans="1:20" ht="24.95" customHeight="1">
      <c r="A11" s="49" t="s">
        <v>4</v>
      </c>
      <c r="B11" s="50">
        <v>72315</v>
      </c>
      <c r="C11" s="50">
        <v>306695</v>
      </c>
      <c r="D11" s="50">
        <v>239214</v>
      </c>
      <c r="E11" s="50">
        <v>144397</v>
      </c>
      <c r="F11" s="50">
        <v>166525</v>
      </c>
      <c r="G11" s="51">
        <v>544175</v>
      </c>
      <c r="H11" s="51">
        <v>28668</v>
      </c>
      <c r="I11" s="51">
        <v>91310</v>
      </c>
      <c r="J11" s="51">
        <v>451122</v>
      </c>
      <c r="K11" s="51">
        <f t="shared" si="0"/>
        <v>2044421</v>
      </c>
      <c r="L11" s="52" t="s">
        <v>19</v>
      </c>
      <c r="R11" s="10"/>
      <c r="S11" s="6"/>
      <c r="T11" s="10"/>
    </row>
    <row r="12" spans="1:20" ht="24.95" customHeight="1">
      <c r="A12" s="53" t="s">
        <v>5</v>
      </c>
      <c r="B12" s="54">
        <v>13168</v>
      </c>
      <c r="C12" s="54">
        <v>53188</v>
      </c>
      <c r="D12" s="54">
        <v>90073</v>
      </c>
      <c r="E12" s="54">
        <v>53224</v>
      </c>
      <c r="F12" s="54">
        <v>49303</v>
      </c>
      <c r="G12" s="55">
        <v>288752</v>
      </c>
      <c r="H12" s="55">
        <v>37685</v>
      </c>
      <c r="I12" s="55">
        <v>9944</v>
      </c>
      <c r="J12" s="55">
        <v>163896</v>
      </c>
      <c r="K12" s="55">
        <f t="shared" si="0"/>
        <v>759233</v>
      </c>
      <c r="L12" s="56" t="s">
        <v>20</v>
      </c>
      <c r="R12" s="10"/>
      <c r="S12" s="6"/>
      <c r="T12" s="10"/>
    </row>
    <row r="13" spans="1:20" ht="24.95" customHeight="1">
      <c r="A13" s="49" t="s">
        <v>6</v>
      </c>
      <c r="B13" s="50">
        <v>4009</v>
      </c>
      <c r="C13" s="50">
        <v>20808</v>
      </c>
      <c r="D13" s="50">
        <v>30338</v>
      </c>
      <c r="E13" s="50">
        <v>22455</v>
      </c>
      <c r="F13" s="50">
        <v>19670</v>
      </c>
      <c r="G13" s="51">
        <v>119803</v>
      </c>
      <c r="H13" s="51">
        <v>30874</v>
      </c>
      <c r="I13" s="51">
        <v>4968</v>
      </c>
      <c r="J13" s="51">
        <v>55846</v>
      </c>
      <c r="K13" s="51">
        <f t="shared" si="0"/>
        <v>308771</v>
      </c>
      <c r="L13" s="52" t="s">
        <v>21</v>
      </c>
      <c r="R13" s="10"/>
      <c r="S13" s="6"/>
      <c r="T13" s="10"/>
    </row>
    <row r="14" spans="1:20" ht="24.95" customHeight="1">
      <c r="A14" s="53" t="s">
        <v>7</v>
      </c>
      <c r="B14" s="54">
        <v>5311</v>
      </c>
      <c r="C14" s="54">
        <v>19688</v>
      </c>
      <c r="D14" s="54">
        <v>29079</v>
      </c>
      <c r="E14" s="54">
        <v>25321</v>
      </c>
      <c r="F14" s="54">
        <v>23505</v>
      </c>
      <c r="G14" s="55">
        <v>74398</v>
      </c>
      <c r="H14" s="55">
        <v>23519</v>
      </c>
      <c r="I14" s="55">
        <v>2746</v>
      </c>
      <c r="J14" s="55">
        <v>43243</v>
      </c>
      <c r="K14" s="55">
        <f t="shared" si="0"/>
        <v>246810</v>
      </c>
      <c r="L14" s="56" t="s">
        <v>22</v>
      </c>
      <c r="R14" s="10"/>
      <c r="S14" s="6"/>
      <c r="T14" s="10"/>
    </row>
    <row r="15" spans="1:20" ht="24.95" customHeight="1">
      <c r="A15" s="49" t="s">
        <v>8</v>
      </c>
      <c r="B15" s="50">
        <v>3121</v>
      </c>
      <c r="C15" s="50">
        <v>8262</v>
      </c>
      <c r="D15" s="50">
        <v>14346</v>
      </c>
      <c r="E15" s="50">
        <v>9445</v>
      </c>
      <c r="F15" s="50">
        <v>10113</v>
      </c>
      <c r="G15" s="51">
        <v>41532</v>
      </c>
      <c r="H15" s="51">
        <v>7075</v>
      </c>
      <c r="I15" s="51">
        <v>3886</v>
      </c>
      <c r="J15" s="51">
        <v>29330</v>
      </c>
      <c r="K15" s="51">
        <f t="shared" si="0"/>
        <v>127110</v>
      </c>
      <c r="L15" s="52" t="s">
        <v>23</v>
      </c>
      <c r="R15" s="10"/>
      <c r="S15" s="6"/>
      <c r="T15" s="10"/>
    </row>
    <row r="16" spans="1:20" ht="24.95" customHeight="1">
      <c r="A16" s="53" t="s">
        <v>9</v>
      </c>
      <c r="B16" s="54">
        <v>8607</v>
      </c>
      <c r="C16" s="54">
        <v>37674</v>
      </c>
      <c r="D16" s="54">
        <v>63793</v>
      </c>
      <c r="E16" s="54">
        <v>43187</v>
      </c>
      <c r="F16" s="54">
        <v>74034</v>
      </c>
      <c r="G16" s="55">
        <v>166211</v>
      </c>
      <c r="H16" s="55">
        <v>44888</v>
      </c>
      <c r="I16" s="55">
        <v>11451</v>
      </c>
      <c r="J16" s="55">
        <v>67514</v>
      </c>
      <c r="K16" s="55">
        <f t="shared" si="0"/>
        <v>517359</v>
      </c>
      <c r="L16" s="56" t="s">
        <v>24</v>
      </c>
      <c r="O16" s="5"/>
      <c r="R16" s="10"/>
      <c r="S16" s="6"/>
      <c r="T16" s="10"/>
    </row>
    <row r="17" spans="1:20" ht="24.95" customHeight="1">
      <c r="A17" s="49" t="s">
        <v>10</v>
      </c>
      <c r="B17" s="50">
        <v>6079</v>
      </c>
      <c r="C17" s="50">
        <v>17194</v>
      </c>
      <c r="D17" s="50">
        <v>20524</v>
      </c>
      <c r="E17" s="50">
        <v>16561</v>
      </c>
      <c r="F17" s="50">
        <v>20393</v>
      </c>
      <c r="G17" s="51">
        <v>58576</v>
      </c>
      <c r="H17" s="51">
        <v>12721</v>
      </c>
      <c r="I17" s="51">
        <v>4197</v>
      </c>
      <c r="J17" s="51">
        <v>40602</v>
      </c>
      <c r="K17" s="51">
        <f t="shared" si="0"/>
        <v>196847</v>
      </c>
      <c r="L17" s="52" t="s">
        <v>25</v>
      </c>
      <c r="R17" s="10"/>
      <c r="S17" s="6"/>
      <c r="T17" s="10"/>
    </row>
    <row r="18" spans="1:20" ht="24.95" customHeight="1">
      <c r="A18" s="53" t="s">
        <v>11</v>
      </c>
      <c r="B18" s="54">
        <v>3908</v>
      </c>
      <c r="C18" s="54">
        <v>13823</v>
      </c>
      <c r="D18" s="54">
        <v>22607</v>
      </c>
      <c r="E18" s="54">
        <v>16002</v>
      </c>
      <c r="F18" s="54">
        <v>14297</v>
      </c>
      <c r="G18" s="55">
        <v>46455</v>
      </c>
      <c r="H18" s="55">
        <v>8592</v>
      </c>
      <c r="I18" s="55">
        <v>1588</v>
      </c>
      <c r="J18" s="55">
        <v>38077</v>
      </c>
      <c r="K18" s="55">
        <f t="shared" si="0"/>
        <v>165349</v>
      </c>
      <c r="L18" s="56" t="s">
        <v>26</v>
      </c>
      <c r="R18" s="10"/>
      <c r="S18" s="6"/>
      <c r="T18" s="10"/>
    </row>
    <row r="19" spans="1:20" ht="24.95" customHeight="1">
      <c r="A19" s="49" t="s">
        <v>12</v>
      </c>
      <c r="B19" s="50">
        <v>3352</v>
      </c>
      <c r="C19" s="50">
        <v>13041</v>
      </c>
      <c r="D19" s="50">
        <v>20938</v>
      </c>
      <c r="E19" s="50">
        <v>14377</v>
      </c>
      <c r="F19" s="50">
        <v>21088</v>
      </c>
      <c r="G19" s="51">
        <v>59596</v>
      </c>
      <c r="H19" s="51">
        <v>7164</v>
      </c>
      <c r="I19" s="51">
        <v>2157</v>
      </c>
      <c r="J19" s="51">
        <v>37257</v>
      </c>
      <c r="K19" s="51">
        <f t="shared" si="0"/>
        <v>178970</v>
      </c>
      <c r="L19" s="52" t="s">
        <v>27</v>
      </c>
      <c r="R19" s="10"/>
      <c r="S19" s="6"/>
      <c r="T19" s="10"/>
    </row>
    <row r="20" spans="1:20" ht="21.95" customHeight="1">
      <c r="A20" s="57" t="s">
        <v>0</v>
      </c>
      <c r="B20" s="58">
        <f>SUM(B7:B19)</f>
        <v>314450</v>
      </c>
      <c r="C20" s="58">
        <f t="shared" ref="C20:K20" si="1">SUM(C7:C19)</f>
        <v>1305175</v>
      </c>
      <c r="D20" s="58">
        <f t="shared" si="1"/>
        <v>1285912</v>
      </c>
      <c r="E20" s="58">
        <f t="shared" si="1"/>
        <v>1057564</v>
      </c>
      <c r="F20" s="58">
        <f t="shared" si="1"/>
        <v>1339405</v>
      </c>
      <c r="G20" s="58">
        <f t="shared" si="1"/>
        <v>3536387</v>
      </c>
      <c r="H20" s="58">
        <f t="shared" si="1"/>
        <v>479079</v>
      </c>
      <c r="I20" s="58">
        <f t="shared" si="1"/>
        <v>336683</v>
      </c>
      <c r="J20" s="58">
        <f t="shared" si="1"/>
        <v>2722044</v>
      </c>
      <c r="K20" s="58">
        <f t="shared" si="1"/>
        <v>12376699</v>
      </c>
      <c r="L20" s="80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8" t="s">
        <v>44</v>
      </c>
      <c r="B21" s="168"/>
      <c r="C21" s="168"/>
      <c r="D21" s="168"/>
      <c r="E21" s="168"/>
      <c r="F21" s="168"/>
      <c r="G21" s="168"/>
      <c r="H21" s="168"/>
      <c r="I21" s="146"/>
      <c r="J21" s="166" t="s">
        <v>45</v>
      </c>
      <c r="K21" s="166"/>
      <c r="L21" s="166"/>
      <c r="M21" s="9"/>
      <c r="N21" s="3"/>
      <c r="O21" s="3"/>
      <c r="P21" s="3"/>
    </row>
  </sheetData>
  <mergeCells count="9">
    <mergeCell ref="K2:L2"/>
    <mergeCell ref="R5:R6"/>
    <mergeCell ref="T5:T6"/>
    <mergeCell ref="A21:H21"/>
    <mergeCell ref="J21:L21"/>
    <mergeCell ref="G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C1" sqref="A1:L2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278</v>
      </c>
      <c r="B3" s="192"/>
      <c r="C3" s="192"/>
      <c r="D3" s="192"/>
      <c r="E3" s="192"/>
      <c r="F3" s="120"/>
      <c r="G3" s="189" t="s">
        <v>279</v>
      </c>
      <c r="H3" s="189"/>
      <c r="I3" s="189"/>
      <c r="J3" s="189"/>
      <c r="K3" s="189"/>
      <c r="L3" s="189"/>
      <c r="M3" s="45"/>
    </row>
    <row r="4" spans="1:20" s="1" customFormat="1" ht="14.1" customHeight="1">
      <c r="A4" s="135" t="s">
        <v>277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276</v>
      </c>
      <c r="M4" s="3"/>
      <c r="N4" s="3"/>
    </row>
    <row r="5" spans="1:20" ht="66.95" customHeight="1">
      <c r="A5" s="190" t="s">
        <v>46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29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1</v>
      </c>
      <c r="B7" s="50">
        <v>86849</v>
      </c>
      <c r="C7" s="50">
        <v>328975</v>
      </c>
      <c r="D7" s="50">
        <v>195850</v>
      </c>
      <c r="E7" s="50">
        <v>282361</v>
      </c>
      <c r="F7" s="50">
        <v>335363</v>
      </c>
      <c r="G7" s="51">
        <v>755509</v>
      </c>
      <c r="H7" s="51">
        <v>84890</v>
      </c>
      <c r="I7" s="51">
        <v>101141</v>
      </c>
      <c r="J7" s="51">
        <v>775365</v>
      </c>
      <c r="K7" s="51">
        <f>SUM(B7:J7)</f>
        <v>2946303</v>
      </c>
      <c r="L7" s="52" t="s">
        <v>15</v>
      </c>
      <c r="R7" s="10"/>
      <c r="S7" s="6"/>
      <c r="T7" s="10"/>
    </row>
    <row r="8" spans="1:20" ht="24.95" customHeight="1">
      <c r="A8" s="53" t="s">
        <v>2</v>
      </c>
      <c r="B8" s="54">
        <v>67609</v>
      </c>
      <c r="C8" s="54">
        <v>248608</v>
      </c>
      <c r="D8" s="54">
        <v>205263</v>
      </c>
      <c r="E8" s="54">
        <v>209773</v>
      </c>
      <c r="F8" s="54">
        <v>420093</v>
      </c>
      <c r="G8" s="55">
        <v>804197</v>
      </c>
      <c r="H8" s="55">
        <v>104348</v>
      </c>
      <c r="I8" s="55">
        <v>70277</v>
      </c>
      <c r="J8" s="55">
        <v>757366</v>
      </c>
      <c r="K8" s="55">
        <f t="shared" ref="K8:K19" si="0">SUM(B8:J8)</f>
        <v>2887534</v>
      </c>
      <c r="L8" s="56" t="s">
        <v>16</v>
      </c>
      <c r="P8" s="7"/>
      <c r="R8" s="10"/>
      <c r="S8" s="6"/>
      <c r="T8" s="10"/>
    </row>
    <row r="9" spans="1:20" ht="24.95" customHeight="1">
      <c r="A9" s="49" t="s">
        <v>3</v>
      </c>
      <c r="B9" s="50">
        <v>15817</v>
      </c>
      <c r="C9" s="50">
        <v>59867</v>
      </c>
      <c r="D9" s="50">
        <v>61255</v>
      </c>
      <c r="E9" s="50">
        <v>39827</v>
      </c>
      <c r="F9" s="50">
        <v>91833</v>
      </c>
      <c r="G9" s="51">
        <v>157305</v>
      </c>
      <c r="H9" s="51">
        <v>41297</v>
      </c>
      <c r="I9" s="51">
        <v>12451</v>
      </c>
      <c r="J9" s="51">
        <v>127442</v>
      </c>
      <c r="K9" s="51">
        <f t="shared" si="0"/>
        <v>607094</v>
      </c>
      <c r="L9" s="52" t="s">
        <v>17</v>
      </c>
      <c r="R9" s="10"/>
      <c r="S9" s="6"/>
      <c r="T9" s="10"/>
    </row>
    <row r="10" spans="1:20" ht="24.95" customHeight="1">
      <c r="A10" s="53" t="s">
        <v>13</v>
      </c>
      <c r="B10" s="54">
        <v>9659</v>
      </c>
      <c r="C10" s="54">
        <v>44326</v>
      </c>
      <c r="D10" s="54">
        <v>38346</v>
      </c>
      <c r="E10" s="54">
        <v>45803</v>
      </c>
      <c r="F10" s="54">
        <v>66653</v>
      </c>
      <c r="G10" s="55">
        <v>117191</v>
      </c>
      <c r="H10" s="55">
        <v>46537</v>
      </c>
      <c r="I10" s="55">
        <v>7420</v>
      </c>
      <c r="J10" s="55">
        <v>133289</v>
      </c>
      <c r="K10" s="55">
        <f t="shared" si="0"/>
        <v>509224</v>
      </c>
      <c r="L10" s="56" t="s">
        <v>18</v>
      </c>
      <c r="R10" s="10"/>
      <c r="S10" s="6"/>
      <c r="T10" s="10"/>
    </row>
    <row r="11" spans="1:20" ht="24.95" customHeight="1">
      <c r="A11" s="49" t="s">
        <v>4</v>
      </c>
      <c r="B11" s="50">
        <v>67983</v>
      </c>
      <c r="C11" s="50">
        <v>275430</v>
      </c>
      <c r="D11" s="50">
        <v>190958</v>
      </c>
      <c r="E11" s="50">
        <v>121886</v>
      </c>
      <c r="F11" s="50">
        <v>159022</v>
      </c>
      <c r="G11" s="51">
        <v>420517</v>
      </c>
      <c r="H11" s="51">
        <v>28668</v>
      </c>
      <c r="I11" s="51">
        <v>90078</v>
      </c>
      <c r="J11" s="51">
        <v>451122</v>
      </c>
      <c r="K11" s="51">
        <f t="shared" si="0"/>
        <v>1805664</v>
      </c>
      <c r="L11" s="52" t="s">
        <v>19</v>
      </c>
      <c r="R11" s="10"/>
      <c r="S11" s="6"/>
      <c r="T11" s="10"/>
    </row>
    <row r="12" spans="1:20" ht="24.95" customHeight="1">
      <c r="A12" s="53" t="s">
        <v>5</v>
      </c>
      <c r="B12" s="54">
        <v>12998</v>
      </c>
      <c r="C12" s="54">
        <v>42150</v>
      </c>
      <c r="D12" s="54">
        <v>46414</v>
      </c>
      <c r="E12" s="54">
        <v>44867</v>
      </c>
      <c r="F12" s="54">
        <v>48506</v>
      </c>
      <c r="G12" s="55">
        <v>236010</v>
      </c>
      <c r="H12" s="55">
        <v>36986</v>
      </c>
      <c r="I12" s="55">
        <v>9615</v>
      </c>
      <c r="J12" s="55">
        <v>163896</v>
      </c>
      <c r="K12" s="55">
        <f t="shared" si="0"/>
        <v>641442</v>
      </c>
      <c r="L12" s="56" t="s">
        <v>20</v>
      </c>
      <c r="R12" s="10"/>
      <c r="S12" s="6"/>
      <c r="T12" s="10"/>
    </row>
    <row r="13" spans="1:20" ht="24.95" customHeight="1">
      <c r="A13" s="49" t="s">
        <v>6</v>
      </c>
      <c r="B13" s="50">
        <v>3103</v>
      </c>
      <c r="C13" s="50">
        <v>17234</v>
      </c>
      <c r="D13" s="50">
        <v>19669</v>
      </c>
      <c r="E13" s="50">
        <v>17336</v>
      </c>
      <c r="F13" s="50">
        <v>18884</v>
      </c>
      <c r="G13" s="51">
        <v>107438</v>
      </c>
      <c r="H13" s="51">
        <v>29627</v>
      </c>
      <c r="I13" s="51">
        <v>4718</v>
      </c>
      <c r="J13" s="51">
        <v>55846</v>
      </c>
      <c r="K13" s="51">
        <f t="shared" si="0"/>
        <v>273855</v>
      </c>
      <c r="L13" s="52" t="s">
        <v>21</v>
      </c>
      <c r="R13" s="10"/>
      <c r="S13" s="6"/>
      <c r="T13" s="10"/>
    </row>
    <row r="14" spans="1:20" ht="24.95" customHeight="1">
      <c r="A14" s="53" t="s">
        <v>7</v>
      </c>
      <c r="B14" s="54">
        <v>4908</v>
      </c>
      <c r="C14" s="54">
        <v>15235</v>
      </c>
      <c r="D14" s="54">
        <v>20763</v>
      </c>
      <c r="E14" s="54">
        <v>22326</v>
      </c>
      <c r="F14" s="54">
        <v>23176</v>
      </c>
      <c r="G14" s="55">
        <v>55044</v>
      </c>
      <c r="H14" s="55">
        <v>23466</v>
      </c>
      <c r="I14" s="55">
        <v>2746</v>
      </c>
      <c r="J14" s="55">
        <v>43243</v>
      </c>
      <c r="K14" s="55">
        <f t="shared" si="0"/>
        <v>210907</v>
      </c>
      <c r="L14" s="56" t="s">
        <v>22</v>
      </c>
      <c r="R14" s="10"/>
      <c r="S14" s="6"/>
      <c r="T14" s="10"/>
    </row>
    <row r="15" spans="1:20" ht="24.95" customHeight="1">
      <c r="A15" s="49" t="s">
        <v>8</v>
      </c>
      <c r="B15" s="50">
        <v>2852</v>
      </c>
      <c r="C15" s="50">
        <v>6390</v>
      </c>
      <c r="D15" s="50">
        <v>7206</v>
      </c>
      <c r="E15" s="50">
        <v>7874</v>
      </c>
      <c r="F15" s="50">
        <v>9856</v>
      </c>
      <c r="G15" s="51">
        <v>32265</v>
      </c>
      <c r="H15" s="51">
        <v>7075</v>
      </c>
      <c r="I15" s="51">
        <v>3833</v>
      </c>
      <c r="J15" s="51">
        <v>29330</v>
      </c>
      <c r="K15" s="51">
        <f t="shared" si="0"/>
        <v>106681</v>
      </c>
      <c r="L15" s="52" t="s">
        <v>23</v>
      </c>
      <c r="R15" s="10"/>
      <c r="S15" s="6"/>
      <c r="T15" s="10"/>
    </row>
    <row r="16" spans="1:20" ht="24.95" customHeight="1">
      <c r="A16" s="53" t="s">
        <v>9</v>
      </c>
      <c r="B16" s="54">
        <v>7135</v>
      </c>
      <c r="C16" s="54">
        <v>27106</v>
      </c>
      <c r="D16" s="54">
        <v>36857</v>
      </c>
      <c r="E16" s="54">
        <v>32715</v>
      </c>
      <c r="F16" s="54">
        <v>72475</v>
      </c>
      <c r="G16" s="55">
        <v>138500</v>
      </c>
      <c r="H16" s="55">
        <v>44888</v>
      </c>
      <c r="I16" s="55">
        <v>11451</v>
      </c>
      <c r="J16" s="55">
        <v>67514</v>
      </c>
      <c r="K16" s="55">
        <f t="shared" si="0"/>
        <v>438641</v>
      </c>
      <c r="L16" s="56" t="s">
        <v>24</v>
      </c>
      <c r="O16" s="5"/>
      <c r="R16" s="10"/>
      <c r="S16" s="6"/>
      <c r="T16" s="10"/>
    </row>
    <row r="17" spans="1:20" ht="24.95" customHeight="1">
      <c r="A17" s="49" t="s">
        <v>10</v>
      </c>
      <c r="B17" s="50">
        <v>5486</v>
      </c>
      <c r="C17" s="50">
        <v>13660</v>
      </c>
      <c r="D17" s="50">
        <v>12767</v>
      </c>
      <c r="E17" s="50">
        <v>14391</v>
      </c>
      <c r="F17" s="50">
        <v>20056</v>
      </c>
      <c r="G17" s="51">
        <v>45871</v>
      </c>
      <c r="H17" s="51">
        <v>12721</v>
      </c>
      <c r="I17" s="51">
        <v>4197</v>
      </c>
      <c r="J17" s="51">
        <v>40602</v>
      </c>
      <c r="K17" s="51">
        <f t="shared" si="0"/>
        <v>169751</v>
      </c>
      <c r="L17" s="52" t="s">
        <v>25</v>
      </c>
      <c r="R17" s="10"/>
      <c r="S17" s="6"/>
      <c r="T17" s="10"/>
    </row>
    <row r="18" spans="1:20" ht="24.95" customHeight="1">
      <c r="A18" s="53" t="s">
        <v>11</v>
      </c>
      <c r="B18" s="54">
        <v>3487</v>
      </c>
      <c r="C18" s="54">
        <v>9787</v>
      </c>
      <c r="D18" s="54">
        <v>13032</v>
      </c>
      <c r="E18" s="54">
        <v>13887</v>
      </c>
      <c r="F18" s="54">
        <v>14128</v>
      </c>
      <c r="G18" s="55">
        <v>39512</v>
      </c>
      <c r="H18" s="55">
        <v>8592</v>
      </c>
      <c r="I18" s="55">
        <v>1464</v>
      </c>
      <c r="J18" s="55">
        <v>38077</v>
      </c>
      <c r="K18" s="55">
        <f t="shared" si="0"/>
        <v>141966</v>
      </c>
      <c r="L18" s="56" t="s">
        <v>26</v>
      </c>
      <c r="R18" s="10"/>
      <c r="S18" s="6"/>
      <c r="T18" s="10"/>
    </row>
    <row r="19" spans="1:20" ht="24.95" customHeight="1">
      <c r="A19" s="49" t="s">
        <v>12</v>
      </c>
      <c r="B19" s="50">
        <v>2951</v>
      </c>
      <c r="C19" s="50">
        <v>11296</v>
      </c>
      <c r="D19" s="50">
        <v>13337</v>
      </c>
      <c r="E19" s="50">
        <v>12686</v>
      </c>
      <c r="F19" s="50">
        <v>20779</v>
      </c>
      <c r="G19" s="51">
        <v>47726</v>
      </c>
      <c r="H19" s="51">
        <v>7164</v>
      </c>
      <c r="I19" s="51">
        <v>2157</v>
      </c>
      <c r="J19" s="51">
        <v>37257</v>
      </c>
      <c r="K19" s="51">
        <f t="shared" si="0"/>
        <v>155353</v>
      </c>
      <c r="L19" s="52" t="s">
        <v>27</v>
      </c>
      <c r="R19" s="10"/>
      <c r="S19" s="6"/>
      <c r="T19" s="10"/>
    </row>
    <row r="20" spans="1:20" ht="21.95" customHeight="1">
      <c r="A20" s="57" t="s">
        <v>0</v>
      </c>
      <c r="B20" s="58">
        <f>SUM(B7:B19)</f>
        <v>290837</v>
      </c>
      <c r="C20" s="58">
        <f t="shared" ref="C20:K20" si="1">SUM(C7:C19)</f>
        <v>1100064</v>
      </c>
      <c r="D20" s="58">
        <f t="shared" si="1"/>
        <v>861717</v>
      </c>
      <c r="E20" s="58">
        <f t="shared" si="1"/>
        <v>865732</v>
      </c>
      <c r="F20" s="58">
        <f t="shared" si="1"/>
        <v>1300824</v>
      </c>
      <c r="G20" s="58">
        <f t="shared" si="1"/>
        <v>2957085</v>
      </c>
      <c r="H20" s="58">
        <f t="shared" si="1"/>
        <v>476259</v>
      </c>
      <c r="I20" s="58">
        <f t="shared" si="1"/>
        <v>321548</v>
      </c>
      <c r="J20" s="58">
        <f t="shared" si="1"/>
        <v>2720349</v>
      </c>
      <c r="K20" s="58">
        <f t="shared" si="1"/>
        <v>10894415</v>
      </c>
      <c r="L20" s="80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8" t="s">
        <v>44</v>
      </c>
      <c r="B21" s="168"/>
      <c r="C21" s="168"/>
      <c r="D21" s="168"/>
      <c r="E21" s="168"/>
      <c r="F21" s="168"/>
      <c r="G21" s="168"/>
      <c r="H21" s="168"/>
      <c r="I21" s="146"/>
      <c r="J21" s="166" t="s">
        <v>45</v>
      </c>
      <c r="K21" s="166"/>
      <c r="L21" s="166"/>
      <c r="M21" s="9"/>
      <c r="N21" s="3"/>
      <c r="O21" s="3"/>
      <c r="P21" s="3"/>
    </row>
    <row r="24" spans="1:20">
      <c r="L24" s="13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E1" sqref="A1:L2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282</v>
      </c>
      <c r="B3" s="192"/>
      <c r="C3" s="192"/>
      <c r="D3" s="192"/>
      <c r="E3" s="192"/>
      <c r="F3" s="120"/>
      <c r="G3" s="189" t="s">
        <v>287</v>
      </c>
      <c r="H3" s="189"/>
      <c r="I3" s="189"/>
      <c r="J3" s="189"/>
      <c r="K3" s="189"/>
      <c r="L3" s="189"/>
      <c r="M3" s="45"/>
    </row>
    <row r="4" spans="1:20" s="1" customFormat="1" ht="14.1" customHeight="1">
      <c r="A4" s="135" t="s">
        <v>281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280</v>
      </c>
      <c r="M4" s="3"/>
      <c r="N4" s="3"/>
    </row>
    <row r="5" spans="1:20" ht="66.95" customHeight="1">
      <c r="A5" s="190" t="s">
        <v>46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29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1</v>
      </c>
      <c r="B7" s="50">
        <v>65752</v>
      </c>
      <c r="C7" s="50">
        <v>140375</v>
      </c>
      <c r="D7" s="50">
        <v>202427</v>
      </c>
      <c r="E7" s="50">
        <v>304523</v>
      </c>
      <c r="F7" s="50">
        <v>61788</v>
      </c>
      <c r="G7" s="51">
        <v>365637</v>
      </c>
      <c r="H7" s="51">
        <v>18544</v>
      </c>
      <c r="I7" s="51">
        <v>5260</v>
      </c>
      <c r="J7" s="51">
        <v>14749</v>
      </c>
      <c r="K7" s="51">
        <f>SUM(B7:J7)</f>
        <v>1179055</v>
      </c>
      <c r="L7" s="52" t="s">
        <v>15</v>
      </c>
      <c r="R7" s="10"/>
      <c r="S7" s="6"/>
      <c r="T7" s="10"/>
    </row>
    <row r="8" spans="1:20" ht="24.95" customHeight="1">
      <c r="A8" s="53" t="s">
        <v>2</v>
      </c>
      <c r="B8" s="54">
        <v>51680</v>
      </c>
      <c r="C8" s="54">
        <v>108205</v>
      </c>
      <c r="D8" s="54">
        <v>195847</v>
      </c>
      <c r="E8" s="54">
        <v>176345</v>
      </c>
      <c r="F8" s="54">
        <v>84417</v>
      </c>
      <c r="G8" s="55">
        <v>402105</v>
      </c>
      <c r="H8" s="55">
        <v>80851</v>
      </c>
      <c r="I8" s="55">
        <v>14185</v>
      </c>
      <c r="J8" s="55">
        <v>55183</v>
      </c>
      <c r="K8" s="55">
        <f t="shared" ref="K8:K19" si="0">SUM(B8:J8)</f>
        <v>1168818</v>
      </c>
      <c r="L8" s="56" t="s">
        <v>16</v>
      </c>
      <c r="P8" s="7"/>
      <c r="R8" s="10"/>
      <c r="S8" s="6"/>
      <c r="T8" s="10"/>
    </row>
    <row r="9" spans="1:20" ht="24.95" customHeight="1">
      <c r="A9" s="49" t="s">
        <v>3</v>
      </c>
      <c r="B9" s="50">
        <v>13666</v>
      </c>
      <c r="C9" s="50">
        <v>36467</v>
      </c>
      <c r="D9" s="50">
        <v>65613</v>
      </c>
      <c r="E9" s="50">
        <v>42781</v>
      </c>
      <c r="F9" s="50">
        <v>11792</v>
      </c>
      <c r="G9" s="51">
        <v>91835</v>
      </c>
      <c r="H9" s="51">
        <v>18281</v>
      </c>
      <c r="I9" s="51">
        <v>1546</v>
      </c>
      <c r="J9" s="51">
        <v>15174</v>
      </c>
      <c r="K9" s="51">
        <f t="shared" si="0"/>
        <v>297155</v>
      </c>
      <c r="L9" s="52" t="s">
        <v>17</v>
      </c>
      <c r="R9" s="10"/>
      <c r="S9" s="6"/>
      <c r="T9" s="10"/>
    </row>
    <row r="10" spans="1:20" ht="24.95" customHeight="1">
      <c r="A10" s="53" t="s">
        <v>13</v>
      </c>
      <c r="B10" s="54">
        <v>9562</v>
      </c>
      <c r="C10" s="54">
        <v>27335</v>
      </c>
      <c r="D10" s="54">
        <v>50791</v>
      </c>
      <c r="E10" s="54">
        <v>50631</v>
      </c>
      <c r="F10" s="54">
        <v>33656</v>
      </c>
      <c r="G10" s="55">
        <v>72235</v>
      </c>
      <c r="H10" s="55">
        <v>13214</v>
      </c>
      <c r="I10" s="55">
        <v>444</v>
      </c>
      <c r="J10" s="55">
        <v>11722</v>
      </c>
      <c r="K10" s="55">
        <f t="shared" si="0"/>
        <v>269590</v>
      </c>
      <c r="L10" s="56" t="s">
        <v>18</v>
      </c>
      <c r="R10" s="10"/>
      <c r="S10" s="6"/>
      <c r="T10" s="10"/>
    </row>
    <row r="11" spans="1:20" ht="24.95" customHeight="1">
      <c r="A11" s="49" t="s">
        <v>4</v>
      </c>
      <c r="B11" s="50">
        <v>44184</v>
      </c>
      <c r="C11" s="50">
        <v>104078</v>
      </c>
      <c r="D11" s="50">
        <v>133906</v>
      </c>
      <c r="E11" s="50">
        <v>119802</v>
      </c>
      <c r="F11" s="50">
        <v>52687</v>
      </c>
      <c r="G11" s="51">
        <v>207807</v>
      </c>
      <c r="H11" s="51">
        <v>14910</v>
      </c>
      <c r="I11" s="51">
        <v>51473</v>
      </c>
      <c r="J11" s="51">
        <v>60295</v>
      </c>
      <c r="K11" s="51">
        <f t="shared" si="0"/>
        <v>789142</v>
      </c>
      <c r="L11" s="52" t="s">
        <v>19</v>
      </c>
      <c r="R11" s="10"/>
      <c r="S11" s="6"/>
      <c r="T11" s="10"/>
    </row>
    <row r="12" spans="1:20" ht="24.95" customHeight="1">
      <c r="A12" s="53" t="s">
        <v>5</v>
      </c>
      <c r="B12" s="54">
        <v>11613</v>
      </c>
      <c r="C12" s="54">
        <v>38525</v>
      </c>
      <c r="D12" s="54">
        <v>81659</v>
      </c>
      <c r="E12" s="54">
        <v>51539</v>
      </c>
      <c r="F12" s="54">
        <v>10298</v>
      </c>
      <c r="G12" s="55">
        <v>185251</v>
      </c>
      <c r="H12" s="55">
        <v>16239</v>
      </c>
      <c r="I12" s="55">
        <v>161</v>
      </c>
      <c r="J12" s="55">
        <v>5499</v>
      </c>
      <c r="K12" s="55">
        <f t="shared" si="0"/>
        <v>400784</v>
      </c>
      <c r="L12" s="56" t="s">
        <v>20</v>
      </c>
      <c r="R12" s="10"/>
      <c r="S12" s="6"/>
      <c r="T12" s="10"/>
    </row>
    <row r="13" spans="1:20" ht="24.95" customHeight="1">
      <c r="A13" s="49" t="s">
        <v>6</v>
      </c>
      <c r="B13" s="50">
        <v>3889</v>
      </c>
      <c r="C13" s="50">
        <v>6797</v>
      </c>
      <c r="D13" s="50">
        <v>22964</v>
      </c>
      <c r="E13" s="50">
        <v>20157</v>
      </c>
      <c r="F13" s="50">
        <v>7083</v>
      </c>
      <c r="G13" s="51">
        <v>88627</v>
      </c>
      <c r="H13" s="51">
        <v>18547</v>
      </c>
      <c r="I13" s="51">
        <v>400</v>
      </c>
      <c r="J13" s="51">
        <v>5446</v>
      </c>
      <c r="K13" s="51">
        <f t="shared" si="0"/>
        <v>173910</v>
      </c>
      <c r="L13" s="52" t="s">
        <v>21</v>
      </c>
      <c r="R13" s="10"/>
      <c r="S13" s="6"/>
      <c r="T13" s="10"/>
    </row>
    <row r="14" spans="1:20" ht="24.95" customHeight="1">
      <c r="A14" s="53" t="s">
        <v>7</v>
      </c>
      <c r="B14" s="54">
        <v>5178</v>
      </c>
      <c r="C14" s="54">
        <v>10800</v>
      </c>
      <c r="D14" s="54">
        <v>24558</v>
      </c>
      <c r="E14" s="54">
        <v>24292</v>
      </c>
      <c r="F14" s="54">
        <v>3251</v>
      </c>
      <c r="G14" s="55">
        <v>38770</v>
      </c>
      <c r="H14" s="55">
        <v>11040</v>
      </c>
      <c r="I14" s="55">
        <v>87</v>
      </c>
      <c r="J14" s="55">
        <v>1243</v>
      </c>
      <c r="K14" s="55">
        <f t="shared" si="0"/>
        <v>119219</v>
      </c>
      <c r="L14" s="56" t="s">
        <v>22</v>
      </c>
      <c r="R14" s="10"/>
      <c r="S14" s="6"/>
      <c r="T14" s="10"/>
    </row>
    <row r="15" spans="1:20" ht="24.95" customHeight="1">
      <c r="A15" s="49" t="s">
        <v>8</v>
      </c>
      <c r="B15" s="50">
        <v>2545</v>
      </c>
      <c r="C15" s="50">
        <v>4395</v>
      </c>
      <c r="D15" s="50">
        <v>13078</v>
      </c>
      <c r="E15" s="50">
        <v>9335</v>
      </c>
      <c r="F15" s="50">
        <v>3347</v>
      </c>
      <c r="G15" s="51">
        <v>26823</v>
      </c>
      <c r="H15" s="51">
        <v>6112</v>
      </c>
      <c r="I15" s="51">
        <v>379</v>
      </c>
      <c r="J15" s="51">
        <v>2106</v>
      </c>
      <c r="K15" s="51">
        <f t="shared" si="0"/>
        <v>68120</v>
      </c>
      <c r="L15" s="52" t="s">
        <v>23</v>
      </c>
      <c r="R15" s="10"/>
      <c r="S15" s="6"/>
      <c r="T15" s="10"/>
    </row>
    <row r="16" spans="1:20" ht="24.95" customHeight="1">
      <c r="A16" s="53" t="s">
        <v>9</v>
      </c>
      <c r="B16" s="54">
        <v>7952</v>
      </c>
      <c r="C16" s="54">
        <v>31207</v>
      </c>
      <c r="D16" s="54">
        <v>62023</v>
      </c>
      <c r="E16" s="54">
        <v>40754</v>
      </c>
      <c r="F16" s="54">
        <v>20773</v>
      </c>
      <c r="G16" s="55">
        <v>111036</v>
      </c>
      <c r="H16" s="55">
        <v>10804</v>
      </c>
      <c r="I16" s="55">
        <v>1645</v>
      </c>
      <c r="J16" s="55">
        <v>10697</v>
      </c>
      <c r="K16" s="55">
        <f t="shared" si="0"/>
        <v>296891</v>
      </c>
      <c r="L16" s="56" t="s">
        <v>24</v>
      </c>
      <c r="O16" s="5"/>
      <c r="R16" s="10"/>
      <c r="S16" s="6"/>
      <c r="T16" s="10"/>
    </row>
    <row r="17" spans="1:20" ht="24.95" customHeight="1">
      <c r="A17" s="49" t="s">
        <v>10</v>
      </c>
      <c r="B17" s="50">
        <v>5641</v>
      </c>
      <c r="C17" s="50">
        <v>9226</v>
      </c>
      <c r="D17" s="50">
        <v>17081</v>
      </c>
      <c r="E17" s="50">
        <v>15614</v>
      </c>
      <c r="F17" s="50">
        <v>8066</v>
      </c>
      <c r="G17" s="51">
        <v>28432</v>
      </c>
      <c r="H17" s="51">
        <v>4357</v>
      </c>
      <c r="I17" s="51">
        <v>486</v>
      </c>
      <c r="J17" s="51">
        <v>3362</v>
      </c>
      <c r="K17" s="51">
        <f t="shared" si="0"/>
        <v>92265</v>
      </c>
      <c r="L17" s="52" t="s">
        <v>25</v>
      </c>
      <c r="R17" s="10"/>
      <c r="S17" s="6"/>
      <c r="T17" s="10"/>
    </row>
    <row r="18" spans="1:20" ht="24.95" customHeight="1">
      <c r="A18" s="53" t="s">
        <v>11</v>
      </c>
      <c r="B18" s="54">
        <v>3871</v>
      </c>
      <c r="C18" s="54">
        <v>9886</v>
      </c>
      <c r="D18" s="54">
        <v>19150</v>
      </c>
      <c r="E18" s="54">
        <v>15154</v>
      </c>
      <c r="F18" s="54">
        <v>8724</v>
      </c>
      <c r="G18" s="55">
        <v>25843</v>
      </c>
      <c r="H18" s="55">
        <v>4917</v>
      </c>
      <c r="I18" s="55">
        <v>146</v>
      </c>
      <c r="J18" s="55">
        <v>3141</v>
      </c>
      <c r="K18" s="55">
        <f t="shared" si="0"/>
        <v>90832</v>
      </c>
      <c r="L18" s="56" t="s">
        <v>26</v>
      </c>
      <c r="R18" s="10"/>
      <c r="S18" s="6"/>
      <c r="T18" s="10"/>
    </row>
    <row r="19" spans="1:20" ht="24.95" customHeight="1">
      <c r="A19" s="49" t="s">
        <v>12</v>
      </c>
      <c r="B19" s="50">
        <v>3082</v>
      </c>
      <c r="C19" s="50">
        <v>7332</v>
      </c>
      <c r="D19" s="50">
        <v>16407</v>
      </c>
      <c r="E19" s="50">
        <v>13368</v>
      </c>
      <c r="F19" s="50">
        <v>5696</v>
      </c>
      <c r="G19" s="51">
        <v>26918</v>
      </c>
      <c r="H19" s="51">
        <v>1765</v>
      </c>
      <c r="I19" s="51">
        <v>0</v>
      </c>
      <c r="J19" s="51">
        <v>1230</v>
      </c>
      <c r="K19" s="51">
        <f t="shared" si="0"/>
        <v>75798</v>
      </c>
      <c r="L19" s="52" t="s">
        <v>27</v>
      </c>
      <c r="R19" s="10"/>
      <c r="S19" s="6"/>
      <c r="T19" s="10"/>
    </row>
    <row r="20" spans="1:20" ht="21.95" customHeight="1">
      <c r="A20" s="57" t="s">
        <v>0</v>
      </c>
      <c r="B20" s="58">
        <f>SUM(B7:B19)</f>
        <v>228615</v>
      </c>
      <c r="C20" s="58">
        <f t="shared" ref="C20:J20" si="1">SUM(C7:C19)</f>
        <v>534628</v>
      </c>
      <c r="D20" s="58">
        <f t="shared" si="1"/>
        <v>905504</v>
      </c>
      <c r="E20" s="58">
        <f t="shared" si="1"/>
        <v>884295</v>
      </c>
      <c r="F20" s="58">
        <f t="shared" si="1"/>
        <v>311578</v>
      </c>
      <c r="G20" s="58">
        <f t="shared" si="1"/>
        <v>1671319</v>
      </c>
      <c r="H20" s="58">
        <f t="shared" si="1"/>
        <v>219581</v>
      </c>
      <c r="I20" s="58">
        <f t="shared" si="1"/>
        <v>76212</v>
      </c>
      <c r="J20" s="58">
        <f t="shared" si="1"/>
        <v>189847</v>
      </c>
      <c r="K20" s="58">
        <f>SUM(K7:K19)</f>
        <v>5021579</v>
      </c>
      <c r="L20" s="80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8" t="s">
        <v>44</v>
      </c>
      <c r="B21" s="168"/>
      <c r="C21" s="168"/>
      <c r="D21" s="168"/>
      <c r="E21" s="168"/>
      <c r="F21" s="168"/>
      <c r="G21" s="168"/>
      <c r="H21" s="168"/>
      <c r="I21" s="146"/>
      <c r="J21" s="166" t="s">
        <v>45</v>
      </c>
      <c r="K21" s="166"/>
      <c r="L21" s="166"/>
      <c r="M21" s="9"/>
      <c r="N21" s="3"/>
      <c r="O21" s="3"/>
      <c r="P21" s="3"/>
    </row>
    <row r="24" spans="1:20">
      <c r="L24" s="13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1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1" spans="1:18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8" s="8" customFormat="1" ht="51" customHeight="1">
      <c r="A2" s="42"/>
      <c r="B2" s="42"/>
      <c r="C2" s="42"/>
      <c r="D2" s="42"/>
      <c r="E2" s="42"/>
      <c r="F2" s="42"/>
      <c r="G2" s="44"/>
      <c r="H2" s="161" t="s">
        <v>437</v>
      </c>
      <c r="I2" s="161"/>
      <c r="J2" s="161"/>
      <c r="K2" s="63"/>
      <c r="L2" s="63"/>
    </row>
    <row r="3" spans="1:18" s="2" customFormat="1" ht="59.1" customHeight="1">
      <c r="A3" s="165" t="s">
        <v>190</v>
      </c>
      <c r="B3" s="165"/>
      <c r="C3" s="165"/>
      <c r="D3" s="165"/>
      <c r="E3" s="131"/>
      <c r="F3" s="172" t="s">
        <v>413</v>
      </c>
      <c r="G3" s="172"/>
      <c r="H3" s="172"/>
      <c r="I3" s="172"/>
      <c r="J3" s="172"/>
      <c r="K3" s="64"/>
      <c r="L3" s="64"/>
    </row>
    <row r="4" spans="1:18" s="1" customFormat="1" ht="14.1" customHeight="1">
      <c r="A4" s="135" t="s">
        <v>187</v>
      </c>
      <c r="B4" s="132"/>
      <c r="C4" s="132"/>
      <c r="D4" s="132"/>
      <c r="E4" s="132"/>
      <c r="F4" s="132"/>
      <c r="G4" s="133"/>
      <c r="H4" s="133"/>
      <c r="I4" s="133"/>
      <c r="J4" s="136" t="s">
        <v>188</v>
      </c>
      <c r="K4" s="3"/>
      <c r="L4" s="3"/>
    </row>
    <row r="5" spans="1:18" ht="19.5" customHeight="1">
      <c r="A5" s="173" t="s">
        <v>106</v>
      </c>
      <c r="B5" s="164" t="s">
        <v>30</v>
      </c>
      <c r="C5" s="164"/>
      <c r="D5" s="164"/>
      <c r="E5" s="164" t="s">
        <v>31</v>
      </c>
      <c r="F5" s="164"/>
      <c r="G5" s="164"/>
      <c r="H5" s="164" t="s">
        <v>32</v>
      </c>
      <c r="I5" s="164"/>
      <c r="J5" s="171"/>
      <c r="P5" s="162"/>
      <c r="Q5" s="6"/>
      <c r="R5" s="162"/>
    </row>
    <row r="6" spans="1:18" ht="19.5" customHeight="1">
      <c r="A6" s="173"/>
      <c r="B6" s="163" t="s">
        <v>33</v>
      </c>
      <c r="C6" s="163"/>
      <c r="D6" s="163"/>
      <c r="E6" s="163" t="s">
        <v>34</v>
      </c>
      <c r="F6" s="163"/>
      <c r="G6" s="163"/>
      <c r="H6" s="163" t="s">
        <v>35</v>
      </c>
      <c r="I6" s="163"/>
      <c r="J6" s="170"/>
      <c r="P6" s="162"/>
      <c r="Q6" s="6"/>
      <c r="R6" s="162"/>
    </row>
    <row r="7" spans="1:18" ht="19.5" customHeight="1">
      <c r="A7" s="173" t="s">
        <v>107</v>
      </c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13" t="s">
        <v>38</v>
      </c>
      <c r="P7" s="162"/>
      <c r="Q7" s="6"/>
      <c r="R7" s="162"/>
    </row>
    <row r="8" spans="1:18" ht="19.5" customHeight="1">
      <c r="A8" s="173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13" t="s">
        <v>28</v>
      </c>
      <c r="P8" s="162"/>
      <c r="Q8" s="6"/>
      <c r="R8" s="162"/>
    </row>
    <row r="9" spans="1:18" ht="21.95" customHeight="1">
      <c r="A9" s="117" t="s">
        <v>75</v>
      </c>
      <c r="B9" s="14">
        <v>57674</v>
      </c>
      <c r="C9" s="14">
        <v>9763</v>
      </c>
      <c r="D9" s="14">
        <f>SUM(B9:C9)</f>
        <v>67437</v>
      </c>
      <c r="E9" s="14">
        <v>1206600</v>
      </c>
      <c r="F9" s="14">
        <v>1206061</v>
      </c>
      <c r="G9" s="15">
        <f>SUM(E9:F9)</f>
        <v>2412661</v>
      </c>
      <c r="H9" s="15">
        <f>SUM(B9,E9)</f>
        <v>1264274</v>
      </c>
      <c r="I9" s="15">
        <f>SUM(C9,F9)</f>
        <v>1215824</v>
      </c>
      <c r="J9" s="114">
        <f>SUM(H9:I9)</f>
        <v>2480098</v>
      </c>
      <c r="P9" s="10"/>
      <c r="Q9" s="6"/>
      <c r="R9" s="10"/>
    </row>
    <row r="10" spans="1:18" ht="21.95" customHeight="1">
      <c r="A10" s="118" t="s">
        <v>76</v>
      </c>
      <c r="B10" s="16">
        <v>878065</v>
      </c>
      <c r="C10" s="16">
        <v>211539</v>
      </c>
      <c r="D10" s="16">
        <f t="shared" ref="D10:D19" si="0">SUM(B10:C10)</f>
        <v>1089604</v>
      </c>
      <c r="E10" s="16">
        <v>758141</v>
      </c>
      <c r="F10" s="16">
        <v>1143026</v>
      </c>
      <c r="G10" s="17">
        <f t="shared" ref="G10:G19" si="1">SUM(E10:F10)</f>
        <v>1901167</v>
      </c>
      <c r="H10" s="17">
        <f t="shared" ref="H10:I19" si="2">SUM(B10,E10)</f>
        <v>1636206</v>
      </c>
      <c r="I10" s="17">
        <f t="shared" si="2"/>
        <v>1354565</v>
      </c>
      <c r="J10" s="115">
        <f t="shared" ref="J10:J19" si="3">SUM(H10:I10)</f>
        <v>2990771</v>
      </c>
      <c r="N10" s="7"/>
      <c r="P10" s="10"/>
      <c r="Q10" s="6"/>
      <c r="R10" s="10"/>
    </row>
    <row r="11" spans="1:18" ht="21.95" customHeight="1">
      <c r="A11" s="117" t="s">
        <v>77</v>
      </c>
      <c r="B11" s="14">
        <v>2423293</v>
      </c>
      <c r="C11" s="14">
        <v>508285</v>
      </c>
      <c r="D11" s="14">
        <f t="shared" si="0"/>
        <v>2931578</v>
      </c>
      <c r="E11" s="14">
        <v>138087</v>
      </c>
      <c r="F11" s="14">
        <v>1263102</v>
      </c>
      <c r="G11" s="15">
        <f t="shared" si="1"/>
        <v>1401189</v>
      </c>
      <c r="H11" s="15">
        <f t="shared" si="2"/>
        <v>2561380</v>
      </c>
      <c r="I11" s="15">
        <f t="shared" si="2"/>
        <v>1771387</v>
      </c>
      <c r="J11" s="114">
        <f t="shared" si="3"/>
        <v>4332767</v>
      </c>
      <c r="P11" s="10"/>
      <c r="Q11" s="6"/>
      <c r="R11" s="10"/>
    </row>
    <row r="12" spans="1:18" ht="21.95" customHeight="1">
      <c r="A12" s="118" t="s">
        <v>78</v>
      </c>
      <c r="B12" s="16">
        <v>2102166</v>
      </c>
      <c r="C12" s="16">
        <v>410178</v>
      </c>
      <c r="D12" s="16">
        <f t="shared" si="0"/>
        <v>2512344</v>
      </c>
      <c r="E12" s="16">
        <v>48684</v>
      </c>
      <c r="F12" s="16">
        <v>933263</v>
      </c>
      <c r="G12" s="17">
        <f t="shared" si="1"/>
        <v>981947</v>
      </c>
      <c r="H12" s="17">
        <f t="shared" si="2"/>
        <v>2150850</v>
      </c>
      <c r="I12" s="17">
        <f t="shared" si="2"/>
        <v>1343441</v>
      </c>
      <c r="J12" s="115">
        <f t="shared" si="3"/>
        <v>3494291</v>
      </c>
      <c r="P12" s="10"/>
      <c r="Q12" s="6"/>
      <c r="R12" s="10"/>
    </row>
    <row r="13" spans="1:18" ht="21.95" customHeight="1">
      <c r="A13" s="117" t="s">
        <v>79</v>
      </c>
      <c r="B13" s="14">
        <v>1844751</v>
      </c>
      <c r="C13" s="14">
        <v>379543</v>
      </c>
      <c r="D13" s="14">
        <f t="shared" si="0"/>
        <v>2224294</v>
      </c>
      <c r="E13" s="14">
        <v>33899</v>
      </c>
      <c r="F13" s="14">
        <v>757801</v>
      </c>
      <c r="G13" s="15">
        <f t="shared" si="1"/>
        <v>791700</v>
      </c>
      <c r="H13" s="15">
        <f t="shared" si="2"/>
        <v>1878650</v>
      </c>
      <c r="I13" s="15">
        <f t="shared" si="2"/>
        <v>1137344</v>
      </c>
      <c r="J13" s="114">
        <f t="shared" si="3"/>
        <v>3015994</v>
      </c>
      <c r="P13" s="10"/>
      <c r="Q13" s="6"/>
      <c r="R13" s="10"/>
    </row>
    <row r="14" spans="1:18" ht="21.95" customHeight="1">
      <c r="A14" s="118" t="s">
        <v>80</v>
      </c>
      <c r="B14" s="16">
        <v>1446555</v>
      </c>
      <c r="C14" s="16">
        <v>231619</v>
      </c>
      <c r="D14" s="16">
        <f t="shared" si="0"/>
        <v>1678174</v>
      </c>
      <c r="E14" s="16">
        <v>25629</v>
      </c>
      <c r="F14" s="16">
        <v>579883</v>
      </c>
      <c r="G14" s="17">
        <f t="shared" si="1"/>
        <v>605512</v>
      </c>
      <c r="H14" s="17">
        <f t="shared" si="2"/>
        <v>1472184</v>
      </c>
      <c r="I14" s="17">
        <f t="shared" si="2"/>
        <v>811502</v>
      </c>
      <c r="J14" s="115">
        <f t="shared" si="3"/>
        <v>2283686</v>
      </c>
      <c r="P14" s="10"/>
      <c r="Q14" s="6"/>
      <c r="R14" s="10"/>
    </row>
    <row r="15" spans="1:18" ht="21.95" customHeight="1">
      <c r="A15" s="117" t="s">
        <v>81</v>
      </c>
      <c r="B15" s="14">
        <v>1089873</v>
      </c>
      <c r="C15" s="14">
        <v>128029</v>
      </c>
      <c r="D15" s="14">
        <f t="shared" si="0"/>
        <v>1217902</v>
      </c>
      <c r="E15" s="14">
        <v>47303</v>
      </c>
      <c r="F15" s="14">
        <v>547870</v>
      </c>
      <c r="G15" s="15">
        <f t="shared" si="1"/>
        <v>595173</v>
      </c>
      <c r="H15" s="15">
        <f t="shared" si="2"/>
        <v>1137176</v>
      </c>
      <c r="I15" s="15">
        <f t="shared" si="2"/>
        <v>675899</v>
      </c>
      <c r="J15" s="114">
        <f t="shared" si="3"/>
        <v>1813075</v>
      </c>
      <c r="P15" s="10"/>
      <c r="Q15" s="6"/>
      <c r="R15" s="10"/>
    </row>
    <row r="16" spans="1:18" ht="21.95" customHeight="1">
      <c r="A16" s="118" t="s">
        <v>82</v>
      </c>
      <c r="B16" s="16">
        <v>696239</v>
      </c>
      <c r="C16" s="16">
        <v>43301</v>
      </c>
      <c r="D16" s="16">
        <f t="shared" si="0"/>
        <v>739540</v>
      </c>
      <c r="E16" s="16">
        <v>94927</v>
      </c>
      <c r="F16" s="16">
        <v>413358</v>
      </c>
      <c r="G16" s="17">
        <f t="shared" si="1"/>
        <v>508285</v>
      </c>
      <c r="H16" s="17">
        <f t="shared" si="2"/>
        <v>791166</v>
      </c>
      <c r="I16" s="17">
        <f t="shared" si="2"/>
        <v>456659</v>
      </c>
      <c r="J16" s="115">
        <f t="shared" si="3"/>
        <v>1247825</v>
      </c>
      <c r="P16" s="10"/>
      <c r="Q16" s="6"/>
      <c r="R16" s="10"/>
    </row>
    <row r="17" spans="1:18" ht="21.95" customHeight="1">
      <c r="A17" s="117" t="s">
        <v>83</v>
      </c>
      <c r="B17" s="14">
        <v>360433</v>
      </c>
      <c r="C17" s="14">
        <v>11909</v>
      </c>
      <c r="D17" s="14">
        <f t="shared" si="0"/>
        <v>372342</v>
      </c>
      <c r="E17" s="14">
        <v>105973</v>
      </c>
      <c r="F17" s="14">
        <v>264330</v>
      </c>
      <c r="G17" s="15">
        <f t="shared" si="1"/>
        <v>370303</v>
      </c>
      <c r="H17" s="15">
        <f t="shared" si="2"/>
        <v>466406</v>
      </c>
      <c r="I17" s="15">
        <f t="shared" si="2"/>
        <v>276239</v>
      </c>
      <c r="J17" s="114">
        <f t="shared" si="3"/>
        <v>742645</v>
      </c>
      <c r="P17" s="10"/>
      <c r="Q17" s="6"/>
      <c r="R17" s="10"/>
    </row>
    <row r="18" spans="1:18" ht="21.95" customHeight="1">
      <c r="A18" s="118" t="s">
        <v>84</v>
      </c>
      <c r="B18" s="16">
        <v>154570</v>
      </c>
      <c r="C18" s="16">
        <v>3063</v>
      </c>
      <c r="D18" s="16">
        <f t="shared" si="0"/>
        <v>157633</v>
      </c>
      <c r="E18" s="16">
        <v>142952</v>
      </c>
      <c r="F18" s="16">
        <v>195157</v>
      </c>
      <c r="G18" s="17">
        <f t="shared" si="1"/>
        <v>338109</v>
      </c>
      <c r="H18" s="17">
        <f t="shared" si="2"/>
        <v>297522</v>
      </c>
      <c r="I18" s="17">
        <f t="shared" si="2"/>
        <v>198220</v>
      </c>
      <c r="J18" s="115">
        <f t="shared" si="3"/>
        <v>495742</v>
      </c>
      <c r="M18" s="5"/>
      <c r="P18" s="10"/>
      <c r="Q18" s="6"/>
      <c r="R18" s="10"/>
    </row>
    <row r="19" spans="1:18" ht="21.95" customHeight="1">
      <c r="A19" s="117" t="s">
        <v>85</v>
      </c>
      <c r="B19" s="14">
        <v>133762</v>
      </c>
      <c r="C19" s="14">
        <v>3900</v>
      </c>
      <c r="D19" s="14">
        <f t="shared" si="0"/>
        <v>137662</v>
      </c>
      <c r="E19" s="14">
        <v>318042</v>
      </c>
      <c r="F19" s="14">
        <v>399517</v>
      </c>
      <c r="G19" s="15">
        <f t="shared" si="1"/>
        <v>717559</v>
      </c>
      <c r="H19" s="15">
        <f t="shared" si="2"/>
        <v>451804</v>
      </c>
      <c r="I19" s="15">
        <f t="shared" si="2"/>
        <v>403417</v>
      </c>
      <c r="J19" s="114">
        <f t="shared" si="3"/>
        <v>855221</v>
      </c>
      <c r="P19" s="10"/>
      <c r="Q19" s="6"/>
      <c r="R19" s="10"/>
    </row>
    <row r="20" spans="1:18" ht="21.95" customHeight="1">
      <c r="A20" s="102" t="s">
        <v>86</v>
      </c>
      <c r="B20" s="18">
        <f t="shared" ref="B20:J20" si="4">SUM(B9:B19)</f>
        <v>11187381</v>
      </c>
      <c r="C20" s="18">
        <f t="shared" si="4"/>
        <v>1941129</v>
      </c>
      <c r="D20" s="18">
        <f t="shared" si="4"/>
        <v>13128510</v>
      </c>
      <c r="E20" s="18">
        <f t="shared" si="4"/>
        <v>2920237</v>
      </c>
      <c r="F20" s="18">
        <f t="shared" si="4"/>
        <v>7703368</v>
      </c>
      <c r="G20" s="18">
        <f t="shared" si="4"/>
        <v>10623605</v>
      </c>
      <c r="H20" s="18">
        <f t="shared" si="4"/>
        <v>14107618</v>
      </c>
      <c r="I20" s="18">
        <f t="shared" si="4"/>
        <v>9644497</v>
      </c>
      <c r="J20" s="116">
        <f t="shared" si="4"/>
        <v>23752115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8" t="s">
        <v>44</v>
      </c>
      <c r="B21" s="168"/>
      <c r="C21" s="168"/>
      <c r="D21" s="168"/>
      <c r="E21" s="168"/>
      <c r="F21" s="138"/>
      <c r="G21" s="139"/>
      <c r="H21" s="166" t="s">
        <v>45</v>
      </c>
      <c r="I21" s="166"/>
      <c r="J21" s="166"/>
      <c r="K21" s="9"/>
      <c r="L21" s="3"/>
      <c r="M21" s="3"/>
      <c r="N21" s="3"/>
    </row>
  </sheetData>
  <mergeCells count="15">
    <mergeCell ref="H21:J21"/>
    <mergeCell ref="A3:D3"/>
    <mergeCell ref="F3:J3"/>
    <mergeCell ref="H2:J2"/>
    <mergeCell ref="P5:P8"/>
    <mergeCell ref="A5:A6"/>
    <mergeCell ref="A7:A8"/>
    <mergeCell ref="A21:E21"/>
    <mergeCell ref="B5:D5"/>
    <mergeCell ref="E5:G5"/>
    <mergeCell ref="R5:R8"/>
    <mergeCell ref="B6:D6"/>
    <mergeCell ref="E6:G6"/>
    <mergeCell ref="H6:J6"/>
    <mergeCell ref="H5:J5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rightToLeft="1" zoomScaleNormal="100" workbookViewId="0">
      <selection activeCell="C1" sqref="A1:L2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12" width="15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286</v>
      </c>
      <c r="B3" s="192"/>
      <c r="C3" s="192"/>
      <c r="D3" s="192"/>
      <c r="E3" s="192"/>
      <c r="F3" s="120"/>
      <c r="G3" s="189" t="s">
        <v>283</v>
      </c>
      <c r="H3" s="189"/>
      <c r="I3" s="189"/>
      <c r="J3" s="189"/>
      <c r="K3" s="189"/>
      <c r="L3" s="189"/>
      <c r="M3" s="45"/>
    </row>
    <row r="4" spans="1:20" s="1" customFormat="1" ht="14.1" customHeight="1">
      <c r="A4" s="135" t="s">
        <v>285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284</v>
      </c>
      <c r="M4" s="3"/>
      <c r="N4" s="3"/>
    </row>
    <row r="5" spans="1:20" ht="66.95" customHeight="1">
      <c r="A5" s="190" t="s">
        <v>46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29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1</v>
      </c>
      <c r="B7" s="50">
        <v>57066</v>
      </c>
      <c r="C7" s="50">
        <v>97539</v>
      </c>
      <c r="D7" s="50">
        <v>103766</v>
      </c>
      <c r="E7" s="50">
        <v>231666</v>
      </c>
      <c r="F7" s="50">
        <v>52206</v>
      </c>
      <c r="G7" s="51">
        <v>345929</v>
      </c>
      <c r="H7" s="51">
        <v>18544</v>
      </c>
      <c r="I7" s="51">
        <v>5260</v>
      </c>
      <c r="J7" s="51">
        <v>14749</v>
      </c>
      <c r="K7" s="51">
        <f>SUM(B7:J7)</f>
        <v>926725</v>
      </c>
      <c r="L7" s="52" t="s">
        <v>15</v>
      </c>
      <c r="R7" s="10"/>
      <c r="S7" s="6"/>
      <c r="T7" s="10"/>
    </row>
    <row r="8" spans="1:20" ht="24.95" customHeight="1">
      <c r="A8" s="53" t="s">
        <v>2</v>
      </c>
      <c r="B8" s="54">
        <v>49295</v>
      </c>
      <c r="C8" s="54">
        <v>76541</v>
      </c>
      <c r="D8" s="54">
        <v>122294</v>
      </c>
      <c r="E8" s="54">
        <v>142473</v>
      </c>
      <c r="F8" s="54">
        <v>74326</v>
      </c>
      <c r="G8" s="55">
        <v>391315</v>
      </c>
      <c r="H8" s="55">
        <v>80400</v>
      </c>
      <c r="I8" s="55">
        <v>8167</v>
      </c>
      <c r="J8" s="55">
        <v>55183</v>
      </c>
      <c r="K8" s="55">
        <f t="shared" ref="K8:K19" si="0">SUM(B8:J8)</f>
        <v>999994</v>
      </c>
      <c r="L8" s="56" t="s">
        <v>16</v>
      </c>
      <c r="P8" s="7"/>
      <c r="R8" s="10"/>
      <c r="S8" s="6"/>
      <c r="T8" s="10"/>
    </row>
    <row r="9" spans="1:20" ht="24.95" customHeight="1">
      <c r="A9" s="49" t="s">
        <v>3</v>
      </c>
      <c r="B9" s="50">
        <v>12430</v>
      </c>
      <c r="C9" s="50">
        <v>24125</v>
      </c>
      <c r="D9" s="50">
        <v>35852</v>
      </c>
      <c r="E9" s="50">
        <v>32625</v>
      </c>
      <c r="F9" s="50">
        <v>10543</v>
      </c>
      <c r="G9" s="51">
        <v>89287</v>
      </c>
      <c r="H9" s="51">
        <v>17911</v>
      </c>
      <c r="I9" s="51">
        <v>1195</v>
      </c>
      <c r="J9" s="51">
        <v>15174</v>
      </c>
      <c r="K9" s="51">
        <f t="shared" si="0"/>
        <v>239142</v>
      </c>
      <c r="L9" s="52" t="s">
        <v>17</v>
      </c>
      <c r="R9" s="10"/>
      <c r="S9" s="6"/>
      <c r="T9" s="10"/>
    </row>
    <row r="10" spans="1:20" ht="24.95" customHeight="1">
      <c r="A10" s="53" t="s">
        <v>13</v>
      </c>
      <c r="B10" s="54">
        <v>9119</v>
      </c>
      <c r="C10" s="54">
        <v>17129</v>
      </c>
      <c r="D10" s="54">
        <v>30261</v>
      </c>
      <c r="E10" s="54">
        <v>41555</v>
      </c>
      <c r="F10" s="54">
        <v>31831</v>
      </c>
      <c r="G10" s="55">
        <v>68343</v>
      </c>
      <c r="H10" s="55">
        <v>13214</v>
      </c>
      <c r="I10" s="55">
        <v>444</v>
      </c>
      <c r="J10" s="55">
        <v>11722</v>
      </c>
      <c r="K10" s="55">
        <f t="shared" si="0"/>
        <v>223618</v>
      </c>
      <c r="L10" s="56" t="s">
        <v>18</v>
      </c>
      <c r="R10" s="10"/>
      <c r="S10" s="6"/>
      <c r="T10" s="10"/>
    </row>
    <row r="11" spans="1:20" ht="24.95" customHeight="1">
      <c r="A11" s="49" t="s">
        <v>4</v>
      </c>
      <c r="B11" s="50">
        <v>39852</v>
      </c>
      <c r="C11" s="50">
        <v>75629</v>
      </c>
      <c r="D11" s="50">
        <v>95035</v>
      </c>
      <c r="E11" s="50">
        <v>97291</v>
      </c>
      <c r="F11" s="50">
        <v>45706</v>
      </c>
      <c r="G11" s="51">
        <v>200862</v>
      </c>
      <c r="H11" s="51">
        <v>14910</v>
      </c>
      <c r="I11" s="51">
        <v>50768</v>
      </c>
      <c r="J11" s="51">
        <v>60295</v>
      </c>
      <c r="K11" s="51">
        <f t="shared" si="0"/>
        <v>680348</v>
      </c>
      <c r="L11" s="52" t="s">
        <v>19</v>
      </c>
      <c r="R11" s="10"/>
      <c r="S11" s="6"/>
      <c r="T11" s="10"/>
    </row>
    <row r="12" spans="1:20" ht="24.95" customHeight="1">
      <c r="A12" s="53" t="s">
        <v>5</v>
      </c>
      <c r="B12" s="54">
        <v>11443</v>
      </c>
      <c r="C12" s="54">
        <v>28867</v>
      </c>
      <c r="D12" s="54">
        <v>38465</v>
      </c>
      <c r="E12" s="54">
        <v>43182</v>
      </c>
      <c r="F12" s="54">
        <v>10060</v>
      </c>
      <c r="G12" s="55">
        <v>182415</v>
      </c>
      <c r="H12" s="55">
        <v>15540</v>
      </c>
      <c r="I12" s="55">
        <v>0</v>
      </c>
      <c r="J12" s="55">
        <v>5499</v>
      </c>
      <c r="K12" s="55">
        <f t="shared" si="0"/>
        <v>335471</v>
      </c>
      <c r="L12" s="56" t="s">
        <v>20</v>
      </c>
      <c r="R12" s="10"/>
      <c r="S12" s="6"/>
      <c r="T12" s="10"/>
    </row>
    <row r="13" spans="1:20" ht="24.95" customHeight="1">
      <c r="A13" s="49" t="s">
        <v>6</v>
      </c>
      <c r="B13" s="50">
        <v>2983</v>
      </c>
      <c r="C13" s="50">
        <v>4274</v>
      </c>
      <c r="D13" s="50">
        <v>12695</v>
      </c>
      <c r="E13" s="50">
        <v>15038</v>
      </c>
      <c r="F13" s="50">
        <v>6297</v>
      </c>
      <c r="G13" s="51">
        <v>87501</v>
      </c>
      <c r="H13" s="51">
        <v>17300</v>
      </c>
      <c r="I13" s="51">
        <v>285</v>
      </c>
      <c r="J13" s="51">
        <v>5446</v>
      </c>
      <c r="K13" s="51">
        <f t="shared" si="0"/>
        <v>151819</v>
      </c>
      <c r="L13" s="52" t="s">
        <v>21</v>
      </c>
      <c r="R13" s="10"/>
      <c r="S13" s="6"/>
      <c r="T13" s="10"/>
    </row>
    <row r="14" spans="1:20" ht="24.95" customHeight="1">
      <c r="A14" s="53" t="s">
        <v>7</v>
      </c>
      <c r="B14" s="54">
        <v>4775</v>
      </c>
      <c r="C14" s="54">
        <v>7503</v>
      </c>
      <c r="D14" s="54">
        <v>16426</v>
      </c>
      <c r="E14" s="54">
        <v>21297</v>
      </c>
      <c r="F14" s="54">
        <v>2922</v>
      </c>
      <c r="G14" s="55">
        <v>37973</v>
      </c>
      <c r="H14" s="55">
        <v>10987</v>
      </c>
      <c r="I14" s="55">
        <v>87</v>
      </c>
      <c r="J14" s="55">
        <v>1243</v>
      </c>
      <c r="K14" s="55">
        <f t="shared" si="0"/>
        <v>103213</v>
      </c>
      <c r="L14" s="56" t="s">
        <v>22</v>
      </c>
      <c r="R14" s="10"/>
      <c r="S14" s="6"/>
      <c r="T14" s="10"/>
    </row>
    <row r="15" spans="1:20" ht="24.95" customHeight="1">
      <c r="A15" s="49" t="s">
        <v>8</v>
      </c>
      <c r="B15" s="50">
        <v>2276</v>
      </c>
      <c r="C15" s="50">
        <v>3036</v>
      </c>
      <c r="D15" s="50">
        <v>6302</v>
      </c>
      <c r="E15" s="50">
        <v>7764</v>
      </c>
      <c r="F15" s="50">
        <v>3090</v>
      </c>
      <c r="G15" s="51">
        <v>26519</v>
      </c>
      <c r="H15" s="51">
        <v>6112</v>
      </c>
      <c r="I15" s="51">
        <v>326</v>
      </c>
      <c r="J15" s="51">
        <v>2106</v>
      </c>
      <c r="K15" s="51">
        <f t="shared" si="0"/>
        <v>57531</v>
      </c>
      <c r="L15" s="52" t="s">
        <v>23</v>
      </c>
      <c r="R15" s="10"/>
      <c r="S15" s="6"/>
      <c r="T15" s="10"/>
    </row>
    <row r="16" spans="1:20" ht="24.95" customHeight="1">
      <c r="A16" s="53" t="s">
        <v>9</v>
      </c>
      <c r="B16" s="54">
        <v>6480</v>
      </c>
      <c r="C16" s="54">
        <v>20867</v>
      </c>
      <c r="D16" s="54">
        <v>35128</v>
      </c>
      <c r="E16" s="54">
        <v>30282</v>
      </c>
      <c r="F16" s="54">
        <v>20365</v>
      </c>
      <c r="G16" s="55">
        <v>110081</v>
      </c>
      <c r="H16" s="55">
        <v>10804</v>
      </c>
      <c r="I16" s="55">
        <v>1645</v>
      </c>
      <c r="J16" s="55">
        <v>10697</v>
      </c>
      <c r="K16" s="55">
        <f t="shared" si="0"/>
        <v>246349</v>
      </c>
      <c r="L16" s="56" t="s">
        <v>24</v>
      </c>
      <c r="O16" s="5"/>
      <c r="R16" s="10"/>
      <c r="S16" s="6"/>
      <c r="T16" s="10"/>
    </row>
    <row r="17" spans="1:20" ht="24.95" customHeight="1">
      <c r="A17" s="49" t="s">
        <v>10</v>
      </c>
      <c r="B17" s="50">
        <v>5048</v>
      </c>
      <c r="C17" s="50">
        <v>6809</v>
      </c>
      <c r="D17" s="50">
        <v>10916</v>
      </c>
      <c r="E17" s="50">
        <v>13520</v>
      </c>
      <c r="F17" s="50">
        <v>7729</v>
      </c>
      <c r="G17" s="51">
        <v>27554</v>
      </c>
      <c r="H17" s="51">
        <v>4357</v>
      </c>
      <c r="I17" s="51">
        <v>486</v>
      </c>
      <c r="J17" s="51">
        <v>3362</v>
      </c>
      <c r="K17" s="51">
        <f t="shared" si="0"/>
        <v>79781</v>
      </c>
      <c r="L17" s="52" t="s">
        <v>25</v>
      </c>
      <c r="R17" s="10"/>
      <c r="S17" s="6"/>
      <c r="T17" s="10"/>
    </row>
    <row r="18" spans="1:20" ht="24.95" customHeight="1">
      <c r="A18" s="53" t="s">
        <v>11</v>
      </c>
      <c r="B18" s="54">
        <v>3450</v>
      </c>
      <c r="C18" s="54">
        <v>6412</v>
      </c>
      <c r="D18" s="54">
        <v>12126</v>
      </c>
      <c r="E18" s="54">
        <v>13245</v>
      </c>
      <c r="F18" s="54">
        <v>8555</v>
      </c>
      <c r="G18" s="55">
        <v>25342</v>
      </c>
      <c r="H18" s="55">
        <v>4917</v>
      </c>
      <c r="I18" s="55">
        <v>146</v>
      </c>
      <c r="J18" s="55">
        <v>3141</v>
      </c>
      <c r="K18" s="55">
        <f t="shared" si="0"/>
        <v>77334</v>
      </c>
      <c r="L18" s="56" t="s">
        <v>26</v>
      </c>
      <c r="R18" s="10"/>
      <c r="S18" s="6"/>
      <c r="T18" s="10"/>
    </row>
    <row r="19" spans="1:20" ht="24.95" customHeight="1">
      <c r="A19" s="49" t="s">
        <v>12</v>
      </c>
      <c r="B19" s="50">
        <v>2681</v>
      </c>
      <c r="C19" s="50">
        <v>5829</v>
      </c>
      <c r="D19" s="50">
        <v>9131</v>
      </c>
      <c r="E19" s="50">
        <v>11677</v>
      </c>
      <c r="F19" s="50">
        <v>5628</v>
      </c>
      <c r="G19" s="51">
        <v>26587</v>
      </c>
      <c r="H19" s="51">
        <v>1765</v>
      </c>
      <c r="I19" s="51">
        <v>0</v>
      </c>
      <c r="J19" s="51">
        <v>1230</v>
      </c>
      <c r="K19" s="51">
        <f t="shared" si="0"/>
        <v>64528</v>
      </c>
      <c r="L19" s="52" t="s">
        <v>27</v>
      </c>
      <c r="R19" s="10"/>
      <c r="S19" s="6"/>
      <c r="T19" s="10"/>
    </row>
    <row r="20" spans="1:20" ht="21.95" customHeight="1">
      <c r="A20" s="57" t="s">
        <v>0</v>
      </c>
      <c r="B20" s="58">
        <f>SUM(B7:B19)</f>
        <v>206898</v>
      </c>
      <c r="C20" s="58">
        <f t="shared" ref="C20:J20" si="1">SUM(C7:C19)</f>
        <v>374560</v>
      </c>
      <c r="D20" s="58">
        <f t="shared" si="1"/>
        <v>528397</v>
      </c>
      <c r="E20" s="58">
        <f t="shared" si="1"/>
        <v>701615</v>
      </c>
      <c r="F20" s="58">
        <f t="shared" si="1"/>
        <v>279258</v>
      </c>
      <c r="G20" s="58">
        <f t="shared" si="1"/>
        <v>1619708</v>
      </c>
      <c r="H20" s="58">
        <f t="shared" si="1"/>
        <v>216761</v>
      </c>
      <c r="I20" s="58">
        <f t="shared" si="1"/>
        <v>68809</v>
      </c>
      <c r="J20" s="58">
        <f t="shared" si="1"/>
        <v>189847</v>
      </c>
      <c r="K20" s="58">
        <f>SUM(K7:K19)</f>
        <v>4185853</v>
      </c>
      <c r="L20" s="80" t="s">
        <v>28</v>
      </c>
      <c r="M20" s="6"/>
      <c r="N20" s="6"/>
      <c r="O20" s="6"/>
      <c r="P20" s="6"/>
      <c r="R20" s="11"/>
      <c r="S20" s="6"/>
      <c r="T20" s="12"/>
    </row>
    <row r="21" spans="1:20" ht="20.100000000000001" customHeight="1">
      <c r="A21" s="168" t="s">
        <v>44</v>
      </c>
      <c r="B21" s="168"/>
      <c r="C21" s="168"/>
      <c r="D21" s="168"/>
      <c r="E21" s="168"/>
      <c r="F21" s="168"/>
      <c r="G21" s="168"/>
      <c r="H21" s="168"/>
      <c r="I21" s="146"/>
      <c r="J21" s="166" t="s">
        <v>45</v>
      </c>
      <c r="K21" s="166"/>
      <c r="L21" s="166"/>
      <c r="M21" s="9"/>
      <c r="N21" s="3"/>
      <c r="O21" s="3"/>
      <c r="P21" s="3"/>
    </row>
    <row r="24" spans="1:20">
      <c r="L24" s="13" t="s">
        <v>14</v>
      </c>
    </row>
  </sheetData>
  <mergeCells count="9">
    <mergeCell ref="T5:T6"/>
    <mergeCell ref="A21:H21"/>
    <mergeCell ref="J21:L21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167</v>
      </c>
      <c r="B3" s="193"/>
      <c r="C3" s="193"/>
      <c r="D3" s="193"/>
      <c r="E3" s="193"/>
      <c r="F3" s="194" t="s">
        <v>208</v>
      </c>
      <c r="G3" s="194"/>
      <c r="H3" s="194"/>
      <c r="I3" s="194"/>
      <c r="J3" s="194"/>
      <c r="K3" s="194"/>
    </row>
    <row r="4" spans="1:19" s="1" customFormat="1" ht="14.1" customHeight="1">
      <c r="A4" s="135" t="s">
        <v>168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169</v>
      </c>
      <c r="L4" s="3"/>
      <c r="M4" s="3"/>
    </row>
    <row r="5" spans="1:19" ht="66.95" customHeight="1">
      <c r="A5" s="77" t="s">
        <v>106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107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24.95" customHeight="1">
      <c r="A7" s="49" t="s">
        <v>75</v>
      </c>
      <c r="B7" s="50">
        <v>0</v>
      </c>
      <c r="C7" s="50">
        <v>0</v>
      </c>
      <c r="D7" s="50">
        <v>478</v>
      </c>
      <c r="E7" s="50">
        <v>2205</v>
      </c>
      <c r="F7" s="50">
        <v>14471</v>
      </c>
      <c r="G7" s="51">
        <v>15444</v>
      </c>
      <c r="H7" s="51">
        <v>3468</v>
      </c>
      <c r="I7" s="51">
        <v>1997</v>
      </c>
      <c r="J7" s="51">
        <v>10157</v>
      </c>
      <c r="K7" s="60">
        <f>SUM(B7:J7)</f>
        <v>48220</v>
      </c>
      <c r="Q7" s="10"/>
      <c r="R7" s="6"/>
      <c r="S7" s="10"/>
    </row>
    <row r="8" spans="1:19" ht="24.95" customHeight="1">
      <c r="A8" s="53" t="s">
        <v>76</v>
      </c>
      <c r="B8" s="54">
        <v>4428</v>
      </c>
      <c r="C8" s="54">
        <v>29069</v>
      </c>
      <c r="D8" s="54">
        <v>50841</v>
      </c>
      <c r="E8" s="54">
        <v>69762</v>
      </c>
      <c r="F8" s="54">
        <v>87421</v>
      </c>
      <c r="G8" s="55">
        <v>335059</v>
      </c>
      <c r="H8" s="55">
        <v>33577</v>
      </c>
      <c r="I8" s="55">
        <v>28103</v>
      </c>
      <c r="J8" s="55">
        <v>192877</v>
      </c>
      <c r="K8" s="61">
        <f t="shared" ref="K8:K17" si="0">SUM(B8:J8)</f>
        <v>831137</v>
      </c>
      <c r="O8" s="7"/>
      <c r="Q8" s="10"/>
      <c r="R8" s="6"/>
      <c r="S8" s="10"/>
    </row>
    <row r="9" spans="1:19" ht="24.95" customHeight="1">
      <c r="A9" s="49" t="s">
        <v>77</v>
      </c>
      <c r="B9" s="50">
        <v>29006</v>
      </c>
      <c r="C9" s="50">
        <v>238062</v>
      </c>
      <c r="D9" s="50">
        <v>219405</v>
      </c>
      <c r="E9" s="50">
        <v>208693</v>
      </c>
      <c r="F9" s="50">
        <v>260898</v>
      </c>
      <c r="G9" s="51">
        <v>862215</v>
      </c>
      <c r="H9" s="51">
        <v>85359</v>
      </c>
      <c r="I9" s="51">
        <v>85939</v>
      </c>
      <c r="J9" s="51">
        <v>647845</v>
      </c>
      <c r="K9" s="60">
        <f t="shared" si="0"/>
        <v>2637422</v>
      </c>
      <c r="Q9" s="10"/>
      <c r="R9" s="6"/>
      <c r="S9" s="10"/>
    </row>
    <row r="10" spans="1:19" ht="24.95" customHeight="1">
      <c r="A10" s="53" t="s">
        <v>78</v>
      </c>
      <c r="B10" s="54">
        <v>46364</v>
      </c>
      <c r="C10" s="54">
        <v>274025</v>
      </c>
      <c r="D10" s="54">
        <v>286133</v>
      </c>
      <c r="E10" s="54">
        <v>228752</v>
      </c>
      <c r="F10" s="54">
        <v>247280</v>
      </c>
      <c r="G10" s="55">
        <v>675868</v>
      </c>
      <c r="H10" s="55">
        <v>51901</v>
      </c>
      <c r="I10" s="55">
        <v>55678</v>
      </c>
      <c r="J10" s="55">
        <v>524037</v>
      </c>
      <c r="K10" s="61">
        <f t="shared" si="0"/>
        <v>2390038</v>
      </c>
      <c r="Q10" s="10"/>
      <c r="R10" s="6"/>
      <c r="S10" s="10"/>
    </row>
    <row r="11" spans="1:19" ht="24.95" customHeight="1">
      <c r="A11" s="49" t="s">
        <v>79</v>
      </c>
      <c r="B11" s="50">
        <v>51456</v>
      </c>
      <c r="C11" s="50">
        <v>244121</v>
      </c>
      <c r="D11" s="50">
        <v>270568</v>
      </c>
      <c r="E11" s="50">
        <v>207356</v>
      </c>
      <c r="F11" s="50">
        <v>208478</v>
      </c>
      <c r="G11" s="51">
        <v>625658</v>
      </c>
      <c r="H11" s="51">
        <v>53897</v>
      </c>
      <c r="I11" s="51">
        <v>57734</v>
      </c>
      <c r="J11" s="51">
        <v>465579</v>
      </c>
      <c r="K11" s="60">
        <f t="shared" si="0"/>
        <v>2184847</v>
      </c>
      <c r="Q11" s="10"/>
      <c r="R11" s="6"/>
      <c r="S11" s="10"/>
    </row>
    <row r="12" spans="1:19" ht="24.95" customHeight="1">
      <c r="A12" s="53" t="s">
        <v>80</v>
      </c>
      <c r="B12" s="54">
        <v>55619</v>
      </c>
      <c r="C12" s="54">
        <v>212623</v>
      </c>
      <c r="D12" s="54">
        <v>209003</v>
      </c>
      <c r="E12" s="54">
        <v>121413</v>
      </c>
      <c r="F12" s="54">
        <v>166375</v>
      </c>
      <c r="G12" s="55">
        <v>461381</v>
      </c>
      <c r="H12" s="55">
        <v>48538</v>
      </c>
      <c r="I12" s="55">
        <v>38230</v>
      </c>
      <c r="J12" s="55">
        <v>355228</v>
      </c>
      <c r="K12" s="61">
        <f t="shared" si="0"/>
        <v>1668410</v>
      </c>
      <c r="Q12" s="10"/>
      <c r="R12" s="6"/>
      <c r="S12" s="10"/>
    </row>
    <row r="13" spans="1:19" ht="24.95" customHeight="1">
      <c r="A13" s="49" t="s">
        <v>81</v>
      </c>
      <c r="B13" s="50">
        <v>52192</v>
      </c>
      <c r="C13" s="50">
        <v>137331</v>
      </c>
      <c r="D13" s="50">
        <v>143239</v>
      </c>
      <c r="E13" s="50">
        <v>110341</v>
      </c>
      <c r="F13" s="50">
        <v>137742</v>
      </c>
      <c r="G13" s="51">
        <v>307960</v>
      </c>
      <c r="H13" s="51">
        <v>48450</v>
      </c>
      <c r="I13" s="51">
        <v>31326</v>
      </c>
      <c r="J13" s="51">
        <v>243995</v>
      </c>
      <c r="K13" s="60">
        <f t="shared" si="0"/>
        <v>1212576</v>
      </c>
      <c r="Q13" s="10"/>
      <c r="R13" s="6"/>
      <c r="S13" s="10"/>
    </row>
    <row r="14" spans="1:19" ht="24.95" customHeight="1">
      <c r="A14" s="53" t="s">
        <v>82</v>
      </c>
      <c r="B14" s="54">
        <v>36688</v>
      </c>
      <c r="C14" s="54">
        <v>89980</v>
      </c>
      <c r="D14" s="54">
        <v>71046</v>
      </c>
      <c r="E14" s="54">
        <v>65819</v>
      </c>
      <c r="F14" s="54">
        <v>92350</v>
      </c>
      <c r="G14" s="55">
        <v>148348</v>
      </c>
      <c r="H14" s="55">
        <v>44141</v>
      </c>
      <c r="I14" s="55">
        <v>25015</v>
      </c>
      <c r="J14" s="55">
        <v>163976</v>
      </c>
      <c r="K14" s="61">
        <f t="shared" si="0"/>
        <v>737363</v>
      </c>
      <c r="Q14" s="10"/>
      <c r="R14" s="6"/>
      <c r="S14" s="10"/>
    </row>
    <row r="15" spans="1:19" ht="24.95" customHeight="1">
      <c r="A15" s="49" t="s">
        <v>83</v>
      </c>
      <c r="B15" s="50">
        <v>22034</v>
      </c>
      <c r="C15" s="50">
        <v>50244</v>
      </c>
      <c r="D15" s="50">
        <v>25678</v>
      </c>
      <c r="E15" s="50">
        <v>36369</v>
      </c>
      <c r="F15" s="50">
        <v>55306</v>
      </c>
      <c r="G15" s="51">
        <v>64387</v>
      </c>
      <c r="H15" s="51">
        <v>32952</v>
      </c>
      <c r="I15" s="51">
        <v>9454</v>
      </c>
      <c r="J15" s="51">
        <v>74967</v>
      </c>
      <c r="K15" s="60">
        <f t="shared" si="0"/>
        <v>371391</v>
      </c>
      <c r="Q15" s="10"/>
      <c r="R15" s="6"/>
      <c r="S15" s="10"/>
    </row>
    <row r="16" spans="1:19" ht="24.95" customHeight="1">
      <c r="A16" s="53" t="s">
        <v>84</v>
      </c>
      <c r="B16" s="54">
        <v>8183</v>
      </c>
      <c r="C16" s="54">
        <v>19297</v>
      </c>
      <c r="D16" s="54">
        <v>7679</v>
      </c>
      <c r="E16" s="54">
        <v>4446</v>
      </c>
      <c r="F16" s="54">
        <v>35650</v>
      </c>
      <c r="G16" s="55">
        <v>21642</v>
      </c>
      <c r="H16" s="55">
        <v>30970</v>
      </c>
      <c r="I16" s="55">
        <v>1879</v>
      </c>
      <c r="J16" s="55">
        <v>27887</v>
      </c>
      <c r="K16" s="61">
        <f t="shared" si="0"/>
        <v>157633</v>
      </c>
      <c r="N16" s="5"/>
      <c r="Q16" s="10"/>
      <c r="R16" s="6"/>
      <c r="S16" s="10"/>
    </row>
    <row r="17" spans="1:19" ht="24.95" customHeight="1">
      <c r="A17" s="49" t="s">
        <v>85</v>
      </c>
      <c r="B17" s="50">
        <v>8480</v>
      </c>
      <c r="C17" s="50">
        <v>10423</v>
      </c>
      <c r="D17" s="50">
        <v>1842</v>
      </c>
      <c r="E17" s="50">
        <v>2408</v>
      </c>
      <c r="F17" s="50">
        <v>33434</v>
      </c>
      <c r="G17" s="51">
        <v>18425</v>
      </c>
      <c r="H17" s="51">
        <v>45826</v>
      </c>
      <c r="I17" s="51">
        <v>1328</v>
      </c>
      <c r="J17" s="51">
        <v>15496</v>
      </c>
      <c r="K17" s="60">
        <f t="shared" si="0"/>
        <v>137662</v>
      </c>
      <c r="Q17" s="10"/>
      <c r="R17" s="6"/>
      <c r="S17" s="10"/>
    </row>
    <row r="18" spans="1:19" ht="24.95" customHeight="1">
      <c r="A18" s="57" t="s">
        <v>0</v>
      </c>
      <c r="B18" s="58">
        <f>SUM(B7:B17)</f>
        <v>314450</v>
      </c>
      <c r="C18" s="58">
        <f t="shared" ref="C18:K18" si="1">SUM(C7:C17)</f>
        <v>1305175</v>
      </c>
      <c r="D18" s="58">
        <f t="shared" si="1"/>
        <v>1285912</v>
      </c>
      <c r="E18" s="58">
        <f t="shared" si="1"/>
        <v>1057564</v>
      </c>
      <c r="F18" s="58">
        <f t="shared" si="1"/>
        <v>1339405</v>
      </c>
      <c r="G18" s="58">
        <f t="shared" si="1"/>
        <v>3536387</v>
      </c>
      <c r="H18" s="58">
        <f t="shared" si="1"/>
        <v>479079</v>
      </c>
      <c r="I18" s="58">
        <f t="shared" si="1"/>
        <v>336683</v>
      </c>
      <c r="J18" s="58">
        <f t="shared" si="1"/>
        <v>2722044</v>
      </c>
      <c r="K18" s="62">
        <f t="shared" si="1"/>
        <v>12376699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95" t="s">
        <v>45</v>
      </c>
      <c r="J19" s="195"/>
      <c r="K19" s="195"/>
      <c r="L19" s="9"/>
      <c r="M19" s="3"/>
      <c r="N19" s="3"/>
      <c r="O19" s="3"/>
    </row>
  </sheetData>
  <mergeCells count="7">
    <mergeCell ref="J2:K2"/>
    <mergeCell ref="S5:S6"/>
    <mergeCell ref="A19:H19"/>
    <mergeCell ref="A3:E3"/>
    <mergeCell ref="F3:K3"/>
    <mergeCell ref="I19:K19"/>
    <mergeCell ref="Q5:Q6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290</v>
      </c>
      <c r="B3" s="193"/>
      <c r="C3" s="193"/>
      <c r="D3" s="193"/>
      <c r="E3" s="193"/>
      <c r="F3" s="194" t="s">
        <v>291</v>
      </c>
      <c r="G3" s="194"/>
      <c r="H3" s="194"/>
      <c r="I3" s="194"/>
      <c r="J3" s="194"/>
      <c r="K3" s="194"/>
    </row>
    <row r="4" spans="1:19" s="1" customFormat="1" ht="14.1" customHeight="1">
      <c r="A4" s="135" t="s">
        <v>289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288</v>
      </c>
      <c r="L4" s="3"/>
      <c r="M4" s="3"/>
    </row>
    <row r="5" spans="1:19" ht="66.95" customHeight="1">
      <c r="A5" s="77" t="s">
        <v>106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107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24.95" customHeight="1">
      <c r="A7" s="49" t="s">
        <v>75</v>
      </c>
      <c r="B7" s="50">
        <v>0</v>
      </c>
      <c r="C7" s="50">
        <v>0</v>
      </c>
      <c r="D7" s="50">
        <v>455</v>
      </c>
      <c r="E7" s="50">
        <v>1479</v>
      </c>
      <c r="F7" s="50">
        <v>13324</v>
      </c>
      <c r="G7" s="51">
        <v>12421</v>
      </c>
      <c r="H7" s="51">
        <v>3468</v>
      </c>
      <c r="I7" s="51">
        <v>1150</v>
      </c>
      <c r="J7" s="51">
        <v>10157</v>
      </c>
      <c r="K7" s="60">
        <f>SUM(B7:J7)</f>
        <v>42454</v>
      </c>
      <c r="Q7" s="10"/>
      <c r="R7" s="6"/>
      <c r="S7" s="10"/>
    </row>
    <row r="8" spans="1:19" ht="24.95" customHeight="1">
      <c r="A8" s="53" t="s">
        <v>76</v>
      </c>
      <c r="B8" s="54">
        <v>2520</v>
      </c>
      <c r="C8" s="54">
        <v>21171</v>
      </c>
      <c r="D8" s="54">
        <v>38590</v>
      </c>
      <c r="E8" s="54">
        <v>57105</v>
      </c>
      <c r="F8" s="54">
        <v>78019</v>
      </c>
      <c r="G8" s="55">
        <v>296498</v>
      </c>
      <c r="H8" s="55">
        <v>33577</v>
      </c>
      <c r="I8" s="55">
        <v>26417</v>
      </c>
      <c r="J8" s="55">
        <v>192339</v>
      </c>
      <c r="K8" s="61">
        <f t="shared" ref="K8:K17" si="0">SUM(B8:J8)</f>
        <v>746236</v>
      </c>
      <c r="O8" s="7"/>
      <c r="Q8" s="10"/>
      <c r="R8" s="6"/>
      <c r="S8" s="10"/>
    </row>
    <row r="9" spans="1:19" ht="24.95" customHeight="1">
      <c r="A9" s="49" t="s">
        <v>77</v>
      </c>
      <c r="B9" s="50">
        <v>25846</v>
      </c>
      <c r="C9" s="50">
        <v>195312</v>
      </c>
      <c r="D9" s="50">
        <v>150002</v>
      </c>
      <c r="E9" s="50">
        <v>165517</v>
      </c>
      <c r="F9" s="50">
        <v>251194</v>
      </c>
      <c r="G9" s="51">
        <v>725071</v>
      </c>
      <c r="H9" s="51">
        <v>85014</v>
      </c>
      <c r="I9" s="51">
        <v>84174</v>
      </c>
      <c r="J9" s="51">
        <v>647845</v>
      </c>
      <c r="K9" s="60">
        <f t="shared" si="0"/>
        <v>2329975</v>
      </c>
      <c r="Q9" s="10"/>
      <c r="R9" s="6"/>
      <c r="S9" s="10"/>
    </row>
    <row r="10" spans="1:19" ht="24.95" customHeight="1">
      <c r="A10" s="53" t="s">
        <v>78</v>
      </c>
      <c r="B10" s="54">
        <v>43630</v>
      </c>
      <c r="C10" s="54">
        <v>225026</v>
      </c>
      <c r="D10" s="54">
        <v>193089</v>
      </c>
      <c r="E10" s="54">
        <v>184012</v>
      </c>
      <c r="F10" s="54">
        <v>241845</v>
      </c>
      <c r="G10" s="55">
        <v>555948</v>
      </c>
      <c r="H10" s="55">
        <v>51801</v>
      </c>
      <c r="I10" s="55">
        <v>53175</v>
      </c>
      <c r="J10" s="55">
        <v>523266</v>
      </c>
      <c r="K10" s="61">
        <f t="shared" si="0"/>
        <v>2071792</v>
      </c>
      <c r="Q10" s="10"/>
      <c r="R10" s="6"/>
      <c r="S10" s="10"/>
    </row>
    <row r="11" spans="1:19" ht="24.95" customHeight="1">
      <c r="A11" s="49" t="s">
        <v>79</v>
      </c>
      <c r="B11" s="50">
        <v>44911</v>
      </c>
      <c r="C11" s="50">
        <v>193561</v>
      </c>
      <c r="D11" s="50">
        <v>158838</v>
      </c>
      <c r="E11" s="50">
        <v>161351</v>
      </c>
      <c r="F11" s="50">
        <v>203063</v>
      </c>
      <c r="G11" s="51">
        <v>498773</v>
      </c>
      <c r="H11" s="51">
        <v>53782</v>
      </c>
      <c r="I11" s="51">
        <v>53031</v>
      </c>
      <c r="J11" s="51">
        <v>465579</v>
      </c>
      <c r="K11" s="60">
        <f t="shared" si="0"/>
        <v>1832889</v>
      </c>
      <c r="Q11" s="10"/>
      <c r="R11" s="6"/>
      <c r="S11" s="10"/>
    </row>
    <row r="12" spans="1:19" ht="24.95" customHeight="1">
      <c r="A12" s="53" t="s">
        <v>80</v>
      </c>
      <c r="B12" s="54">
        <v>50784</v>
      </c>
      <c r="C12" s="54">
        <v>185326</v>
      </c>
      <c r="D12" s="54">
        <v>129394</v>
      </c>
      <c r="E12" s="54">
        <v>97293</v>
      </c>
      <c r="F12" s="54">
        <v>162725</v>
      </c>
      <c r="G12" s="55">
        <v>377155</v>
      </c>
      <c r="H12" s="55">
        <v>48034</v>
      </c>
      <c r="I12" s="55">
        <v>37315</v>
      </c>
      <c r="J12" s="55">
        <v>355228</v>
      </c>
      <c r="K12" s="61">
        <f t="shared" si="0"/>
        <v>1443254</v>
      </c>
      <c r="Q12" s="10"/>
      <c r="R12" s="6"/>
      <c r="S12" s="10"/>
    </row>
    <row r="13" spans="1:19" ht="24.95" customHeight="1">
      <c r="A13" s="49" t="s">
        <v>81</v>
      </c>
      <c r="B13" s="50">
        <v>49982</v>
      </c>
      <c r="C13" s="50">
        <v>120159</v>
      </c>
      <c r="D13" s="50">
        <v>100704</v>
      </c>
      <c r="E13" s="50">
        <v>93798</v>
      </c>
      <c r="F13" s="50">
        <v>137252</v>
      </c>
      <c r="G13" s="51">
        <v>261284</v>
      </c>
      <c r="H13" s="51">
        <v>48274</v>
      </c>
      <c r="I13" s="51">
        <v>30515</v>
      </c>
      <c r="J13" s="51">
        <v>243609</v>
      </c>
      <c r="K13" s="60">
        <f t="shared" si="0"/>
        <v>1085577</v>
      </c>
      <c r="Q13" s="10"/>
      <c r="R13" s="6"/>
      <c r="S13" s="10"/>
    </row>
    <row r="14" spans="1:19" ht="24.95" customHeight="1">
      <c r="A14" s="53" t="s">
        <v>82</v>
      </c>
      <c r="B14" s="54">
        <v>35517</v>
      </c>
      <c r="C14" s="54">
        <v>82826</v>
      </c>
      <c r="D14" s="54">
        <v>56475</v>
      </c>
      <c r="E14" s="54">
        <v>62716</v>
      </c>
      <c r="F14" s="54">
        <v>91069</v>
      </c>
      <c r="G14" s="55">
        <v>134630</v>
      </c>
      <c r="H14" s="55">
        <v>43690</v>
      </c>
      <c r="I14" s="55">
        <v>23163</v>
      </c>
      <c r="J14" s="55">
        <v>163976</v>
      </c>
      <c r="K14" s="61">
        <f t="shared" si="0"/>
        <v>694062</v>
      </c>
      <c r="Q14" s="10"/>
      <c r="R14" s="6"/>
      <c r="S14" s="10"/>
    </row>
    <row r="15" spans="1:19" ht="24.95" customHeight="1">
      <c r="A15" s="49" t="s">
        <v>83</v>
      </c>
      <c r="B15" s="50">
        <v>20984</v>
      </c>
      <c r="C15" s="50">
        <v>48038</v>
      </c>
      <c r="D15" s="50">
        <v>24742</v>
      </c>
      <c r="E15" s="50">
        <v>35607</v>
      </c>
      <c r="F15" s="50">
        <v>54349</v>
      </c>
      <c r="G15" s="51">
        <v>59234</v>
      </c>
      <c r="H15" s="51">
        <v>32522</v>
      </c>
      <c r="I15" s="51">
        <v>9401</v>
      </c>
      <c r="J15" s="51">
        <v>74967</v>
      </c>
      <c r="K15" s="60">
        <f t="shared" si="0"/>
        <v>359844</v>
      </c>
      <c r="Q15" s="10"/>
      <c r="R15" s="6"/>
      <c r="S15" s="10"/>
    </row>
    <row r="16" spans="1:19" ht="24.95" customHeight="1">
      <c r="A16" s="53" t="s">
        <v>84</v>
      </c>
      <c r="B16" s="54">
        <v>8183</v>
      </c>
      <c r="C16" s="54">
        <v>19134</v>
      </c>
      <c r="D16" s="54">
        <v>7586</v>
      </c>
      <c r="E16" s="54">
        <v>4446</v>
      </c>
      <c r="F16" s="54">
        <v>35650</v>
      </c>
      <c r="G16" s="55">
        <v>18835</v>
      </c>
      <c r="H16" s="55">
        <v>30970</v>
      </c>
      <c r="I16" s="55">
        <v>1879</v>
      </c>
      <c r="J16" s="55">
        <v>27887</v>
      </c>
      <c r="K16" s="61">
        <f t="shared" si="0"/>
        <v>154570</v>
      </c>
      <c r="N16" s="5"/>
      <c r="Q16" s="10"/>
      <c r="R16" s="6"/>
      <c r="S16" s="10"/>
    </row>
    <row r="17" spans="1:19" ht="24.95" customHeight="1">
      <c r="A17" s="49" t="s">
        <v>85</v>
      </c>
      <c r="B17" s="50">
        <v>8480</v>
      </c>
      <c r="C17" s="50">
        <v>9511</v>
      </c>
      <c r="D17" s="50">
        <v>1842</v>
      </c>
      <c r="E17" s="50">
        <v>2408</v>
      </c>
      <c r="F17" s="50">
        <v>32334</v>
      </c>
      <c r="G17" s="51">
        <v>17236</v>
      </c>
      <c r="H17" s="51">
        <v>45127</v>
      </c>
      <c r="I17" s="51">
        <v>1328</v>
      </c>
      <c r="J17" s="51">
        <v>15496</v>
      </c>
      <c r="K17" s="60">
        <f t="shared" si="0"/>
        <v>133762</v>
      </c>
      <c r="Q17" s="10"/>
      <c r="R17" s="6"/>
      <c r="S17" s="10"/>
    </row>
    <row r="18" spans="1:19" ht="24.95" customHeight="1">
      <c r="A18" s="57" t="s">
        <v>0</v>
      </c>
      <c r="B18" s="58">
        <f>SUM(B7:B17)</f>
        <v>290837</v>
      </c>
      <c r="C18" s="58">
        <f t="shared" ref="C18:J18" si="1">SUM(C7:C17)</f>
        <v>1100064</v>
      </c>
      <c r="D18" s="58">
        <f t="shared" si="1"/>
        <v>861717</v>
      </c>
      <c r="E18" s="58">
        <f t="shared" si="1"/>
        <v>865732</v>
      </c>
      <c r="F18" s="58">
        <f t="shared" si="1"/>
        <v>1300824</v>
      </c>
      <c r="G18" s="58">
        <f t="shared" si="1"/>
        <v>2957085</v>
      </c>
      <c r="H18" s="58">
        <f t="shared" si="1"/>
        <v>476259</v>
      </c>
      <c r="I18" s="58">
        <f t="shared" si="1"/>
        <v>321548</v>
      </c>
      <c r="J18" s="58">
        <f t="shared" si="1"/>
        <v>2720349</v>
      </c>
      <c r="K18" s="62">
        <f>SUM(K7:K17)</f>
        <v>10894415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95" t="s">
        <v>45</v>
      </c>
      <c r="J19" s="195"/>
      <c r="K19" s="195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E3"/>
    <mergeCell ref="F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294</v>
      </c>
      <c r="B3" s="193"/>
      <c r="C3" s="193"/>
      <c r="D3" s="193"/>
      <c r="E3" s="193"/>
      <c r="F3" s="194" t="s">
        <v>299</v>
      </c>
      <c r="G3" s="194"/>
      <c r="H3" s="194"/>
      <c r="I3" s="194"/>
      <c r="J3" s="194"/>
      <c r="K3" s="194"/>
    </row>
    <row r="4" spans="1:19" s="1" customFormat="1" ht="14.1" customHeight="1">
      <c r="A4" s="135" t="s">
        <v>293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292</v>
      </c>
      <c r="L4" s="3"/>
      <c r="M4" s="3"/>
    </row>
    <row r="5" spans="1:19" ht="66.95" customHeight="1">
      <c r="A5" s="77" t="s">
        <v>106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107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24.95" customHeight="1">
      <c r="A7" s="49" t="s">
        <v>75</v>
      </c>
      <c r="B7" s="50">
        <v>0</v>
      </c>
      <c r="C7" s="50">
        <v>0</v>
      </c>
      <c r="D7" s="50">
        <v>455</v>
      </c>
      <c r="E7" s="50">
        <v>1966</v>
      </c>
      <c r="F7" s="50">
        <v>6903</v>
      </c>
      <c r="G7" s="51">
        <v>7864</v>
      </c>
      <c r="H7" s="51">
        <v>1307</v>
      </c>
      <c r="I7" s="51">
        <v>1180</v>
      </c>
      <c r="J7" s="51">
        <v>1761</v>
      </c>
      <c r="K7" s="60">
        <f>SUM(B7:J7)</f>
        <v>21436</v>
      </c>
      <c r="Q7" s="10"/>
      <c r="R7" s="6"/>
      <c r="S7" s="10"/>
    </row>
    <row r="8" spans="1:19" ht="24.95" customHeight="1">
      <c r="A8" s="53" t="s">
        <v>76</v>
      </c>
      <c r="B8" s="54">
        <v>3208</v>
      </c>
      <c r="C8" s="54">
        <v>17102</v>
      </c>
      <c r="D8" s="54">
        <v>38996</v>
      </c>
      <c r="E8" s="54">
        <v>62269</v>
      </c>
      <c r="F8" s="54">
        <v>32937</v>
      </c>
      <c r="G8" s="55">
        <v>186976</v>
      </c>
      <c r="H8" s="55">
        <v>9104</v>
      </c>
      <c r="I8" s="55">
        <v>9453</v>
      </c>
      <c r="J8" s="55">
        <v>12729</v>
      </c>
      <c r="K8" s="61">
        <f t="shared" ref="K8:K17" si="0">SUM(B8:J8)</f>
        <v>372774</v>
      </c>
      <c r="O8" s="7"/>
      <c r="Q8" s="10"/>
      <c r="R8" s="6"/>
      <c r="S8" s="10"/>
    </row>
    <row r="9" spans="1:19" ht="24.95" customHeight="1">
      <c r="A9" s="49" t="s">
        <v>77</v>
      </c>
      <c r="B9" s="50">
        <v>21856</v>
      </c>
      <c r="C9" s="50">
        <v>107690</v>
      </c>
      <c r="D9" s="50">
        <v>152600</v>
      </c>
      <c r="E9" s="50">
        <v>172861</v>
      </c>
      <c r="F9" s="50">
        <v>48294</v>
      </c>
      <c r="G9" s="51">
        <v>372868</v>
      </c>
      <c r="H9" s="51">
        <v>16199</v>
      </c>
      <c r="I9" s="51">
        <v>25122</v>
      </c>
      <c r="J9" s="51">
        <v>26614</v>
      </c>
      <c r="K9" s="60">
        <f t="shared" si="0"/>
        <v>944104</v>
      </c>
      <c r="Q9" s="10"/>
      <c r="R9" s="6"/>
      <c r="S9" s="10"/>
    </row>
    <row r="10" spans="1:19" ht="24.95" customHeight="1">
      <c r="A10" s="53" t="s">
        <v>78</v>
      </c>
      <c r="B10" s="54">
        <v>36594</v>
      </c>
      <c r="C10" s="54">
        <v>115726</v>
      </c>
      <c r="D10" s="54">
        <v>201184</v>
      </c>
      <c r="E10" s="54">
        <v>197441</v>
      </c>
      <c r="F10" s="54">
        <v>43302</v>
      </c>
      <c r="G10" s="55">
        <v>327787</v>
      </c>
      <c r="H10" s="55">
        <v>14025</v>
      </c>
      <c r="I10" s="55">
        <v>10911</v>
      </c>
      <c r="J10" s="55">
        <v>32598</v>
      </c>
      <c r="K10" s="61">
        <f t="shared" si="0"/>
        <v>979568</v>
      </c>
      <c r="Q10" s="10"/>
      <c r="R10" s="6"/>
      <c r="S10" s="10"/>
    </row>
    <row r="11" spans="1:19" ht="24.95" customHeight="1">
      <c r="A11" s="49" t="s">
        <v>79</v>
      </c>
      <c r="B11" s="50">
        <v>35700</v>
      </c>
      <c r="C11" s="50">
        <v>110191</v>
      </c>
      <c r="D11" s="50">
        <v>199769</v>
      </c>
      <c r="E11" s="50">
        <v>179792</v>
      </c>
      <c r="F11" s="50">
        <v>36685</v>
      </c>
      <c r="G11" s="51">
        <v>285952</v>
      </c>
      <c r="H11" s="51">
        <v>18237</v>
      </c>
      <c r="I11" s="51">
        <v>12973</v>
      </c>
      <c r="J11" s="51">
        <v>28100</v>
      </c>
      <c r="K11" s="60">
        <f t="shared" si="0"/>
        <v>907399</v>
      </c>
      <c r="Q11" s="10"/>
      <c r="R11" s="6"/>
      <c r="S11" s="10"/>
    </row>
    <row r="12" spans="1:19" ht="24.95" customHeight="1">
      <c r="A12" s="53" t="s">
        <v>80</v>
      </c>
      <c r="B12" s="54">
        <v>39401</v>
      </c>
      <c r="C12" s="54">
        <v>85123</v>
      </c>
      <c r="D12" s="54">
        <v>150015</v>
      </c>
      <c r="E12" s="54">
        <v>99291</v>
      </c>
      <c r="F12" s="54">
        <v>25477</v>
      </c>
      <c r="G12" s="55">
        <v>201598</v>
      </c>
      <c r="H12" s="55">
        <v>17382</v>
      </c>
      <c r="I12" s="55">
        <v>4149</v>
      </c>
      <c r="J12" s="55">
        <v>21874</v>
      </c>
      <c r="K12" s="61">
        <f t="shared" si="0"/>
        <v>644310</v>
      </c>
      <c r="Q12" s="10"/>
      <c r="R12" s="6"/>
      <c r="S12" s="10"/>
    </row>
    <row r="13" spans="1:19" ht="24.95" customHeight="1">
      <c r="A13" s="49" t="s">
        <v>81</v>
      </c>
      <c r="B13" s="50">
        <v>37072</v>
      </c>
      <c r="C13" s="50">
        <v>59230</v>
      </c>
      <c r="D13" s="50">
        <v>101792</v>
      </c>
      <c r="E13" s="50">
        <v>87902</v>
      </c>
      <c r="F13" s="50">
        <v>32448</v>
      </c>
      <c r="G13" s="51">
        <v>167489</v>
      </c>
      <c r="H13" s="51">
        <v>22100</v>
      </c>
      <c r="I13" s="51">
        <v>5768</v>
      </c>
      <c r="J13" s="51">
        <v>20189</v>
      </c>
      <c r="K13" s="60">
        <f t="shared" si="0"/>
        <v>533990</v>
      </c>
      <c r="Q13" s="10"/>
      <c r="R13" s="6"/>
      <c r="S13" s="10"/>
    </row>
    <row r="14" spans="1:19" ht="24.95" customHeight="1">
      <c r="A14" s="53" t="s">
        <v>82</v>
      </c>
      <c r="B14" s="54">
        <v>27958</v>
      </c>
      <c r="C14" s="54">
        <v>27653</v>
      </c>
      <c r="D14" s="54">
        <v>46624</v>
      </c>
      <c r="E14" s="54">
        <v>53747</v>
      </c>
      <c r="F14" s="54">
        <v>25023</v>
      </c>
      <c r="G14" s="55">
        <v>69965</v>
      </c>
      <c r="H14" s="55">
        <v>27892</v>
      </c>
      <c r="I14" s="55">
        <v>3815</v>
      </c>
      <c r="J14" s="55">
        <v>20767</v>
      </c>
      <c r="K14" s="61">
        <f t="shared" si="0"/>
        <v>303444</v>
      </c>
      <c r="Q14" s="10"/>
      <c r="R14" s="6"/>
      <c r="S14" s="10"/>
    </row>
    <row r="15" spans="1:19" ht="24.95" customHeight="1">
      <c r="A15" s="49" t="s">
        <v>83</v>
      </c>
      <c r="B15" s="50">
        <v>15784</v>
      </c>
      <c r="C15" s="50">
        <v>9382</v>
      </c>
      <c r="D15" s="50">
        <v>13352</v>
      </c>
      <c r="E15" s="50">
        <v>28226</v>
      </c>
      <c r="F15" s="50">
        <v>19709</v>
      </c>
      <c r="G15" s="51">
        <v>32954</v>
      </c>
      <c r="H15" s="51">
        <v>24448</v>
      </c>
      <c r="I15" s="51">
        <v>2775</v>
      </c>
      <c r="J15" s="51">
        <v>13799</v>
      </c>
      <c r="K15" s="60">
        <f t="shared" si="0"/>
        <v>160429</v>
      </c>
      <c r="Q15" s="10"/>
      <c r="R15" s="6"/>
      <c r="S15" s="10"/>
    </row>
    <row r="16" spans="1:19" ht="24.95" customHeight="1">
      <c r="A16" s="53" t="s">
        <v>84</v>
      </c>
      <c r="B16" s="54">
        <v>4571</v>
      </c>
      <c r="C16" s="54">
        <v>1424</v>
      </c>
      <c r="D16" s="54">
        <v>589</v>
      </c>
      <c r="E16" s="54">
        <v>567</v>
      </c>
      <c r="F16" s="54">
        <v>16219</v>
      </c>
      <c r="G16" s="55">
        <v>8284</v>
      </c>
      <c r="H16" s="55">
        <v>26128</v>
      </c>
      <c r="I16" s="55">
        <v>66</v>
      </c>
      <c r="J16" s="55">
        <v>6758</v>
      </c>
      <c r="K16" s="61">
        <f t="shared" si="0"/>
        <v>64606</v>
      </c>
      <c r="N16" s="5"/>
      <c r="Q16" s="10"/>
      <c r="R16" s="6"/>
      <c r="S16" s="10"/>
    </row>
    <row r="17" spans="1:19" ht="24.95" customHeight="1">
      <c r="A17" s="49" t="s">
        <v>85</v>
      </c>
      <c r="B17" s="50">
        <v>6471</v>
      </c>
      <c r="C17" s="50">
        <v>1107</v>
      </c>
      <c r="D17" s="50">
        <v>128</v>
      </c>
      <c r="E17" s="50">
        <v>233</v>
      </c>
      <c r="F17" s="50">
        <v>24581</v>
      </c>
      <c r="G17" s="51">
        <v>9582</v>
      </c>
      <c r="H17" s="51">
        <v>42759</v>
      </c>
      <c r="I17" s="51">
        <v>0</v>
      </c>
      <c r="J17" s="51">
        <v>4658</v>
      </c>
      <c r="K17" s="60">
        <f t="shared" si="0"/>
        <v>89519</v>
      </c>
      <c r="Q17" s="10"/>
      <c r="R17" s="6"/>
      <c r="S17" s="10"/>
    </row>
    <row r="18" spans="1:19" ht="24.95" customHeight="1">
      <c r="A18" s="57" t="s">
        <v>0</v>
      </c>
      <c r="B18" s="58">
        <f>SUM(B7:B17)</f>
        <v>228615</v>
      </c>
      <c r="C18" s="58">
        <f t="shared" ref="C18:K18" si="1">SUM(C7:C17)</f>
        <v>534628</v>
      </c>
      <c r="D18" s="58">
        <f t="shared" si="1"/>
        <v>905504</v>
      </c>
      <c r="E18" s="58">
        <f t="shared" si="1"/>
        <v>884295</v>
      </c>
      <c r="F18" s="58">
        <f t="shared" si="1"/>
        <v>311578</v>
      </c>
      <c r="G18" s="58">
        <f t="shared" si="1"/>
        <v>1671319</v>
      </c>
      <c r="H18" s="58">
        <f t="shared" si="1"/>
        <v>219581</v>
      </c>
      <c r="I18" s="58">
        <f t="shared" si="1"/>
        <v>76212</v>
      </c>
      <c r="J18" s="58">
        <f t="shared" si="1"/>
        <v>189847</v>
      </c>
      <c r="K18" s="62">
        <f t="shared" si="1"/>
        <v>5021579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95" t="s">
        <v>45</v>
      </c>
      <c r="J19" s="195"/>
      <c r="K19" s="195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E3"/>
    <mergeCell ref="F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9"/>
  <sheetViews>
    <sheetView rightToLeft="1" topLeftCell="A4" zoomScaleNormal="100" workbookViewId="0">
      <selection activeCell="D1" sqref="D1"/>
    </sheetView>
  </sheetViews>
  <sheetFormatPr defaultRowHeight="12.75"/>
  <cols>
    <col min="1" max="1" width="15.28515625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.140625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298</v>
      </c>
      <c r="B3" s="193"/>
      <c r="C3" s="193"/>
      <c r="D3" s="193"/>
      <c r="E3" s="98"/>
      <c r="F3" s="142"/>
      <c r="G3" s="196" t="s">
        <v>295</v>
      </c>
      <c r="H3" s="196"/>
      <c r="I3" s="196"/>
      <c r="J3" s="196"/>
      <c r="K3" s="196"/>
    </row>
    <row r="4" spans="1:19" s="1" customFormat="1" ht="14.1" customHeight="1">
      <c r="A4" s="135" t="s">
        <v>297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296</v>
      </c>
      <c r="L4" s="3"/>
      <c r="M4" s="3"/>
    </row>
    <row r="5" spans="1:19" ht="66.95" customHeight="1">
      <c r="A5" s="77" t="s">
        <v>106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107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24.95" customHeight="1">
      <c r="A7" s="147" t="s">
        <v>75</v>
      </c>
      <c r="B7" s="50">
        <v>0</v>
      </c>
      <c r="C7" s="50">
        <v>0</v>
      </c>
      <c r="D7" s="50">
        <v>455</v>
      </c>
      <c r="E7" s="50">
        <v>1479</v>
      </c>
      <c r="F7" s="50">
        <v>5756</v>
      </c>
      <c r="G7" s="51">
        <v>7864</v>
      </c>
      <c r="H7" s="51">
        <v>1307</v>
      </c>
      <c r="I7" s="51">
        <v>652</v>
      </c>
      <c r="J7" s="51">
        <v>1761</v>
      </c>
      <c r="K7" s="60">
        <f>SUM(B7:J7)</f>
        <v>19274</v>
      </c>
      <c r="Q7" s="10"/>
      <c r="R7" s="6"/>
      <c r="S7" s="10"/>
    </row>
    <row r="8" spans="1:19" ht="24.95" customHeight="1">
      <c r="A8" s="148" t="s">
        <v>76</v>
      </c>
      <c r="B8" s="54">
        <v>1300</v>
      </c>
      <c r="C8" s="54">
        <v>9775</v>
      </c>
      <c r="D8" s="54">
        <v>28099</v>
      </c>
      <c r="E8" s="54">
        <v>50087</v>
      </c>
      <c r="F8" s="54">
        <v>24462</v>
      </c>
      <c r="G8" s="55">
        <v>183832</v>
      </c>
      <c r="H8" s="55">
        <v>9104</v>
      </c>
      <c r="I8" s="55">
        <v>8517</v>
      </c>
      <c r="J8" s="55">
        <v>12729</v>
      </c>
      <c r="K8" s="61">
        <f t="shared" ref="K8:K17" si="0">SUM(B8:J8)</f>
        <v>327905</v>
      </c>
      <c r="O8" s="7"/>
      <c r="Q8" s="10"/>
      <c r="R8" s="6"/>
      <c r="S8" s="10"/>
    </row>
    <row r="9" spans="1:19" ht="24.95" customHeight="1">
      <c r="A9" s="147" t="s">
        <v>77</v>
      </c>
      <c r="B9" s="50">
        <v>19476</v>
      </c>
      <c r="C9" s="50">
        <v>74907</v>
      </c>
      <c r="D9" s="50">
        <v>93511</v>
      </c>
      <c r="E9" s="50">
        <v>131879</v>
      </c>
      <c r="F9" s="50">
        <v>40902</v>
      </c>
      <c r="G9" s="51">
        <v>366654</v>
      </c>
      <c r="H9" s="51">
        <v>15854</v>
      </c>
      <c r="I9" s="51">
        <v>23986</v>
      </c>
      <c r="J9" s="51">
        <v>26614</v>
      </c>
      <c r="K9" s="60">
        <f t="shared" si="0"/>
        <v>793783</v>
      </c>
      <c r="Q9" s="10"/>
      <c r="R9" s="6"/>
      <c r="S9" s="10"/>
    </row>
    <row r="10" spans="1:19" ht="24.95" customHeight="1">
      <c r="A10" s="148" t="s">
        <v>78</v>
      </c>
      <c r="B10" s="54">
        <v>33860</v>
      </c>
      <c r="C10" s="54">
        <v>78274</v>
      </c>
      <c r="D10" s="54">
        <v>122284</v>
      </c>
      <c r="E10" s="54">
        <v>155065</v>
      </c>
      <c r="F10" s="54">
        <v>38018</v>
      </c>
      <c r="G10" s="55">
        <v>320225</v>
      </c>
      <c r="H10" s="55">
        <v>13925</v>
      </c>
      <c r="I10" s="55">
        <v>10104</v>
      </c>
      <c r="J10" s="55">
        <v>32598</v>
      </c>
      <c r="K10" s="61">
        <f t="shared" si="0"/>
        <v>804353</v>
      </c>
      <c r="Q10" s="10"/>
      <c r="R10" s="6"/>
      <c r="S10" s="10"/>
    </row>
    <row r="11" spans="1:19" ht="24.95" customHeight="1">
      <c r="A11" s="147" t="s">
        <v>79</v>
      </c>
      <c r="B11" s="50">
        <v>29525</v>
      </c>
      <c r="C11" s="50">
        <v>69664</v>
      </c>
      <c r="D11" s="50">
        <v>94939</v>
      </c>
      <c r="E11" s="50">
        <v>135215</v>
      </c>
      <c r="F11" s="50">
        <v>31652</v>
      </c>
      <c r="G11" s="51">
        <v>278625</v>
      </c>
      <c r="H11" s="51">
        <v>18122</v>
      </c>
      <c r="I11" s="51">
        <v>9669</v>
      </c>
      <c r="J11" s="51">
        <v>28100</v>
      </c>
      <c r="K11" s="60">
        <f t="shared" si="0"/>
        <v>695511</v>
      </c>
      <c r="Q11" s="10"/>
      <c r="R11" s="6"/>
      <c r="S11" s="10"/>
    </row>
    <row r="12" spans="1:19" ht="24.95" customHeight="1">
      <c r="A12" s="148" t="s">
        <v>80</v>
      </c>
      <c r="B12" s="54">
        <v>34945</v>
      </c>
      <c r="C12" s="54">
        <v>63968</v>
      </c>
      <c r="D12" s="54">
        <v>77445</v>
      </c>
      <c r="E12" s="54">
        <v>76092</v>
      </c>
      <c r="F12" s="54">
        <v>23102</v>
      </c>
      <c r="G12" s="55">
        <v>194164</v>
      </c>
      <c r="H12" s="55">
        <v>16878</v>
      </c>
      <c r="I12" s="55">
        <v>4149</v>
      </c>
      <c r="J12" s="55">
        <v>21874</v>
      </c>
      <c r="K12" s="61">
        <f t="shared" si="0"/>
        <v>512617</v>
      </c>
      <c r="Q12" s="10"/>
      <c r="R12" s="6"/>
      <c r="S12" s="10"/>
    </row>
    <row r="13" spans="1:19" ht="24.95" customHeight="1">
      <c r="A13" s="147" t="s">
        <v>81</v>
      </c>
      <c r="B13" s="50">
        <v>35229</v>
      </c>
      <c r="C13" s="50">
        <v>44389</v>
      </c>
      <c r="D13" s="50">
        <v>62745</v>
      </c>
      <c r="E13" s="50">
        <v>72631</v>
      </c>
      <c r="F13" s="50">
        <v>32341</v>
      </c>
      <c r="G13" s="51">
        <v>155821</v>
      </c>
      <c r="H13" s="51">
        <v>21924</v>
      </c>
      <c r="I13" s="51">
        <v>5768</v>
      </c>
      <c r="J13" s="51">
        <v>20189</v>
      </c>
      <c r="K13" s="60">
        <f t="shared" si="0"/>
        <v>451037</v>
      </c>
      <c r="Q13" s="10"/>
      <c r="R13" s="6"/>
      <c r="S13" s="10"/>
    </row>
    <row r="14" spans="1:19" ht="24.95" customHeight="1">
      <c r="A14" s="148" t="s">
        <v>82</v>
      </c>
      <c r="B14" s="54">
        <v>26787</v>
      </c>
      <c r="C14" s="54">
        <v>22105</v>
      </c>
      <c r="D14" s="54">
        <v>35294</v>
      </c>
      <c r="E14" s="54">
        <v>50903</v>
      </c>
      <c r="F14" s="54">
        <v>24275</v>
      </c>
      <c r="G14" s="55">
        <v>67351</v>
      </c>
      <c r="H14" s="55">
        <v>27441</v>
      </c>
      <c r="I14" s="55">
        <v>3176</v>
      </c>
      <c r="J14" s="55">
        <v>20767</v>
      </c>
      <c r="K14" s="61">
        <f t="shared" si="0"/>
        <v>278099</v>
      </c>
      <c r="Q14" s="10"/>
      <c r="R14" s="6"/>
      <c r="S14" s="10"/>
    </row>
    <row r="15" spans="1:19" ht="24.95" customHeight="1">
      <c r="A15" s="147" t="s">
        <v>83</v>
      </c>
      <c r="B15" s="50">
        <v>14734</v>
      </c>
      <c r="C15" s="50">
        <v>8947</v>
      </c>
      <c r="D15" s="50">
        <v>13001</v>
      </c>
      <c r="E15" s="50">
        <v>27464</v>
      </c>
      <c r="F15" s="50">
        <v>19050</v>
      </c>
      <c r="G15" s="51">
        <v>30062</v>
      </c>
      <c r="H15" s="51">
        <v>24018</v>
      </c>
      <c r="I15" s="51">
        <v>2722</v>
      </c>
      <c r="J15" s="51">
        <v>13799</v>
      </c>
      <c r="K15" s="60">
        <f t="shared" si="0"/>
        <v>153797</v>
      </c>
      <c r="Q15" s="10"/>
      <c r="R15" s="6"/>
      <c r="S15" s="10"/>
    </row>
    <row r="16" spans="1:19" ht="24.95" customHeight="1">
      <c r="A16" s="148" t="s">
        <v>84</v>
      </c>
      <c r="B16" s="54">
        <v>4571</v>
      </c>
      <c r="C16" s="54">
        <v>1424</v>
      </c>
      <c r="D16" s="54">
        <v>496</v>
      </c>
      <c r="E16" s="54">
        <v>567</v>
      </c>
      <c r="F16" s="54">
        <v>16219</v>
      </c>
      <c r="G16" s="55">
        <v>6717</v>
      </c>
      <c r="H16" s="55">
        <v>26128</v>
      </c>
      <c r="I16" s="55">
        <v>66</v>
      </c>
      <c r="J16" s="55">
        <v>6758</v>
      </c>
      <c r="K16" s="61">
        <f t="shared" si="0"/>
        <v>62946</v>
      </c>
      <c r="N16" s="5"/>
      <c r="Q16" s="10"/>
      <c r="R16" s="6"/>
      <c r="S16" s="10"/>
    </row>
    <row r="17" spans="1:19" ht="24.95" customHeight="1">
      <c r="A17" s="147" t="s">
        <v>85</v>
      </c>
      <c r="B17" s="50">
        <v>6471</v>
      </c>
      <c r="C17" s="50">
        <v>1107</v>
      </c>
      <c r="D17" s="50">
        <v>128</v>
      </c>
      <c r="E17" s="50">
        <v>233</v>
      </c>
      <c r="F17" s="50">
        <v>23481</v>
      </c>
      <c r="G17" s="51">
        <v>8393</v>
      </c>
      <c r="H17" s="51">
        <v>42060</v>
      </c>
      <c r="I17" s="51">
        <v>0</v>
      </c>
      <c r="J17" s="51">
        <v>4658</v>
      </c>
      <c r="K17" s="60">
        <f t="shared" si="0"/>
        <v>86531</v>
      </c>
      <c r="Q17" s="10"/>
      <c r="R17" s="6"/>
      <c r="S17" s="10"/>
    </row>
    <row r="18" spans="1:19" ht="24.95" customHeight="1">
      <c r="A18" s="57" t="s">
        <v>0</v>
      </c>
      <c r="B18" s="58">
        <f>SUM(B7:B17)</f>
        <v>206898</v>
      </c>
      <c r="C18" s="58">
        <f t="shared" ref="C18:K18" si="1">SUM(C7:C17)</f>
        <v>374560</v>
      </c>
      <c r="D18" s="58">
        <f t="shared" si="1"/>
        <v>528397</v>
      </c>
      <c r="E18" s="58">
        <f t="shared" si="1"/>
        <v>701615</v>
      </c>
      <c r="F18" s="58">
        <f t="shared" si="1"/>
        <v>279258</v>
      </c>
      <c r="G18" s="58">
        <f t="shared" si="1"/>
        <v>1619708</v>
      </c>
      <c r="H18" s="58">
        <f t="shared" si="1"/>
        <v>216761</v>
      </c>
      <c r="I18" s="58">
        <f t="shared" si="1"/>
        <v>68809</v>
      </c>
      <c r="J18" s="58">
        <f t="shared" si="1"/>
        <v>189847</v>
      </c>
      <c r="K18" s="62">
        <f t="shared" si="1"/>
        <v>4185853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95" t="s">
        <v>45</v>
      </c>
      <c r="J19" s="195"/>
      <c r="K19" s="195"/>
      <c r="L19" s="9"/>
      <c r="M19" s="3"/>
      <c r="N19" s="3"/>
      <c r="O19" s="3"/>
    </row>
  </sheetData>
  <mergeCells count="7">
    <mergeCell ref="Q5:Q6"/>
    <mergeCell ref="S5:S6"/>
    <mergeCell ref="A19:H19"/>
    <mergeCell ref="I19:K19"/>
    <mergeCell ref="J2:K2"/>
    <mergeCell ref="A3:D3"/>
    <mergeCell ref="G3:K3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D1" sqref="D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302</v>
      </c>
      <c r="B3" s="192"/>
      <c r="C3" s="192"/>
      <c r="D3" s="192"/>
      <c r="E3" s="192"/>
      <c r="F3" s="120"/>
      <c r="G3" s="189" t="s">
        <v>303</v>
      </c>
      <c r="H3" s="189"/>
      <c r="I3" s="189"/>
      <c r="J3" s="189"/>
      <c r="K3" s="189"/>
      <c r="L3" s="189"/>
      <c r="M3" s="45"/>
    </row>
    <row r="4" spans="1:20" s="1" customFormat="1" ht="14.1" customHeight="1">
      <c r="A4" s="135" t="s">
        <v>301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300</v>
      </c>
      <c r="M4" s="3"/>
      <c r="N4" s="3"/>
    </row>
    <row r="5" spans="1:20" ht="66.95" customHeight="1">
      <c r="A5" s="190" t="s">
        <v>48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54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55</v>
      </c>
      <c r="B7" s="50">
        <v>0</v>
      </c>
      <c r="C7" s="50">
        <v>0</v>
      </c>
      <c r="D7" s="50">
        <v>0</v>
      </c>
      <c r="E7" s="50">
        <v>0</v>
      </c>
      <c r="F7" s="50">
        <v>3767</v>
      </c>
      <c r="G7" s="51">
        <v>24704</v>
      </c>
      <c r="H7" s="51">
        <v>44186</v>
      </c>
      <c r="I7" s="51">
        <v>4456</v>
      </c>
      <c r="J7" s="51">
        <v>30803</v>
      </c>
      <c r="K7" s="51">
        <f>SUM(B7:J7)</f>
        <v>107916</v>
      </c>
      <c r="L7" s="52" t="s">
        <v>64</v>
      </c>
      <c r="R7" s="10"/>
      <c r="S7" s="6"/>
      <c r="T7" s="10"/>
    </row>
    <row r="8" spans="1:20" ht="24.95" customHeight="1">
      <c r="A8" s="53" t="s">
        <v>56</v>
      </c>
      <c r="B8" s="54">
        <v>4927</v>
      </c>
      <c r="C8" s="54">
        <v>0</v>
      </c>
      <c r="D8" s="54">
        <v>0</v>
      </c>
      <c r="E8" s="54">
        <v>1948</v>
      </c>
      <c r="F8" s="54">
        <v>87906</v>
      </c>
      <c r="G8" s="55">
        <v>359457</v>
      </c>
      <c r="H8" s="55">
        <v>131282</v>
      </c>
      <c r="I8" s="55">
        <v>31332</v>
      </c>
      <c r="J8" s="55">
        <v>353492</v>
      </c>
      <c r="K8" s="55">
        <f t="shared" ref="K8:K15" si="0">SUM(B8:J8)</f>
        <v>970344</v>
      </c>
      <c r="L8" s="56" t="s">
        <v>65</v>
      </c>
      <c r="P8" s="7"/>
      <c r="R8" s="10"/>
      <c r="S8" s="6"/>
      <c r="T8" s="10"/>
    </row>
    <row r="9" spans="1:20" ht="24.95" customHeight="1">
      <c r="A9" s="49" t="s">
        <v>57</v>
      </c>
      <c r="B9" s="50">
        <v>6774</v>
      </c>
      <c r="C9" s="50">
        <v>0</v>
      </c>
      <c r="D9" s="50">
        <v>0</v>
      </c>
      <c r="E9" s="50">
        <v>28526</v>
      </c>
      <c r="F9" s="50">
        <v>173984</v>
      </c>
      <c r="G9" s="51">
        <v>585551</v>
      </c>
      <c r="H9" s="51">
        <v>122438</v>
      </c>
      <c r="I9" s="51">
        <v>57801</v>
      </c>
      <c r="J9" s="51">
        <v>655104</v>
      </c>
      <c r="K9" s="51">
        <f t="shared" si="0"/>
        <v>1630178</v>
      </c>
      <c r="L9" s="52" t="s">
        <v>66</v>
      </c>
      <c r="R9" s="10"/>
      <c r="S9" s="6"/>
      <c r="T9" s="10"/>
    </row>
    <row r="10" spans="1:20" ht="24.95" customHeight="1">
      <c r="A10" s="53" t="s">
        <v>58</v>
      </c>
      <c r="B10" s="54">
        <v>13150</v>
      </c>
      <c r="C10" s="54">
        <v>0</v>
      </c>
      <c r="D10" s="54">
        <v>0</v>
      </c>
      <c r="E10" s="54">
        <v>100155</v>
      </c>
      <c r="F10" s="54">
        <v>331447</v>
      </c>
      <c r="G10" s="55">
        <v>918930</v>
      </c>
      <c r="H10" s="55">
        <v>107492</v>
      </c>
      <c r="I10" s="55">
        <v>100195</v>
      </c>
      <c r="J10" s="55">
        <v>1003162</v>
      </c>
      <c r="K10" s="55">
        <f t="shared" si="0"/>
        <v>2574531</v>
      </c>
      <c r="L10" s="56" t="s">
        <v>67</v>
      </c>
      <c r="R10" s="10"/>
      <c r="S10" s="6"/>
      <c r="T10" s="10"/>
    </row>
    <row r="11" spans="1:20" ht="42" customHeight="1">
      <c r="A11" s="49" t="s">
        <v>59</v>
      </c>
      <c r="B11" s="50">
        <v>68410</v>
      </c>
      <c r="C11" s="50">
        <v>0</v>
      </c>
      <c r="D11" s="50">
        <v>140666</v>
      </c>
      <c r="E11" s="50">
        <v>517491</v>
      </c>
      <c r="F11" s="50">
        <v>526508</v>
      </c>
      <c r="G11" s="51">
        <v>1419726</v>
      </c>
      <c r="H11" s="51">
        <v>60253</v>
      </c>
      <c r="I11" s="51">
        <v>111661</v>
      </c>
      <c r="J11" s="51">
        <v>557984</v>
      </c>
      <c r="K11" s="51">
        <f t="shared" si="0"/>
        <v>3402699</v>
      </c>
      <c r="L11" s="52" t="s">
        <v>255</v>
      </c>
      <c r="R11" s="10"/>
      <c r="S11" s="6"/>
      <c r="T11" s="10"/>
    </row>
    <row r="12" spans="1:20" ht="24.95" customHeight="1">
      <c r="A12" s="83" t="s">
        <v>60</v>
      </c>
      <c r="B12" s="54">
        <v>31150</v>
      </c>
      <c r="C12" s="54">
        <v>0</v>
      </c>
      <c r="D12" s="54">
        <v>430572</v>
      </c>
      <c r="E12" s="54">
        <v>152658</v>
      </c>
      <c r="F12" s="54">
        <v>81581</v>
      </c>
      <c r="G12" s="55">
        <v>86857</v>
      </c>
      <c r="H12" s="55">
        <v>5854</v>
      </c>
      <c r="I12" s="55">
        <v>19556</v>
      </c>
      <c r="J12" s="55">
        <v>87154</v>
      </c>
      <c r="K12" s="55">
        <f t="shared" si="0"/>
        <v>895382</v>
      </c>
      <c r="L12" s="56" t="s">
        <v>69</v>
      </c>
      <c r="R12" s="10"/>
      <c r="S12" s="6"/>
      <c r="T12" s="10"/>
    </row>
    <row r="13" spans="1:20" ht="24.95" customHeight="1">
      <c r="A13" s="84" t="s">
        <v>61</v>
      </c>
      <c r="B13" s="50">
        <v>167751</v>
      </c>
      <c r="C13" s="50">
        <v>1143873</v>
      </c>
      <c r="D13" s="50">
        <v>703760</v>
      </c>
      <c r="E13" s="50">
        <v>251592</v>
      </c>
      <c r="F13" s="50">
        <v>131667</v>
      </c>
      <c r="G13" s="51">
        <v>134705</v>
      </c>
      <c r="H13" s="51">
        <v>7574</v>
      </c>
      <c r="I13" s="51">
        <v>11522</v>
      </c>
      <c r="J13" s="51">
        <v>34266</v>
      </c>
      <c r="K13" s="51">
        <f t="shared" si="0"/>
        <v>2586710</v>
      </c>
      <c r="L13" s="52" t="s">
        <v>70</v>
      </c>
      <c r="R13" s="10"/>
      <c r="S13" s="6"/>
      <c r="T13" s="10"/>
    </row>
    <row r="14" spans="1:20" ht="45" customHeight="1">
      <c r="A14" s="126" t="s">
        <v>254</v>
      </c>
      <c r="B14" s="54">
        <v>18587</v>
      </c>
      <c r="C14" s="54">
        <v>99140</v>
      </c>
      <c r="D14" s="54">
        <v>10914</v>
      </c>
      <c r="E14" s="54">
        <v>5194</v>
      </c>
      <c r="F14" s="54">
        <v>2296</v>
      </c>
      <c r="G14" s="55">
        <v>5471</v>
      </c>
      <c r="H14" s="55">
        <v>0</v>
      </c>
      <c r="I14" s="55">
        <v>160</v>
      </c>
      <c r="J14" s="55">
        <v>79</v>
      </c>
      <c r="K14" s="55">
        <f t="shared" si="0"/>
        <v>141841</v>
      </c>
      <c r="L14" s="56" t="s">
        <v>71</v>
      </c>
      <c r="R14" s="10"/>
      <c r="S14" s="6"/>
      <c r="T14" s="10"/>
    </row>
    <row r="15" spans="1:20" ht="24.95" customHeight="1">
      <c r="A15" s="49" t="s">
        <v>63</v>
      </c>
      <c r="B15" s="50">
        <v>3701</v>
      </c>
      <c r="C15" s="50">
        <v>62162</v>
      </c>
      <c r="D15" s="50">
        <v>0</v>
      </c>
      <c r="E15" s="50">
        <v>0</v>
      </c>
      <c r="F15" s="50">
        <v>249</v>
      </c>
      <c r="G15" s="51">
        <v>986</v>
      </c>
      <c r="H15" s="51">
        <v>0</v>
      </c>
      <c r="I15" s="51">
        <v>0</v>
      </c>
      <c r="J15" s="51">
        <v>0</v>
      </c>
      <c r="K15" s="51">
        <f t="shared" si="0"/>
        <v>67098</v>
      </c>
      <c r="L15" s="52" t="s">
        <v>72</v>
      </c>
      <c r="R15" s="10"/>
      <c r="S15" s="6"/>
      <c r="T15" s="10"/>
    </row>
    <row r="16" spans="1:20" ht="24.95" customHeight="1">
      <c r="A16" s="79" t="s">
        <v>0</v>
      </c>
      <c r="B16" s="58">
        <f t="shared" ref="B16:K16" si="1">SUM(B7:B15)</f>
        <v>314450</v>
      </c>
      <c r="C16" s="58">
        <f t="shared" si="1"/>
        <v>1305175</v>
      </c>
      <c r="D16" s="58">
        <f t="shared" si="1"/>
        <v>1285912</v>
      </c>
      <c r="E16" s="58">
        <f t="shared" si="1"/>
        <v>1057564</v>
      </c>
      <c r="F16" s="58">
        <f t="shared" si="1"/>
        <v>1339405</v>
      </c>
      <c r="G16" s="58">
        <f t="shared" si="1"/>
        <v>3536387</v>
      </c>
      <c r="H16" s="58">
        <f t="shared" si="1"/>
        <v>479079</v>
      </c>
      <c r="I16" s="58">
        <f t="shared" si="1"/>
        <v>336683</v>
      </c>
      <c r="J16" s="58">
        <f t="shared" si="1"/>
        <v>2722044</v>
      </c>
      <c r="K16" s="58">
        <f t="shared" si="1"/>
        <v>12376699</v>
      </c>
      <c r="L16" s="80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8" t="s">
        <v>44</v>
      </c>
      <c r="B17" s="168"/>
      <c r="C17" s="168"/>
      <c r="D17" s="168"/>
      <c r="E17" s="168"/>
      <c r="F17" s="168"/>
      <c r="G17" s="168"/>
      <c r="H17" s="168"/>
      <c r="I17" s="146"/>
      <c r="J17" s="166" t="s">
        <v>45</v>
      </c>
      <c r="K17" s="166"/>
      <c r="L17" s="166"/>
      <c r="M17" s="9"/>
      <c r="N17" s="3"/>
      <c r="O17" s="3"/>
      <c r="P17" s="3"/>
    </row>
    <row r="20" spans="1:16">
      <c r="L20" s="13" t="s">
        <v>14</v>
      </c>
    </row>
  </sheetData>
  <mergeCells count="9">
    <mergeCell ref="T5:T6"/>
    <mergeCell ref="A17:H17"/>
    <mergeCell ref="J17:L17"/>
    <mergeCell ref="K2:L2"/>
    <mergeCell ref="G3:L3"/>
    <mergeCell ref="A5:A6"/>
    <mergeCell ref="L5:L6"/>
    <mergeCell ref="R5:R6"/>
    <mergeCell ref="A3:E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D1" sqref="D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306</v>
      </c>
      <c r="B3" s="192"/>
      <c r="C3" s="192"/>
      <c r="D3" s="192"/>
      <c r="E3" s="192"/>
      <c r="F3" s="120"/>
      <c r="G3" s="142"/>
      <c r="H3" s="197" t="s">
        <v>307</v>
      </c>
      <c r="I3" s="197"/>
      <c r="J3" s="197"/>
      <c r="K3" s="197"/>
      <c r="L3" s="197"/>
      <c r="M3" s="45"/>
    </row>
    <row r="4" spans="1:20" s="1" customFormat="1" ht="14.1" customHeight="1">
      <c r="A4" s="135" t="s">
        <v>305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304</v>
      </c>
      <c r="M4" s="3"/>
      <c r="N4" s="3"/>
    </row>
    <row r="5" spans="1:20" ht="66.95" customHeight="1">
      <c r="A5" s="190" t="s">
        <v>48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54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55</v>
      </c>
      <c r="B7" s="50">
        <v>0</v>
      </c>
      <c r="C7" s="50">
        <v>0</v>
      </c>
      <c r="D7" s="50">
        <v>0</v>
      </c>
      <c r="E7" s="50">
        <v>0</v>
      </c>
      <c r="F7" s="50">
        <v>3618</v>
      </c>
      <c r="G7" s="51">
        <v>17568</v>
      </c>
      <c r="H7" s="51">
        <v>43903</v>
      </c>
      <c r="I7" s="51">
        <v>4456</v>
      </c>
      <c r="J7" s="51">
        <v>30803</v>
      </c>
      <c r="K7" s="51">
        <f>SUM(B7:J7)</f>
        <v>100348</v>
      </c>
      <c r="L7" s="52" t="s">
        <v>64</v>
      </c>
      <c r="R7" s="10"/>
      <c r="S7" s="6"/>
      <c r="T7" s="10"/>
    </row>
    <row r="8" spans="1:20" ht="24.95" customHeight="1">
      <c r="A8" s="53" t="s">
        <v>56</v>
      </c>
      <c r="B8" s="54">
        <v>4927</v>
      </c>
      <c r="C8" s="54">
        <v>0</v>
      </c>
      <c r="D8" s="54">
        <v>0</v>
      </c>
      <c r="E8" s="54">
        <v>1762</v>
      </c>
      <c r="F8" s="54">
        <v>85019</v>
      </c>
      <c r="G8" s="55">
        <v>213626</v>
      </c>
      <c r="H8" s="55">
        <v>130443</v>
      </c>
      <c r="I8" s="55">
        <v>29114</v>
      </c>
      <c r="J8" s="55">
        <v>353492</v>
      </c>
      <c r="K8" s="55">
        <f t="shared" ref="K8:K15" si="0">SUM(B8:J8)</f>
        <v>818383</v>
      </c>
      <c r="L8" s="56" t="s">
        <v>65</v>
      </c>
      <c r="P8" s="7"/>
      <c r="R8" s="10"/>
      <c r="S8" s="6"/>
      <c r="T8" s="10"/>
    </row>
    <row r="9" spans="1:20" ht="24.95" customHeight="1">
      <c r="A9" s="49" t="s">
        <v>57</v>
      </c>
      <c r="B9" s="50">
        <v>6425</v>
      </c>
      <c r="C9" s="50">
        <v>0</v>
      </c>
      <c r="D9" s="50">
        <v>0</v>
      </c>
      <c r="E9" s="50">
        <v>25078</v>
      </c>
      <c r="F9" s="50">
        <v>170979</v>
      </c>
      <c r="G9" s="51">
        <v>451302</v>
      </c>
      <c r="H9" s="51">
        <v>121987</v>
      </c>
      <c r="I9" s="51">
        <v>57338</v>
      </c>
      <c r="J9" s="51">
        <v>655104</v>
      </c>
      <c r="K9" s="51">
        <f t="shared" si="0"/>
        <v>1488213</v>
      </c>
      <c r="L9" s="52" t="s">
        <v>66</v>
      </c>
      <c r="R9" s="10"/>
      <c r="S9" s="6"/>
      <c r="T9" s="10"/>
    </row>
    <row r="10" spans="1:20" ht="24.95" customHeight="1">
      <c r="A10" s="53" t="s">
        <v>58</v>
      </c>
      <c r="B10" s="54">
        <v>12771</v>
      </c>
      <c r="C10" s="54">
        <v>0</v>
      </c>
      <c r="D10" s="54">
        <v>0</v>
      </c>
      <c r="E10" s="54">
        <v>93104</v>
      </c>
      <c r="F10" s="54">
        <v>324800</v>
      </c>
      <c r="G10" s="55">
        <v>721191</v>
      </c>
      <c r="H10" s="55">
        <v>106874</v>
      </c>
      <c r="I10" s="55">
        <v>97719</v>
      </c>
      <c r="J10" s="55">
        <v>1002407</v>
      </c>
      <c r="K10" s="55">
        <f t="shared" si="0"/>
        <v>2358866</v>
      </c>
      <c r="L10" s="56" t="s">
        <v>67</v>
      </c>
      <c r="R10" s="10"/>
      <c r="S10" s="6"/>
      <c r="T10" s="10"/>
    </row>
    <row r="11" spans="1:20" ht="45.75" customHeight="1">
      <c r="A11" s="49" t="s">
        <v>59</v>
      </c>
      <c r="B11" s="50">
        <v>66524</v>
      </c>
      <c r="C11" s="50">
        <v>0</v>
      </c>
      <c r="D11" s="50">
        <v>136680</v>
      </c>
      <c r="E11" s="50">
        <v>457677</v>
      </c>
      <c r="F11" s="50">
        <v>506325</v>
      </c>
      <c r="G11" s="51">
        <v>1334614</v>
      </c>
      <c r="H11" s="51">
        <v>59624</v>
      </c>
      <c r="I11" s="51">
        <v>102846</v>
      </c>
      <c r="J11" s="51">
        <v>557044</v>
      </c>
      <c r="K11" s="51">
        <f t="shared" si="0"/>
        <v>3221334</v>
      </c>
      <c r="L11" s="52" t="s">
        <v>255</v>
      </c>
      <c r="R11" s="10"/>
      <c r="S11" s="6"/>
      <c r="T11" s="10"/>
    </row>
    <row r="12" spans="1:20" ht="24.95" customHeight="1">
      <c r="A12" s="83" t="s">
        <v>60</v>
      </c>
      <c r="B12" s="54">
        <v>29439</v>
      </c>
      <c r="C12" s="54">
        <v>0</v>
      </c>
      <c r="D12" s="54">
        <v>325459</v>
      </c>
      <c r="E12" s="54">
        <v>113497</v>
      </c>
      <c r="F12" s="54">
        <v>81204</v>
      </c>
      <c r="G12" s="55">
        <v>83192</v>
      </c>
      <c r="H12" s="55">
        <v>5854</v>
      </c>
      <c r="I12" s="55">
        <v>19556</v>
      </c>
      <c r="J12" s="55">
        <v>87154</v>
      </c>
      <c r="K12" s="55">
        <f t="shared" si="0"/>
        <v>745355</v>
      </c>
      <c r="L12" s="56" t="s">
        <v>69</v>
      </c>
      <c r="R12" s="10"/>
      <c r="S12" s="6"/>
      <c r="T12" s="10"/>
    </row>
    <row r="13" spans="1:20" ht="24.95" customHeight="1">
      <c r="A13" s="84" t="s">
        <v>61</v>
      </c>
      <c r="B13" s="50">
        <v>149670</v>
      </c>
      <c r="C13" s="50">
        <v>966549</v>
      </c>
      <c r="D13" s="50">
        <v>390805</v>
      </c>
      <c r="E13" s="50">
        <v>170552</v>
      </c>
      <c r="F13" s="50">
        <v>126334</v>
      </c>
      <c r="G13" s="51">
        <v>129888</v>
      </c>
      <c r="H13" s="51">
        <v>7574</v>
      </c>
      <c r="I13" s="51">
        <v>10359</v>
      </c>
      <c r="J13" s="51">
        <v>34266</v>
      </c>
      <c r="K13" s="51">
        <f t="shared" si="0"/>
        <v>1985997</v>
      </c>
      <c r="L13" s="52" t="s">
        <v>70</v>
      </c>
      <c r="R13" s="10"/>
      <c r="S13" s="6"/>
      <c r="T13" s="10"/>
    </row>
    <row r="14" spans="1:20" ht="46.5" customHeight="1">
      <c r="A14" s="126" t="s">
        <v>254</v>
      </c>
      <c r="B14" s="54">
        <v>18208</v>
      </c>
      <c r="C14" s="54">
        <v>84221</v>
      </c>
      <c r="D14" s="54">
        <v>8773</v>
      </c>
      <c r="E14" s="54">
        <v>4062</v>
      </c>
      <c r="F14" s="54">
        <v>2296</v>
      </c>
      <c r="G14" s="55">
        <v>4718</v>
      </c>
      <c r="H14" s="55">
        <v>0</v>
      </c>
      <c r="I14" s="55">
        <v>160</v>
      </c>
      <c r="J14" s="55">
        <v>79</v>
      </c>
      <c r="K14" s="55">
        <f t="shared" si="0"/>
        <v>122517</v>
      </c>
      <c r="L14" s="56" t="s">
        <v>71</v>
      </c>
      <c r="R14" s="10"/>
      <c r="S14" s="6"/>
      <c r="T14" s="10"/>
    </row>
    <row r="15" spans="1:20" ht="24.95" customHeight="1">
      <c r="A15" s="49" t="s">
        <v>63</v>
      </c>
      <c r="B15" s="50">
        <v>2873</v>
      </c>
      <c r="C15" s="50">
        <v>49294</v>
      </c>
      <c r="D15" s="50">
        <v>0</v>
      </c>
      <c r="E15" s="50">
        <v>0</v>
      </c>
      <c r="F15" s="50">
        <v>249</v>
      </c>
      <c r="G15" s="51">
        <v>986</v>
      </c>
      <c r="H15" s="51">
        <v>0</v>
      </c>
      <c r="I15" s="51">
        <v>0</v>
      </c>
      <c r="J15" s="51">
        <v>0</v>
      </c>
      <c r="K15" s="51">
        <f t="shared" si="0"/>
        <v>53402</v>
      </c>
      <c r="L15" s="52" t="s">
        <v>72</v>
      </c>
      <c r="R15" s="10"/>
      <c r="S15" s="6"/>
      <c r="T15" s="10"/>
    </row>
    <row r="16" spans="1:20" ht="24.95" customHeight="1">
      <c r="A16" s="79" t="s">
        <v>0</v>
      </c>
      <c r="B16" s="58">
        <f t="shared" ref="B16:K16" si="1">SUM(B7:B15)</f>
        <v>290837</v>
      </c>
      <c r="C16" s="58">
        <f t="shared" si="1"/>
        <v>1100064</v>
      </c>
      <c r="D16" s="58">
        <f t="shared" si="1"/>
        <v>861717</v>
      </c>
      <c r="E16" s="58">
        <f t="shared" si="1"/>
        <v>865732</v>
      </c>
      <c r="F16" s="58">
        <f t="shared" si="1"/>
        <v>1300824</v>
      </c>
      <c r="G16" s="58">
        <f t="shared" si="1"/>
        <v>2957085</v>
      </c>
      <c r="H16" s="58">
        <f t="shared" si="1"/>
        <v>476259</v>
      </c>
      <c r="I16" s="58">
        <f t="shared" si="1"/>
        <v>321548</v>
      </c>
      <c r="J16" s="58">
        <f t="shared" si="1"/>
        <v>2720349</v>
      </c>
      <c r="K16" s="58">
        <f t="shared" si="1"/>
        <v>10894415</v>
      </c>
      <c r="L16" s="80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8" t="s">
        <v>44</v>
      </c>
      <c r="B17" s="168"/>
      <c r="C17" s="168"/>
      <c r="D17" s="168"/>
      <c r="E17" s="168"/>
      <c r="F17" s="168"/>
      <c r="G17" s="168"/>
      <c r="H17" s="168"/>
      <c r="I17" s="146"/>
      <c r="J17" s="166" t="s">
        <v>45</v>
      </c>
      <c r="K17" s="166"/>
      <c r="L17" s="166"/>
      <c r="M17" s="9"/>
      <c r="N17" s="3"/>
      <c r="O17" s="3"/>
      <c r="P17" s="3"/>
    </row>
    <row r="20" spans="1:16">
      <c r="L20" s="13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D1" sqref="D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310</v>
      </c>
      <c r="B3" s="192"/>
      <c r="C3" s="192"/>
      <c r="D3" s="192"/>
      <c r="E3" s="192"/>
      <c r="F3" s="120"/>
      <c r="G3" s="142"/>
      <c r="H3" s="197" t="s">
        <v>314</v>
      </c>
      <c r="I3" s="197"/>
      <c r="J3" s="197"/>
      <c r="K3" s="197"/>
      <c r="L3" s="197"/>
      <c r="M3" s="45"/>
    </row>
    <row r="4" spans="1:20" s="1" customFormat="1" ht="14.1" customHeight="1">
      <c r="A4" s="135" t="s">
        <v>309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308</v>
      </c>
      <c r="M4" s="3"/>
      <c r="N4" s="3"/>
    </row>
    <row r="5" spans="1:20" ht="66.95" customHeight="1">
      <c r="A5" s="190" t="s">
        <v>48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54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55</v>
      </c>
      <c r="B7" s="50">
        <v>0</v>
      </c>
      <c r="C7" s="50">
        <v>0</v>
      </c>
      <c r="D7" s="50">
        <v>0</v>
      </c>
      <c r="E7" s="50">
        <v>0</v>
      </c>
      <c r="F7" s="50">
        <v>2170</v>
      </c>
      <c r="G7" s="51">
        <v>5624</v>
      </c>
      <c r="H7" s="51">
        <v>17589</v>
      </c>
      <c r="I7" s="51">
        <v>0</v>
      </c>
      <c r="J7" s="51">
        <v>1225</v>
      </c>
      <c r="K7" s="51">
        <f>SUM(B7:J7)</f>
        <v>26608</v>
      </c>
      <c r="L7" s="52" t="s">
        <v>64</v>
      </c>
      <c r="R7" s="10"/>
      <c r="S7" s="6"/>
      <c r="T7" s="10"/>
    </row>
    <row r="8" spans="1:20" ht="24.95" customHeight="1">
      <c r="A8" s="53" t="s">
        <v>56</v>
      </c>
      <c r="B8" s="54">
        <v>3406</v>
      </c>
      <c r="C8" s="54">
        <v>0</v>
      </c>
      <c r="D8" s="54">
        <v>0</v>
      </c>
      <c r="E8" s="54">
        <v>950</v>
      </c>
      <c r="F8" s="54">
        <v>21782</v>
      </c>
      <c r="G8" s="55">
        <v>31392</v>
      </c>
      <c r="H8" s="55">
        <v>42057</v>
      </c>
      <c r="I8" s="55">
        <v>517</v>
      </c>
      <c r="J8" s="55">
        <v>9869</v>
      </c>
      <c r="K8" s="55">
        <f t="shared" ref="K8:K15" si="0">SUM(B8:J8)</f>
        <v>109973</v>
      </c>
      <c r="L8" s="56" t="s">
        <v>65</v>
      </c>
      <c r="P8" s="7"/>
      <c r="R8" s="10"/>
      <c r="S8" s="6"/>
      <c r="T8" s="10"/>
    </row>
    <row r="9" spans="1:20" ht="24.95" customHeight="1">
      <c r="A9" s="49" t="s">
        <v>57</v>
      </c>
      <c r="B9" s="50">
        <v>6396</v>
      </c>
      <c r="C9" s="50">
        <v>0</v>
      </c>
      <c r="D9" s="50">
        <v>0</v>
      </c>
      <c r="E9" s="50">
        <v>24975</v>
      </c>
      <c r="F9" s="50">
        <v>44225</v>
      </c>
      <c r="G9" s="51">
        <v>134817</v>
      </c>
      <c r="H9" s="51">
        <v>58662</v>
      </c>
      <c r="I9" s="51">
        <v>2139</v>
      </c>
      <c r="J9" s="51">
        <v>42087</v>
      </c>
      <c r="K9" s="51">
        <f t="shared" si="0"/>
        <v>313301</v>
      </c>
      <c r="L9" s="52" t="s">
        <v>66</v>
      </c>
      <c r="R9" s="10"/>
      <c r="S9" s="6"/>
      <c r="T9" s="10"/>
    </row>
    <row r="10" spans="1:20" ht="24.95" customHeight="1">
      <c r="A10" s="53" t="s">
        <v>58</v>
      </c>
      <c r="B10" s="54">
        <v>10903</v>
      </c>
      <c r="C10" s="54">
        <v>0</v>
      </c>
      <c r="D10" s="54">
        <v>0</v>
      </c>
      <c r="E10" s="54">
        <v>82497</v>
      </c>
      <c r="F10" s="54">
        <v>56108</v>
      </c>
      <c r="G10" s="55">
        <v>248719</v>
      </c>
      <c r="H10" s="55">
        <v>50642</v>
      </c>
      <c r="I10" s="55">
        <v>9340</v>
      </c>
      <c r="J10" s="55">
        <v>50763</v>
      </c>
      <c r="K10" s="55">
        <f t="shared" si="0"/>
        <v>508972</v>
      </c>
      <c r="L10" s="56" t="s">
        <v>67</v>
      </c>
      <c r="R10" s="10"/>
      <c r="S10" s="6"/>
      <c r="T10" s="10"/>
    </row>
    <row r="11" spans="1:20" ht="45.75" customHeight="1">
      <c r="A11" s="49" t="s">
        <v>59</v>
      </c>
      <c r="B11" s="50">
        <v>60694</v>
      </c>
      <c r="C11" s="50">
        <v>0</v>
      </c>
      <c r="D11" s="50">
        <v>55378</v>
      </c>
      <c r="E11" s="50">
        <v>444487</v>
      </c>
      <c r="F11" s="50">
        <v>140035</v>
      </c>
      <c r="G11" s="51">
        <v>1068939</v>
      </c>
      <c r="H11" s="51">
        <v>41032</v>
      </c>
      <c r="I11" s="51">
        <v>57639</v>
      </c>
      <c r="J11" s="51">
        <v>75091</v>
      </c>
      <c r="K11" s="51">
        <f t="shared" si="0"/>
        <v>1943295</v>
      </c>
      <c r="L11" s="52" t="s">
        <v>255</v>
      </c>
      <c r="R11" s="10"/>
      <c r="S11" s="6"/>
      <c r="T11" s="10"/>
    </row>
    <row r="12" spans="1:20" ht="24.95" customHeight="1">
      <c r="A12" s="83" t="s">
        <v>60</v>
      </c>
      <c r="B12" s="54">
        <v>24453</v>
      </c>
      <c r="C12" s="54">
        <v>0</v>
      </c>
      <c r="D12" s="54">
        <v>244932</v>
      </c>
      <c r="E12" s="54">
        <v>126015</v>
      </c>
      <c r="F12" s="54">
        <v>15738</v>
      </c>
      <c r="G12" s="55">
        <v>60582</v>
      </c>
      <c r="H12" s="55">
        <v>3513</v>
      </c>
      <c r="I12" s="55">
        <v>3291</v>
      </c>
      <c r="J12" s="55">
        <v>9477</v>
      </c>
      <c r="K12" s="55">
        <f t="shared" si="0"/>
        <v>488001</v>
      </c>
      <c r="L12" s="56" t="s">
        <v>69</v>
      </c>
      <c r="R12" s="10"/>
      <c r="S12" s="6"/>
      <c r="T12" s="10"/>
    </row>
    <row r="13" spans="1:20" ht="24.95" customHeight="1">
      <c r="A13" s="84" t="s">
        <v>61</v>
      </c>
      <c r="B13" s="50">
        <v>108980</v>
      </c>
      <c r="C13" s="50">
        <v>470658</v>
      </c>
      <c r="D13" s="50">
        <v>598750</v>
      </c>
      <c r="E13" s="50">
        <v>202186</v>
      </c>
      <c r="F13" s="50">
        <v>30388</v>
      </c>
      <c r="G13" s="51">
        <v>115148</v>
      </c>
      <c r="H13" s="51">
        <v>6086</v>
      </c>
      <c r="I13" s="51">
        <v>3286</v>
      </c>
      <c r="J13" s="51">
        <v>1335</v>
      </c>
      <c r="K13" s="51">
        <f t="shared" si="0"/>
        <v>1536817</v>
      </c>
      <c r="L13" s="52" t="s">
        <v>70</v>
      </c>
      <c r="R13" s="10"/>
      <c r="S13" s="6"/>
      <c r="T13" s="10"/>
    </row>
    <row r="14" spans="1:20" ht="46.5" customHeight="1">
      <c r="A14" s="126" t="s">
        <v>254</v>
      </c>
      <c r="B14" s="54">
        <v>11211</v>
      </c>
      <c r="C14" s="54">
        <v>47371</v>
      </c>
      <c r="D14" s="54">
        <v>6444</v>
      </c>
      <c r="E14" s="54">
        <v>3185</v>
      </c>
      <c r="F14" s="54">
        <v>883</v>
      </c>
      <c r="G14" s="55">
        <v>5112</v>
      </c>
      <c r="H14" s="55">
        <v>0</v>
      </c>
      <c r="I14" s="55">
        <v>0</v>
      </c>
      <c r="J14" s="55">
        <v>0</v>
      </c>
      <c r="K14" s="55">
        <f t="shared" si="0"/>
        <v>74206</v>
      </c>
      <c r="L14" s="56" t="s">
        <v>71</v>
      </c>
      <c r="R14" s="10"/>
      <c r="S14" s="6"/>
      <c r="T14" s="10"/>
    </row>
    <row r="15" spans="1:20" ht="24.95" customHeight="1">
      <c r="A15" s="49" t="s">
        <v>63</v>
      </c>
      <c r="B15" s="50">
        <v>2572</v>
      </c>
      <c r="C15" s="50">
        <v>16599</v>
      </c>
      <c r="D15" s="50">
        <v>0</v>
      </c>
      <c r="E15" s="50">
        <v>0</v>
      </c>
      <c r="F15" s="50">
        <v>249</v>
      </c>
      <c r="G15" s="51">
        <v>986</v>
      </c>
      <c r="H15" s="51">
        <v>0</v>
      </c>
      <c r="I15" s="51">
        <v>0</v>
      </c>
      <c r="J15" s="51">
        <v>0</v>
      </c>
      <c r="K15" s="51">
        <f t="shared" si="0"/>
        <v>20406</v>
      </c>
      <c r="L15" s="52" t="s">
        <v>72</v>
      </c>
      <c r="R15" s="10"/>
      <c r="S15" s="6"/>
      <c r="T15" s="10"/>
    </row>
    <row r="16" spans="1:20" ht="24.95" customHeight="1">
      <c r="A16" s="79" t="s">
        <v>0</v>
      </c>
      <c r="B16" s="58">
        <f t="shared" ref="B16:K16" si="1">SUM(B7:B15)</f>
        <v>228615</v>
      </c>
      <c r="C16" s="58">
        <f t="shared" si="1"/>
        <v>534628</v>
      </c>
      <c r="D16" s="58">
        <f t="shared" si="1"/>
        <v>905504</v>
      </c>
      <c r="E16" s="58">
        <f t="shared" si="1"/>
        <v>884295</v>
      </c>
      <c r="F16" s="58">
        <f t="shared" si="1"/>
        <v>311578</v>
      </c>
      <c r="G16" s="58">
        <f t="shared" si="1"/>
        <v>1671319</v>
      </c>
      <c r="H16" s="58">
        <f t="shared" si="1"/>
        <v>219581</v>
      </c>
      <c r="I16" s="58">
        <f t="shared" si="1"/>
        <v>76212</v>
      </c>
      <c r="J16" s="58">
        <f t="shared" si="1"/>
        <v>189847</v>
      </c>
      <c r="K16" s="58">
        <f t="shared" si="1"/>
        <v>5021579</v>
      </c>
      <c r="L16" s="80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8" t="s">
        <v>44</v>
      </c>
      <c r="B17" s="168"/>
      <c r="C17" s="168"/>
      <c r="D17" s="168"/>
      <c r="E17" s="168"/>
      <c r="F17" s="168"/>
      <c r="G17" s="168"/>
      <c r="H17" s="168"/>
      <c r="I17" s="146"/>
      <c r="J17" s="166" t="s">
        <v>45</v>
      </c>
      <c r="K17" s="166"/>
      <c r="L17" s="166"/>
      <c r="M17" s="9"/>
      <c r="N17" s="3"/>
      <c r="O17" s="3"/>
      <c r="P17" s="3"/>
    </row>
    <row r="20" spans="1:16">
      <c r="L20" s="13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0"/>
  <sheetViews>
    <sheetView rightToLeft="1" zoomScaleNormal="100" workbookViewId="0">
      <selection activeCell="D1" sqref="D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315</v>
      </c>
      <c r="B3" s="192"/>
      <c r="C3" s="192"/>
      <c r="D3" s="192"/>
      <c r="E3" s="192"/>
      <c r="F3" s="120"/>
      <c r="G3" s="142"/>
      <c r="H3" s="197" t="s">
        <v>311</v>
      </c>
      <c r="I3" s="197"/>
      <c r="J3" s="197"/>
      <c r="K3" s="197"/>
      <c r="L3" s="197"/>
      <c r="M3" s="45"/>
    </row>
    <row r="4" spans="1:20" s="1" customFormat="1" ht="14.1" customHeight="1">
      <c r="A4" s="135" t="s">
        <v>313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312</v>
      </c>
      <c r="M4" s="3"/>
      <c r="N4" s="3"/>
    </row>
    <row r="5" spans="1:20" ht="66.95" customHeight="1">
      <c r="A5" s="190" t="s">
        <v>48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54</v>
      </c>
      <c r="R5" s="162"/>
      <c r="S5" s="6"/>
      <c r="T5" s="162"/>
    </row>
    <row r="6" spans="1:20" ht="69.7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24.95" customHeight="1">
      <c r="A7" s="49" t="s">
        <v>55</v>
      </c>
      <c r="B7" s="50">
        <v>0</v>
      </c>
      <c r="C7" s="50">
        <v>0</v>
      </c>
      <c r="D7" s="50">
        <v>0</v>
      </c>
      <c r="E7" s="50">
        <v>0</v>
      </c>
      <c r="F7" s="50">
        <v>2170</v>
      </c>
      <c r="G7" s="51">
        <v>3619</v>
      </c>
      <c r="H7" s="51">
        <v>17306</v>
      </c>
      <c r="I7" s="51">
        <v>0</v>
      </c>
      <c r="J7" s="51">
        <v>1225</v>
      </c>
      <c r="K7" s="51">
        <f>SUM(B7:J7)</f>
        <v>24320</v>
      </c>
      <c r="L7" s="52" t="s">
        <v>64</v>
      </c>
      <c r="R7" s="10"/>
      <c r="S7" s="6"/>
      <c r="T7" s="10"/>
    </row>
    <row r="8" spans="1:20" ht="24.95" customHeight="1">
      <c r="A8" s="53" t="s">
        <v>56</v>
      </c>
      <c r="B8" s="54">
        <v>3406</v>
      </c>
      <c r="C8" s="54">
        <v>0</v>
      </c>
      <c r="D8" s="54">
        <v>0</v>
      </c>
      <c r="E8" s="54">
        <v>764</v>
      </c>
      <c r="F8" s="54">
        <v>20327</v>
      </c>
      <c r="G8" s="55">
        <v>21426</v>
      </c>
      <c r="H8" s="55">
        <v>41218</v>
      </c>
      <c r="I8" s="55">
        <v>66</v>
      </c>
      <c r="J8" s="55">
        <v>9869</v>
      </c>
      <c r="K8" s="55">
        <f t="shared" ref="K8:K15" si="0">SUM(B8:J8)</f>
        <v>97076</v>
      </c>
      <c r="L8" s="56" t="s">
        <v>65</v>
      </c>
      <c r="P8" s="7"/>
      <c r="R8" s="10"/>
      <c r="S8" s="6"/>
      <c r="T8" s="10"/>
    </row>
    <row r="9" spans="1:20" ht="24.95" customHeight="1">
      <c r="A9" s="49" t="s">
        <v>57</v>
      </c>
      <c r="B9" s="50">
        <v>6047</v>
      </c>
      <c r="C9" s="50">
        <v>0</v>
      </c>
      <c r="D9" s="50">
        <v>0</v>
      </c>
      <c r="E9" s="50">
        <v>21527</v>
      </c>
      <c r="F9" s="50">
        <v>41220</v>
      </c>
      <c r="G9" s="51">
        <v>123005</v>
      </c>
      <c r="H9" s="51">
        <v>58211</v>
      </c>
      <c r="I9" s="51">
        <v>1898</v>
      </c>
      <c r="J9" s="51">
        <v>42087</v>
      </c>
      <c r="K9" s="51">
        <f t="shared" si="0"/>
        <v>293995</v>
      </c>
      <c r="L9" s="52" t="s">
        <v>66</v>
      </c>
      <c r="R9" s="10"/>
      <c r="S9" s="6"/>
      <c r="T9" s="10"/>
    </row>
    <row r="10" spans="1:20" ht="24.95" customHeight="1">
      <c r="A10" s="53" t="s">
        <v>58</v>
      </c>
      <c r="B10" s="54">
        <v>10524</v>
      </c>
      <c r="C10" s="54">
        <v>0</v>
      </c>
      <c r="D10" s="54">
        <v>0</v>
      </c>
      <c r="E10" s="54">
        <v>75781</v>
      </c>
      <c r="F10" s="54">
        <v>50055</v>
      </c>
      <c r="G10" s="55">
        <v>239865</v>
      </c>
      <c r="H10" s="55">
        <v>50024</v>
      </c>
      <c r="I10" s="55">
        <v>8473</v>
      </c>
      <c r="J10" s="55">
        <v>50763</v>
      </c>
      <c r="K10" s="55">
        <f t="shared" si="0"/>
        <v>485485</v>
      </c>
      <c r="L10" s="56" t="s">
        <v>67</v>
      </c>
      <c r="R10" s="10"/>
      <c r="S10" s="6"/>
      <c r="T10" s="10"/>
    </row>
    <row r="11" spans="1:20" ht="45.75" customHeight="1">
      <c r="A11" s="49" t="s">
        <v>59</v>
      </c>
      <c r="B11" s="50">
        <v>58808</v>
      </c>
      <c r="C11" s="50">
        <v>0</v>
      </c>
      <c r="D11" s="50">
        <v>53435</v>
      </c>
      <c r="E11" s="50">
        <v>388563</v>
      </c>
      <c r="F11" s="50">
        <v>123322</v>
      </c>
      <c r="G11" s="51">
        <v>1054960</v>
      </c>
      <c r="H11" s="51">
        <v>40403</v>
      </c>
      <c r="I11" s="51">
        <v>52440</v>
      </c>
      <c r="J11" s="51">
        <v>75091</v>
      </c>
      <c r="K11" s="51">
        <f t="shared" si="0"/>
        <v>1847022</v>
      </c>
      <c r="L11" s="52" t="s">
        <v>255</v>
      </c>
      <c r="R11" s="10"/>
      <c r="S11" s="6"/>
      <c r="T11" s="10"/>
    </row>
    <row r="12" spans="1:20" ht="24.95" customHeight="1">
      <c r="A12" s="83" t="s">
        <v>60</v>
      </c>
      <c r="B12" s="54">
        <v>23109</v>
      </c>
      <c r="C12" s="54">
        <v>0</v>
      </c>
      <c r="D12" s="54">
        <v>163523</v>
      </c>
      <c r="E12" s="54">
        <v>89270</v>
      </c>
      <c r="F12" s="54">
        <v>15738</v>
      </c>
      <c r="G12" s="55">
        <v>59212</v>
      </c>
      <c r="H12" s="55">
        <v>3513</v>
      </c>
      <c r="I12" s="55">
        <v>3291</v>
      </c>
      <c r="J12" s="55">
        <v>9477</v>
      </c>
      <c r="K12" s="55">
        <f t="shared" si="0"/>
        <v>367133</v>
      </c>
      <c r="L12" s="56" t="s">
        <v>69</v>
      </c>
      <c r="R12" s="10"/>
      <c r="S12" s="6"/>
      <c r="T12" s="10"/>
    </row>
    <row r="13" spans="1:20" ht="24.95" customHeight="1">
      <c r="A13" s="84" t="s">
        <v>61</v>
      </c>
      <c r="B13" s="50">
        <v>92049</v>
      </c>
      <c r="C13" s="50">
        <v>323253</v>
      </c>
      <c r="D13" s="50">
        <v>306404</v>
      </c>
      <c r="E13" s="50">
        <v>123657</v>
      </c>
      <c r="F13" s="50">
        <v>25294</v>
      </c>
      <c r="G13" s="51">
        <v>112276</v>
      </c>
      <c r="H13" s="51">
        <v>6086</v>
      </c>
      <c r="I13" s="51">
        <v>2641</v>
      </c>
      <c r="J13" s="51">
        <v>1335</v>
      </c>
      <c r="K13" s="51">
        <f t="shared" si="0"/>
        <v>992995</v>
      </c>
      <c r="L13" s="52" t="s">
        <v>70</v>
      </c>
      <c r="R13" s="10"/>
      <c r="S13" s="6"/>
      <c r="T13" s="10"/>
    </row>
    <row r="14" spans="1:20" ht="46.5" customHeight="1">
      <c r="A14" s="126" t="s">
        <v>254</v>
      </c>
      <c r="B14" s="54">
        <v>11211</v>
      </c>
      <c r="C14" s="54">
        <v>37671</v>
      </c>
      <c r="D14" s="54">
        <v>5035</v>
      </c>
      <c r="E14" s="54">
        <v>2053</v>
      </c>
      <c r="F14" s="54">
        <v>883</v>
      </c>
      <c r="G14" s="55">
        <v>4359</v>
      </c>
      <c r="H14" s="55">
        <v>0</v>
      </c>
      <c r="I14" s="55">
        <v>0</v>
      </c>
      <c r="J14" s="55">
        <v>0</v>
      </c>
      <c r="K14" s="55">
        <f t="shared" si="0"/>
        <v>61212</v>
      </c>
      <c r="L14" s="56" t="s">
        <v>71</v>
      </c>
      <c r="R14" s="10"/>
      <c r="S14" s="6"/>
      <c r="T14" s="10"/>
    </row>
    <row r="15" spans="1:20" ht="24.95" customHeight="1">
      <c r="A15" s="49" t="s">
        <v>63</v>
      </c>
      <c r="B15" s="50">
        <v>1744</v>
      </c>
      <c r="C15" s="50">
        <v>13636</v>
      </c>
      <c r="D15" s="50">
        <v>0</v>
      </c>
      <c r="E15" s="50">
        <v>0</v>
      </c>
      <c r="F15" s="50">
        <v>249</v>
      </c>
      <c r="G15" s="51">
        <v>986</v>
      </c>
      <c r="H15" s="51">
        <v>0</v>
      </c>
      <c r="I15" s="51">
        <v>0</v>
      </c>
      <c r="J15" s="51">
        <v>0</v>
      </c>
      <c r="K15" s="51">
        <f t="shared" si="0"/>
        <v>16615</v>
      </c>
      <c r="L15" s="52" t="s">
        <v>72</v>
      </c>
      <c r="R15" s="10"/>
      <c r="S15" s="6"/>
      <c r="T15" s="10"/>
    </row>
    <row r="16" spans="1:20" ht="24.95" customHeight="1">
      <c r="A16" s="79" t="s">
        <v>0</v>
      </c>
      <c r="B16" s="58">
        <f t="shared" ref="B16:K16" si="1">SUM(B7:B15)</f>
        <v>206898</v>
      </c>
      <c r="C16" s="58">
        <f t="shared" si="1"/>
        <v>374560</v>
      </c>
      <c r="D16" s="58">
        <f t="shared" si="1"/>
        <v>528397</v>
      </c>
      <c r="E16" s="58">
        <f t="shared" si="1"/>
        <v>701615</v>
      </c>
      <c r="F16" s="58">
        <f t="shared" si="1"/>
        <v>279258</v>
      </c>
      <c r="G16" s="58">
        <f t="shared" si="1"/>
        <v>1619708</v>
      </c>
      <c r="H16" s="58">
        <f t="shared" si="1"/>
        <v>216761</v>
      </c>
      <c r="I16" s="58">
        <f t="shared" si="1"/>
        <v>68809</v>
      </c>
      <c r="J16" s="58">
        <f t="shared" si="1"/>
        <v>189847</v>
      </c>
      <c r="K16" s="58">
        <f t="shared" si="1"/>
        <v>4185853</v>
      </c>
      <c r="L16" s="80" t="s">
        <v>28</v>
      </c>
      <c r="M16" s="6"/>
      <c r="N16" s="6"/>
      <c r="O16" s="6"/>
      <c r="P16" s="6"/>
      <c r="R16" s="11"/>
      <c r="S16" s="6"/>
      <c r="T16" s="12"/>
    </row>
    <row r="17" spans="1:16" ht="20.100000000000001" customHeight="1">
      <c r="A17" s="168" t="s">
        <v>44</v>
      </c>
      <c r="B17" s="168"/>
      <c r="C17" s="168"/>
      <c r="D17" s="168"/>
      <c r="E17" s="168"/>
      <c r="F17" s="168"/>
      <c r="G17" s="168"/>
      <c r="H17" s="168"/>
      <c r="I17" s="146"/>
      <c r="J17" s="166" t="s">
        <v>45</v>
      </c>
      <c r="K17" s="166"/>
      <c r="L17" s="166"/>
      <c r="M17" s="9"/>
      <c r="N17" s="3"/>
      <c r="O17" s="3"/>
      <c r="P17" s="3"/>
    </row>
    <row r="20" spans="1:16">
      <c r="L20" s="13" t="s">
        <v>14</v>
      </c>
    </row>
  </sheetData>
  <mergeCells count="9">
    <mergeCell ref="T5:T6"/>
    <mergeCell ref="A17:H17"/>
    <mergeCell ref="J17:L17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Normal="100" workbookViewId="0">
      <selection activeCell="D1" sqref="D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318</v>
      </c>
      <c r="B3" s="192"/>
      <c r="C3" s="192"/>
      <c r="D3" s="192"/>
      <c r="E3" s="192"/>
      <c r="F3" s="120"/>
      <c r="G3" s="142"/>
      <c r="H3" s="197" t="s">
        <v>319</v>
      </c>
      <c r="I3" s="197"/>
      <c r="J3" s="197"/>
      <c r="K3" s="197"/>
      <c r="L3" s="197"/>
      <c r="M3" s="45"/>
    </row>
    <row r="4" spans="1:20" s="1" customFormat="1" ht="14.1" customHeight="1">
      <c r="A4" s="135" t="s">
        <v>317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316</v>
      </c>
      <c r="M4" s="3"/>
      <c r="N4" s="3"/>
    </row>
    <row r="5" spans="1:20" ht="66.95" customHeight="1">
      <c r="A5" s="190" t="s">
        <v>210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211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30" customHeight="1">
      <c r="A7" s="49" t="s">
        <v>212</v>
      </c>
      <c r="B7" s="50">
        <v>34780</v>
      </c>
      <c r="C7" s="50">
        <v>216386</v>
      </c>
      <c r="D7" s="50">
        <v>220517</v>
      </c>
      <c r="E7" s="50">
        <v>273880</v>
      </c>
      <c r="F7" s="50">
        <v>282564</v>
      </c>
      <c r="G7" s="51">
        <v>895850</v>
      </c>
      <c r="H7" s="51">
        <v>82884</v>
      </c>
      <c r="I7" s="51">
        <v>78661</v>
      </c>
      <c r="J7" s="51">
        <v>601149</v>
      </c>
      <c r="K7" s="51">
        <f>SUM(B7:J7)</f>
        <v>2686671</v>
      </c>
      <c r="L7" s="52" t="s">
        <v>216</v>
      </c>
      <c r="R7" s="10"/>
      <c r="S7" s="6"/>
      <c r="T7" s="10"/>
    </row>
    <row r="8" spans="1:20" ht="30" customHeight="1">
      <c r="A8" s="53" t="s">
        <v>213</v>
      </c>
      <c r="B8" s="54">
        <v>272023</v>
      </c>
      <c r="C8" s="54">
        <v>1062398</v>
      </c>
      <c r="D8" s="54">
        <v>1027106</v>
      </c>
      <c r="E8" s="54">
        <v>761056</v>
      </c>
      <c r="F8" s="54">
        <v>1038081</v>
      </c>
      <c r="G8" s="55">
        <v>2588032</v>
      </c>
      <c r="H8" s="55">
        <v>385535</v>
      </c>
      <c r="I8" s="55">
        <v>252710</v>
      </c>
      <c r="J8" s="55">
        <v>2111399</v>
      </c>
      <c r="K8" s="55">
        <f t="shared" ref="K8:K10" si="0">SUM(B8:J8)</f>
        <v>9498340</v>
      </c>
      <c r="L8" s="56" t="s">
        <v>217</v>
      </c>
      <c r="P8" s="7"/>
      <c r="R8" s="10"/>
      <c r="S8" s="6"/>
      <c r="T8" s="10"/>
    </row>
    <row r="9" spans="1:20" ht="30" customHeight="1">
      <c r="A9" s="49" t="s">
        <v>214</v>
      </c>
      <c r="B9" s="50">
        <v>6793</v>
      </c>
      <c r="C9" s="50">
        <v>21984</v>
      </c>
      <c r="D9" s="50">
        <v>32609</v>
      </c>
      <c r="E9" s="50">
        <v>17699</v>
      </c>
      <c r="F9" s="50">
        <v>12900</v>
      </c>
      <c r="G9" s="51">
        <v>37189</v>
      </c>
      <c r="H9" s="51">
        <v>5008</v>
      </c>
      <c r="I9" s="51">
        <v>3242</v>
      </c>
      <c r="J9" s="51">
        <v>6106</v>
      </c>
      <c r="K9" s="51">
        <f t="shared" si="0"/>
        <v>143530</v>
      </c>
      <c r="L9" s="52" t="s">
        <v>218</v>
      </c>
      <c r="R9" s="10"/>
      <c r="S9" s="6"/>
      <c r="T9" s="10"/>
    </row>
    <row r="10" spans="1:20" ht="30" customHeight="1">
      <c r="A10" s="53" t="s">
        <v>215</v>
      </c>
      <c r="B10" s="54">
        <v>854</v>
      </c>
      <c r="C10" s="54">
        <v>4407</v>
      </c>
      <c r="D10" s="54">
        <v>5680</v>
      </c>
      <c r="E10" s="54">
        <v>4929</v>
      </c>
      <c r="F10" s="54">
        <v>5860</v>
      </c>
      <c r="G10" s="55">
        <v>15316</v>
      </c>
      <c r="H10" s="55">
        <v>5652</v>
      </c>
      <c r="I10" s="55">
        <v>2070</v>
      </c>
      <c r="J10" s="55">
        <v>3390</v>
      </c>
      <c r="K10" s="55">
        <f t="shared" si="0"/>
        <v>48158</v>
      </c>
      <c r="L10" s="56" t="s">
        <v>219</v>
      </c>
      <c r="R10" s="10"/>
      <c r="S10" s="6"/>
      <c r="T10" s="10"/>
    </row>
    <row r="11" spans="1:20" ht="30" customHeight="1">
      <c r="A11" s="79" t="s">
        <v>0</v>
      </c>
      <c r="B11" s="58">
        <f t="shared" ref="B11:K11" si="1">SUM(B7:B10)</f>
        <v>314450</v>
      </c>
      <c r="C11" s="58">
        <f t="shared" si="1"/>
        <v>1305175</v>
      </c>
      <c r="D11" s="58">
        <f t="shared" si="1"/>
        <v>1285912</v>
      </c>
      <c r="E11" s="58">
        <f t="shared" si="1"/>
        <v>1057564</v>
      </c>
      <c r="F11" s="58">
        <f t="shared" si="1"/>
        <v>1339405</v>
      </c>
      <c r="G11" s="58">
        <f t="shared" si="1"/>
        <v>3536387</v>
      </c>
      <c r="H11" s="58">
        <f t="shared" si="1"/>
        <v>479079</v>
      </c>
      <c r="I11" s="58">
        <f t="shared" si="1"/>
        <v>336683</v>
      </c>
      <c r="J11" s="58">
        <f t="shared" si="1"/>
        <v>2722044</v>
      </c>
      <c r="K11" s="58">
        <f t="shared" si="1"/>
        <v>12376699</v>
      </c>
      <c r="L11" s="80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8" t="s">
        <v>44</v>
      </c>
      <c r="B12" s="168"/>
      <c r="C12" s="168"/>
      <c r="D12" s="168"/>
      <c r="E12" s="168"/>
      <c r="F12" s="168"/>
      <c r="G12" s="168"/>
      <c r="H12" s="168"/>
      <c r="I12" s="146"/>
      <c r="J12" s="166" t="s">
        <v>45</v>
      </c>
      <c r="K12" s="166"/>
      <c r="L12" s="166"/>
      <c r="M12" s="9"/>
      <c r="N12" s="3"/>
      <c r="O12" s="3"/>
      <c r="P12" s="3"/>
    </row>
    <row r="15" spans="1:20">
      <c r="L15" s="13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1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1" spans="1:18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8" s="8" customFormat="1" ht="51" customHeight="1">
      <c r="A2" s="42"/>
      <c r="B2" s="42"/>
      <c r="C2" s="42"/>
      <c r="D2" s="42"/>
      <c r="E2" s="42"/>
      <c r="F2" s="42"/>
      <c r="G2" s="44"/>
      <c r="H2" s="161" t="s">
        <v>437</v>
      </c>
      <c r="I2" s="161"/>
      <c r="J2" s="161"/>
      <c r="K2" s="63"/>
      <c r="L2" s="63"/>
    </row>
    <row r="3" spans="1:18" s="2" customFormat="1" ht="59.1" customHeight="1">
      <c r="A3" s="165" t="s">
        <v>193</v>
      </c>
      <c r="B3" s="165"/>
      <c r="C3" s="165"/>
      <c r="D3" s="165"/>
      <c r="E3" s="131"/>
      <c r="F3" s="131"/>
      <c r="G3" s="160" t="s">
        <v>206</v>
      </c>
      <c r="H3" s="160"/>
      <c r="I3" s="160"/>
      <c r="J3" s="160"/>
      <c r="K3" s="64"/>
      <c r="L3" s="64"/>
    </row>
    <row r="4" spans="1:18" s="1" customFormat="1" ht="14.1" customHeight="1">
      <c r="A4" s="135" t="s">
        <v>191</v>
      </c>
      <c r="B4" s="132"/>
      <c r="C4" s="132"/>
      <c r="D4" s="132"/>
      <c r="E4" s="132"/>
      <c r="F4" s="132"/>
      <c r="G4" s="133"/>
      <c r="H4" s="133"/>
      <c r="I4" s="133"/>
      <c r="J4" s="136" t="s">
        <v>192</v>
      </c>
      <c r="K4" s="3"/>
      <c r="L4" s="3"/>
    </row>
    <row r="5" spans="1:18" ht="19.5" customHeight="1">
      <c r="A5" s="173" t="s">
        <v>106</v>
      </c>
      <c r="B5" s="164" t="s">
        <v>30</v>
      </c>
      <c r="C5" s="164"/>
      <c r="D5" s="164"/>
      <c r="E5" s="164" t="s">
        <v>31</v>
      </c>
      <c r="F5" s="164"/>
      <c r="G5" s="164"/>
      <c r="H5" s="164" t="s">
        <v>32</v>
      </c>
      <c r="I5" s="164"/>
      <c r="J5" s="171"/>
      <c r="P5" s="162"/>
      <c r="Q5" s="6"/>
      <c r="R5" s="162"/>
    </row>
    <row r="6" spans="1:18" ht="19.5" customHeight="1">
      <c r="A6" s="173"/>
      <c r="B6" s="163" t="s">
        <v>33</v>
      </c>
      <c r="C6" s="163"/>
      <c r="D6" s="163"/>
      <c r="E6" s="163" t="s">
        <v>34</v>
      </c>
      <c r="F6" s="163"/>
      <c r="G6" s="163"/>
      <c r="H6" s="163" t="s">
        <v>35</v>
      </c>
      <c r="I6" s="163"/>
      <c r="J6" s="170"/>
      <c r="P6" s="162"/>
      <c r="Q6" s="6"/>
      <c r="R6" s="162"/>
    </row>
    <row r="7" spans="1:18" ht="19.5" customHeight="1">
      <c r="A7" s="173" t="s">
        <v>107</v>
      </c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13" t="s">
        <v>38</v>
      </c>
      <c r="P7" s="162"/>
      <c r="Q7" s="6"/>
      <c r="R7" s="162"/>
    </row>
    <row r="8" spans="1:18" ht="19.5" customHeight="1">
      <c r="A8" s="173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13" t="s">
        <v>28</v>
      </c>
      <c r="P8" s="162"/>
      <c r="Q8" s="6"/>
      <c r="R8" s="162"/>
    </row>
    <row r="9" spans="1:18" ht="21.95" customHeight="1">
      <c r="A9" s="117" t="s">
        <v>75</v>
      </c>
      <c r="B9" s="14">
        <v>32409</v>
      </c>
      <c r="C9" s="14">
        <v>5942</v>
      </c>
      <c r="D9" s="14">
        <f>SUM(B9:C9)</f>
        <v>38351</v>
      </c>
      <c r="E9" s="14">
        <v>972088</v>
      </c>
      <c r="F9" s="14">
        <v>1004899</v>
      </c>
      <c r="G9" s="15">
        <f>SUM(E9:F9)</f>
        <v>1976987</v>
      </c>
      <c r="H9" s="15">
        <f>SUM(B9,E9)</f>
        <v>1004497</v>
      </c>
      <c r="I9" s="15">
        <f>SUM(C9,F9)</f>
        <v>1010841</v>
      </c>
      <c r="J9" s="114">
        <f>SUM(H9:I9)</f>
        <v>2015338</v>
      </c>
      <c r="P9" s="10"/>
      <c r="Q9" s="6"/>
      <c r="R9" s="10"/>
    </row>
    <row r="10" spans="1:18" ht="21.95" customHeight="1">
      <c r="A10" s="118" t="s">
        <v>76</v>
      </c>
      <c r="B10" s="16">
        <v>449007</v>
      </c>
      <c r="C10" s="16">
        <v>167053</v>
      </c>
      <c r="D10" s="16">
        <f t="shared" ref="D10:D19" si="0">SUM(B10:C10)</f>
        <v>616060</v>
      </c>
      <c r="E10" s="16">
        <v>633511</v>
      </c>
      <c r="F10" s="16">
        <v>910321</v>
      </c>
      <c r="G10" s="17">
        <f t="shared" ref="G10:G19" si="1">SUM(E10:F10)</f>
        <v>1543832</v>
      </c>
      <c r="H10" s="17">
        <f t="shared" ref="H10:I19" si="2">SUM(B10,E10)</f>
        <v>1082518</v>
      </c>
      <c r="I10" s="17">
        <f t="shared" si="2"/>
        <v>1077374</v>
      </c>
      <c r="J10" s="115">
        <f t="shared" ref="J10:J19" si="3">SUM(H10:I10)</f>
        <v>2159892</v>
      </c>
      <c r="N10" s="7"/>
      <c r="P10" s="10"/>
      <c r="Q10" s="6"/>
      <c r="R10" s="10"/>
    </row>
    <row r="11" spans="1:18" ht="21.95" customHeight="1">
      <c r="A11" s="117" t="s">
        <v>77</v>
      </c>
      <c r="B11" s="14">
        <v>872676</v>
      </c>
      <c r="C11" s="14">
        <v>342148</v>
      </c>
      <c r="D11" s="14">
        <f t="shared" si="0"/>
        <v>1214824</v>
      </c>
      <c r="E11" s="14">
        <v>104366</v>
      </c>
      <c r="F11" s="14">
        <v>709914</v>
      </c>
      <c r="G11" s="15">
        <f t="shared" si="1"/>
        <v>814280</v>
      </c>
      <c r="H11" s="15">
        <f t="shared" si="2"/>
        <v>977042</v>
      </c>
      <c r="I11" s="15">
        <f t="shared" si="2"/>
        <v>1052062</v>
      </c>
      <c r="J11" s="114">
        <f t="shared" si="3"/>
        <v>2029104</v>
      </c>
      <c r="P11" s="10"/>
      <c r="Q11" s="6"/>
      <c r="R11" s="10"/>
    </row>
    <row r="12" spans="1:18" ht="21.95" customHeight="1">
      <c r="A12" s="118" t="s">
        <v>78</v>
      </c>
      <c r="B12" s="16">
        <v>829505</v>
      </c>
      <c r="C12" s="16">
        <v>263771</v>
      </c>
      <c r="D12" s="16">
        <f t="shared" si="0"/>
        <v>1093276</v>
      </c>
      <c r="E12" s="16">
        <v>34928</v>
      </c>
      <c r="F12" s="16">
        <v>580921</v>
      </c>
      <c r="G12" s="17">
        <f t="shared" si="1"/>
        <v>615849</v>
      </c>
      <c r="H12" s="17">
        <f t="shared" si="2"/>
        <v>864433</v>
      </c>
      <c r="I12" s="17">
        <f t="shared" si="2"/>
        <v>844692</v>
      </c>
      <c r="J12" s="115">
        <f t="shared" si="3"/>
        <v>1709125</v>
      </c>
      <c r="P12" s="10"/>
      <c r="Q12" s="6"/>
      <c r="R12" s="10"/>
    </row>
    <row r="13" spans="1:18" ht="21.95" customHeight="1">
      <c r="A13" s="117" t="s">
        <v>79</v>
      </c>
      <c r="B13" s="14">
        <v>704412</v>
      </c>
      <c r="C13" s="14">
        <v>237362</v>
      </c>
      <c r="D13" s="14">
        <f t="shared" si="0"/>
        <v>941774</v>
      </c>
      <c r="E13" s="14">
        <v>23717</v>
      </c>
      <c r="F13" s="14">
        <v>464578</v>
      </c>
      <c r="G13" s="15">
        <f t="shared" si="1"/>
        <v>488295</v>
      </c>
      <c r="H13" s="15">
        <f t="shared" si="2"/>
        <v>728129</v>
      </c>
      <c r="I13" s="15">
        <f t="shared" si="2"/>
        <v>701940</v>
      </c>
      <c r="J13" s="114">
        <f t="shared" si="3"/>
        <v>1430069</v>
      </c>
      <c r="P13" s="10"/>
      <c r="Q13" s="6"/>
      <c r="R13" s="10"/>
    </row>
    <row r="14" spans="1:18" ht="21.95" customHeight="1">
      <c r="A14" s="118" t="s">
        <v>80</v>
      </c>
      <c r="B14" s="16">
        <v>514701</v>
      </c>
      <c r="C14" s="16">
        <v>138156</v>
      </c>
      <c r="D14" s="16">
        <f t="shared" si="0"/>
        <v>652857</v>
      </c>
      <c r="E14" s="16">
        <v>20638</v>
      </c>
      <c r="F14" s="16">
        <v>379877</v>
      </c>
      <c r="G14" s="17">
        <f t="shared" si="1"/>
        <v>400515</v>
      </c>
      <c r="H14" s="17">
        <f t="shared" si="2"/>
        <v>535339</v>
      </c>
      <c r="I14" s="17">
        <f t="shared" si="2"/>
        <v>518033</v>
      </c>
      <c r="J14" s="115">
        <f t="shared" si="3"/>
        <v>1053372</v>
      </c>
      <c r="P14" s="10"/>
      <c r="Q14" s="6"/>
      <c r="R14" s="10"/>
    </row>
    <row r="15" spans="1:18" ht="21.95" customHeight="1">
      <c r="A15" s="117" t="s">
        <v>81</v>
      </c>
      <c r="B15" s="14">
        <v>453928</v>
      </c>
      <c r="C15" s="14">
        <v>83983</v>
      </c>
      <c r="D15" s="14">
        <f t="shared" si="0"/>
        <v>537911</v>
      </c>
      <c r="E15" s="14">
        <v>44543</v>
      </c>
      <c r="F15" s="14">
        <v>380965</v>
      </c>
      <c r="G15" s="15">
        <f t="shared" si="1"/>
        <v>425508</v>
      </c>
      <c r="H15" s="15">
        <f t="shared" si="2"/>
        <v>498471</v>
      </c>
      <c r="I15" s="15">
        <f t="shared" si="2"/>
        <v>464948</v>
      </c>
      <c r="J15" s="114">
        <f t="shared" si="3"/>
        <v>963419</v>
      </c>
      <c r="P15" s="10"/>
      <c r="Q15" s="6"/>
      <c r="R15" s="10"/>
    </row>
    <row r="16" spans="1:18" ht="21.95" customHeight="1">
      <c r="A16" s="118" t="s">
        <v>82</v>
      </c>
      <c r="B16" s="16">
        <v>279984</v>
      </c>
      <c r="C16" s="16">
        <v>25345</v>
      </c>
      <c r="D16" s="16">
        <f t="shared" si="0"/>
        <v>305329</v>
      </c>
      <c r="E16" s="16">
        <v>90617</v>
      </c>
      <c r="F16" s="16">
        <v>304460</v>
      </c>
      <c r="G16" s="17">
        <f t="shared" si="1"/>
        <v>395077</v>
      </c>
      <c r="H16" s="17">
        <f t="shared" si="2"/>
        <v>370601</v>
      </c>
      <c r="I16" s="17">
        <f t="shared" si="2"/>
        <v>329805</v>
      </c>
      <c r="J16" s="115">
        <f t="shared" si="3"/>
        <v>700406</v>
      </c>
      <c r="P16" s="10"/>
      <c r="Q16" s="6"/>
      <c r="R16" s="10"/>
    </row>
    <row r="17" spans="1:18" ht="21.95" customHeight="1">
      <c r="A17" s="117" t="s">
        <v>83</v>
      </c>
      <c r="B17" s="14">
        <v>153862</v>
      </c>
      <c r="C17" s="14">
        <v>6994</v>
      </c>
      <c r="D17" s="14">
        <f t="shared" si="0"/>
        <v>160856</v>
      </c>
      <c r="E17" s="14">
        <v>100388</v>
      </c>
      <c r="F17" s="14">
        <v>207076</v>
      </c>
      <c r="G17" s="15">
        <f t="shared" si="1"/>
        <v>307464</v>
      </c>
      <c r="H17" s="15">
        <f t="shared" si="2"/>
        <v>254250</v>
      </c>
      <c r="I17" s="15">
        <f t="shared" si="2"/>
        <v>214070</v>
      </c>
      <c r="J17" s="114">
        <f t="shared" si="3"/>
        <v>468320</v>
      </c>
      <c r="P17" s="10"/>
      <c r="Q17" s="6"/>
      <c r="R17" s="10"/>
    </row>
    <row r="18" spans="1:18" ht="21.95" customHeight="1">
      <c r="A18" s="118" t="s">
        <v>84</v>
      </c>
      <c r="B18" s="16">
        <v>62946</v>
      </c>
      <c r="C18" s="16">
        <v>1660</v>
      </c>
      <c r="D18" s="16">
        <f t="shared" si="0"/>
        <v>64606</v>
      </c>
      <c r="E18" s="16">
        <v>129437</v>
      </c>
      <c r="F18" s="16">
        <v>158781</v>
      </c>
      <c r="G18" s="17">
        <f t="shared" si="1"/>
        <v>288218</v>
      </c>
      <c r="H18" s="17">
        <f t="shared" si="2"/>
        <v>192383</v>
      </c>
      <c r="I18" s="17">
        <f t="shared" si="2"/>
        <v>160441</v>
      </c>
      <c r="J18" s="115">
        <f t="shared" si="3"/>
        <v>352824</v>
      </c>
      <c r="M18" s="5"/>
      <c r="P18" s="10"/>
      <c r="Q18" s="6"/>
      <c r="R18" s="10"/>
    </row>
    <row r="19" spans="1:18" ht="21.95" customHeight="1">
      <c r="A19" s="117" t="s">
        <v>85</v>
      </c>
      <c r="B19" s="14">
        <v>86531</v>
      </c>
      <c r="C19" s="14">
        <v>2988</v>
      </c>
      <c r="D19" s="14">
        <f t="shared" si="0"/>
        <v>89519</v>
      </c>
      <c r="E19" s="14">
        <v>282766</v>
      </c>
      <c r="F19" s="14">
        <v>351841</v>
      </c>
      <c r="G19" s="15">
        <f t="shared" si="1"/>
        <v>634607</v>
      </c>
      <c r="H19" s="15">
        <f t="shared" si="2"/>
        <v>369297</v>
      </c>
      <c r="I19" s="15">
        <f t="shared" si="2"/>
        <v>354829</v>
      </c>
      <c r="J19" s="114">
        <f t="shared" si="3"/>
        <v>724126</v>
      </c>
      <c r="P19" s="10"/>
      <c r="Q19" s="6"/>
      <c r="R19" s="10"/>
    </row>
    <row r="20" spans="1:18" ht="21.95" customHeight="1">
      <c r="A20" s="102" t="s">
        <v>86</v>
      </c>
      <c r="B20" s="18">
        <f t="shared" ref="B20:J20" si="4">SUM(B9:B19)</f>
        <v>4439961</v>
      </c>
      <c r="C20" s="18">
        <f t="shared" si="4"/>
        <v>1275402</v>
      </c>
      <c r="D20" s="18">
        <f t="shared" si="4"/>
        <v>5715363</v>
      </c>
      <c r="E20" s="18">
        <f t="shared" si="4"/>
        <v>2436999</v>
      </c>
      <c r="F20" s="18">
        <f t="shared" si="4"/>
        <v>5453633</v>
      </c>
      <c r="G20" s="18">
        <f t="shared" si="4"/>
        <v>7890632</v>
      </c>
      <c r="H20" s="18">
        <f t="shared" si="4"/>
        <v>6876960</v>
      </c>
      <c r="I20" s="18">
        <f t="shared" si="4"/>
        <v>6729035</v>
      </c>
      <c r="J20" s="116">
        <f t="shared" si="4"/>
        <v>13605995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8" t="s">
        <v>44</v>
      </c>
      <c r="B21" s="168"/>
      <c r="C21" s="168"/>
      <c r="D21" s="168"/>
      <c r="E21" s="168"/>
      <c r="F21" s="138"/>
      <c r="G21" s="139"/>
      <c r="H21" s="166" t="s">
        <v>45</v>
      </c>
      <c r="I21" s="166"/>
      <c r="J21" s="166"/>
      <c r="K21" s="9"/>
      <c r="L21" s="3"/>
      <c r="M21" s="3"/>
      <c r="N21" s="3"/>
    </row>
  </sheetData>
  <mergeCells count="15">
    <mergeCell ref="H2:J2"/>
    <mergeCell ref="G3:J3"/>
    <mergeCell ref="A5:A6"/>
    <mergeCell ref="B5:D5"/>
    <mergeCell ref="E5:G5"/>
    <mergeCell ref="H5:J5"/>
    <mergeCell ref="A3:D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Normal="100" workbookViewId="0">
      <selection activeCell="E1" sqref="E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322</v>
      </c>
      <c r="B3" s="192"/>
      <c r="C3" s="192"/>
      <c r="D3" s="192"/>
      <c r="E3" s="192"/>
      <c r="F3" s="120"/>
      <c r="G3" s="142"/>
      <c r="H3" s="197" t="s">
        <v>323</v>
      </c>
      <c r="I3" s="197"/>
      <c r="J3" s="197"/>
      <c r="K3" s="197"/>
      <c r="L3" s="197"/>
      <c r="M3" s="45"/>
    </row>
    <row r="4" spans="1:20" s="1" customFormat="1" ht="14.1" customHeight="1">
      <c r="A4" s="135" t="s">
        <v>321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320</v>
      </c>
      <c r="M4" s="3"/>
      <c r="N4" s="3"/>
    </row>
    <row r="5" spans="1:20" ht="66.95" customHeight="1">
      <c r="A5" s="190" t="s">
        <v>210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211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30" customHeight="1">
      <c r="A7" s="49" t="s">
        <v>212</v>
      </c>
      <c r="B7" s="50">
        <v>29631</v>
      </c>
      <c r="C7" s="50">
        <v>171120</v>
      </c>
      <c r="D7" s="50">
        <v>150238</v>
      </c>
      <c r="E7" s="50">
        <v>212091</v>
      </c>
      <c r="F7" s="50">
        <v>262059</v>
      </c>
      <c r="G7" s="51">
        <v>745620</v>
      </c>
      <c r="H7" s="51">
        <v>82884</v>
      </c>
      <c r="I7" s="51">
        <v>71526</v>
      </c>
      <c r="J7" s="51">
        <v>600611</v>
      </c>
      <c r="K7" s="51">
        <f>SUM(B7:J7)</f>
        <v>2325780</v>
      </c>
      <c r="L7" s="52" t="s">
        <v>216</v>
      </c>
      <c r="R7" s="10"/>
      <c r="S7" s="6"/>
      <c r="T7" s="10"/>
    </row>
    <row r="8" spans="1:20" ht="30" customHeight="1">
      <c r="A8" s="53" t="s">
        <v>213</v>
      </c>
      <c r="B8" s="54">
        <v>255857</v>
      </c>
      <c r="C8" s="54">
        <v>913120</v>
      </c>
      <c r="D8" s="54">
        <v>704313</v>
      </c>
      <c r="E8" s="54">
        <v>645494</v>
      </c>
      <c r="F8" s="54">
        <v>1025775</v>
      </c>
      <c r="G8" s="55">
        <v>2189417</v>
      </c>
      <c r="H8" s="55">
        <v>384718</v>
      </c>
      <c r="I8" s="55">
        <v>248359</v>
      </c>
      <c r="J8" s="55">
        <v>2110242</v>
      </c>
      <c r="K8" s="55">
        <f t="shared" ref="K8:K10" si="0">SUM(B8:J8)</f>
        <v>8477295</v>
      </c>
      <c r="L8" s="56" t="s">
        <v>217</v>
      </c>
      <c r="P8" s="7"/>
      <c r="R8" s="10"/>
      <c r="S8" s="6"/>
      <c r="T8" s="10"/>
    </row>
    <row r="9" spans="1:20" ht="30" customHeight="1">
      <c r="A9" s="49" t="s">
        <v>214</v>
      </c>
      <c r="B9" s="50">
        <v>5266</v>
      </c>
      <c r="C9" s="50">
        <v>12288</v>
      </c>
      <c r="D9" s="50">
        <v>6601</v>
      </c>
      <c r="E9" s="50">
        <v>7542</v>
      </c>
      <c r="F9" s="50">
        <v>10208</v>
      </c>
      <c r="G9" s="51">
        <v>17618</v>
      </c>
      <c r="H9" s="51">
        <v>4651</v>
      </c>
      <c r="I9" s="51">
        <v>355</v>
      </c>
      <c r="J9" s="51">
        <v>6106</v>
      </c>
      <c r="K9" s="51">
        <f t="shared" si="0"/>
        <v>70635</v>
      </c>
      <c r="L9" s="52" t="s">
        <v>218</v>
      </c>
      <c r="R9" s="10"/>
      <c r="S9" s="6"/>
      <c r="T9" s="10"/>
    </row>
    <row r="10" spans="1:20" ht="30" customHeight="1">
      <c r="A10" s="53" t="s">
        <v>215</v>
      </c>
      <c r="B10" s="54">
        <v>83</v>
      </c>
      <c r="C10" s="54">
        <v>3536</v>
      </c>
      <c r="D10" s="54">
        <v>565</v>
      </c>
      <c r="E10" s="54">
        <v>605</v>
      </c>
      <c r="F10" s="54">
        <v>2782</v>
      </c>
      <c r="G10" s="55">
        <v>4430</v>
      </c>
      <c r="H10" s="55">
        <v>4006</v>
      </c>
      <c r="I10" s="55">
        <v>1308</v>
      </c>
      <c r="J10" s="55">
        <v>3390</v>
      </c>
      <c r="K10" s="55">
        <f t="shared" si="0"/>
        <v>20705</v>
      </c>
      <c r="L10" s="56" t="s">
        <v>219</v>
      </c>
      <c r="R10" s="10"/>
      <c r="S10" s="6"/>
      <c r="T10" s="10"/>
    </row>
    <row r="11" spans="1:20" ht="30" customHeight="1">
      <c r="A11" s="79" t="s">
        <v>0</v>
      </c>
      <c r="B11" s="58">
        <f t="shared" ref="B11:K11" si="1">SUM(B7:B10)</f>
        <v>290837</v>
      </c>
      <c r="C11" s="58">
        <f t="shared" si="1"/>
        <v>1100064</v>
      </c>
      <c r="D11" s="58">
        <f t="shared" si="1"/>
        <v>861717</v>
      </c>
      <c r="E11" s="58">
        <f t="shared" si="1"/>
        <v>865732</v>
      </c>
      <c r="F11" s="58">
        <f t="shared" si="1"/>
        <v>1300824</v>
      </c>
      <c r="G11" s="58">
        <f t="shared" si="1"/>
        <v>2957085</v>
      </c>
      <c r="H11" s="58">
        <f t="shared" si="1"/>
        <v>476259</v>
      </c>
      <c r="I11" s="58">
        <f t="shared" si="1"/>
        <v>321548</v>
      </c>
      <c r="J11" s="58">
        <f t="shared" si="1"/>
        <v>2720349</v>
      </c>
      <c r="K11" s="58">
        <f t="shared" si="1"/>
        <v>10894415</v>
      </c>
      <c r="L11" s="80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8" t="s">
        <v>44</v>
      </c>
      <c r="B12" s="168"/>
      <c r="C12" s="168"/>
      <c r="D12" s="168"/>
      <c r="E12" s="168"/>
      <c r="F12" s="168"/>
      <c r="G12" s="168"/>
      <c r="H12" s="168"/>
      <c r="I12" s="146"/>
      <c r="J12" s="166" t="s">
        <v>45</v>
      </c>
      <c r="K12" s="166"/>
      <c r="L12" s="166"/>
      <c r="M12" s="9"/>
      <c r="N12" s="3"/>
      <c r="O12" s="3"/>
      <c r="P12" s="3"/>
    </row>
    <row r="15" spans="1:20">
      <c r="L15" s="13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Normal="100" workbookViewId="0">
      <selection activeCell="E1" sqref="E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2" t="s">
        <v>326</v>
      </c>
      <c r="B3" s="192"/>
      <c r="C3" s="192"/>
      <c r="D3" s="192"/>
      <c r="E3" s="192"/>
      <c r="F3" s="120"/>
      <c r="G3" s="142"/>
      <c r="H3" s="197" t="s">
        <v>327</v>
      </c>
      <c r="I3" s="197"/>
      <c r="J3" s="197"/>
      <c r="K3" s="197"/>
      <c r="L3" s="197"/>
      <c r="M3" s="45"/>
    </row>
    <row r="4" spans="1:20" s="1" customFormat="1" ht="14.1" customHeight="1">
      <c r="A4" s="135" t="s">
        <v>325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324</v>
      </c>
      <c r="M4" s="3"/>
      <c r="N4" s="3"/>
    </row>
    <row r="5" spans="1:20" ht="66.95" customHeight="1">
      <c r="A5" s="190" t="s">
        <v>210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211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30" customHeight="1">
      <c r="A7" s="49" t="s">
        <v>212</v>
      </c>
      <c r="B7" s="50">
        <v>25604</v>
      </c>
      <c r="C7" s="50">
        <v>96820</v>
      </c>
      <c r="D7" s="50">
        <v>154437</v>
      </c>
      <c r="E7" s="50">
        <v>240252</v>
      </c>
      <c r="F7" s="50">
        <v>86143</v>
      </c>
      <c r="G7" s="51">
        <v>425863</v>
      </c>
      <c r="H7" s="51">
        <v>24004</v>
      </c>
      <c r="I7" s="51">
        <v>20161</v>
      </c>
      <c r="J7" s="51">
        <v>37902</v>
      </c>
      <c r="K7" s="51">
        <f>SUM(B7:J7)</f>
        <v>1111186</v>
      </c>
      <c r="L7" s="52" t="s">
        <v>216</v>
      </c>
      <c r="R7" s="10"/>
      <c r="S7" s="6"/>
      <c r="T7" s="10"/>
    </row>
    <row r="8" spans="1:20" ht="30" customHeight="1">
      <c r="A8" s="53" t="s">
        <v>213</v>
      </c>
      <c r="B8" s="54">
        <v>196368</v>
      </c>
      <c r="C8" s="54">
        <v>420155</v>
      </c>
      <c r="D8" s="54">
        <v>715785</v>
      </c>
      <c r="E8" s="54">
        <v>623398</v>
      </c>
      <c r="F8" s="54">
        <v>214673</v>
      </c>
      <c r="G8" s="55">
        <v>1220612</v>
      </c>
      <c r="H8" s="55">
        <v>185897</v>
      </c>
      <c r="I8" s="55">
        <v>54787</v>
      </c>
      <c r="J8" s="55">
        <v>149712</v>
      </c>
      <c r="K8" s="55">
        <f t="shared" ref="K8:K10" si="0">SUM(B8:J8)</f>
        <v>3781387</v>
      </c>
      <c r="L8" s="56" t="s">
        <v>217</v>
      </c>
      <c r="P8" s="7"/>
      <c r="R8" s="10"/>
      <c r="S8" s="6"/>
      <c r="T8" s="10"/>
    </row>
    <row r="9" spans="1:20" ht="30" customHeight="1">
      <c r="A9" s="49" t="s">
        <v>214</v>
      </c>
      <c r="B9" s="50">
        <v>6159</v>
      </c>
      <c r="C9" s="50">
        <v>15716</v>
      </c>
      <c r="D9" s="50">
        <v>30167</v>
      </c>
      <c r="E9" s="50">
        <v>15716</v>
      </c>
      <c r="F9" s="50">
        <v>6790</v>
      </c>
      <c r="G9" s="51">
        <v>19955</v>
      </c>
      <c r="H9" s="51">
        <v>4145</v>
      </c>
      <c r="I9" s="51">
        <v>1096</v>
      </c>
      <c r="J9" s="51">
        <v>1221</v>
      </c>
      <c r="K9" s="51">
        <f t="shared" si="0"/>
        <v>100965</v>
      </c>
      <c r="L9" s="52" t="s">
        <v>218</v>
      </c>
      <c r="R9" s="10"/>
      <c r="S9" s="6"/>
      <c r="T9" s="10"/>
    </row>
    <row r="10" spans="1:20" ht="30" customHeight="1">
      <c r="A10" s="53" t="s">
        <v>215</v>
      </c>
      <c r="B10" s="54">
        <v>484</v>
      </c>
      <c r="C10" s="54">
        <v>1937</v>
      </c>
      <c r="D10" s="54">
        <v>5115</v>
      </c>
      <c r="E10" s="54">
        <v>4929</v>
      </c>
      <c r="F10" s="54">
        <v>3972</v>
      </c>
      <c r="G10" s="55">
        <v>4889</v>
      </c>
      <c r="H10" s="55">
        <v>5535</v>
      </c>
      <c r="I10" s="55">
        <v>168</v>
      </c>
      <c r="J10" s="55">
        <v>1012</v>
      </c>
      <c r="K10" s="55">
        <f t="shared" si="0"/>
        <v>28041</v>
      </c>
      <c r="L10" s="56" t="s">
        <v>219</v>
      </c>
      <c r="R10" s="10"/>
      <c r="S10" s="6"/>
      <c r="T10" s="10"/>
    </row>
    <row r="11" spans="1:20" ht="30" customHeight="1">
      <c r="A11" s="79" t="s">
        <v>0</v>
      </c>
      <c r="B11" s="58">
        <f t="shared" ref="B11:K11" si="1">SUM(B7:B10)</f>
        <v>228615</v>
      </c>
      <c r="C11" s="58">
        <f t="shared" si="1"/>
        <v>534628</v>
      </c>
      <c r="D11" s="58">
        <f t="shared" si="1"/>
        <v>905504</v>
      </c>
      <c r="E11" s="58">
        <f t="shared" si="1"/>
        <v>884295</v>
      </c>
      <c r="F11" s="58">
        <f t="shared" si="1"/>
        <v>311578</v>
      </c>
      <c r="G11" s="58">
        <f t="shared" si="1"/>
        <v>1671319</v>
      </c>
      <c r="H11" s="58">
        <f t="shared" si="1"/>
        <v>219581</v>
      </c>
      <c r="I11" s="58">
        <f t="shared" si="1"/>
        <v>76212</v>
      </c>
      <c r="J11" s="58">
        <f t="shared" si="1"/>
        <v>189847</v>
      </c>
      <c r="K11" s="58">
        <f t="shared" si="1"/>
        <v>5021579</v>
      </c>
      <c r="L11" s="80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8" t="s">
        <v>44</v>
      </c>
      <c r="B12" s="168"/>
      <c r="C12" s="168"/>
      <c r="D12" s="168"/>
      <c r="E12" s="168"/>
      <c r="F12" s="168"/>
      <c r="G12" s="168"/>
      <c r="H12" s="168"/>
      <c r="I12" s="146"/>
      <c r="J12" s="166" t="s">
        <v>45</v>
      </c>
      <c r="K12" s="166"/>
      <c r="L12" s="166"/>
      <c r="M12" s="9"/>
      <c r="N12" s="3"/>
      <c r="O12" s="3"/>
      <c r="P12" s="3"/>
    </row>
    <row r="15" spans="1:20">
      <c r="L15" s="13" t="s">
        <v>14</v>
      </c>
    </row>
  </sheetData>
  <mergeCells count="9">
    <mergeCell ref="T5:T6"/>
    <mergeCell ref="A12:H12"/>
    <mergeCell ref="J12:L12"/>
    <mergeCell ref="K2:L2"/>
    <mergeCell ref="A5:A6"/>
    <mergeCell ref="L5:L6"/>
    <mergeCell ref="R5:R6"/>
    <mergeCell ref="A3:E3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15"/>
  <sheetViews>
    <sheetView rightToLeft="1" zoomScaleNormal="100" workbookViewId="0">
      <selection activeCell="E1" sqref="E1"/>
    </sheetView>
  </sheetViews>
  <sheetFormatPr defaultColWidth="9" defaultRowHeight="12.75"/>
  <cols>
    <col min="1" max="1" width="15.7109375" style="4" customWidth="1"/>
    <col min="2" max="10" width="12.5703125" style="4" customWidth="1"/>
    <col min="11" max="11" width="13.42578125" style="4" customWidth="1"/>
    <col min="12" max="12" width="17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4"/>
      <c r="H2" s="44"/>
      <c r="I2" s="44"/>
      <c r="J2" s="66"/>
      <c r="K2" s="176" t="s">
        <v>437</v>
      </c>
      <c r="L2" s="176"/>
      <c r="M2" s="44"/>
    </row>
    <row r="3" spans="1:20" s="2" customFormat="1" ht="59.1" customHeight="1">
      <c r="A3" s="198" t="s">
        <v>330</v>
      </c>
      <c r="B3" s="198"/>
      <c r="C3" s="198"/>
      <c r="D3" s="198"/>
      <c r="E3" s="198"/>
      <c r="F3" s="198"/>
      <c r="G3" s="142"/>
      <c r="H3" s="197" t="s">
        <v>331</v>
      </c>
      <c r="I3" s="197"/>
      <c r="J3" s="197"/>
      <c r="K3" s="197"/>
      <c r="L3" s="197"/>
      <c r="M3" s="45"/>
    </row>
    <row r="4" spans="1:20" s="1" customFormat="1" ht="14.1" customHeight="1">
      <c r="A4" s="135" t="s">
        <v>329</v>
      </c>
      <c r="B4" s="132"/>
      <c r="C4" s="132"/>
      <c r="D4" s="132"/>
      <c r="E4" s="132"/>
      <c r="F4" s="132"/>
      <c r="G4" s="133"/>
      <c r="H4" s="133"/>
      <c r="I4" s="133"/>
      <c r="J4" s="133"/>
      <c r="K4" s="133"/>
      <c r="L4" s="136" t="s">
        <v>328</v>
      </c>
      <c r="M4" s="3"/>
      <c r="N4" s="3"/>
    </row>
    <row r="5" spans="1:20" ht="66.95" customHeight="1">
      <c r="A5" s="190" t="s">
        <v>210</v>
      </c>
      <c r="B5" s="46" t="s">
        <v>87</v>
      </c>
      <c r="C5" s="46" t="s">
        <v>88</v>
      </c>
      <c r="D5" s="46" t="s">
        <v>89</v>
      </c>
      <c r="E5" s="46" t="s">
        <v>90</v>
      </c>
      <c r="F5" s="46" t="s">
        <v>91</v>
      </c>
      <c r="G5" s="46" t="s">
        <v>92</v>
      </c>
      <c r="H5" s="46" t="s">
        <v>93</v>
      </c>
      <c r="I5" s="81" t="s">
        <v>94</v>
      </c>
      <c r="J5" s="46" t="s">
        <v>95</v>
      </c>
      <c r="K5" s="46" t="s">
        <v>32</v>
      </c>
      <c r="L5" s="191" t="s">
        <v>211</v>
      </c>
      <c r="R5" s="162"/>
      <c r="S5" s="6"/>
      <c r="T5" s="162"/>
    </row>
    <row r="6" spans="1:20" ht="66.95" customHeight="1">
      <c r="A6" s="190"/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8" t="s">
        <v>35</v>
      </c>
      <c r="L6" s="191"/>
      <c r="R6" s="162"/>
      <c r="S6" s="6"/>
      <c r="T6" s="162"/>
    </row>
    <row r="7" spans="1:20" ht="30" customHeight="1">
      <c r="A7" s="49" t="s">
        <v>212</v>
      </c>
      <c r="B7" s="50">
        <v>21306</v>
      </c>
      <c r="C7" s="50">
        <v>61605</v>
      </c>
      <c r="D7" s="50">
        <v>96782</v>
      </c>
      <c r="E7" s="50">
        <v>181332</v>
      </c>
      <c r="F7" s="50">
        <v>67713</v>
      </c>
      <c r="G7" s="51">
        <v>417821</v>
      </c>
      <c r="H7" s="51">
        <v>24004</v>
      </c>
      <c r="I7" s="51">
        <v>15593</v>
      </c>
      <c r="J7" s="51">
        <v>37902</v>
      </c>
      <c r="K7" s="51">
        <f>SUM(B7:J7)</f>
        <v>924058</v>
      </c>
      <c r="L7" s="52" t="s">
        <v>216</v>
      </c>
      <c r="R7" s="10"/>
      <c r="S7" s="6"/>
      <c r="T7" s="10"/>
    </row>
    <row r="8" spans="1:20" ht="30" customHeight="1">
      <c r="A8" s="53" t="s">
        <v>213</v>
      </c>
      <c r="B8" s="54">
        <v>180877</v>
      </c>
      <c r="C8" s="54">
        <v>305273</v>
      </c>
      <c r="D8" s="54">
        <v>425604</v>
      </c>
      <c r="E8" s="54">
        <v>513428</v>
      </c>
      <c r="F8" s="54">
        <v>204995</v>
      </c>
      <c r="G8" s="55">
        <v>1186103</v>
      </c>
      <c r="H8" s="55">
        <v>185080</v>
      </c>
      <c r="I8" s="55">
        <v>53216</v>
      </c>
      <c r="J8" s="55">
        <v>149712</v>
      </c>
      <c r="K8" s="55">
        <f t="shared" ref="K8:K10" si="0">SUM(B8:J8)</f>
        <v>3204288</v>
      </c>
      <c r="L8" s="56" t="s">
        <v>217</v>
      </c>
      <c r="P8" s="7"/>
      <c r="R8" s="10"/>
      <c r="S8" s="6"/>
      <c r="T8" s="10"/>
    </row>
    <row r="9" spans="1:20" ht="30" customHeight="1">
      <c r="A9" s="49" t="s">
        <v>214</v>
      </c>
      <c r="B9" s="50">
        <v>4632</v>
      </c>
      <c r="C9" s="50">
        <v>6616</v>
      </c>
      <c r="D9" s="50">
        <v>6011</v>
      </c>
      <c r="E9" s="50">
        <v>6250</v>
      </c>
      <c r="F9" s="50">
        <v>4712</v>
      </c>
      <c r="G9" s="51">
        <v>13884</v>
      </c>
      <c r="H9" s="51">
        <v>3788</v>
      </c>
      <c r="I9" s="51">
        <v>0</v>
      </c>
      <c r="J9" s="51">
        <v>1221</v>
      </c>
      <c r="K9" s="51">
        <f t="shared" si="0"/>
        <v>47114</v>
      </c>
      <c r="L9" s="52" t="s">
        <v>218</v>
      </c>
      <c r="R9" s="10"/>
      <c r="S9" s="6"/>
      <c r="T9" s="10"/>
    </row>
    <row r="10" spans="1:20" ht="30" customHeight="1">
      <c r="A10" s="53" t="s">
        <v>215</v>
      </c>
      <c r="B10" s="54">
        <v>83</v>
      </c>
      <c r="C10" s="54">
        <v>1066</v>
      </c>
      <c r="D10" s="54">
        <v>0</v>
      </c>
      <c r="E10" s="54">
        <v>605</v>
      </c>
      <c r="F10" s="54">
        <v>1838</v>
      </c>
      <c r="G10" s="55">
        <v>1900</v>
      </c>
      <c r="H10" s="55">
        <v>3889</v>
      </c>
      <c r="I10" s="55">
        <v>0</v>
      </c>
      <c r="J10" s="55">
        <v>1012</v>
      </c>
      <c r="K10" s="55">
        <f t="shared" si="0"/>
        <v>10393</v>
      </c>
      <c r="L10" s="56" t="s">
        <v>219</v>
      </c>
      <c r="R10" s="10"/>
      <c r="S10" s="6"/>
      <c r="T10" s="10"/>
    </row>
    <row r="11" spans="1:20" ht="30" customHeight="1">
      <c r="A11" s="79" t="s">
        <v>0</v>
      </c>
      <c r="B11" s="58">
        <f t="shared" ref="B11:K11" si="1">SUM(B7:B10)</f>
        <v>206898</v>
      </c>
      <c r="C11" s="58">
        <f t="shared" si="1"/>
        <v>374560</v>
      </c>
      <c r="D11" s="58">
        <f t="shared" si="1"/>
        <v>528397</v>
      </c>
      <c r="E11" s="58">
        <f t="shared" si="1"/>
        <v>701615</v>
      </c>
      <c r="F11" s="58">
        <f t="shared" si="1"/>
        <v>279258</v>
      </c>
      <c r="G11" s="58">
        <f t="shared" si="1"/>
        <v>1619708</v>
      </c>
      <c r="H11" s="58">
        <f t="shared" si="1"/>
        <v>216761</v>
      </c>
      <c r="I11" s="58">
        <f t="shared" si="1"/>
        <v>68809</v>
      </c>
      <c r="J11" s="58">
        <f t="shared" si="1"/>
        <v>189847</v>
      </c>
      <c r="K11" s="58">
        <f t="shared" si="1"/>
        <v>4185853</v>
      </c>
      <c r="L11" s="80" t="s">
        <v>28</v>
      </c>
      <c r="M11" s="6"/>
      <c r="N11" s="6"/>
      <c r="O11" s="6"/>
      <c r="P11" s="6"/>
      <c r="R11" s="11"/>
      <c r="S11" s="6"/>
      <c r="T11" s="12"/>
    </row>
    <row r="12" spans="1:20" ht="20.100000000000001" customHeight="1">
      <c r="A12" s="168" t="s">
        <v>44</v>
      </c>
      <c r="B12" s="168"/>
      <c r="C12" s="168"/>
      <c r="D12" s="168"/>
      <c r="E12" s="168"/>
      <c r="F12" s="168"/>
      <c r="G12" s="168"/>
      <c r="H12" s="168"/>
      <c r="I12" s="146"/>
      <c r="J12" s="166" t="s">
        <v>45</v>
      </c>
      <c r="K12" s="166"/>
      <c r="L12" s="166"/>
      <c r="M12" s="9"/>
      <c r="N12" s="3"/>
      <c r="O12" s="3"/>
      <c r="P12" s="3"/>
    </row>
    <row r="15" spans="1:20">
      <c r="L15" s="13" t="s">
        <v>14</v>
      </c>
    </row>
  </sheetData>
  <mergeCells count="9">
    <mergeCell ref="T5:T6"/>
    <mergeCell ref="A12:H12"/>
    <mergeCell ref="J12:L12"/>
    <mergeCell ref="K2:L2"/>
    <mergeCell ref="A3:F3"/>
    <mergeCell ref="A5:A6"/>
    <mergeCell ref="L5:L6"/>
    <mergeCell ref="R5:R6"/>
    <mergeCell ref="H3:L3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6"/>
  <sheetViews>
    <sheetView rightToLeft="1" zoomScaleNormal="100" workbookViewId="0">
      <selection activeCell="C1" sqref="C1"/>
    </sheetView>
  </sheetViews>
  <sheetFormatPr defaultRowHeight="12.75"/>
  <cols>
    <col min="1" max="1" width="17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.140625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334</v>
      </c>
      <c r="B3" s="193"/>
      <c r="C3" s="193"/>
      <c r="D3" s="193"/>
      <c r="E3" s="193"/>
      <c r="F3" s="194" t="s">
        <v>335</v>
      </c>
      <c r="G3" s="194"/>
      <c r="H3" s="194"/>
      <c r="I3" s="194"/>
      <c r="J3" s="194"/>
      <c r="K3" s="194"/>
    </row>
    <row r="4" spans="1:19" s="1" customFormat="1" ht="14.1" customHeight="1">
      <c r="A4" s="135" t="s">
        <v>333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332</v>
      </c>
      <c r="L4" s="3"/>
      <c r="M4" s="3"/>
    </row>
    <row r="5" spans="1:19" ht="66.95" customHeight="1">
      <c r="A5" s="77" t="s">
        <v>336</v>
      </c>
      <c r="B5" s="103" t="s">
        <v>87</v>
      </c>
      <c r="C5" s="103" t="s">
        <v>88</v>
      </c>
      <c r="D5" s="103" t="s">
        <v>89</v>
      </c>
      <c r="E5" s="103" t="s">
        <v>90</v>
      </c>
      <c r="F5" s="103" t="s">
        <v>91</v>
      </c>
      <c r="G5" s="103" t="s">
        <v>92</v>
      </c>
      <c r="H5" s="103" t="s">
        <v>93</v>
      </c>
      <c r="I5" s="81" t="s">
        <v>94</v>
      </c>
      <c r="J5" s="103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337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30" customHeight="1">
      <c r="A7" s="49" t="s">
        <v>338</v>
      </c>
      <c r="B7" s="50">
        <v>5669</v>
      </c>
      <c r="C7" s="50">
        <v>4631</v>
      </c>
      <c r="D7" s="50">
        <v>5687</v>
      </c>
      <c r="E7" s="50">
        <v>8589</v>
      </c>
      <c r="F7" s="50">
        <v>35210</v>
      </c>
      <c r="G7" s="51">
        <v>31429</v>
      </c>
      <c r="H7" s="51">
        <v>48696</v>
      </c>
      <c r="I7" s="51">
        <v>1254</v>
      </c>
      <c r="J7" s="51">
        <v>25806</v>
      </c>
      <c r="K7" s="60">
        <f>SUM(B7:J7)</f>
        <v>166971</v>
      </c>
      <c r="Q7" s="10"/>
      <c r="R7" s="6"/>
      <c r="S7" s="10"/>
    </row>
    <row r="8" spans="1:19" ht="30" customHeight="1">
      <c r="A8" s="53" t="s">
        <v>78</v>
      </c>
      <c r="B8" s="54">
        <v>18381</v>
      </c>
      <c r="C8" s="54">
        <v>57754</v>
      </c>
      <c r="D8" s="54">
        <v>167699</v>
      </c>
      <c r="E8" s="54">
        <v>40797</v>
      </c>
      <c r="F8" s="54">
        <v>29886</v>
      </c>
      <c r="G8" s="55">
        <v>92283</v>
      </c>
      <c r="H8" s="55">
        <v>44878</v>
      </c>
      <c r="I8" s="55">
        <v>949</v>
      </c>
      <c r="J8" s="55">
        <v>35845</v>
      </c>
      <c r="K8" s="61">
        <f t="shared" ref="K8:K12" si="0">SUM(B8:J8)</f>
        <v>488472</v>
      </c>
      <c r="O8" s="7"/>
      <c r="Q8" s="10"/>
      <c r="R8" s="6"/>
      <c r="S8" s="10"/>
    </row>
    <row r="9" spans="1:19" ht="30" customHeight="1">
      <c r="A9" s="49" t="s">
        <v>79</v>
      </c>
      <c r="B9" s="50">
        <v>62445</v>
      </c>
      <c r="C9" s="50">
        <v>233465</v>
      </c>
      <c r="D9" s="50">
        <v>449049</v>
      </c>
      <c r="E9" s="50">
        <v>398113</v>
      </c>
      <c r="F9" s="50">
        <v>59611</v>
      </c>
      <c r="G9" s="51">
        <v>629808</v>
      </c>
      <c r="H9" s="51">
        <v>63222</v>
      </c>
      <c r="I9" s="51">
        <v>8315</v>
      </c>
      <c r="J9" s="51">
        <v>94679</v>
      </c>
      <c r="K9" s="60">
        <f t="shared" si="0"/>
        <v>1998707</v>
      </c>
      <c r="Q9" s="10"/>
      <c r="R9" s="6"/>
      <c r="S9" s="10"/>
    </row>
    <row r="10" spans="1:19" ht="30" customHeight="1">
      <c r="A10" s="53" t="s">
        <v>80</v>
      </c>
      <c r="B10" s="54">
        <v>137068</v>
      </c>
      <c r="C10" s="54">
        <v>490453</v>
      </c>
      <c r="D10" s="54">
        <v>364439</v>
      </c>
      <c r="E10" s="54">
        <v>408011</v>
      </c>
      <c r="F10" s="54">
        <v>209243</v>
      </c>
      <c r="G10" s="55">
        <v>921596</v>
      </c>
      <c r="H10" s="55">
        <v>50132</v>
      </c>
      <c r="I10" s="55">
        <v>81663</v>
      </c>
      <c r="J10" s="55">
        <v>301802</v>
      </c>
      <c r="K10" s="61">
        <f t="shared" si="0"/>
        <v>2964407</v>
      </c>
      <c r="Q10" s="10"/>
      <c r="R10" s="6"/>
      <c r="S10" s="10"/>
    </row>
    <row r="11" spans="1:19" ht="30" customHeight="1">
      <c r="A11" s="49" t="s">
        <v>339</v>
      </c>
      <c r="B11" s="50">
        <v>84399</v>
      </c>
      <c r="C11" s="50">
        <v>482783</v>
      </c>
      <c r="D11" s="50">
        <v>269216</v>
      </c>
      <c r="E11" s="50">
        <v>189369</v>
      </c>
      <c r="F11" s="50">
        <v>660803</v>
      </c>
      <c r="G11" s="51">
        <v>1256298</v>
      </c>
      <c r="H11" s="51">
        <v>193166</v>
      </c>
      <c r="I11" s="51">
        <v>152004</v>
      </c>
      <c r="J11" s="51">
        <v>1725387</v>
      </c>
      <c r="K11" s="60">
        <f t="shared" si="0"/>
        <v>5013425</v>
      </c>
      <c r="Q11" s="10"/>
      <c r="R11" s="6"/>
      <c r="S11" s="10"/>
    </row>
    <row r="12" spans="1:19" ht="30" customHeight="1">
      <c r="A12" s="53" t="s">
        <v>340</v>
      </c>
      <c r="B12" s="54">
        <v>6488</v>
      </c>
      <c r="C12" s="54">
        <v>36089</v>
      </c>
      <c r="D12" s="54">
        <v>29822</v>
      </c>
      <c r="E12" s="54">
        <v>12685</v>
      </c>
      <c r="F12" s="54">
        <v>344652</v>
      </c>
      <c r="G12" s="55">
        <v>604973</v>
      </c>
      <c r="H12" s="55">
        <v>78985</v>
      </c>
      <c r="I12" s="55">
        <v>92498</v>
      </c>
      <c r="J12" s="55">
        <v>538525</v>
      </c>
      <c r="K12" s="61">
        <f t="shared" si="0"/>
        <v>1744717</v>
      </c>
      <c r="Q12" s="10"/>
      <c r="R12" s="6"/>
      <c r="S12" s="10"/>
    </row>
    <row r="13" spans="1:19" ht="30" customHeight="1">
      <c r="A13" s="86" t="s">
        <v>0</v>
      </c>
      <c r="B13" s="87">
        <f>SUM(B7:B12)</f>
        <v>314450</v>
      </c>
      <c r="C13" s="87">
        <f t="shared" ref="C13:K13" si="1">SUM(C7:C12)</f>
        <v>1305175</v>
      </c>
      <c r="D13" s="87">
        <f t="shared" si="1"/>
        <v>1285912</v>
      </c>
      <c r="E13" s="87">
        <f t="shared" si="1"/>
        <v>1057564</v>
      </c>
      <c r="F13" s="87">
        <f t="shared" si="1"/>
        <v>1339405</v>
      </c>
      <c r="G13" s="87">
        <f t="shared" si="1"/>
        <v>3536387</v>
      </c>
      <c r="H13" s="87">
        <f t="shared" si="1"/>
        <v>479079</v>
      </c>
      <c r="I13" s="87">
        <f t="shared" si="1"/>
        <v>336683</v>
      </c>
      <c r="J13" s="87">
        <f t="shared" si="1"/>
        <v>2722044</v>
      </c>
      <c r="K13" s="88">
        <f t="shared" si="1"/>
        <v>12376699</v>
      </c>
      <c r="N13" s="5"/>
      <c r="Q13" s="10"/>
      <c r="R13" s="6"/>
      <c r="S13" s="10"/>
    </row>
    <row r="14" spans="1:19" ht="33.75" customHeight="1">
      <c r="A14" s="85" t="s">
        <v>341</v>
      </c>
      <c r="B14" s="201">
        <v>40.374441470000001</v>
      </c>
      <c r="C14" s="201">
        <v>41.835348430000003</v>
      </c>
      <c r="D14" s="201">
        <v>38.730926150000002</v>
      </c>
      <c r="E14" s="201">
        <v>39.068278429999999</v>
      </c>
      <c r="F14" s="201">
        <v>49.620024880000003</v>
      </c>
      <c r="G14" s="201">
        <v>45.22258652</v>
      </c>
      <c r="H14" s="201">
        <v>42.746621619999999</v>
      </c>
      <c r="I14" s="201">
        <v>50.188615120000001</v>
      </c>
      <c r="J14" s="201">
        <v>49.574491979999998</v>
      </c>
      <c r="K14" s="199">
        <v>44.977093089999997</v>
      </c>
      <c r="Q14" s="10"/>
      <c r="R14" s="6"/>
      <c r="S14" s="10"/>
    </row>
    <row r="15" spans="1:19" ht="33.75" customHeight="1">
      <c r="A15" s="85" t="s">
        <v>342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0"/>
      <c r="L15" s="6"/>
      <c r="M15" s="6"/>
      <c r="N15" s="6"/>
      <c r="O15" s="6"/>
      <c r="Q15" s="11"/>
      <c r="R15" s="6"/>
      <c r="S15" s="12"/>
    </row>
    <row r="16" spans="1:19" ht="20.100000000000001" customHeight="1">
      <c r="A16" s="168" t="s">
        <v>44</v>
      </c>
      <c r="B16" s="168"/>
      <c r="C16" s="168"/>
      <c r="D16" s="168"/>
      <c r="E16" s="168"/>
      <c r="F16" s="168"/>
      <c r="G16" s="168"/>
      <c r="H16" s="168"/>
      <c r="I16" s="195" t="s">
        <v>45</v>
      </c>
      <c r="J16" s="195"/>
      <c r="K16" s="195"/>
      <c r="L16" s="9"/>
      <c r="M16" s="3"/>
      <c r="N16" s="3"/>
      <c r="O16" s="3"/>
    </row>
  </sheetData>
  <mergeCells count="17">
    <mergeCell ref="A16:H16"/>
    <mergeCell ref="I16:K16"/>
    <mergeCell ref="J2:K2"/>
    <mergeCell ref="A3:E3"/>
    <mergeCell ref="F3:K3"/>
    <mergeCell ref="H14:H15"/>
    <mergeCell ref="G14:G15"/>
    <mergeCell ref="F14:F15"/>
    <mergeCell ref="E14:E15"/>
    <mergeCell ref="D14:D15"/>
    <mergeCell ref="C14:C15"/>
    <mergeCell ref="B14:B15"/>
    <mergeCell ref="Q5:Q6"/>
    <mergeCell ref="S5:S6"/>
    <mergeCell ref="K14:K15"/>
    <mergeCell ref="J14:J15"/>
    <mergeCell ref="I14:I15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16"/>
  <sheetViews>
    <sheetView rightToLeft="1" zoomScaleNormal="100" workbookViewId="0">
      <selection activeCell="D1" sqref="D1"/>
    </sheetView>
  </sheetViews>
  <sheetFormatPr defaultColWidth="9" defaultRowHeight="12.75"/>
  <cols>
    <col min="1" max="1" width="17" style="4" customWidth="1"/>
    <col min="2" max="10" width="12.5703125" style="4" customWidth="1"/>
    <col min="11" max="11" width="13.42578125" style="4" customWidth="1"/>
    <col min="12" max="256" width="11.42578125" style="4" customWidth="1"/>
    <col min="257" max="16384" width="9" style="4"/>
  </cols>
  <sheetData>
    <row r="1" spans="1:1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</row>
    <row r="3" spans="1:19" s="2" customFormat="1" ht="59.1" customHeight="1">
      <c r="A3" s="193" t="s">
        <v>343</v>
      </c>
      <c r="B3" s="193"/>
      <c r="C3" s="193"/>
      <c r="D3" s="193"/>
      <c r="E3" s="193"/>
      <c r="F3" s="194" t="s">
        <v>344</v>
      </c>
      <c r="G3" s="194"/>
      <c r="H3" s="194"/>
      <c r="I3" s="194"/>
      <c r="J3" s="194"/>
      <c r="K3" s="194"/>
    </row>
    <row r="4" spans="1:19" s="1" customFormat="1" ht="14.1" customHeight="1">
      <c r="A4" s="135" t="s">
        <v>346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345</v>
      </c>
      <c r="L4" s="3"/>
      <c r="M4" s="3"/>
    </row>
    <row r="5" spans="1:19" ht="66.95" customHeight="1">
      <c r="A5" s="77" t="s">
        <v>336</v>
      </c>
      <c r="B5" s="103" t="s">
        <v>87</v>
      </c>
      <c r="C5" s="103" t="s">
        <v>88</v>
      </c>
      <c r="D5" s="103" t="s">
        <v>89</v>
      </c>
      <c r="E5" s="103" t="s">
        <v>90</v>
      </c>
      <c r="F5" s="103" t="s">
        <v>91</v>
      </c>
      <c r="G5" s="103" t="s">
        <v>92</v>
      </c>
      <c r="H5" s="103" t="s">
        <v>93</v>
      </c>
      <c r="I5" s="81" t="s">
        <v>94</v>
      </c>
      <c r="J5" s="103" t="s">
        <v>95</v>
      </c>
      <c r="K5" s="78" t="s">
        <v>32</v>
      </c>
      <c r="Q5" s="162"/>
      <c r="R5" s="6"/>
      <c r="S5" s="162"/>
    </row>
    <row r="6" spans="1:19" ht="66.95" customHeight="1">
      <c r="A6" s="77" t="s">
        <v>337</v>
      </c>
      <c r="B6" s="47" t="s">
        <v>96</v>
      </c>
      <c r="C6" s="47" t="s">
        <v>97</v>
      </c>
      <c r="D6" s="47" t="s">
        <v>98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59" t="s">
        <v>35</v>
      </c>
      <c r="Q6" s="162"/>
      <c r="R6" s="6"/>
      <c r="S6" s="162"/>
    </row>
    <row r="7" spans="1:19" ht="30" customHeight="1">
      <c r="A7" s="49" t="s">
        <v>338</v>
      </c>
      <c r="B7" s="50">
        <v>4941</v>
      </c>
      <c r="C7" s="50">
        <v>2892</v>
      </c>
      <c r="D7" s="50">
        <v>3929</v>
      </c>
      <c r="E7" s="50">
        <v>5213</v>
      </c>
      <c r="F7" s="50">
        <v>31035</v>
      </c>
      <c r="G7" s="51">
        <v>23169</v>
      </c>
      <c r="H7" s="51">
        <v>48326</v>
      </c>
      <c r="I7" s="51">
        <v>280</v>
      </c>
      <c r="J7" s="51">
        <v>25806</v>
      </c>
      <c r="K7" s="60">
        <f>SUM(B7:J7)</f>
        <v>145591</v>
      </c>
      <c r="Q7" s="10"/>
      <c r="R7" s="6"/>
      <c r="S7" s="10"/>
    </row>
    <row r="8" spans="1:19" ht="30" customHeight="1">
      <c r="A8" s="53" t="s">
        <v>78</v>
      </c>
      <c r="B8" s="54">
        <v>16791</v>
      </c>
      <c r="C8" s="54">
        <v>35204</v>
      </c>
      <c r="D8" s="54">
        <v>77548</v>
      </c>
      <c r="E8" s="54">
        <v>20655</v>
      </c>
      <c r="F8" s="54">
        <v>27270</v>
      </c>
      <c r="G8" s="55">
        <v>78451</v>
      </c>
      <c r="H8" s="55">
        <v>43711</v>
      </c>
      <c r="I8" s="55">
        <v>0</v>
      </c>
      <c r="J8" s="55">
        <v>35845</v>
      </c>
      <c r="K8" s="61">
        <f t="shared" ref="K8:K12" si="0">SUM(B8:J8)</f>
        <v>335475</v>
      </c>
      <c r="O8" s="7"/>
      <c r="Q8" s="10"/>
      <c r="R8" s="6"/>
      <c r="S8" s="10"/>
    </row>
    <row r="9" spans="1:19" ht="30" customHeight="1">
      <c r="A9" s="49" t="s">
        <v>79</v>
      </c>
      <c r="B9" s="50">
        <v>51000</v>
      </c>
      <c r="C9" s="50">
        <v>154211</v>
      </c>
      <c r="D9" s="50">
        <v>237909</v>
      </c>
      <c r="E9" s="50">
        <v>306316</v>
      </c>
      <c r="F9" s="50">
        <v>57221</v>
      </c>
      <c r="G9" s="51">
        <v>593330</v>
      </c>
      <c r="H9" s="51">
        <v>62673</v>
      </c>
      <c r="I9" s="51">
        <v>4879</v>
      </c>
      <c r="J9" s="51">
        <v>94679</v>
      </c>
      <c r="K9" s="60">
        <f t="shared" si="0"/>
        <v>1562218</v>
      </c>
      <c r="Q9" s="10"/>
      <c r="R9" s="6"/>
      <c r="S9" s="10"/>
    </row>
    <row r="10" spans="1:19" ht="30" customHeight="1">
      <c r="A10" s="53" t="s">
        <v>80</v>
      </c>
      <c r="B10" s="54">
        <v>129731</v>
      </c>
      <c r="C10" s="54">
        <v>424204</v>
      </c>
      <c r="D10" s="54">
        <v>285319</v>
      </c>
      <c r="E10" s="54">
        <v>349908</v>
      </c>
      <c r="F10" s="54">
        <v>197024</v>
      </c>
      <c r="G10" s="55">
        <v>850139</v>
      </c>
      <c r="H10" s="55">
        <v>50132</v>
      </c>
      <c r="I10" s="55">
        <v>78061</v>
      </c>
      <c r="J10" s="55">
        <v>301802</v>
      </c>
      <c r="K10" s="61">
        <f t="shared" si="0"/>
        <v>2666320</v>
      </c>
      <c r="Q10" s="10"/>
      <c r="R10" s="6"/>
      <c r="S10" s="10"/>
    </row>
    <row r="11" spans="1:19" ht="30" customHeight="1">
      <c r="A11" s="49" t="s">
        <v>339</v>
      </c>
      <c r="B11" s="50">
        <v>81886</v>
      </c>
      <c r="C11" s="50">
        <v>447627</v>
      </c>
      <c r="D11" s="50">
        <v>232435</v>
      </c>
      <c r="E11" s="50">
        <v>170955</v>
      </c>
      <c r="F11" s="50">
        <v>645699</v>
      </c>
      <c r="G11" s="51">
        <v>969710</v>
      </c>
      <c r="H11" s="51">
        <v>192432</v>
      </c>
      <c r="I11" s="51">
        <v>146103</v>
      </c>
      <c r="J11" s="51">
        <v>1723692</v>
      </c>
      <c r="K11" s="60">
        <f t="shared" si="0"/>
        <v>4610539</v>
      </c>
      <c r="Q11" s="10"/>
      <c r="R11" s="6"/>
      <c r="S11" s="10"/>
    </row>
    <row r="12" spans="1:19" ht="30" customHeight="1">
      <c r="A12" s="53" t="s">
        <v>340</v>
      </c>
      <c r="B12" s="54">
        <v>6488</v>
      </c>
      <c r="C12" s="54">
        <v>35926</v>
      </c>
      <c r="D12" s="54">
        <v>24577</v>
      </c>
      <c r="E12" s="54">
        <v>12685</v>
      </c>
      <c r="F12" s="54">
        <v>342575</v>
      </c>
      <c r="G12" s="55">
        <v>442286</v>
      </c>
      <c r="H12" s="55">
        <v>78985</v>
      </c>
      <c r="I12" s="55">
        <v>92225</v>
      </c>
      <c r="J12" s="55">
        <v>538525</v>
      </c>
      <c r="K12" s="61">
        <f t="shared" si="0"/>
        <v>1574272</v>
      </c>
      <c r="Q12" s="10"/>
      <c r="R12" s="6"/>
      <c r="S12" s="10"/>
    </row>
    <row r="13" spans="1:19" ht="30" customHeight="1">
      <c r="A13" s="86" t="s">
        <v>0</v>
      </c>
      <c r="B13" s="87">
        <f>SUM(B7:B12)</f>
        <v>290837</v>
      </c>
      <c r="C13" s="87">
        <f t="shared" ref="C13:K13" si="1">SUM(C7:C12)</f>
        <v>1100064</v>
      </c>
      <c r="D13" s="87">
        <f t="shared" si="1"/>
        <v>861717</v>
      </c>
      <c r="E13" s="87">
        <f t="shared" si="1"/>
        <v>865732</v>
      </c>
      <c r="F13" s="87">
        <f t="shared" si="1"/>
        <v>1300824</v>
      </c>
      <c r="G13" s="87">
        <f t="shared" si="1"/>
        <v>2957085</v>
      </c>
      <c r="H13" s="87">
        <f t="shared" si="1"/>
        <v>476259</v>
      </c>
      <c r="I13" s="87">
        <f t="shared" si="1"/>
        <v>321548</v>
      </c>
      <c r="J13" s="87">
        <f t="shared" si="1"/>
        <v>2720349</v>
      </c>
      <c r="K13" s="88">
        <f t="shared" si="1"/>
        <v>10894415</v>
      </c>
      <c r="N13" s="5"/>
      <c r="Q13" s="10"/>
      <c r="R13" s="6"/>
      <c r="S13" s="10"/>
    </row>
    <row r="14" spans="1:19" ht="33.75" customHeight="1">
      <c r="A14" s="85" t="s">
        <v>341</v>
      </c>
      <c r="B14" s="201">
        <v>40.611483249999999</v>
      </c>
      <c r="C14" s="201">
        <v>42.533437419999998</v>
      </c>
      <c r="D14" s="201">
        <v>39.741084809999997</v>
      </c>
      <c r="E14" s="201">
        <v>39.452605149999997</v>
      </c>
      <c r="F14" s="201">
        <v>49.802120889999998</v>
      </c>
      <c r="G14" s="201">
        <v>44.1100335</v>
      </c>
      <c r="H14" s="201">
        <v>42.823844280000003</v>
      </c>
      <c r="I14" s="201">
        <v>50.53039648</v>
      </c>
      <c r="J14" s="201">
        <v>49.574070290000002</v>
      </c>
      <c r="K14" s="199">
        <v>45.243188449999998</v>
      </c>
      <c r="Q14" s="10"/>
      <c r="R14" s="6"/>
      <c r="S14" s="10"/>
    </row>
    <row r="15" spans="1:19" ht="33.75" customHeight="1">
      <c r="A15" s="85" t="s">
        <v>342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0"/>
      <c r="L15" s="6"/>
      <c r="M15" s="6"/>
      <c r="N15" s="6"/>
      <c r="O15" s="6"/>
      <c r="Q15" s="11"/>
      <c r="R15" s="6"/>
      <c r="S15" s="12"/>
    </row>
    <row r="16" spans="1:19" ht="20.100000000000001" customHeight="1">
      <c r="A16" s="168" t="s">
        <v>44</v>
      </c>
      <c r="B16" s="168"/>
      <c r="C16" s="168"/>
      <c r="D16" s="168"/>
      <c r="E16" s="168"/>
      <c r="F16" s="168"/>
      <c r="G16" s="168"/>
      <c r="H16" s="168"/>
      <c r="I16" s="195" t="s">
        <v>45</v>
      </c>
      <c r="J16" s="195"/>
      <c r="K16" s="195"/>
      <c r="L16" s="9"/>
      <c r="M16" s="3"/>
      <c r="N16" s="3"/>
      <c r="O16" s="3"/>
    </row>
  </sheetData>
  <mergeCells count="17">
    <mergeCell ref="A16:H16"/>
    <mergeCell ref="I16:K16"/>
    <mergeCell ref="J2:K2"/>
    <mergeCell ref="A3:E3"/>
    <mergeCell ref="F3:K3"/>
    <mergeCell ref="H14:H15"/>
    <mergeCell ref="G14:G15"/>
    <mergeCell ref="F14:F15"/>
    <mergeCell ref="E14:E15"/>
    <mergeCell ref="D14:D15"/>
    <mergeCell ref="C14:C15"/>
    <mergeCell ref="B14:B15"/>
    <mergeCell ref="Q5:Q6"/>
    <mergeCell ref="S5:S6"/>
    <mergeCell ref="K14:K15"/>
    <mergeCell ref="J14:J15"/>
    <mergeCell ref="I14:I15"/>
  </mergeCells>
  <printOptions horizontalCentered="1"/>
  <pageMargins left="0.59055118110236227" right="0.59055118110236227" top="0.39370078740157483" bottom="0" header="0" footer="0.39370078740157483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E1" sqref="E1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24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44"/>
      <c r="N2" s="66"/>
      <c r="O2" s="66"/>
      <c r="P2" s="128" t="s">
        <v>437</v>
      </c>
      <c r="Q2" s="44"/>
    </row>
    <row r="3" spans="1:24" s="2" customFormat="1" ht="59.1" customHeight="1">
      <c r="A3" s="206" t="s">
        <v>355</v>
      </c>
      <c r="B3" s="206"/>
      <c r="C3" s="206"/>
      <c r="D3" s="206"/>
      <c r="E3" s="206"/>
      <c r="F3" s="122"/>
      <c r="G3" s="121"/>
      <c r="H3" s="121"/>
      <c r="I3" s="121"/>
      <c r="J3" s="121"/>
      <c r="K3" s="203" t="s">
        <v>209</v>
      </c>
      <c r="L3" s="203"/>
      <c r="M3" s="203"/>
      <c r="N3" s="203"/>
      <c r="O3" s="203"/>
      <c r="P3" s="203"/>
      <c r="Q3" s="45"/>
    </row>
    <row r="4" spans="1:24" s="1" customFormat="1" ht="14.1" customHeight="1">
      <c r="A4" s="152" t="s">
        <v>183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0"/>
      <c r="O4" s="150"/>
      <c r="P4" s="151" t="s">
        <v>184</v>
      </c>
      <c r="Q4" s="3"/>
      <c r="R4" s="3"/>
    </row>
    <row r="5" spans="1:24" ht="33" customHeight="1">
      <c r="A5" s="204" t="s">
        <v>121</v>
      </c>
      <c r="B5" s="46" t="s">
        <v>1</v>
      </c>
      <c r="C5" s="46" t="s">
        <v>174</v>
      </c>
      <c r="D5" s="46" t="s">
        <v>175</v>
      </c>
      <c r="E5" s="46" t="s">
        <v>176</v>
      </c>
      <c r="F5" s="46" t="s">
        <v>177</v>
      </c>
      <c r="G5" s="46" t="s">
        <v>178</v>
      </c>
      <c r="H5" s="46" t="s">
        <v>6</v>
      </c>
      <c r="I5" s="46" t="s">
        <v>7</v>
      </c>
      <c r="J5" s="46" t="s">
        <v>179</v>
      </c>
      <c r="K5" s="46" t="s">
        <v>180</v>
      </c>
      <c r="L5" s="46" t="s">
        <v>10</v>
      </c>
      <c r="M5" s="46" t="s">
        <v>181</v>
      </c>
      <c r="N5" s="46" t="s">
        <v>12</v>
      </c>
      <c r="O5" s="97" t="s">
        <v>120</v>
      </c>
      <c r="P5" s="205" t="s">
        <v>122</v>
      </c>
      <c r="V5" s="162"/>
      <c r="W5" s="6"/>
      <c r="X5" s="162"/>
    </row>
    <row r="6" spans="1:24" ht="33" customHeight="1">
      <c r="A6" s="204"/>
      <c r="B6" s="47" t="s">
        <v>15</v>
      </c>
      <c r="C6" s="47" t="s">
        <v>16</v>
      </c>
      <c r="D6" s="47" t="s">
        <v>17</v>
      </c>
      <c r="E6" s="47" t="s">
        <v>18</v>
      </c>
      <c r="F6" s="47" t="s">
        <v>19</v>
      </c>
      <c r="G6" s="47" t="s">
        <v>20</v>
      </c>
      <c r="H6" s="47" t="s">
        <v>21</v>
      </c>
      <c r="I6" s="47" t="s">
        <v>22</v>
      </c>
      <c r="J6" s="47" t="s">
        <v>182</v>
      </c>
      <c r="K6" s="47" t="s">
        <v>24</v>
      </c>
      <c r="L6" s="47" t="s">
        <v>25</v>
      </c>
      <c r="M6" s="47" t="s">
        <v>26</v>
      </c>
      <c r="N6" s="47" t="s">
        <v>27</v>
      </c>
      <c r="O6" s="97" t="s">
        <v>28</v>
      </c>
      <c r="P6" s="205"/>
      <c r="V6" s="162"/>
      <c r="W6" s="6"/>
      <c r="X6" s="162"/>
    </row>
    <row r="7" spans="1:24" ht="30" customHeight="1">
      <c r="A7" s="89" t="s">
        <v>123</v>
      </c>
      <c r="B7" s="50">
        <v>99224</v>
      </c>
      <c r="C7" s="50">
        <v>111191</v>
      </c>
      <c r="D7" s="50">
        <v>47102</v>
      </c>
      <c r="E7" s="50">
        <v>63125</v>
      </c>
      <c r="F7" s="50">
        <v>38418</v>
      </c>
      <c r="G7" s="50">
        <v>39184</v>
      </c>
      <c r="H7" s="50">
        <v>37436</v>
      </c>
      <c r="I7" s="50">
        <v>24025</v>
      </c>
      <c r="J7" s="50">
        <v>8705</v>
      </c>
      <c r="K7" s="51">
        <v>62727</v>
      </c>
      <c r="L7" s="51">
        <v>13425</v>
      </c>
      <c r="M7" s="51">
        <v>8564</v>
      </c>
      <c r="N7" s="51">
        <v>6893</v>
      </c>
      <c r="O7" s="51">
        <f>SUM(B7:N7)</f>
        <v>560019</v>
      </c>
      <c r="P7" s="93" t="s">
        <v>144</v>
      </c>
      <c r="V7" s="10"/>
      <c r="W7" s="6"/>
      <c r="X7" s="10"/>
    </row>
    <row r="8" spans="1:24" ht="30" customHeight="1">
      <c r="A8" s="90" t="s">
        <v>124</v>
      </c>
      <c r="B8" s="54">
        <v>10722</v>
      </c>
      <c r="C8" s="54">
        <v>9569</v>
      </c>
      <c r="D8" s="54">
        <v>3451</v>
      </c>
      <c r="E8" s="54">
        <v>0</v>
      </c>
      <c r="F8" s="54">
        <v>138790</v>
      </c>
      <c r="G8" s="54">
        <v>692</v>
      </c>
      <c r="H8" s="54">
        <v>2638</v>
      </c>
      <c r="I8" s="54">
        <v>0</v>
      </c>
      <c r="J8" s="54">
        <v>1027</v>
      </c>
      <c r="K8" s="55">
        <v>3676</v>
      </c>
      <c r="L8" s="55">
        <v>564</v>
      </c>
      <c r="M8" s="55">
        <v>137</v>
      </c>
      <c r="N8" s="55">
        <v>213</v>
      </c>
      <c r="O8" s="55">
        <f t="shared" ref="O8:O27" si="0">SUM(B8:N8)</f>
        <v>171479</v>
      </c>
      <c r="P8" s="94" t="s">
        <v>145</v>
      </c>
      <c r="T8" s="7"/>
      <c r="V8" s="10"/>
      <c r="W8" s="6"/>
      <c r="X8" s="10"/>
    </row>
    <row r="9" spans="1:24" ht="30" customHeight="1">
      <c r="A9" s="89" t="s">
        <v>125</v>
      </c>
      <c r="B9" s="50">
        <v>346635</v>
      </c>
      <c r="C9" s="50">
        <v>273203</v>
      </c>
      <c r="D9" s="50">
        <v>45789</v>
      </c>
      <c r="E9" s="50">
        <v>26201</v>
      </c>
      <c r="F9" s="50">
        <v>270865</v>
      </c>
      <c r="G9" s="50">
        <v>25012</v>
      </c>
      <c r="H9" s="50">
        <v>11788</v>
      </c>
      <c r="I9" s="50">
        <v>8675</v>
      </c>
      <c r="J9" s="50">
        <v>6305</v>
      </c>
      <c r="K9" s="51">
        <v>23826</v>
      </c>
      <c r="L9" s="51">
        <v>8901</v>
      </c>
      <c r="M9" s="51">
        <v>4300</v>
      </c>
      <c r="N9" s="51">
        <v>10226</v>
      </c>
      <c r="O9" s="51">
        <f t="shared" si="0"/>
        <v>1061726</v>
      </c>
      <c r="P9" s="93" t="s">
        <v>146</v>
      </c>
      <c r="V9" s="10"/>
      <c r="W9" s="6"/>
      <c r="X9" s="10"/>
    </row>
    <row r="10" spans="1:24" ht="30" customHeight="1">
      <c r="A10" s="90" t="s">
        <v>126</v>
      </c>
      <c r="B10" s="54">
        <v>12170</v>
      </c>
      <c r="C10" s="54">
        <v>21450</v>
      </c>
      <c r="D10" s="54">
        <v>6348</v>
      </c>
      <c r="E10" s="54">
        <v>4076</v>
      </c>
      <c r="F10" s="54">
        <v>22217</v>
      </c>
      <c r="G10" s="54">
        <v>4916</v>
      </c>
      <c r="H10" s="54">
        <v>2507</v>
      </c>
      <c r="I10" s="54">
        <v>1744</v>
      </c>
      <c r="J10" s="54">
        <v>480</v>
      </c>
      <c r="K10" s="55">
        <v>3123</v>
      </c>
      <c r="L10" s="55">
        <v>1874</v>
      </c>
      <c r="M10" s="55">
        <v>503</v>
      </c>
      <c r="N10" s="55">
        <v>830</v>
      </c>
      <c r="O10" s="55">
        <f t="shared" si="0"/>
        <v>82238</v>
      </c>
      <c r="P10" s="94" t="s">
        <v>147</v>
      </c>
      <c r="V10" s="10"/>
      <c r="W10" s="6"/>
      <c r="X10" s="10"/>
    </row>
    <row r="11" spans="1:24" ht="38.25" customHeight="1">
      <c r="A11" s="89" t="s">
        <v>127</v>
      </c>
      <c r="B11" s="50">
        <v>8867</v>
      </c>
      <c r="C11" s="50">
        <v>17785</v>
      </c>
      <c r="D11" s="50">
        <v>3088</v>
      </c>
      <c r="E11" s="50">
        <v>1381</v>
      </c>
      <c r="F11" s="50">
        <v>11128</v>
      </c>
      <c r="G11" s="50">
        <v>2622</v>
      </c>
      <c r="H11" s="50">
        <v>1858</v>
      </c>
      <c r="I11" s="50">
        <v>446</v>
      </c>
      <c r="J11" s="50">
        <v>387</v>
      </c>
      <c r="K11" s="51">
        <v>821</v>
      </c>
      <c r="L11" s="51">
        <v>494</v>
      </c>
      <c r="M11" s="51">
        <v>152</v>
      </c>
      <c r="N11" s="51">
        <v>232</v>
      </c>
      <c r="O11" s="51">
        <f t="shared" si="0"/>
        <v>49261</v>
      </c>
      <c r="P11" s="93" t="s">
        <v>148</v>
      </c>
      <c r="V11" s="10"/>
      <c r="W11" s="6"/>
      <c r="X11" s="10"/>
    </row>
    <row r="12" spans="1:24" ht="30" customHeight="1">
      <c r="A12" s="90" t="s">
        <v>128</v>
      </c>
      <c r="B12" s="54">
        <v>639122</v>
      </c>
      <c r="C12" s="54">
        <v>517958</v>
      </c>
      <c r="D12" s="54">
        <v>99498</v>
      </c>
      <c r="E12" s="54">
        <v>96983</v>
      </c>
      <c r="F12" s="54">
        <v>320476</v>
      </c>
      <c r="G12" s="54">
        <v>113897</v>
      </c>
      <c r="H12" s="54">
        <v>32509</v>
      </c>
      <c r="I12" s="54">
        <v>34942</v>
      </c>
      <c r="J12" s="54">
        <v>22553</v>
      </c>
      <c r="K12" s="55">
        <v>44459</v>
      </c>
      <c r="L12" s="55">
        <v>34580</v>
      </c>
      <c r="M12" s="55">
        <v>31489</v>
      </c>
      <c r="N12" s="55">
        <v>23579</v>
      </c>
      <c r="O12" s="55">
        <f t="shared" si="0"/>
        <v>2012045</v>
      </c>
      <c r="P12" s="94" t="s">
        <v>149</v>
      </c>
      <c r="V12" s="10"/>
      <c r="W12" s="6"/>
      <c r="X12" s="10"/>
    </row>
    <row r="13" spans="1:24" ht="36.75" customHeight="1">
      <c r="A13" s="89" t="s">
        <v>129</v>
      </c>
      <c r="B13" s="50">
        <v>519297</v>
      </c>
      <c r="C13" s="50">
        <v>601384</v>
      </c>
      <c r="D13" s="50">
        <v>96065</v>
      </c>
      <c r="E13" s="50">
        <v>76074</v>
      </c>
      <c r="F13" s="50">
        <v>230163</v>
      </c>
      <c r="G13" s="50">
        <v>59813</v>
      </c>
      <c r="H13" s="50">
        <v>29137</v>
      </c>
      <c r="I13" s="50">
        <v>27950</v>
      </c>
      <c r="J13" s="50">
        <v>12114</v>
      </c>
      <c r="K13" s="51">
        <v>61979</v>
      </c>
      <c r="L13" s="51">
        <v>24383</v>
      </c>
      <c r="M13" s="51">
        <v>18525</v>
      </c>
      <c r="N13" s="51">
        <v>23656</v>
      </c>
      <c r="O13" s="51">
        <f t="shared" si="0"/>
        <v>1780540</v>
      </c>
      <c r="P13" s="93" t="s">
        <v>150</v>
      </c>
      <c r="V13" s="10"/>
      <c r="W13" s="6"/>
      <c r="X13" s="10"/>
    </row>
    <row r="14" spans="1:24" ht="30" customHeight="1">
      <c r="A14" s="90" t="s">
        <v>130</v>
      </c>
      <c r="B14" s="54">
        <v>101166</v>
      </c>
      <c r="C14" s="54">
        <v>161849</v>
      </c>
      <c r="D14" s="54">
        <v>16271</v>
      </c>
      <c r="E14" s="54">
        <v>12850</v>
      </c>
      <c r="F14" s="54">
        <v>83043</v>
      </c>
      <c r="G14" s="54">
        <v>16646</v>
      </c>
      <c r="H14" s="54">
        <v>8389</v>
      </c>
      <c r="I14" s="54">
        <v>2753</v>
      </c>
      <c r="J14" s="54">
        <v>1977</v>
      </c>
      <c r="K14" s="55">
        <v>20216</v>
      </c>
      <c r="L14" s="55">
        <v>4988</v>
      </c>
      <c r="M14" s="55">
        <v>3008</v>
      </c>
      <c r="N14" s="55">
        <v>2191</v>
      </c>
      <c r="O14" s="55">
        <f t="shared" si="0"/>
        <v>435347</v>
      </c>
      <c r="P14" s="94" t="s">
        <v>151</v>
      </c>
      <c r="V14" s="10"/>
      <c r="W14" s="6"/>
      <c r="X14" s="10"/>
    </row>
    <row r="15" spans="1:24" ht="30" customHeight="1">
      <c r="A15" s="89" t="s">
        <v>131</v>
      </c>
      <c r="B15" s="50">
        <v>106239</v>
      </c>
      <c r="C15" s="50">
        <v>116059</v>
      </c>
      <c r="D15" s="50">
        <v>37076</v>
      </c>
      <c r="E15" s="50">
        <v>14458</v>
      </c>
      <c r="F15" s="50">
        <v>44884</v>
      </c>
      <c r="G15" s="50">
        <v>23784</v>
      </c>
      <c r="H15" s="50">
        <v>5198</v>
      </c>
      <c r="I15" s="50">
        <v>7311</v>
      </c>
      <c r="J15" s="50">
        <v>1148</v>
      </c>
      <c r="K15" s="51">
        <v>10485</v>
      </c>
      <c r="L15" s="51">
        <v>4219</v>
      </c>
      <c r="M15" s="51">
        <v>3455</v>
      </c>
      <c r="N15" s="51">
        <v>8029</v>
      </c>
      <c r="O15" s="51">
        <f t="shared" si="0"/>
        <v>382345</v>
      </c>
      <c r="P15" s="93" t="s">
        <v>152</v>
      </c>
      <c r="V15" s="10"/>
      <c r="W15" s="6"/>
      <c r="X15" s="10"/>
    </row>
    <row r="16" spans="1:24" ht="30" customHeight="1">
      <c r="A16" s="90" t="s">
        <v>132</v>
      </c>
      <c r="B16" s="54">
        <v>50304</v>
      </c>
      <c r="C16" s="54">
        <v>36818</v>
      </c>
      <c r="D16" s="54">
        <v>4083</v>
      </c>
      <c r="E16" s="54">
        <v>1566</v>
      </c>
      <c r="F16" s="54">
        <v>29160</v>
      </c>
      <c r="G16" s="54">
        <v>2176</v>
      </c>
      <c r="H16" s="54">
        <v>3094</v>
      </c>
      <c r="I16" s="54">
        <v>1249</v>
      </c>
      <c r="J16" s="54">
        <v>1132</v>
      </c>
      <c r="K16" s="55">
        <v>1206</v>
      </c>
      <c r="L16" s="55">
        <v>1825</v>
      </c>
      <c r="M16" s="55">
        <v>1664</v>
      </c>
      <c r="N16" s="55">
        <v>716</v>
      </c>
      <c r="O16" s="55">
        <f t="shared" si="0"/>
        <v>134993</v>
      </c>
      <c r="P16" s="94" t="s">
        <v>153</v>
      </c>
      <c r="V16" s="10"/>
      <c r="W16" s="6"/>
      <c r="X16" s="10"/>
    </row>
    <row r="17" spans="1:24" ht="30" customHeight="1">
      <c r="A17" s="89" t="s">
        <v>133</v>
      </c>
      <c r="B17" s="50">
        <v>66805</v>
      </c>
      <c r="C17" s="50">
        <v>25442</v>
      </c>
      <c r="D17" s="50">
        <v>3726</v>
      </c>
      <c r="E17" s="50">
        <v>5216</v>
      </c>
      <c r="F17" s="50">
        <v>28553</v>
      </c>
      <c r="G17" s="50">
        <v>4446</v>
      </c>
      <c r="H17" s="50">
        <v>1107</v>
      </c>
      <c r="I17" s="50">
        <v>1097</v>
      </c>
      <c r="J17" s="50">
        <v>585</v>
      </c>
      <c r="K17" s="51">
        <v>1415</v>
      </c>
      <c r="L17" s="51">
        <v>2585</v>
      </c>
      <c r="M17" s="51">
        <v>1299</v>
      </c>
      <c r="N17" s="51">
        <v>998</v>
      </c>
      <c r="O17" s="51">
        <f t="shared" si="0"/>
        <v>143274</v>
      </c>
      <c r="P17" s="93" t="s">
        <v>154</v>
      </c>
      <c r="V17" s="10"/>
      <c r="W17" s="6"/>
      <c r="X17" s="10"/>
    </row>
    <row r="18" spans="1:24" ht="30" customHeight="1">
      <c r="A18" s="90" t="s">
        <v>134</v>
      </c>
      <c r="B18" s="54">
        <v>20237</v>
      </c>
      <c r="C18" s="54">
        <v>42958</v>
      </c>
      <c r="D18" s="54">
        <v>3581</v>
      </c>
      <c r="E18" s="54">
        <v>11310</v>
      </c>
      <c r="F18" s="54">
        <v>16076</v>
      </c>
      <c r="G18" s="54">
        <v>2961</v>
      </c>
      <c r="H18" s="54">
        <v>1166</v>
      </c>
      <c r="I18" s="54">
        <v>1694</v>
      </c>
      <c r="J18" s="54">
        <v>1403</v>
      </c>
      <c r="K18" s="55">
        <v>1868</v>
      </c>
      <c r="L18" s="55">
        <v>2725</v>
      </c>
      <c r="M18" s="55">
        <v>908</v>
      </c>
      <c r="N18" s="55">
        <v>764</v>
      </c>
      <c r="O18" s="55">
        <f t="shared" si="0"/>
        <v>107651</v>
      </c>
      <c r="P18" s="94" t="s">
        <v>155</v>
      </c>
      <c r="V18" s="10"/>
      <c r="W18" s="6"/>
      <c r="X18" s="10"/>
    </row>
    <row r="19" spans="1:24" ht="30" customHeight="1">
      <c r="A19" s="89" t="s">
        <v>135</v>
      </c>
      <c r="B19" s="50">
        <v>53475</v>
      </c>
      <c r="C19" s="50">
        <v>43995</v>
      </c>
      <c r="D19" s="50">
        <v>11946</v>
      </c>
      <c r="E19" s="50">
        <v>5736</v>
      </c>
      <c r="F19" s="50">
        <v>64690</v>
      </c>
      <c r="G19" s="50">
        <v>8599</v>
      </c>
      <c r="H19" s="50">
        <v>2277</v>
      </c>
      <c r="I19" s="50">
        <v>1574</v>
      </c>
      <c r="J19" s="50">
        <v>744</v>
      </c>
      <c r="K19" s="51">
        <v>2465</v>
      </c>
      <c r="L19" s="51">
        <v>972</v>
      </c>
      <c r="M19" s="51">
        <v>803</v>
      </c>
      <c r="N19" s="51">
        <v>1838</v>
      </c>
      <c r="O19" s="51">
        <f t="shared" si="0"/>
        <v>199114</v>
      </c>
      <c r="P19" s="93" t="s">
        <v>156</v>
      </c>
      <c r="V19" s="10"/>
      <c r="W19" s="6"/>
      <c r="X19" s="10"/>
    </row>
    <row r="20" spans="1:24" ht="30" customHeight="1">
      <c r="A20" s="90" t="s">
        <v>136</v>
      </c>
      <c r="B20" s="54">
        <v>109176</v>
      </c>
      <c r="C20" s="54">
        <v>107766</v>
      </c>
      <c r="D20" s="54">
        <v>7721</v>
      </c>
      <c r="E20" s="54">
        <v>9062</v>
      </c>
      <c r="F20" s="54">
        <v>51376</v>
      </c>
      <c r="G20" s="54">
        <v>8122</v>
      </c>
      <c r="H20" s="54">
        <v>6828</v>
      </c>
      <c r="I20" s="54">
        <v>3217</v>
      </c>
      <c r="J20" s="54">
        <v>1813</v>
      </c>
      <c r="K20" s="55">
        <v>8695</v>
      </c>
      <c r="L20" s="55">
        <v>4795</v>
      </c>
      <c r="M20" s="55">
        <v>4722</v>
      </c>
      <c r="N20" s="55">
        <v>1905</v>
      </c>
      <c r="O20" s="55">
        <f t="shared" si="0"/>
        <v>325198</v>
      </c>
      <c r="P20" s="94" t="s">
        <v>157</v>
      </c>
      <c r="V20" s="10"/>
      <c r="W20" s="6"/>
      <c r="X20" s="10"/>
    </row>
    <row r="21" spans="1:24" ht="36" customHeight="1">
      <c r="A21" s="89" t="s">
        <v>137</v>
      </c>
      <c r="B21" s="50">
        <v>453455</v>
      </c>
      <c r="C21" s="50">
        <v>397077</v>
      </c>
      <c r="D21" s="50">
        <v>99361</v>
      </c>
      <c r="E21" s="50">
        <v>93043</v>
      </c>
      <c r="F21" s="50">
        <v>216568</v>
      </c>
      <c r="G21" s="50">
        <v>213182</v>
      </c>
      <c r="H21" s="50">
        <v>95477</v>
      </c>
      <c r="I21" s="50">
        <v>51867</v>
      </c>
      <c r="J21" s="50">
        <v>30378</v>
      </c>
      <c r="K21" s="51">
        <v>120192</v>
      </c>
      <c r="L21" s="51">
        <v>34168</v>
      </c>
      <c r="M21" s="51">
        <v>28834</v>
      </c>
      <c r="N21" s="51">
        <v>40187</v>
      </c>
      <c r="O21" s="51">
        <f t="shared" si="0"/>
        <v>1873789</v>
      </c>
      <c r="P21" s="93" t="s">
        <v>158</v>
      </c>
      <c r="V21" s="10"/>
      <c r="W21" s="6"/>
      <c r="X21" s="10"/>
    </row>
    <row r="22" spans="1:24" ht="30" customHeight="1">
      <c r="A22" s="90" t="s">
        <v>138</v>
      </c>
      <c r="B22" s="54">
        <v>347035</v>
      </c>
      <c r="C22" s="54">
        <v>270282</v>
      </c>
      <c r="D22" s="54">
        <v>88427</v>
      </c>
      <c r="E22" s="54">
        <v>77602</v>
      </c>
      <c r="F22" s="54">
        <v>133442</v>
      </c>
      <c r="G22" s="54">
        <v>116372</v>
      </c>
      <c r="H22" s="54">
        <v>27923</v>
      </c>
      <c r="I22" s="54">
        <v>33559</v>
      </c>
      <c r="J22" s="54">
        <v>15458</v>
      </c>
      <c r="K22" s="55">
        <v>89225</v>
      </c>
      <c r="L22" s="55">
        <v>20078</v>
      </c>
      <c r="M22" s="55">
        <v>31303</v>
      </c>
      <c r="N22" s="55">
        <v>21542</v>
      </c>
      <c r="O22" s="55">
        <f t="shared" si="0"/>
        <v>1272248</v>
      </c>
      <c r="P22" s="94" t="s">
        <v>159</v>
      </c>
      <c r="V22" s="10"/>
      <c r="W22" s="6"/>
      <c r="X22" s="10"/>
    </row>
    <row r="23" spans="1:24" ht="30" customHeight="1">
      <c r="A23" s="89" t="s">
        <v>139</v>
      </c>
      <c r="B23" s="50">
        <v>148974</v>
      </c>
      <c r="C23" s="50">
        <v>129655</v>
      </c>
      <c r="D23" s="50">
        <v>39609</v>
      </c>
      <c r="E23" s="50">
        <v>31995</v>
      </c>
      <c r="F23" s="50">
        <v>92115</v>
      </c>
      <c r="G23" s="50">
        <v>20775</v>
      </c>
      <c r="H23" s="50">
        <v>12515</v>
      </c>
      <c r="I23" s="50">
        <v>14554</v>
      </c>
      <c r="J23" s="50">
        <v>6065</v>
      </c>
      <c r="K23" s="51">
        <v>20581</v>
      </c>
      <c r="L23" s="51">
        <v>16086</v>
      </c>
      <c r="M23" s="51">
        <v>10184</v>
      </c>
      <c r="N23" s="51">
        <v>9695</v>
      </c>
      <c r="O23" s="51">
        <f t="shared" si="0"/>
        <v>552803</v>
      </c>
      <c r="P23" s="93" t="s">
        <v>160</v>
      </c>
      <c r="V23" s="10"/>
      <c r="W23" s="6"/>
      <c r="X23" s="10"/>
    </row>
    <row r="24" spans="1:24" ht="30" customHeight="1">
      <c r="A24" s="90" t="s">
        <v>140</v>
      </c>
      <c r="B24" s="54">
        <v>3862</v>
      </c>
      <c r="C24" s="54">
        <v>2617</v>
      </c>
      <c r="D24" s="54">
        <v>3186</v>
      </c>
      <c r="E24" s="54">
        <v>105</v>
      </c>
      <c r="F24" s="54">
        <v>15209</v>
      </c>
      <c r="G24" s="54">
        <v>357</v>
      </c>
      <c r="H24" s="54">
        <v>0</v>
      </c>
      <c r="I24" s="54">
        <v>0</v>
      </c>
      <c r="J24" s="54">
        <v>120</v>
      </c>
      <c r="K24" s="55">
        <v>167</v>
      </c>
      <c r="L24" s="55">
        <v>473</v>
      </c>
      <c r="M24" s="55">
        <v>441</v>
      </c>
      <c r="N24" s="55">
        <v>0</v>
      </c>
      <c r="O24" s="55">
        <f t="shared" si="0"/>
        <v>26537</v>
      </c>
      <c r="P24" s="94" t="s">
        <v>161</v>
      </c>
      <c r="V24" s="10"/>
      <c r="W24" s="6"/>
      <c r="X24" s="10"/>
    </row>
    <row r="25" spans="1:24" ht="30" customHeight="1">
      <c r="A25" s="89" t="s">
        <v>141</v>
      </c>
      <c r="B25" s="50">
        <v>50590</v>
      </c>
      <c r="C25" s="50">
        <v>63035</v>
      </c>
      <c r="D25" s="50">
        <v>13906</v>
      </c>
      <c r="E25" s="50">
        <v>13905</v>
      </c>
      <c r="F25" s="50">
        <v>30959</v>
      </c>
      <c r="G25" s="50">
        <v>16184</v>
      </c>
      <c r="H25" s="50">
        <v>4064</v>
      </c>
      <c r="I25" s="50">
        <v>4786</v>
      </c>
      <c r="J25" s="50">
        <v>2398</v>
      </c>
      <c r="K25" s="51">
        <v>9811</v>
      </c>
      <c r="L25" s="51">
        <v>4031</v>
      </c>
      <c r="M25" s="51">
        <v>3657</v>
      </c>
      <c r="N25" s="51">
        <v>5774</v>
      </c>
      <c r="O25" s="51">
        <f t="shared" si="0"/>
        <v>223100</v>
      </c>
      <c r="P25" s="93" t="s">
        <v>162</v>
      </c>
      <c r="V25" s="10"/>
      <c r="W25" s="6"/>
      <c r="X25" s="10"/>
    </row>
    <row r="26" spans="1:24" ht="60.75" customHeight="1">
      <c r="A26" s="90" t="s">
        <v>142</v>
      </c>
      <c r="B26" s="54">
        <v>197878</v>
      </c>
      <c r="C26" s="54">
        <v>233527</v>
      </c>
      <c r="D26" s="54">
        <v>64819</v>
      </c>
      <c r="E26" s="54">
        <v>55026</v>
      </c>
      <c r="F26" s="54">
        <v>205946</v>
      </c>
      <c r="G26" s="54">
        <v>79389</v>
      </c>
      <c r="H26" s="54">
        <v>22860</v>
      </c>
      <c r="I26" s="54">
        <v>25367</v>
      </c>
      <c r="J26" s="54">
        <v>12318</v>
      </c>
      <c r="K26" s="55">
        <v>30359</v>
      </c>
      <c r="L26" s="55">
        <v>15681</v>
      </c>
      <c r="M26" s="55">
        <v>11401</v>
      </c>
      <c r="N26" s="55">
        <v>19702</v>
      </c>
      <c r="O26" s="55">
        <f t="shared" si="0"/>
        <v>974273</v>
      </c>
      <c r="P26" s="94" t="s">
        <v>163</v>
      </c>
      <c r="S26" s="5"/>
      <c r="V26" s="10"/>
      <c r="W26" s="6"/>
      <c r="X26" s="10"/>
    </row>
    <row r="27" spans="1:24" ht="32.25" customHeight="1">
      <c r="A27" s="89" t="s">
        <v>143</v>
      </c>
      <c r="B27" s="50">
        <v>3982</v>
      </c>
      <c r="C27" s="50">
        <v>4227</v>
      </c>
      <c r="D27" s="50">
        <v>0</v>
      </c>
      <c r="E27" s="50">
        <v>0</v>
      </c>
      <c r="F27" s="50">
        <v>343</v>
      </c>
      <c r="G27" s="50">
        <v>104</v>
      </c>
      <c r="H27" s="50">
        <v>0</v>
      </c>
      <c r="I27" s="50">
        <v>0</v>
      </c>
      <c r="J27" s="50">
        <v>0</v>
      </c>
      <c r="K27" s="51">
        <v>63</v>
      </c>
      <c r="L27" s="51">
        <v>0</v>
      </c>
      <c r="M27" s="51">
        <v>0</v>
      </c>
      <c r="N27" s="51">
        <v>0</v>
      </c>
      <c r="O27" s="51">
        <f t="shared" si="0"/>
        <v>8719</v>
      </c>
      <c r="P27" s="93" t="s">
        <v>164</v>
      </c>
      <c r="V27" s="10"/>
      <c r="W27" s="6"/>
      <c r="X27" s="10"/>
    </row>
    <row r="28" spans="1:24" ht="30" customHeight="1">
      <c r="A28" s="91" t="s">
        <v>0</v>
      </c>
      <c r="B28" s="58">
        <f>SUM(B7:B27)</f>
        <v>3349215</v>
      </c>
      <c r="C28" s="58">
        <f t="shared" ref="C28:N28" si="1">SUM(C7:C27)</f>
        <v>3187847</v>
      </c>
      <c r="D28" s="58">
        <f t="shared" si="1"/>
        <v>695053</v>
      </c>
      <c r="E28" s="58">
        <f t="shared" si="1"/>
        <v>599714</v>
      </c>
      <c r="F28" s="58">
        <f t="shared" si="1"/>
        <v>2044421</v>
      </c>
      <c r="G28" s="58">
        <f t="shared" si="1"/>
        <v>759233</v>
      </c>
      <c r="H28" s="58">
        <f t="shared" si="1"/>
        <v>308771</v>
      </c>
      <c r="I28" s="58">
        <f t="shared" si="1"/>
        <v>246810</v>
      </c>
      <c r="J28" s="58">
        <f t="shared" si="1"/>
        <v>127110</v>
      </c>
      <c r="K28" s="58">
        <f t="shared" si="1"/>
        <v>517359</v>
      </c>
      <c r="L28" s="58">
        <f t="shared" si="1"/>
        <v>196847</v>
      </c>
      <c r="M28" s="58">
        <f t="shared" si="1"/>
        <v>165349</v>
      </c>
      <c r="N28" s="58">
        <f t="shared" si="1"/>
        <v>178970</v>
      </c>
      <c r="O28" s="58">
        <f>SUM(O7:O27)</f>
        <v>12376699</v>
      </c>
      <c r="P28" s="95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46"/>
      <c r="N29" s="166" t="s">
        <v>45</v>
      </c>
      <c r="O29" s="166"/>
      <c r="P29" s="166"/>
      <c r="Q29" s="9"/>
      <c r="R29" s="3"/>
      <c r="S29" s="3"/>
      <c r="T29" s="3"/>
    </row>
    <row r="32" spans="1:24">
      <c r="P32" s="13" t="s">
        <v>14</v>
      </c>
    </row>
  </sheetData>
  <mergeCells count="8">
    <mergeCell ref="X5:X6"/>
    <mergeCell ref="A29:L29"/>
    <mergeCell ref="N29:P29"/>
    <mergeCell ref="K3:P3"/>
    <mergeCell ref="A5:A6"/>
    <mergeCell ref="P5:P6"/>
    <mergeCell ref="V5:V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D1" sqref="D1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24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44"/>
      <c r="N2" s="66"/>
      <c r="O2" s="66"/>
      <c r="P2" s="128" t="s">
        <v>437</v>
      </c>
      <c r="Q2" s="44"/>
    </row>
    <row r="3" spans="1:24" s="2" customFormat="1" ht="59.1" customHeight="1">
      <c r="A3" s="206" t="s">
        <v>353</v>
      </c>
      <c r="B3" s="206"/>
      <c r="C3" s="206"/>
      <c r="D3" s="206"/>
      <c r="E3" s="206"/>
      <c r="F3" s="122"/>
      <c r="G3" s="121"/>
      <c r="H3" s="121"/>
      <c r="I3" s="121"/>
      <c r="J3" s="121"/>
      <c r="K3" s="203" t="s">
        <v>354</v>
      </c>
      <c r="L3" s="203"/>
      <c r="M3" s="203"/>
      <c r="N3" s="203"/>
      <c r="O3" s="203"/>
      <c r="P3" s="203"/>
      <c r="Q3" s="45"/>
    </row>
    <row r="4" spans="1:24" s="1" customFormat="1" ht="14.1" customHeight="1">
      <c r="A4" s="152" t="s">
        <v>348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0"/>
      <c r="O4" s="150"/>
      <c r="P4" s="151" t="s">
        <v>347</v>
      </c>
      <c r="Q4" s="3"/>
      <c r="R4" s="3"/>
    </row>
    <row r="5" spans="1:24" ht="33" customHeight="1">
      <c r="A5" s="204" t="s">
        <v>121</v>
      </c>
      <c r="B5" s="46" t="s">
        <v>1</v>
      </c>
      <c r="C5" s="46" t="s">
        <v>174</v>
      </c>
      <c r="D5" s="46" t="s">
        <v>175</v>
      </c>
      <c r="E5" s="46" t="s">
        <v>176</v>
      </c>
      <c r="F5" s="46" t="s">
        <v>177</v>
      </c>
      <c r="G5" s="46" t="s">
        <v>178</v>
      </c>
      <c r="H5" s="46" t="s">
        <v>6</v>
      </c>
      <c r="I5" s="46" t="s">
        <v>7</v>
      </c>
      <c r="J5" s="46" t="s">
        <v>179</v>
      </c>
      <c r="K5" s="46" t="s">
        <v>180</v>
      </c>
      <c r="L5" s="46" t="s">
        <v>10</v>
      </c>
      <c r="M5" s="46" t="s">
        <v>181</v>
      </c>
      <c r="N5" s="46" t="s">
        <v>12</v>
      </c>
      <c r="O5" s="97" t="s">
        <v>120</v>
      </c>
      <c r="P5" s="205" t="s">
        <v>122</v>
      </c>
      <c r="V5" s="162"/>
      <c r="W5" s="6"/>
      <c r="X5" s="162"/>
    </row>
    <row r="6" spans="1:24" ht="33" customHeight="1">
      <c r="A6" s="204"/>
      <c r="B6" s="47" t="s">
        <v>15</v>
      </c>
      <c r="C6" s="47" t="s">
        <v>16</v>
      </c>
      <c r="D6" s="47" t="s">
        <v>17</v>
      </c>
      <c r="E6" s="47" t="s">
        <v>18</v>
      </c>
      <c r="F6" s="47" t="s">
        <v>19</v>
      </c>
      <c r="G6" s="47" t="s">
        <v>20</v>
      </c>
      <c r="H6" s="47" t="s">
        <v>21</v>
      </c>
      <c r="I6" s="47" t="s">
        <v>22</v>
      </c>
      <c r="J6" s="47" t="s">
        <v>182</v>
      </c>
      <c r="K6" s="47" t="s">
        <v>24</v>
      </c>
      <c r="L6" s="47" t="s">
        <v>25</v>
      </c>
      <c r="M6" s="47" t="s">
        <v>26</v>
      </c>
      <c r="N6" s="47" t="s">
        <v>27</v>
      </c>
      <c r="O6" s="97" t="s">
        <v>28</v>
      </c>
      <c r="P6" s="205"/>
      <c r="V6" s="162"/>
      <c r="W6" s="6"/>
      <c r="X6" s="162"/>
    </row>
    <row r="7" spans="1:24" ht="30" customHeight="1">
      <c r="A7" s="89" t="s">
        <v>123</v>
      </c>
      <c r="B7" s="50">
        <v>99224</v>
      </c>
      <c r="C7" s="50">
        <v>110740</v>
      </c>
      <c r="D7" s="50">
        <v>46732</v>
      </c>
      <c r="E7" s="50">
        <v>63125</v>
      </c>
      <c r="F7" s="50">
        <v>38418</v>
      </c>
      <c r="G7" s="50">
        <v>38485</v>
      </c>
      <c r="H7" s="50">
        <v>35959</v>
      </c>
      <c r="I7" s="50">
        <v>23972</v>
      </c>
      <c r="J7" s="50">
        <v>8705</v>
      </c>
      <c r="K7" s="51">
        <v>62343</v>
      </c>
      <c r="L7" s="51">
        <v>13425</v>
      </c>
      <c r="M7" s="51">
        <v>8564</v>
      </c>
      <c r="N7" s="51">
        <v>6893</v>
      </c>
      <c r="O7" s="51">
        <f>SUM(B7:N7)</f>
        <v>556585</v>
      </c>
      <c r="P7" s="93" t="s">
        <v>144</v>
      </c>
      <c r="V7" s="10"/>
      <c r="W7" s="6"/>
      <c r="X7" s="10"/>
    </row>
    <row r="8" spans="1:24" ht="30" customHeight="1">
      <c r="A8" s="90" t="s">
        <v>124</v>
      </c>
      <c r="B8" s="54">
        <v>10722</v>
      </c>
      <c r="C8" s="54">
        <v>9569</v>
      </c>
      <c r="D8" s="54">
        <v>3451</v>
      </c>
      <c r="E8" s="54">
        <v>0</v>
      </c>
      <c r="F8" s="54">
        <v>136548</v>
      </c>
      <c r="G8" s="54">
        <v>692</v>
      </c>
      <c r="H8" s="54">
        <v>2638</v>
      </c>
      <c r="I8" s="54">
        <v>0</v>
      </c>
      <c r="J8" s="54">
        <v>1027</v>
      </c>
      <c r="K8" s="55">
        <v>3676</v>
      </c>
      <c r="L8" s="55">
        <v>564</v>
      </c>
      <c r="M8" s="55">
        <v>137</v>
      </c>
      <c r="N8" s="55">
        <v>213</v>
      </c>
      <c r="O8" s="55">
        <f t="shared" ref="O8:O27" si="0">SUM(B8:N8)</f>
        <v>169237</v>
      </c>
      <c r="P8" s="94" t="s">
        <v>145</v>
      </c>
      <c r="T8" s="7"/>
      <c r="V8" s="10"/>
      <c r="W8" s="6"/>
      <c r="X8" s="10"/>
    </row>
    <row r="9" spans="1:24" ht="30" customHeight="1">
      <c r="A9" s="89" t="s">
        <v>125</v>
      </c>
      <c r="B9" s="50">
        <v>336686</v>
      </c>
      <c r="C9" s="50">
        <v>261317</v>
      </c>
      <c r="D9" s="50">
        <v>44804</v>
      </c>
      <c r="E9" s="50">
        <v>26201</v>
      </c>
      <c r="F9" s="50">
        <v>268259</v>
      </c>
      <c r="G9" s="50">
        <v>24034</v>
      </c>
      <c r="H9" s="50">
        <v>11673</v>
      </c>
      <c r="I9" s="50">
        <v>8675</v>
      </c>
      <c r="J9" s="50">
        <v>6229</v>
      </c>
      <c r="K9" s="51">
        <v>23403</v>
      </c>
      <c r="L9" s="51">
        <v>8901</v>
      </c>
      <c r="M9" s="51">
        <v>4176</v>
      </c>
      <c r="N9" s="51">
        <v>10226</v>
      </c>
      <c r="O9" s="51">
        <f t="shared" si="0"/>
        <v>1034584</v>
      </c>
      <c r="P9" s="93" t="s">
        <v>146</v>
      </c>
      <c r="V9" s="10"/>
      <c r="W9" s="6"/>
      <c r="X9" s="10"/>
    </row>
    <row r="10" spans="1:24" ht="30" customHeight="1">
      <c r="A10" s="90" t="s">
        <v>126</v>
      </c>
      <c r="B10" s="54">
        <v>12170</v>
      </c>
      <c r="C10" s="54">
        <v>21450</v>
      </c>
      <c r="D10" s="54">
        <v>6075</v>
      </c>
      <c r="E10" s="54">
        <v>4076</v>
      </c>
      <c r="F10" s="54">
        <v>21816</v>
      </c>
      <c r="G10" s="54">
        <v>4916</v>
      </c>
      <c r="H10" s="54">
        <v>2507</v>
      </c>
      <c r="I10" s="54">
        <v>1744</v>
      </c>
      <c r="J10" s="54">
        <v>480</v>
      </c>
      <c r="K10" s="55">
        <v>3123</v>
      </c>
      <c r="L10" s="55">
        <v>1874</v>
      </c>
      <c r="M10" s="55">
        <v>503</v>
      </c>
      <c r="N10" s="55">
        <v>830</v>
      </c>
      <c r="O10" s="55">
        <f t="shared" si="0"/>
        <v>81564</v>
      </c>
      <c r="P10" s="94" t="s">
        <v>147</v>
      </c>
      <c r="V10" s="10"/>
      <c r="W10" s="6"/>
      <c r="X10" s="10"/>
    </row>
    <row r="11" spans="1:24" ht="38.25" customHeight="1">
      <c r="A11" s="89" t="s">
        <v>127</v>
      </c>
      <c r="B11" s="50">
        <v>8867</v>
      </c>
      <c r="C11" s="50">
        <v>17785</v>
      </c>
      <c r="D11" s="50">
        <v>3088</v>
      </c>
      <c r="E11" s="50">
        <v>1381</v>
      </c>
      <c r="F11" s="50">
        <v>10653</v>
      </c>
      <c r="G11" s="50">
        <v>2622</v>
      </c>
      <c r="H11" s="50">
        <v>1858</v>
      </c>
      <c r="I11" s="50">
        <v>446</v>
      </c>
      <c r="J11" s="50">
        <v>387</v>
      </c>
      <c r="K11" s="51">
        <v>821</v>
      </c>
      <c r="L11" s="51">
        <v>494</v>
      </c>
      <c r="M11" s="51">
        <v>152</v>
      </c>
      <c r="N11" s="51">
        <v>232</v>
      </c>
      <c r="O11" s="51">
        <f t="shared" si="0"/>
        <v>48786</v>
      </c>
      <c r="P11" s="93" t="s">
        <v>148</v>
      </c>
      <c r="V11" s="10"/>
      <c r="W11" s="6"/>
      <c r="X11" s="10"/>
    </row>
    <row r="12" spans="1:24" ht="30" customHeight="1">
      <c r="A12" s="90" t="s">
        <v>128</v>
      </c>
      <c r="B12" s="54">
        <v>638136</v>
      </c>
      <c r="C12" s="54">
        <v>515567</v>
      </c>
      <c r="D12" s="54">
        <v>99119</v>
      </c>
      <c r="E12" s="54">
        <v>96983</v>
      </c>
      <c r="F12" s="54">
        <v>317541</v>
      </c>
      <c r="G12" s="54">
        <v>113897</v>
      </c>
      <c r="H12" s="54">
        <v>32509</v>
      </c>
      <c r="I12" s="54">
        <v>34942</v>
      </c>
      <c r="J12" s="54">
        <v>22553</v>
      </c>
      <c r="K12" s="55">
        <v>44097</v>
      </c>
      <c r="L12" s="55">
        <v>34580</v>
      </c>
      <c r="M12" s="55">
        <v>31489</v>
      </c>
      <c r="N12" s="55">
        <v>23579</v>
      </c>
      <c r="O12" s="55">
        <f t="shared" si="0"/>
        <v>2004992</v>
      </c>
      <c r="P12" s="94" t="s">
        <v>149</v>
      </c>
      <c r="V12" s="10"/>
      <c r="W12" s="6"/>
      <c r="X12" s="10"/>
    </row>
    <row r="13" spans="1:24" ht="36.75" customHeight="1">
      <c r="A13" s="89" t="s">
        <v>129</v>
      </c>
      <c r="B13" s="50">
        <v>502794</v>
      </c>
      <c r="C13" s="50">
        <v>592287</v>
      </c>
      <c r="D13" s="50">
        <v>94899</v>
      </c>
      <c r="E13" s="50">
        <v>74559</v>
      </c>
      <c r="F13" s="50">
        <v>223479</v>
      </c>
      <c r="G13" s="50">
        <v>59016</v>
      </c>
      <c r="H13" s="50">
        <v>28642</v>
      </c>
      <c r="I13" s="50">
        <v>27621</v>
      </c>
      <c r="J13" s="50">
        <v>11877</v>
      </c>
      <c r="K13" s="51">
        <v>60850</v>
      </c>
      <c r="L13" s="51">
        <v>24046</v>
      </c>
      <c r="M13" s="51">
        <v>18356</v>
      </c>
      <c r="N13" s="51">
        <v>23656</v>
      </c>
      <c r="O13" s="51">
        <f t="shared" si="0"/>
        <v>1742082</v>
      </c>
      <c r="P13" s="93" t="s">
        <v>150</v>
      </c>
      <c r="V13" s="10"/>
      <c r="W13" s="6"/>
      <c r="X13" s="10"/>
    </row>
    <row r="14" spans="1:24" ht="30" customHeight="1">
      <c r="A14" s="90" t="s">
        <v>130</v>
      </c>
      <c r="B14" s="54">
        <v>99269</v>
      </c>
      <c r="C14" s="54">
        <v>160499</v>
      </c>
      <c r="D14" s="54">
        <v>16271</v>
      </c>
      <c r="E14" s="54">
        <v>12850</v>
      </c>
      <c r="F14" s="54">
        <v>83043</v>
      </c>
      <c r="G14" s="54">
        <v>16646</v>
      </c>
      <c r="H14" s="54">
        <v>8389</v>
      </c>
      <c r="I14" s="54">
        <v>2753</v>
      </c>
      <c r="J14" s="54">
        <v>1977</v>
      </c>
      <c r="K14" s="55">
        <v>20216</v>
      </c>
      <c r="L14" s="55">
        <v>4890</v>
      </c>
      <c r="M14" s="55">
        <v>3008</v>
      </c>
      <c r="N14" s="55">
        <v>2191</v>
      </c>
      <c r="O14" s="55">
        <f t="shared" si="0"/>
        <v>432002</v>
      </c>
      <c r="P14" s="94" t="s">
        <v>151</v>
      </c>
      <c r="V14" s="10"/>
      <c r="W14" s="6"/>
      <c r="X14" s="10"/>
    </row>
    <row r="15" spans="1:24" ht="30" customHeight="1">
      <c r="A15" s="89" t="s">
        <v>131</v>
      </c>
      <c r="B15" s="50">
        <v>104609</v>
      </c>
      <c r="C15" s="50">
        <v>114303</v>
      </c>
      <c r="D15" s="50">
        <v>37076</v>
      </c>
      <c r="E15" s="50">
        <v>14458</v>
      </c>
      <c r="F15" s="50">
        <v>44054</v>
      </c>
      <c r="G15" s="50">
        <v>23501</v>
      </c>
      <c r="H15" s="50">
        <v>5198</v>
      </c>
      <c r="I15" s="50">
        <v>7311</v>
      </c>
      <c r="J15" s="50">
        <v>1148</v>
      </c>
      <c r="K15" s="51">
        <v>10293</v>
      </c>
      <c r="L15" s="51">
        <v>4219</v>
      </c>
      <c r="M15" s="51">
        <v>3390</v>
      </c>
      <c r="N15" s="51">
        <v>8029</v>
      </c>
      <c r="O15" s="51">
        <f t="shared" si="0"/>
        <v>377589</v>
      </c>
      <c r="P15" s="93" t="s">
        <v>152</v>
      </c>
      <c r="V15" s="10"/>
      <c r="W15" s="6"/>
      <c r="X15" s="10"/>
    </row>
    <row r="16" spans="1:24" ht="30" customHeight="1">
      <c r="A16" s="90" t="s">
        <v>132</v>
      </c>
      <c r="B16" s="54">
        <v>49281</v>
      </c>
      <c r="C16" s="54">
        <v>35786</v>
      </c>
      <c r="D16" s="54">
        <v>4083</v>
      </c>
      <c r="E16" s="54">
        <v>1566</v>
      </c>
      <c r="F16" s="54">
        <v>28759</v>
      </c>
      <c r="G16" s="54">
        <v>2176</v>
      </c>
      <c r="H16" s="54">
        <v>3094</v>
      </c>
      <c r="I16" s="54">
        <v>1249</v>
      </c>
      <c r="J16" s="54">
        <v>1132</v>
      </c>
      <c r="K16" s="55">
        <v>1206</v>
      </c>
      <c r="L16" s="55">
        <v>1623</v>
      </c>
      <c r="M16" s="55">
        <v>1664</v>
      </c>
      <c r="N16" s="55">
        <v>716</v>
      </c>
      <c r="O16" s="55">
        <f t="shared" si="0"/>
        <v>132335</v>
      </c>
      <c r="P16" s="94" t="s">
        <v>153</v>
      </c>
      <c r="V16" s="10"/>
      <c r="W16" s="6"/>
      <c r="X16" s="10"/>
    </row>
    <row r="17" spans="1:24" ht="30" customHeight="1">
      <c r="A17" s="89" t="s">
        <v>133</v>
      </c>
      <c r="B17" s="50">
        <v>62482</v>
      </c>
      <c r="C17" s="50">
        <v>24559</v>
      </c>
      <c r="D17" s="50">
        <v>3726</v>
      </c>
      <c r="E17" s="50">
        <v>4990</v>
      </c>
      <c r="F17" s="50">
        <v>26796</v>
      </c>
      <c r="G17" s="50">
        <v>4446</v>
      </c>
      <c r="H17" s="50">
        <v>1107</v>
      </c>
      <c r="I17" s="50">
        <v>1004</v>
      </c>
      <c r="J17" s="50">
        <v>585</v>
      </c>
      <c r="K17" s="51">
        <v>1154</v>
      </c>
      <c r="L17" s="51">
        <v>2585</v>
      </c>
      <c r="M17" s="51">
        <v>1299</v>
      </c>
      <c r="N17" s="51">
        <v>944</v>
      </c>
      <c r="O17" s="51">
        <f t="shared" si="0"/>
        <v>135677</v>
      </c>
      <c r="P17" s="93" t="s">
        <v>154</v>
      </c>
      <c r="V17" s="10"/>
      <c r="W17" s="6"/>
      <c r="X17" s="10"/>
    </row>
    <row r="18" spans="1:24" ht="30" customHeight="1">
      <c r="A18" s="90" t="s">
        <v>134</v>
      </c>
      <c r="B18" s="54">
        <v>20237</v>
      </c>
      <c r="C18" s="54">
        <v>40940</v>
      </c>
      <c r="D18" s="54">
        <v>3581</v>
      </c>
      <c r="E18" s="54">
        <v>11310</v>
      </c>
      <c r="F18" s="54">
        <v>16076</v>
      </c>
      <c r="G18" s="54">
        <v>2961</v>
      </c>
      <c r="H18" s="54">
        <v>1166</v>
      </c>
      <c r="I18" s="54">
        <v>1694</v>
      </c>
      <c r="J18" s="54">
        <v>1403</v>
      </c>
      <c r="K18" s="55">
        <v>1868</v>
      </c>
      <c r="L18" s="55">
        <v>2725</v>
      </c>
      <c r="M18" s="55">
        <v>908</v>
      </c>
      <c r="N18" s="55">
        <v>764</v>
      </c>
      <c r="O18" s="55">
        <f t="shared" si="0"/>
        <v>105633</v>
      </c>
      <c r="P18" s="94" t="s">
        <v>155</v>
      </c>
      <c r="V18" s="10"/>
      <c r="W18" s="6"/>
      <c r="X18" s="10"/>
    </row>
    <row r="19" spans="1:24" ht="30" customHeight="1">
      <c r="A19" s="89" t="s">
        <v>135</v>
      </c>
      <c r="B19" s="50">
        <v>50917</v>
      </c>
      <c r="C19" s="50">
        <v>42660</v>
      </c>
      <c r="D19" s="50">
        <v>11946</v>
      </c>
      <c r="E19" s="50">
        <v>5271</v>
      </c>
      <c r="F19" s="50">
        <v>63618</v>
      </c>
      <c r="G19" s="50">
        <v>8599</v>
      </c>
      <c r="H19" s="50">
        <v>2142</v>
      </c>
      <c r="I19" s="50">
        <v>1574</v>
      </c>
      <c r="J19" s="50">
        <v>661</v>
      </c>
      <c r="K19" s="51">
        <v>2465</v>
      </c>
      <c r="L19" s="51">
        <v>972</v>
      </c>
      <c r="M19" s="51">
        <v>803</v>
      </c>
      <c r="N19" s="51">
        <v>1838</v>
      </c>
      <c r="O19" s="51">
        <f t="shared" si="0"/>
        <v>193466</v>
      </c>
      <c r="P19" s="93" t="s">
        <v>156</v>
      </c>
      <c r="V19" s="10"/>
      <c r="W19" s="6"/>
      <c r="X19" s="10"/>
    </row>
    <row r="20" spans="1:24" ht="30" customHeight="1">
      <c r="A20" s="90" t="s">
        <v>136</v>
      </c>
      <c r="B20" s="54">
        <v>108434</v>
      </c>
      <c r="C20" s="54">
        <v>106155</v>
      </c>
      <c r="D20" s="54">
        <v>7721</v>
      </c>
      <c r="E20" s="54">
        <v>8442</v>
      </c>
      <c r="F20" s="54">
        <v>49030</v>
      </c>
      <c r="G20" s="54">
        <v>6614</v>
      </c>
      <c r="H20" s="54">
        <v>6705</v>
      </c>
      <c r="I20" s="54">
        <v>3217</v>
      </c>
      <c r="J20" s="54">
        <v>1624</v>
      </c>
      <c r="K20" s="55">
        <v>8143</v>
      </c>
      <c r="L20" s="55">
        <v>4704</v>
      </c>
      <c r="M20" s="55">
        <v>4393</v>
      </c>
      <c r="N20" s="55">
        <v>1905</v>
      </c>
      <c r="O20" s="55">
        <f t="shared" si="0"/>
        <v>317087</v>
      </c>
      <c r="P20" s="94" t="s">
        <v>157</v>
      </c>
      <c r="V20" s="10"/>
      <c r="W20" s="6"/>
      <c r="X20" s="10"/>
    </row>
    <row r="21" spans="1:24" ht="36" customHeight="1">
      <c r="A21" s="89" t="s">
        <v>137</v>
      </c>
      <c r="B21" s="50">
        <v>439313</v>
      </c>
      <c r="C21" s="50">
        <v>391190</v>
      </c>
      <c r="D21" s="50">
        <v>97312</v>
      </c>
      <c r="E21" s="50">
        <v>89640</v>
      </c>
      <c r="F21" s="50">
        <v>210457</v>
      </c>
      <c r="G21" s="50">
        <v>208679</v>
      </c>
      <c r="H21" s="50">
        <v>94141</v>
      </c>
      <c r="I21" s="50">
        <v>51194</v>
      </c>
      <c r="J21" s="50">
        <v>29886</v>
      </c>
      <c r="K21" s="51">
        <v>118636</v>
      </c>
      <c r="L21" s="51">
        <v>33235</v>
      </c>
      <c r="M21" s="51">
        <v>28557</v>
      </c>
      <c r="N21" s="51">
        <v>39317</v>
      </c>
      <c r="O21" s="51">
        <f t="shared" si="0"/>
        <v>1831557</v>
      </c>
      <c r="P21" s="93" t="s">
        <v>158</v>
      </c>
      <c r="V21" s="10"/>
      <c r="W21" s="6"/>
      <c r="X21" s="10"/>
    </row>
    <row r="22" spans="1:24" ht="30" customHeight="1">
      <c r="A22" s="90" t="s">
        <v>138</v>
      </c>
      <c r="B22" s="54">
        <v>155442</v>
      </c>
      <c r="C22" s="54">
        <v>156345</v>
      </c>
      <c r="D22" s="54">
        <v>42447</v>
      </c>
      <c r="E22" s="54">
        <v>39424</v>
      </c>
      <c r="F22" s="54">
        <v>77470</v>
      </c>
      <c r="G22" s="54">
        <v>63408</v>
      </c>
      <c r="H22" s="54">
        <v>12127</v>
      </c>
      <c r="I22" s="54">
        <v>21414</v>
      </c>
      <c r="J22" s="54">
        <v>7955</v>
      </c>
      <c r="K22" s="55">
        <v>48675</v>
      </c>
      <c r="L22" s="55">
        <v>9853</v>
      </c>
      <c r="M22" s="55">
        <v>18972</v>
      </c>
      <c r="N22" s="55">
        <v>13311</v>
      </c>
      <c r="O22" s="55">
        <f t="shared" si="0"/>
        <v>666843</v>
      </c>
      <c r="P22" s="94" t="s">
        <v>159</v>
      </c>
      <c r="V22" s="10"/>
      <c r="W22" s="6"/>
      <c r="X22" s="10"/>
    </row>
    <row r="23" spans="1:24" ht="30" customHeight="1">
      <c r="A23" s="89" t="s">
        <v>139</v>
      </c>
      <c r="B23" s="50">
        <v>96542</v>
      </c>
      <c r="C23" s="50">
        <v>82244</v>
      </c>
      <c r="D23" s="50">
        <v>27845</v>
      </c>
      <c r="E23" s="50">
        <v>21962</v>
      </c>
      <c r="F23" s="50">
        <v>58042</v>
      </c>
      <c r="G23" s="50">
        <v>14143</v>
      </c>
      <c r="H23" s="50">
        <v>8606</v>
      </c>
      <c r="I23" s="50">
        <v>10660</v>
      </c>
      <c r="J23" s="50">
        <v>3254</v>
      </c>
      <c r="K23" s="51">
        <v>13341</v>
      </c>
      <c r="L23" s="51">
        <v>12703</v>
      </c>
      <c r="M23" s="51">
        <v>6778</v>
      </c>
      <c r="N23" s="51">
        <v>7240</v>
      </c>
      <c r="O23" s="51">
        <f t="shared" si="0"/>
        <v>363360</v>
      </c>
      <c r="P23" s="93" t="s">
        <v>160</v>
      </c>
      <c r="V23" s="10"/>
      <c r="W23" s="6"/>
      <c r="X23" s="10"/>
    </row>
    <row r="24" spans="1:24" ht="30" customHeight="1">
      <c r="A24" s="90" t="s">
        <v>140</v>
      </c>
      <c r="B24" s="54">
        <v>3409</v>
      </c>
      <c r="C24" s="54">
        <v>2113</v>
      </c>
      <c r="D24" s="54">
        <v>3186</v>
      </c>
      <c r="E24" s="54">
        <v>105</v>
      </c>
      <c r="F24" s="54">
        <v>14794</v>
      </c>
      <c r="G24" s="54">
        <v>357</v>
      </c>
      <c r="H24" s="54">
        <v>0</v>
      </c>
      <c r="I24" s="54">
        <v>0</v>
      </c>
      <c r="J24" s="54">
        <v>120</v>
      </c>
      <c r="K24" s="55">
        <v>167</v>
      </c>
      <c r="L24" s="55">
        <v>473</v>
      </c>
      <c r="M24" s="55">
        <v>201</v>
      </c>
      <c r="N24" s="55">
        <v>0</v>
      </c>
      <c r="O24" s="55">
        <f t="shared" si="0"/>
        <v>24925</v>
      </c>
      <c r="P24" s="94" t="s">
        <v>161</v>
      </c>
      <c r="V24" s="10"/>
      <c r="W24" s="6"/>
      <c r="X24" s="10"/>
    </row>
    <row r="25" spans="1:24" ht="30" customHeight="1">
      <c r="A25" s="89" t="s">
        <v>141</v>
      </c>
      <c r="B25" s="50">
        <v>47035</v>
      </c>
      <c r="C25" s="50">
        <v>54155</v>
      </c>
      <c r="D25" s="50">
        <v>12424</v>
      </c>
      <c r="E25" s="50">
        <v>12384</v>
      </c>
      <c r="F25" s="50">
        <v>28715</v>
      </c>
      <c r="G25" s="50">
        <v>16184</v>
      </c>
      <c r="H25" s="50">
        <v>4064</v>
      </c>
      <c r="I25" s="50">
        <v>4627</v>
      </c>
      <c r="J25" s="50">
        <v>2359</v>
      </c>
      <c r="K25" s="51">
        <v>9703</v>
      </c>
      <c r="L25" s="51">
        <v>4031</v>
      </c>
      <c r="M25" s="51">
        <v>3657</v>
      </c>
      <c r="N25" s="51">
        <v>5231</v>
      </c>
      <c r="O25" s="51">
        <f t="shared" si="0"/>
        <v>204569</v>
      </c>
      <c r="P25" s="93" t="s">
        <v>162</v>
      </c>
      <c r="V25" s="10"/>
      <c r="W25" s="6"/>
      <c r="X25" s="10"/>
    </row>
    <row r="26" spans="1:24" ht="60.75" customHeight="1">
      <c r="A26" s="90" t="s">
        <v>142</v>
      </c>
      <c r="B26" s="54">
        <v>97073</v>
      </c>
      <c r="C26" s="54">
        <v>144054</v>
      </c>
      <c r="D26" s="54">
        <v>41308</v>
      </c>
      <c r="E26" s="54">
        <v>20497</v>
      </c>
      <c r="F26" s="54">
        <v>87753</v>
      </c>
      <c r="G26" s="54">
        <v>29962</v>
      </c>
      <c r="H26" s="54">
        <v>11330</v>
      </c>
      <c r="I26" s="54">
        <v>6810</v>
      </c>
      <c r="J26" s="54">
        <v>3319</v>
      </c>
      <c r="K26" s="55">
        <v>4398</v>
      </c>
      <c r="L26" s="55">
        <v>3854</v>
      </c>
      <c r="M26" s="55">
        <v>4959</v>
      </c>
      <c r="N26" s="55">
        <v>8238</v>
      </c>
      <c r="O26" s="55">
        <f t="shared" si="0"/>
        <v>463555</v>
      </c>
      <c r="P26" s="94" t="s">
        <v>163</v>
      </c>
      <c r="S26" s="5"/>
      <c r="V26" s="10"/>
      <c r="W26" s="6"/>
      <c r="X26" s="10"/>
    </row>
    <row r="27" spans="1:24" ht="34.5" customHeight="1">
      <c r="A27" s="89" t="s">
        <v>143</v>
      </c>
      <c r="B27" s="50">
        <v>3661</v>
      </c>
      <c r="C27" s="50">
        <v>3816</v>
      </c>
      <c r="D27" s="50">
        <v>0</v>
      </c>
      <c r="E27" s="50">
        <v>0</v>
      </c>
      <c r="F27" s="50">
        <v>343</v>
      </c>
      <c r="G27" s="50">
        <v>104</v>
      </c>
      <c r="H27" s="50">
        <v>0</v>
      </c>
      <c r="I27" s="50">
        <v>0</v>
      </c>
      <c r="J27" s="50">
        <v>0</v>
      </c>
      <c r="K27" s="51">
        <v>63</v>
      </c>
      <c r="L27" s="51">
        <v>0</v>
      </c>
      <c r="M27" s="51">
        <v>0</v>
      </c>
      <c r="N27" s="51">
        <v>0</v>
      </c>
      <c r="O27" s="51">
        <f t="shared" si="0"/>
        <v>7987</v>
      </c>
      <c r="P27" s="93" t="s">
        <v>164</v>
      </c>
      <c r="V27" s="10"/>
      <c r="W27" s="6"/>
      <c r="X27" s="10"/>
    </row>
    <row r="28" spans="1:24" ht="30" customHeight="1">
      <c r="A28" s="91" t="s">
        <v>0</v>
      </c>
      <c r="B28" s="58">
        <f>SUM(B7:B27)</f>
        <v>2946303</v>
      </c>
      <c r="C28" s="58">
        <f t="shared" ref="C28:N28" si="1">SUM(C7:C27)</f>
        <v>2887534</v>
      </c>
      <c r="D28" s="58">
        <f t="shared" si="1"/>
        <v>607094</v>
      </c>
      <c r="E28" s="58">
        <f t="shared" si="1"/>
        <v>509224</v>
      </c>
      <c r="F28" s="58">
        <f t="shared" si="1"/>
        <v>1805664</v>
      </c>
      <c r="G28" s="58">
        <f t="shared" si="1"/>
        <v>641442</v>
      </c>
      <c r="H28" s="58">
        <f t="shared" si="1"/>
        <v>273855</v>
      </c>
      <c r="I28" s="58">
        <f t="shared" si="1"/>
        <v>210907</v>
      </c>
      <c r="J28" s="58">
        <f t="shared" si="1"/>
        <v>106681</v>
      </c>
      <c r="K28" s="58">
        <f t="shared" si="1"/>
        <v>438641</v>
      </c>
      <c r="L28" s="58">
        <f t="shared" si="1"/>
        <v>169751</v>
      </c>
      <c r="M28" s="58">
        <f t="shared" si="1"/>
        <v>141966</v>
      </c>
      <c r="N28" s="58">
        <f t="shared" si="1"/>
        <v>155353</v>
      </c>
      <c r="O28" s="58">
        <f>SUM(O7:O27)</f>
        <v>10894415</v>
      </c>
      <c r="P28" s="95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46"/>
      <c r="N29" s="166" t="s">
        <v>45</v>
      </c>
      <c r="O29" s="166"/>
      <c r="P29" s="166"/>
      <c r="Q29" s="9"/>
      <c r="R29" s="3"/>
      <c r="S29" s="3"/>
      <c r="T29" s="3"/>
    </row>
    <row r="32" spans="1:24">
      <c r="P32" s="13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D1" sqref="D1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24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44"/>
      <c r="N2" s="66"/>
      <c r="O2" s="66"/>
      <c r="P2" s="128" t="s">
        <v>437</v>
      </c>
      <c r="Q2" s="44"/>
    </row>
    <row r="3" spans="1:24" s="2" customFormat="1" ht="59.1" customHeight="1">
      <c r="A3" s="193" t="s">
        <v>356</v>
      </c>
      <c r="B3" s="193"/>
      <c r="C3" s="193"/>
      <c r="D3" s="193"/>
      <c r="E3" s="193"/>
      <c r="F3" s="98"/>
      <c r="G3" s="65"/>
      <c r="H3" s="65"/>
      <c r="I3" s="65"/>
      <c r="J3" s="65"/>
      <c r="K3" s="196" t="s">
        <v>357</v>
      </c>
      <c r="L3" s="196"/>
      <c r="M3" s="196"/>
      <c r="N3" s="196"/>
      <c r="O3" s="196"/>
      <c r="P3" s="196"/>
      <c r="Q3" s="45"/>
    </row>
    <row r="4" spans="1:24" s="1" customFormat="1" ht="14.1" customHeight="1">
      <c r="A4" s="152" t="s">
        <v>350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0"/>
      <c r="O4" s="150"/>
      <c r="P4" s="151" t="s">
        <v>349</v>
      </c>
      <c r="Q4" s="3"/>
      <c r="R4" s="3"/>
    </row>
    <row r="5" spans="1:24" ht="33" customHeight="1">
      <c r="A5" s="204" t="s">
        <v>121</v>
      </c>
      <c r="B5" s="46" t="s">
        <v>1</v>
      </c>
      <c r="C5" s="46" t="s">
        <v>174</v>
      </c>
      <c r="D5" s="46" t="s">
        <v>175</v>
      </c>
      <c r="E5" s="46" t="s">
        <v>176</v>
      </c>
      <c r="F5" s="46" t="s">
        <v>177</v>
      </c>
      <c r="G5" s="46" t="s">
        <v>178</v>
      </c>
      <c r="H5" s="46" t="s">
        <v>6</v>
      </c>
      <c r="I5" s="46" t="s">
        <v>7</v>
      </c>
      <c r="J5" s="46" t="s">
        <v>179</v>
      </c>
      <c r="K5" s="46" t="s">
        <v>180</v>
      </c>
      <c r="L5" s="46" t="s">
        <v>10</v>
      </c>
      <c r="M5" s="46" t="s">
        <v>181</v>
      </c>
      <c r="N5" s="46" t="s">
        <v>12</v>
      </c>
      <c r="O5" s="97" t="s">
        <v>120</v>
      </c>
      <c r="P5" s="205" t="s">
        <v>122</v>
      </c>
      <c r="V5" s="162"/>
      <c r="W5" s="6"/>
      <c r="X5" s="162"/>
    </row>
    <row r="6" spans="1:24" ht="33" customHeight="1">
      <c r="A6" s="204"/>
      <c r="B6" s="47" t="s">
        <v>15</v>
      </c>
      <c r="C6" s="47" t="s">
        <v>16</v>
      </c>
      <c r="D6" s="47" t="s">
        <v>17</v>
      </c>
      <c r="E6" s="47" t="s">
        <v>18</v>
      </c>
      <c r="F6" s="47" t="s">
        <v>19</v>
      </c>
      <c r="G6" s="47" t="s">
        <v>20</v>
      </c>
      <c r="H6" s="47" t="s">
        <v>21</v>
      </c>
      <c r="I6" s="47" t="s">
        <v>22</v>
      </c>
      <c r="J6" s="47" t="s">
        <v>182</v>
      </c>
      <c r="K6" s="47" t="s">
        <v>24</v>
      </c>
      <c r="L6" s="47" t="s">
        <v>25</v>
      </c>
      <c r="M6" s="47" t="s">
        <v>26</v>
      </c>
      <c r="N6" s="47" t="s">
        <v>27</v>
      </c>
      <c r="O6" s="97" t="s">
        <v>28</v>
      </c>
      <c r="P6" s="205"/>
      <c r="V6" s="162"/>
      <c r="W6" s="6"/>
      <c r="X6" s="162"/>
    </row>
    <row r="7" spans="1:24" ht="30" customHeight="1">
      <c r="A7" s="89" t="s">
        <v>123</v>
      </c>
      <c r="B7" s="50">
        <v>22028</v>
      </c>
      <c r="C7" s="50">
        <v>86606</v>
      </c>
      <c r="D7" s="50">
        <v>18613</v>
      </c>
      <c r="E7" s="50">
        <v>23655</v>
      </c>
      <c r="F7" s="50">
        <v>17852</v>
      </c>
      <c r="G7" s="50">
        <v>16357</v>
      </c>
      <c r="H7" s="50">
        <v>19823</v>
      </c>
      <c r="I7" s="50">
        <v>11001</v>
      </c>
      <c r="J7" s="50">
        <v>6883</v>
      </c>
      <c r="K7" s="51">
        <v>19764</v>
      </c>
      <c r="L7" s="51">
        <v>4766</v>
      </c>
      <c r="M7" s="51">
        <v>5053</v>
      </c>
      <c r="N7" s="51">
        <v>1794</v>
      </c>
      <c r="O7" s="51">
        <f>SUM(B7:N7)</f>
        <v>254195</v>
      </c>
      <c r="P7" s="93" t="s">
        <v>144</v>
      </c>
      <c r="V7" s="10"/>
      <c r="W7" s="6"/>
      <c r="X7" s="10"/>
    </row>
    <row r="8" spans="1:24" ht="30" customHeight="1">
      <c r="A8" s="90" t="s">
        <v>124</v>
      </c>
      <c r="B8" s="54">
        <v>7441</v>
      </c>
      <c r="C8" s="54">
        <v>3561</v>
      </c>
      <c r="D8" s="54">
        <v>1467</v>
      </c>
      <c r="E8" s="54">
        <v>0</v>
      </c>
      <c r="F8" s="54">
        <v>117347</v>
      </c>
      <c r="G8" s="54">
        <v>692</v>
      </c>
      <c r="H8" s="54">
        <v>391</v>
      </c>
      <c r="I8" s="54">
        <v>0</v>
      </c>
      <c r="J8" s="54">
        <v>1027</v>
      </c>
      <c r="K8" s="55">
        <v>2454</v>
      </c>
      <c r="L8" s="55">
        <v>564</v>
      </c>
      <c r="M8" s="55">
        <v>137</v>
      </c>
      <c r="N8" s="55">
        <v>57</v>
      </c>
      <c r="O8" s="55">
        <f t="shared" ref="O8:O27" si="0">SUM(B8:N8)</f>
        <v>135138</v>
      </c>
      <c r="P8" s="94" t="s">
        <v>145</v>
      </c>
      <c r="T8" s="7"/>
      <c r="V8" s="10"/>
      <c r="W8" s="6"/>
      <c r="X8" s="10"/>
    </row>
    <row r="9" spans="1:24" ht="30" customHeight="1">
      <c r="A9" s="89" t="s">
        <v>125</v>
      </c>
      <c r="B9" s="50">
        <v>50333</v>
      </c>
      <c r="C9" s="50">
        <v>40811</v>
      </c>
      <c r="D9" s="50">
        <v>8125</v>
      </c>
      <c r="E9" s="50">
        <v>2479</v>
      </c>
      <c r="F9" s="50">
        <v>72230</v>
      </c>
      <c r="G9" s="50">
        <v>3567</v>
      </c>
      <c r="H9" s="50">
        <v>1096</v>
      </c>
      <c r="I9" s="50">
        <v>1668</v>
      </c>
      <c r="J9" s="50">
        <v>758</v>
      </c>
      <c r="K9" s="51">
        <v>7316</v>
      </c>
      <c r="L9" s="51">
        <v>2111</v>
      </c>
      <c r="M9" s="51">
        <v>941</v>
      </c>
      <c r="N9" s="51">
        <v>668</v>
      </c>
      <c r="O9" s="51">
        <f t="shared" si="0"/>
        <v>192103</v>
      </c>
      <c r="P9" s="93" t="s">
        <v>146</v>
      </c>
      <c r="V9" s="10"/>
      <c r="W9" s="6"/>
      <c r="X9" s="10"/>
    </row>
    <row r="10" spans="1:24" ht="30" customHeight="1">
      <c r="A10" s="90" t="s">
        <v>126</v>
      </c>
      <c r="B10" s="54">
        <v>6239</v>
      </c>
      <c r="C10" s="54">
        <v>13394</v>
      </c>
      <c r="D10" s="54">
        <v>3470</v>
      </c>
      <c r="E10" s="54">
        <v>3801</v>
      </c>
      <c r="F10" s="54">
        <v>15933</v>
      </c>
      <c r="G10" s="54">
        <v>4067</v>
      </c>
      <c r="H10" s="54">
        <v>1743</v>
      </c>
      <c r="I10" s="54">
        <v>1578</v>
      </c>
      <c r="J10" s="54">
        <v>398</v>
      </c>
      <c r="K10" s="55">
        <v>1279</v>
      </c>
      <c r="L10" s="55">
        <v>1704</v>
      </c>
      <c r="M10" s="55">
        <v>503</v>
      </c>
      <c r="N10" s="55">
        <v>830</v>
      </c>
      <c r="O10" s="55">
        <f t="shared" si="0"/>
        <v>54939</v>
      </c>
      <c r="P10" s="94" t="s">
        <v>147</v>
      </c>
      <c r="V10" s="10"/>
      <c r="W10" s="6"/>
      <c r="X10" s="10"/>
    </row>
    <row r="11" spans="1:24" ht="38.25" customHeight="1">
      <c r="A11" s="89" t="s">
        <v>127</v>
      </c>
      <c r="B11" s="50">
        <v>5338</v>
      </c>
      <c r="C11" s="50">
        <v>9726</v>
      </c>
      <c r="D11" s="50">
        <v>1018</v>
      </c>
      <c r="E11" s="50">
        <v>1234</v>
      </c>
      <c r="F11" s="50">
        <v>6004</v>
      </c>
      <c r="G11" s="50">
        <v>995</v>
      </c>
      <c r="H11" s="50">
        <v>612</v>
      </c>
      <c r="I11" s="50">
        <v>446</v>
      </c>
      <c r="J11" s="50">
        <v>99</v>
      </c>
      <c r="K11" s="51">
        <v>244</v>
      </c>
      <c r="L11" s="51">
        <v>178</v>
      </c>
      <c r="M11" s="51">
        <v>36</v>
      </c>
      <c r="N11" s="51">
        <v>99</v>
      </c>
      <c r="O11" s="51">
        <f t="shared" si="0"/>
        <v>26029</v>
      </c>
      <c r="P11" s="93" t="s">
        <v>148</v>
      </c>
      <c r="V11" s="10"/>
      <c r="W11" s="6"/>
      <c r="X11" s="10"/>
    </row>
    <row r="12" spans="1:24" ht="30" customHeight="1">
      <c r="A12" s="90" t="s">
        <v>128</v>
      </c>
      <c r="B12" s="54">
        <v>23321</v>
      </c>
      <c r="C12" s="54">
        <v>44294</v>
      </c>
      <c r="D12" s="54">
        <v>8404</v>
      </c>
      <c r="E12" s="54">
        <v>2800</v>
      </c>
      <c r="F12" s="54">
        <v>35366</v>
      </c>
      <c r="G12" s="54">
        <v>3654</v>
      </c>
      <c r="H12" s="54">
        <v>1596</v>
      </c>
      <c r="I12" s="54">
        <v>1723</v>
      </c>
      <c r="J12" s="54">
        <v>950</v>
      </c>
      <c r="K12" s="55">
        <v>3394</v>
      </c>
      <c r="L12" s="55">
        <v>1627</v>
      </c>
      <c r="M12" s="55">
        <v>1323</v>
      </c>
      <c r="N12" s="55">
        <v>1007</v>
      </c>
      <c r="O12" s="55">
        <f t="shared" si="0"/>
        <v>129459</v>
      </c>
      <c r="P12" s="94" t="s">
        <v>149</v>
      </c>
      <c r="V12" s="10"/>
      <c r="W12" s="6"/>
      <c r="X12" s="10"/>
    </row>
    <row r="13" spans="1:24" ht="36.75" customHeight="1">
      <c r="A13" s="89" t="s">
        <v>129</v>
      </c>
      <c r="B13" s="50">
        <v>62926</v>
      </c>
      <c r="C13" s="50">
        <v>77873</v>
      </c>
      <c r="D13" s="50">
        <v>12069</v>
      </c>
      <c r="E13" s="50">
        <v>15107</v>
      </c>
      <c r="F13" s="50">
        <v>48035</v>
      </c>
      <c r="G13" s="50">
        <v>8060</v>
      </c>
      <c r="H13" s="50">
        <v>5299</v>
      </c>
      <c r="I13" s="50">
        <v>3796</v>
      </c>
      <c r="J13" s="50">
        <v>1994</v>
      </c>
      <c r="K13" s="51">
        <v>12164</v>
      </c>
      <c r="L13" s="51">
        <v>5674</v>
      </c>
      <c r="M13" s="51">
        <v>9025</v>
      </c>
      <c r="N13" s="51">
        <v>4849</v>
      </c>
      <c r="O13" s="51">
        <f t="shared" si="0"/>
        <v>266871</v>
      </c>
      <c r="P13" s="93" t="s">
        <v>150</v>
      </c>
      <c r="V13" s="10"/>
      <c r="W13" s="6"/>
      <c r="X13" s="10"/>
    </row>
    <row r="14" spans="1:24" ht="30" customHeight="1">
      <c r="A14" s="90" t="s">
        <v>130</v>
      </c>
      <c r="B14" s="54">
        <v>24494</v>
      </c>
      <c r="C14" s="54">
        <v>56776</v>
      </c>
      <c r="D14" s="54">
        <v>12490</v>
      </c>
      <c r="E14" s="54">
        <v>7691</v>
      </c>
      <c r="F14" s="54">
        <v>31407</v>
      </c>
      <c r="G14" s="54">
        <v>3871</v>
      </c>
      <c r="H14" s="54">
        <v>5862</v>
      </c>
      <c r="I14" s="54">
        <v>1825</v>
      </c>
      <c r="J14" s="54">
        <v>1371</v>
      </c>
      <c r="K14" s="55">
        <v>9233</v>
      </c>
      <c r="L14" s="55">
        <v>3363</v>
      </c>
      <c r="M14" s="55">
        <v>1867</v>
      </c>
      <c r="N14" s="55">
        <v>903</v>
      </c>
      <c r="O14" s="55">
        <f t="shared" si="0"/>
        <v>161153</v>
      </c>
      <c r="P14" s="94" t="s">
        <v>151</v>
      </c>
      <c r="V14" s="10"/>
      <c r="W14" s="6"/>
      <c r="X14" s="10"/>
    </row>
    <row r="15" spans="1:24" ht="30" customHeight="1">
      <c r="A15" s="89" t="s">
        <v>131</v>
      </c>
      <c r="B15" s="50">
        <v>8526</v>
      </c>
      <c r="C15" s="50">
        <v>14386</v>
      </c>
      <c r="D15" s="50">
        <v>3381</v>
      </c>
      <c r="E15" s="50">
        <v>746</v>
      </c>
      <c r="F15" s="50">
        <v>4624</v>
      </c>
      <c r="G15" s="50">
        <v>789</v>
      </c>
      <c r="H15" s="50">
        <v>400</v>
      </c>
      <c r="I15" s="50">
        <v>485</v>
      </c>
      <c r="J15" s="50">
        <v>84</v>
      </c>
      <c r="K15" s="51">
        <v>596</v>
      </c>
      <c r="L15" s="51">
        <v>600</v>
      </c>
      <c r="M15" s="51">
        <v>232</v>
      </c>
      <c r="N15" s="51">
        <v>103</v>
      </c>
      <c r="O15" s="51">
        <f t="shared" si="0"/>
        <v>34952</v>
      </c>
      <c r="P15" s="93" t="s">
        <v>152</v>
      </c>
      <c r="V15" s="10"/>
      <c r="W15" s="6"/>
      <c r="X15" s="10"/>
    </row>
    <row r="16" spans="1:24" ht="30" customHeight="1">
      <c r="A16" s="90" t="s">
        <v>132</v>
      </c>
      <c r="B16" s="54">
        <v>15418</v>
      </c>
      <c r="C16" s="54">
        <v>14605</v>
      </c>
      <c r="D16" s="54">
        <v>1818</v>
      </c>
      <c r="E16" s="54">
        <v>1215</v>
      </c>
      <c r="F16" s="54">
        <v>8891</v>
      </c>
      <c r="G16" s="54">
        <v>1902</v>
      </c>
      <c r="H16" s="54">
        <v>1412</v>
      </c>
      <c r="I16" s="54">
        <v>401</v>
      </c>
      <c r="J16" s="54">
        <v>350</v>
      </c>
      <c r="K16" s="55">
        <v>1062</v>
      </c>
      <c r="L16" s="55">
        <v>1825</v>
      </c>
      <c r="M16" s="55">
        <v>884</v>
      </c>
      <c r="N16" s="55">
        <v>716</v>
      </c>
      <c r="O16" s="55">
        <f t="shared" si="0"/>
        <v>50499</v>
      </c>
      <c r="P16" s="94" t="s">
        <v>153</v>
      </c>
      <c r="V16" s="10"/>
      <c r="W16" s="6"/>
      <c r="X16" s="10"/>
    </row>
    <row r="17" spans="1:24" ht="30" customHeight="1">
      <c r="A17" s="89" t="s">
        <v>133</v>
      </c>
      <c r="B17" s="50">
        <v>37204</v>
      </c>
      <c r="C17" s="50">
        <v>15919</v>
      </c>
      <c r="D17" s="50">
        <v>2926</v>
      </c>
      <c r="E17" s="50">
        <v>5216</v>
      </c>
      <c r="F17" s="50">
        <v>14791</v>
      </c>
      <c r="G17" s="50">
        <v>4113</v>
      </c>
      <c r="H17" s="50">
        <v>1107</v>
      </c>
      <c r="I17" s="50">
        <v>1097</v>
      </c>
      <c r="J17" s="50">
        <v>527</v>
      </c>
      <c r="K17" s="51">
        <v>1415</v>
      </c>
      <c r="L17" s="51">
        <v>2217</v>
      </c>
      <c r="M17" s="51">
        <v>1234</v>
      </c>
      <c r="N17" s="51">
        <v>998</v>
      </c>
      <c r="O17" s="51">
        <f t="shared" si="0"/>
        <v>88764</v>
      </c>
      <c r="P17" s="93" t="s">
        <v>154</v>
      </c>
      <c r="V17" s="10"/>
      <c r="W17" s="6"/>
      <c r="X17" s="10"/>
    </row>
    <row r="18" spans="1:24" ht="30" customHeight="1">
      <c r="A18" s="90" t="s">
        <v>134</v>
      </c>
      <c r="B18" s="54">
        <v>13277</v>
      </c>
      <c r="C18" s="54">
        <v>25835</v>
      </c>
      <c r="D18" s="54">
        <v>1248</v>
      </c>
      <c r="E18" s="54">
        <v>10374</v>
      </c>
      <c r="F18" s="54">
        <v>8639</v>
      </c>
      <c r="G18" s="54">
        <v>2093</v>
      </c>
      <c r="H18" s="54">
        <v>1166</v>
      </c>
      <c r="I18" s="54">
        <v>703</v>
      </c>
      <c r="J18" s="54">
        <v>1046</v>
      </c>
      <c r="K18" s="55">
        <v>1106</v>
      </c>
      <c r="L18" s="55">
        <v>2074</v>
      </c>
      <c r="M18" s="55">
        <v>908</v>
      </c>
      <c r="N18" s="55">
        <v>634</v>
      </c>
      <c r="O18" s="55">
        <f t="shared" si="0"/>
        <v>69103</v>
      </c>
      <c r="P18" s="94" t="s">
        <v>155</v>
      </c>
      <c r="V18" s="10"/>
      <c r="W18" s="6"/>
      <c r="X18" s="10"/>
    </row>
    <row r="19" spans="1:24" ht="30" customHeight="1">
      <c r="A19" s="89" t="s">
        <v>135</v>
      </c>
      <c r="B19" s="50">
        <v>11840</v>
      </c>
      <c r="C19" s="50">
        <v>11261</v>
      </c>
      <c r="D19" s="50">
        <v>2633</v>
      </c>
      <c r="E19" s="50">
        <v>1555</v>
      </c>
      <c r="F19" s="50">
        <v>7554</v>
      </c>
      <c r="G19" s="50">
        <v>774</v>
      </c>
      <c r="H19" s="50">
        <v>162</v>
      </c>
      <c r="I19" s="50">
        <v>59</v>
      </c>
      <c r="J19" s="50">
        <v>509</v>
      </c>
      <c r="K19" s="51">
        <v>1224</v>
      </c>
      <c r="L19" s="51">
        <v>417</v>
      </c>
      <c r="M19" s="51">
        <v>419</v>
      </c>
      <c r="N19" s="51">
        <v>444</v>
      </c>
      <c r="O19" s="51">
        <f t="shared" si="0"/>
        <v>38851</v>
      </c>
      <c r="P19" s="93" t="s">
        <v>156</v>
      </c>
      <c r="V19" s="10"/>
      <c r="W19" s="6"/>
      <c r="X19" s="10"/>
    </row>
    <row r="20" spans="1:24" ht="30" customHeight="1">
      <c r="A20" s="90" t="s">
        <v>136</v>
      </c>
      <c r="B20" s="54">
        <v>21655</v>
      </c>
      <c r="C20" s="54">
        <v>33569</v>
      </c>
      <c r="D20" s="54">
        <v>2185</v>
      </c>
      <c r="E20" s="54">
        <v>5135</v>
      </c>
      <c r="F20" s="54">
        <v>21459</v>
      </c>
      <c r="G20" s="54">
        <v>6978</v>
      </c>
      <c r="H20" s="54">
        <v>2411</v>
      </c>
      <c r="I20" s="54">
        <v>992</v>
      </c>
      <c r="J20" s="54">
        <v>1567</v>
      </c>
      <c r="K20" s="55">
        <v>6311</v>
      </c>
      <c r="L20" s="55">
        <v>1117</v>
      </c>
      <c r="M20" s="55">
        <v>2290</v>
      </c>
      <c r="N20" s="55">
        <v>1393</v>
      </c>
      <c r="O20" s="55">
        <f t="shared" si="0"/>
        <v>107062</v>
      </c>
      <c r="P20" s="94" t="s">
        <v>157</v>
      </c>
      <c r="V20" s="10"/>
      <c r="W20" s="6"/>
      <c r="X20" s="10"/>
    </row>
    <row r="21" spans="1:24" ht="36" customHeight="1">
      <c r="A21" s="89" t="s">
        <v>137</v>
      </c>
      <c r="B21" s="50">
        <v>450063</v>
      </c>
      <c r="C21" s="50">
        <v>382208</v>
      </c>
      <c r="D21" s="50">
        <v>98685</v>
      </c>
      <c r="E21" s="50">
        <v>89943</v>
      </c>
      <c r="F21" s="50">
        <v>192941</v>
      </c>
      <c r="G21" s="50">
        <v>212333</v>
      </c>
      <c r="H21" s="50">
        <v>95299</v>
      </c>
      <c r="I21" s="50">
        <v>51374</v>
      </c>
      <c r="J21" s="50">
        <v>30161</v>
      </c>
      <c r="K21" s="51">
        <v>119248</v>
      </c>
      <c r="L21" s="51">
        <v>33678</v>
      </c>
      <c r="M21" s="51">
        <v>28637</v>
      </c>
      <c r="N21" s="51">
        <v>33487</v>
      </c>
      <c r="O21" s="51">
        <f t="shared" si="0"/>
        <v>1818057</v>
      </c>
      <c r="P21" s="93" t="s">
        <v>158</v>
      </c>
      <c r="V21" s="10"/>
      <c r="W21" s="6"/>
      <c r="X21" s="10"/>
    </row>
    <row r="22" spans="1:24" ht="30" customHeight="1">
      <c r="A22" s="90" t="s">
        <v>138</v>
      </c>
      <c r="B22" s="54">
        <v>317109</v>
      </c>
      <c r="C22" s="54">
        <v>243847</v>
      </c>
      <c r="D22" s="54">
        <v>85930</v>
      </c>
      <c r="E22" s="54">
        <v>73450</v>
      </c>
      <c r="F22" s="54">
        <v>119885</v>
      </c>
      <c r="G22" s="54">
        <v>110402</v>
      </c>
      <c r="H22" s="54">
        <v>26331</v>
      </c>
      <c r="I22" s="54">
        <v>32928</v>
      </c>
      <c r="J22" s="54">
        <v>15127</v>
      </c>
      <c r="K22" s="55">
        <v>87765</v>
      </c>
      <c r="L22" s="55">
        <v>17436</v>
      </c>
      <c r="M22" s="55">
        <v>30073</v>
      </c>
      <c r="N22" s="55">
        <v>19577</v>
      </c>
      <c r="O22" s="55">
        <f t="shared" si="0"/>
        <v>1179860</v>
      </c>
      <c r="P22" s="94" t="s">
        <v>159</v>
      </c>
      <c r="V22" s="10"/>
      <c r="W22" s="6"/>
      <c r="X22" s="10"/>
    </row>
    <row r="23" spans="1:24" ht="30" customHeight="1">
      <c r="A23" s="89" t="s">
        <v>139</v>
      </c>
      <c r="B23" s="50">
        <v>84348</v>
      </c>
      <c r="C23" s="50">
        <v>82336</v>
      </c>
      <c r="D23" s="50">
        <v>26506</v>
      </c>
      <c r="E23" s="50">
        <v>19556</v>
      </c>
      <c r="F23" s="50">
        <v>53899</v>
      </c>
      <c r="G23" s="50">
        <v>16365</v>
      </c>
      <c r="H23" s="50">
        <v>7789</v>
      </c>
      <c r="I23" s="50">
        <v>8218</v>
      </c>
      <c r="J23" s="50">
        <v>4328</v>
      </c>
      <c r="K23" s="51">
        <v>18585</v>
      </c>
      <c r="L23" s="51">
        <v>11938</v>
      </c>
      <c r="M23" s="51">
        <v>5274</v>
      </c>
      <c r="N23" s="51">
        <v>7073</v>
      </c>
      <c r="O23" s="51">
        <f t="shared" si="0"/>
        <v>346215</v>
      </c>
      <c r="P23" s="93" t="s">
        <v>160</v>
      </c>
      <c r="V23" s="10"/>
      <c r="W23" s="6"/>
      <c r="X23" s="10"/>
    </row>
    <row r="24" spans="1:24" ht="30" customHeight="1">
      <c r="A24" s="90" t="s">
        <v>140</v>
      </c>
      <c r="B24" s="54">
        <v>0</v>
      </c>
      <c r="C24" s="54">
        <v>504</v>
      </c>
      <c r="D24" s="54">
        <v>368</v>
      </c>
      <c r="E24" s="54">
        <v>105</v>
      </c>
      <c r="F24" s="54">
        <v>3036</v>
      </c>
      <c r="G24" s="54">
        <v>357</v>
      </c>
      <c r="H24" s="54">
        <v>0</v>
      </c>
      <c r="I24" s="54">
        <v>0</v>
      </c>
      <c r="J24" s="54">
        <v>56</v>
      </c>
      <c r="K24" s="55">
        <v>0</v>
      </c>
      <c r="L24" s="55">
        <v>0</v>
      </c>
      <c r="M24" s="55">
        <v>291</v>
      </c>
      <c r="N24" s="55">
        <v>0</v>
      </c>
      <c r="O24" s="55">
        <f t="shared" si="0"/>
        <v>4717</v>
      </c>
      <c r="P24" s="94" t="s">
        <v>161</v>
      </c>
      <c r="V24" s="10"/>
      <c r="W24" s="6"/>
      <c r="X24" s="10"/>
    </row>
    <row r="25" spans="1:24" ht="30" customHeight="1">
      <c r="A25" s="89" t="s">
        <v>141</v>
      </c>
      <c r="B25" s="50">
        <v>17033</v>
      </c>
      <c r="C25" s="50">
        <v>10092</v>
      </c>
      <c r="D25" s="50">
        <v>5450</v>
      </c>
      <c r="E25" s="50">
        <v>5123</v>
      </c>
      <c r="F25" s="50">
        <v>6297</v>
      </c>
      <c r="G25" s="50">
        <v>3311</v>
      </c>
      <c r="H25" s="50">
        <v>1120</v>
      </c>
      <c r="I25" s="50">
        <v>925</v>
      </c>
      <c r="J25" s="50">
        <v>810</v>
      </c>
      <c r="K25" s="51">
        <v>3668</v>
      </c>
      <c r="L25" s="51">
        <v>841</v>
      </c>
      <c r="M25" s="51">
        <v>1705</v>
      </c>
      <c r="N25" s="51">
        <v>1098</v>
      </c>
      <c r="O25" s="51">
        <f t="shared" si="0"/>
        <v>57473</v>
      </c>
      <c r="P25" s="93" t="s">
        <v>162</v>
      </c>
      <c r="V25" s="10"/>
      <c r="W25" s="6"/>
      <c r="X25" s="10"/>
    </row>
    <row r="26" spans="1:24" ht="60.75" customHeight="1">
      <c r="A26" s="90" t="s">
        <v>142</v>
      </c>
      <c r="B26" s="54">
        <v>462</v>
      </c>
      <c r="C26" s="54">
        <v>0</v>
      </c>
      <c r="D26" s="54">
        <v>369</v>
      </c>
      <c r="E26" s="54">
        <v>405</v>
      </c>
      <c r="F26" s="54">
        <v>2609</v>
      </c>
      <c r="G26" s="54">
        <v>0</v>
      </c>
      <c r="H26" s="54">
        <v>291</v>
      </c>
      <c r="I26" s="54">
        <v>0</v>
      </c>
      <c r="J26" s="54">
        <v>75</v>
      </c>
      <c r="K26" s="55">
        <v>0</v>
      </c>
      <c r="L26" s="55">
        <v>135</v>
      </c>
      <c r="M26" s="55">
        <v>0</v>
      </c>
      <c r="N26" s="55">
        <v>68</v>
      </c>
      <c r="O26" s="55">
        <f t="shared" si="0"/>
        <v>4414</v>
      </c>
      <c r="P26" s="94" t="s">
        <v>163</v>
      </c>
      <c r="S26" s="5"/>
      <c r="V26" s="10"/>
      <c r="W26" s="6"/>
      <c r="X26" s="10"/>
    </row>
    <row r="27" spans="1:24" ht="31.5" customHeight="1">
      <c r="A27" s="89" t="s">
        <v>143</v>
      </c>
      <c r="B27" s="50">
        <v>0</v>
      </c>
      <c r="C27" s="50">
        <v>1215</v>
      </c>
      <c r="D27" s="50">
        <v>0</v>
      </c>
      <c r="E27" s="50">
        <v>0</v>
      </c>
      <c r="F27" s="50">
        <v>343</v>
      </c>
      <c r="G27" s="50">
        <v>104</v>
      </c>
      <c r="H27" s="50">
        <v>0</v>
      </c>
      <c r="I27" s="50">
        <v>0</v>
      </c>
      <c r="J27" s="50">
        <v>0</v>
      </c>
      <c r="K27" s="51">
        <v>63</v>
      </c>
      <c r="L27" s="51">
        <v>0</v>
      </c>
      <c r="M27" s="51">
        <v>0</v>
      </c>
      <c r="N27" s="51">
        <v>0</v>
      </c>
      <c r="O27" s="51">
        <f t="shared" si="0"/>
        <v>1725</v>
      </c>
      <c r="P27" s="93" t="s">
        <v>164</v>
      </c>
      <c r="V27" s="10"/>
      <c r="W27" s="6"/>
      <c r="X27" s="10"/>
    </row>
    <row r="28" spans="1:24" ht="30" customHeight="1">
      <c r="A28" s="91" t="s">
        <v>0</v>
      </c>
      <c r="B28" s="58">
        <f>SUM(B7:B27)</f>
        <v>1179055</v>
      </c>
      <c r="C28" s="58">
        <f t="shared" ref="C28:N28" si="1">SUM(C7:C27)</f>
        <v>1168818</v>
      </c>
      <c r="D28" s="58">
        <f t="shared" si="1"/>
        <v>297155</v>
      </c>
      <c r="E28" s="58">
        <f t="shared" si="1"/>
        <v>269590</v>
      </c>
      <c r="F28" s="58">
        <f t="shared" si="1"/>
        <v>789142</v>
      </c>
      <c r="G28" s="58">
        <f t="shared" si="1"/>
        <v>400784</v>
      </c>
      <c r="H28" s="58">
        <f t="shared" si="1"/>
        <v>173910</v>
      </c>
      <c r="I28" s="58">
        <f t="shared" si="1"/>
        <v>119219</v>
      </c>
      <c r="J28" s="58">
        <f t="shared" si="1"/>
        <v>68120</v>
      </c>
      <c r="K28" s="58">
        <f t="shared" si="1"/>
        <v>296891</v>
      </c>
      <c r="L28" s="58">
        <f t="shared" si="1"/>
        <v>92265</v>
      </c>
      <c r="M28" s="58">
        <f t="shared" si="1"/>
        <v>90832</v>
      </c>
      <c r="N28" s="58">
        <f t="shared" si="1"/>
        <v>75798</v>
      </c>
      <c r="O28" s="58">
        <f>SUM(O7:O27)</f>
        <v>5021579</v>
      </c>
      <c r="P28" s="95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46"/>
      <c r="N29" s="166" t="s">
        <v>45</v>
      </c>
      <c r="O29" s="166"/>
      <c r="P29" s="166"/>
      <c r="Q29" s="9"/>
      <c r="R29" s="3"/>
      <c r="S29" s="3"/>
      <c r="T29" s="3"/>
    </row>
    <row r="32" spans="1:24">
      <c r="P32" s="13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"/>
  <sheetViews>
    <sheetView rightToLeft="1" zoomScale="70" zoomScaleNormal="70" workbookViewId="0">
      <selection activeCell="E1" sqref="E1"/>
    </sheetView>
  </sheetViews>
  <sheetFormatPr defaultColWidth="9" defaultRowHeight="12.75"/>
  <cols>
    <col min="1" max="1" width="33.7109375" style="4" customWidth="1"/>
    <col min="2" max="14" width="12.5703125" style="4" customWidth="1"/>
    <col min="15" max="15" width="13.42578125" style="4" customWidth="1"/>
    <col min="16" max="16" width="36.28515625" style="4" customWidth="1"/>
    <col min="17" max="261" width="11.42578125" style="4" customWidth="1"/>
    <col min="262" max="16384" width="9" style="4"/>
  </cols>
  <sheetData>
    <row r="1" spans="1:2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24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44"/>
      <c r="N2" s="66"/>
      <c r="O2" s="66"/>
      <c r="P2" s="128" t="s">
        <v>437</v>
      </c>
      <c r="Q2" s="44"/>
    </row>
    <row r="3" spans="1:24" s="2" customFormat="1" ht="59.1" customHeight="1">
      <c r="A3" s="207" t="s">
        <v>358</v>
      </c>
      <c r="B3" s="207"/>
      <c r="C3" s="207"/>
      <c r="D3" s="207"/>
      <c r="E3" s="207"/>
      <c r="F3" s="122"/>
      <c r="G3" s="121"/>
      <c r="H3" s="121"/>
      <c r="I3" s="121"/>
      <c r="J3" s="121"/>
      <c r="K3" s="203" t="s">
        <v>359</v>
      </c>
      <c r="L3" s="203"/>
      <c r="M3" s="203"/>
      <c r="N3" s="203"/>
      <c r="O3" s="203"/>
      <c r="P3" s="203"/>
      <c r="Q3" s="45"/>
    </row>
    <row r="4" spans="1:24" s="1" customFormat="1" ht="14.1" customHeight="1">
      <c r="A4" s="152" t="s">
        <v>352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0"/>
      <c r="O4" s="150"/>
      <c r="P4" s="151" t="s">
        <v>351</v>
      </c>
      <c r="Q4" s="3"/>
      <c r="R4" s="3"/>
    </row>
    <row r="5" spans="1:24" ht="33" customHeight="1">
      <c r="A5" s="204" t="s">
        <v>121</v>
      </c>
      <c r="B5" s="46" t="s">
        <v>1</v>
      </c>
      <c r="C5" s="46" t="s">
        <v>174</v>
      </c>
      <c r="D5" s="46" t="s">
        <v>175</v>
      </c>
      <c r="E5" s="46" t="s">
        <v>176</v>
      </c>
      <c r="F5" s="46" t="s">
        <v>177</v>
      </c>
      <c r="G5" s="46" t="s">
        <v>178</v>
      </c>
      <c r="H5" s="46" t="s">
        <v>6</v>
      </c>
      <c r="I5" s="46" t="s">
        <v>7</v>
      </c>
      <c r="J5" s="46" t="s">
        <v>179</v>
      </c>
      <c r="K5" s="46" t="s">
        <v>180</v>
      </c>
      <c r="L5" s="46" t="s">
        <v>10</v>
      </c>
      <c r="M5" s="46" t="s">
        <v>181</v>
      </c>
      <c r="N5" s="46" t="s">
        <v>12</v>
      </c>
      <c r="O5" s="97" t="s">
        <v>120</v>
      </c>
      <c r="P5" s="205" t="s">
        <v>122</v>
      </c>
      <c r="V5" s="162"/>
      <c r="W5" s="6"/>
      <c r="X5" s="162"/>
    </row>
    <row r="6" spans="1:24" ht="33" customHeight="1">
      <c r="A6" s="204"/>
      <c r="B6" s="47" t="s">
        <v>15</v>
      </c>
      <c r="C6" s="47" t="s">
        <v>16</v>
      </c>
      <c r="D6" s="47" t="s">
        <v>17</v>
      </c>
      <c r="E6" s="47" t="s">
        <v>18</v>
      </c>
      <c r="F6" s="47" t="s">
        <v>19</v>
      </c>
      <c r="G6" s="47" t="s">
        <v>20</v>
      </c>
      <c r="H6" s="47" t="s">
        <v>21</v>
      </c>
      <c r="I6" s="47" t="s">
        <v>22</v>
      </c>
      <c r="J6" s="47" t="s">
        <v>182</v>
      </c>
      <c r="K6" s="47" t="s">
        <v>24</v>
      </c>
      <c r="L6" s="47" t="s">
        <v>25</v>
      </c>
      <c r="M6" s="47" t="s">
        <v>26</v>
      </c>
      <c r="N6" s="47" t="s">
        <v>27</v>
      </c>
      <c r="O6" s="97" t="s">
        <v>28</v>
      </c>
      <c r="P6" s="205"/>
      <c r="V6" s="162"/>
      <c r="W6" s="6"/>
      <c r="X6" s="162"/>
    </row>
    <row r="7" spans="1:24" ht="30" customHeight="1">
      <c r="A7" s="89" t="s">
        <v>123</v>
      </c>
      <c r="B7" s="50">
        <v>22028</v>
      </c>
      <c r="C7" s="50">
        <v>86155</v>
      </c>
      <c r="D7" s="50">
        <v>18243</v>
      </c>
      <c r="E7" s="50">
        <v>23655</v>
      </c>
      <c r="F7" s="50">
        <v>17852</v>
      </c>
      <c r="G7" s="50">
        <v>15658</v>
      </c>
      <c r="H7" s="50">
        <v>18346</v>
      </c>
      <c r="I7" s="50">
        <v>10948</v>
      </c>
      <c r="J7" s="50">
        <v>6883</v>
      </c>
      <c r="K7" s="51">
        <v>19764</v>
      </c>
      <c r="L7" s="51">
        <v>4766</v>
      </c>
      <c r="M7" s="51">
        <v>5053</v>
      </c>
      <c r="N7" s="51">
        <v>1794</v>
      </c>
      <c r="O7" s="51">
        <f>SUM(B7:N7)</f>
        <v>251145</v>
      </c>
      <c r="P7" s="93" t="s">
        <v>144</v>
      </c>
      <c r="V7" s="10"/>
      <c r="W7" s="6"/>
      <c r="X7" s="10"/>
    </row>
    <row r="8" spans="1:24" ht="30" customHeight="1">
      <c r="A8" s="90" t="s">
        <v>124</v>
      </c>
      <c r="B8" s="54">
        <v>7441</v>
      </c>
      <c r="C8" s="54">
        <v>3561</v>
      </c>
      <c r="D8" s="54">
        <v>1467</v>
      </c>
      <c r="E8" s="54">
        <v>0</v>
      </c>
      <c r="F8" s="54">
        <v>115105</v>
      </c>
      <c r="G8" s="54">
        <v>692</v>
      </c>
      <c r="H8" s="54">
        <v>391</v>
      </c>
      <c r="I8" s="54">
        <v>0</v>
      </c>
      <c r="J8" s="54">
        <v>1027</v>
      </c>
      <c r="K8" s="55">
        <v>2454</v>
      </c>
      <c r="L8" s="55">
        <v>564</v>
      </c>
      <c r="M8" s="55">
        <v>137</v>
      </c>
      <c r="N8" s="55">
        <v>57</v>
      </c>
      <c r="O8" s="55">
        <f t="shared" ref="O8:O27" si="0">SUM(B8:N8)</f>
        <v>132896</v>
      </c>
      <c r="P8" s="94" t="s">
        <v>145</v>
      </c>
      <c r="T8" s="7"/>
      <c r="V8" s="10"/>
      <c r="W8" s="6"/>
      <c r="X8" s="10"/>
    </row>
    <row r="9" spans="1:24" ht="30" customHeight="1">
      <c r="A9" s="89" t="s">
        <v>125</v>
      </c>
      <c r="B9" s="50">
        <v>45240</v>
      </c>
      <c r="C9" s="50">
        <v>32588</v>
      </c>
      <c r="D9" s="50">
        <v>7661</v>
      </c>
      <c r="E9" s="50">
        <v>2479</v>
      </c>
      <c r="F9" s="50">
        <v>70151</v>
      </c>
      <c r="G9" s="50">
        <v>3236</v>
      </c>
      <c r="H9" s="50">
        <v>981</v>
      </c>
      <c r="I9" s="50">
        <v>1668</v>
      </c>
      <c r="J9" s="50">
        <v>682</v>
      </c>
      <c r="K9" s="51">
        <v>6893</v>
      </c>
      <c r="L9" s="51">
        <v>2111</v>
      </c>
      <c r="M9" s="51">
        <v>941</v>
      </c>
      <c r="N9" s="51">
        <v>668</v>
      </c>
      <c r="O9" s="51">
        <f t="shared" si="0"/>
        <v>175299</v>
      </c>
      <c r="P9" s="93" t="s">
        <v>146</v>
      </c>
      <c r="V9" s="10"/>
      <c r="W9" s="6"/>
      <c r="X9" s="10"/>
    </row>
    <row r="10" spans="1:24" ht="30" customHeight="1">
      <c r="A10" s="90" t="s">
        <v>126</v>
      </c>
      <c r="B10" s="54">
        <v>6239</v>
      </c>
      <c r="C10" s="54">
        <v>13394</v>
      </c>
      <c r="D10" s="54">
        <v>3470</v>
      </c>
      <c r="E10" s="54">
        <v>3801</v>
      </c>
      <c r="F10" s="54">
        <v>15532</v>
      </c>
      <c r="G10" s="54">
        <v>4067</v>
      </c>
      <c r="H10" s="54">
        <v>1743</v>
      </c>
      <c r="I10" s="54">
        <v>1578</v>
      </c>
      <c r="J10" s="54">
        <v>398</v>
      </c>
      <c r="K10" s="55">
        <v>1279</v>
      </c>
      <c r="L10" s="55">
        <v>1704</v>
      </c>
      <c r="M10" s="55">
        <v>503</v>
      </c>
      <c r="N10" s="55">
        <v>830</v>
      </c>
      <c r="O10" s="55">
        <f t="shared" si="0"/>
        <v>54538</v>
      </c>
      <c r="P10" s="94" t="s">
        <v>147</v>
      </c>
      <c r="V10" s="10"/>
      <c r="W10" s="6"/>
      <c r="X10" s="10"/>
    </row>
    <row r="11" spans="1:24" ht="38.25" customHeight="1">
      <c r="A11" s="89" t="s">
        <v>127</v>
      </c>
      <c r="B11" s="50">
        <v>5338</v>
      </c>
      <c r="C11" s="50">
        <v>9726</v>
      </c>
      <c r="D11" s="50">
        <v>1018</v>
      </c>
      <c r="E11" s="50">
        <v>1234</v>
      </c>
      <c r="F11" s="50">
        <v>5529</v>
      </c>
      <c r="G11" s="50">
        <v>995</v>
      </c>
      <c r="H11" s="50">
        <v>612</v>
      </c>
      <c r="I11" s="50">
        <v>446</v>
      </c>
      <c r="J11" s="50">
        <v>99</v>
      </c>
      <c r="K11" s="51">
        <v>244</v>
      </c>
      <c r="L11" s="51">
        <v>178</v>
      </c>
      <c r="M11" s="51">
        <v>36</v>
      </c>
      <c r="N11" s="51">
        <v>99</v>
      </c>
      <c r="O11" s="51">
        <f t="shared" si="0"/>
        <v>25554</v>
      </c>
      <c r="P11" s="93" t="s">
        <v>148</v>
      </c>
      <c r="V11" s="10"/>
      <c r="W11" s="6"/>
      <c r="X11" s="10"/>
    </row>
    <row r="12" spans="1:24" ht="30" customHeight="1">
      <c r="A12" s="90" t="s">
        <v>128</v>
      </c>
      <c r="B12" s="54">
        <v>22337</v>
      </c>
      <c r="C12" s="54">
        <v>42219</v>
      </c>
      <c r="D12" s="54">
        <v>8025</v>
      </c>
      <c r="E12" s="54">
        <v>2800</v>
      </c>
      <c r="F12" s="54">
        <v>32592</v>
      </c>
      <c r="G12" s="54">
        <v>3654</v>
      </c>
      <c r="H12" s="54">
        <v>1596</v>
      </c>
      <c r="I12" s="54">
        <v>1723</v>
      </c>
      <c r="J12" s="54">
        <v>950</v>
      </c>
      <c r="K12" s="55">
        <v>3394</v>
      </c>
      <c r="L12" s="55">
        <v>1627</v>
      </c>
      <c r="M12" s="55">
        <v>1323</v>
      </c>
      <c r="N12" s="55">
        <v>1007</v>
      </c>
      <c r="O12" s="55">
        <f t="shared" si="0"/>
        <v>123247</v>
      </c>
      <c r="P12" s="94" t="s">
        <v>149</v>
      </c>
      <c r="V12" s="10"/>
      <c r="W12" s="6"/>
      <c r="X12" s="10"/>
    </row>
    <row r="13" spans="1:24" ht="36.75" customHeight="1">
      <c r="A13" s="89" t="s">
        <v>129</v>
      </c>
      <c r="B13" s="50">
        <v>48481</v>
      </c>
      <c r="C13" s="50">
        <v>71641</v>
      </c>
      <c r="D13" s="50">
        <v>11337</v>
      </c>
      <c r="E13" s="50">
        <v>13592</v>
      </c>
      <c r="F13" s="50">
        <v>41873</v>
      </c>
      <c r="G13" s="50">
        <v>7822</v>
      </c>
      <c r="H13" s="50">
        <v>4804</v>
      </c>
      <c r="I13" s="50">
        <v>3467</v>
      </c>
      <c r="J13" s="50">
        <v>1757</v>
      </c>
      <c r="K13" s="51">
        <v>11765</v>
      </c>
      <c r="L13" s="51">
        <v>5337</v>
      </c>
      <c r="M13" s="51">
        <v>8856</v>
      </c>
      <c r="N13" s="51">
        <v>4849</v>
      </c>
      <c r="O13" s="51">
        <f t="shared" si="0"/>
        <v>235581</v>
      </c>
      <c r="P13" s="93" t="s">
        <v>150</v>
      </c>
      <c r="V13" s="10"/>
      <c r="W13" s="6"/>
      <c r="X13" s="10"/>
    </row>
    <row r="14" spans="1:24" ht="30" customHeight="1">
      <c r="A14" s="90" t="s">
        <v>130</v>
      </c>
      <c r="B14" s="54">
        <v>22597</v>
      </c>
      <c r="C14" s="54">
        <v>56166</v>
      </c>
      <c r="D14" s="54">
        <v>12490</v>
      </c>
      <c r="E14" s="54">
        <v>7691</v>
      </c>
      <c r="F14" s="54">
        <v>31407</v>
      </c>
      <c r="G14" s="54">
        <v>3871</v>
      </c>
      <c r="H14" s="54">
        <v>5862</v>
      </c>
      <c r="I14" s="54">
        <v>1825</v>
      </c>
      <c r="J14" s="54">
        <v>1371</v>
      </c>
      <c r="K14" s="55">
        <v>9233</v>
      </c>
      <c r="L14" s="55">
        <v>3265</v>
      </c>
      <c r="M14" s="55">
        <v>1867</v>
      </c>
      <c r="N14" s="55">
        <v>903</v>
      </c>
      <c r="O14" s="55">
        <f t="shared" si="0"/>
        <v>158548</v>
      </c>
      <c r="P14" s="94" t="s">
        <v>151</v>
      </c>
      <c r="V14" s="10"/>
      <c r="W14" s="6"/>
      <c r="X14" s="10"/>
    </row>
    <row r="15" spans="1:24" ht="30" customHeight="1">
      <c r="A15" s="89" t="s">
        <v>131</v>
      </c>
      <c r="B15" s="50">
        <v>7542</v>
      </c>
      <c r="C15" s="50">
        <v>13258</v>
      </c>
      <c r="D15" s="50">
        <v>3381</v>
      </c>
      <c r="E15" s="50">
        <v>746</v>
      </c>
      <c r="F15" s="50">
        <v>3794</v>
      </c>
      <c r="G15" s="50">
        <v>506</v>
      </c>
      <c r="H15" s="50">
        <v>400</v>
      </c>
      <c r="I15" s="50">
        <v>485</v>
      </c>
      <c r="J15" s="50">
        <v>84</v>
      </c>
      <c r="K15" s="51">
        <v>546</v>
      </c>
      <c r="L15" s="51">
        <v>600</v>
      </c>
      <c r="M15" s="51">
        <v>167</v>
      </c>
      <c r="N15" s="51">
        <v>103</v>
      </c>
      <c r="O15" s="51">
        <f t="shared" si="0"/>
        <v>31612</v>
      </c>
      <c r="P15" s="93" t="s">
        <v>152</v>
      </c>
      <c r="V15" s="10"/>
      <c r="W15" s="6"/>
      <c r="X15" s="10"/>
    </row>
    <row r="16" spans="1:24" ht="30" customHeight="1">
      <c r="A16" s="90" t="s">
        <v>132</v>
      </c>
      <c r="B16" s="54">
        <v>15418</v>
      </c>
      <c r="C16" s="54">
        <v>13942</v>
      </c>
      <c r="D16" s="54">
        <v>1818</v>
      </c>
      <c r="E16" s="54">
        <v>1215</v>
      </c>
      <c r="F16" s="54">
        <v>8490</v>
      </c>
      <c r="G16" s="54">
        <v>1902</v>
      </c>
      <c r="H16" s="54">
        <v>1412</v>
      </c>
      <c r="I16" s="54">
        <v>401</v>
      </c>
      <c r="J16" s="54">
        <v>350</v>
      </c>
      <c r="K16" s="55">
        <v>1062</v>
      </c>
      <c r="L16" s="55">
        <v>1623</v>
      </c>
      <c r="M16" s="55">
        <v>884</v>
      </c>
      <c r="N16" s="55">
        <v>716</v>
      </c>
      <c r="O16" s="55">
        <f t="shared" si="0"/>
        <v>49233</v>
      </c>
      <c r="P16" s="94" t="s">
        <v>153</v>
      </c>
      <c r="V16" s="10"/>
      <c r="W16" s="6"/>
      <c r="X16" s="10"/>
    </row>
    <row r="17" spans="1:24" ht="30" customHeight="1">
      <c r="A17" s="89" t="s">
        <v>133</v>
      </c>
      <c r="B17" s="50">
        <v>32881</v>
      </c>
      <c r="C17" s="50">
        <v>15405</v>
      </c>
      <c r="D17" s="50">
        <v>2926</v>
      </c>
      <c r="E17" s="50">
        <v>4990</v>
      </c>
      <c r="F17" s="50">
        <v>13034</v>
      </c>
      <c r="G17" s="50">
        <v>4113</v>
      </c>
      <c r="H17" s="50">
        <v>1107</v>
      </c>
      <c r="I17" s="50">
        <v>1004</v>
      </c>
      <c r="J17" s="50">
        <v>527</v>
      </c>
      <c r="K17" s="51">
        <v>1154</v>
      </c>
      <c r="L17" s="51">
        <v>2217</v>
      </c>
      <c r="M17" s="51">
        <v>1234</v>
      </c>
      <c r="N17" s="51">
        <v>944</v>
      </c>
      <c r="O17" s="51">
        <f t="shared" si="0"/>
        <v>81536</v>
      </c>
      <c r="P17" s="93" t="s">
        <v>154</v>
      </c>
      <c r="V17" s="10"/>
      <c r="W17" s="6"/>
      <c r="X17" s="10"/>
    </row>
    <row r="18" spans="1:24" ht="30" customHeight="1">
      <c r="A18" s="90" t="s">
        <v>134</v>
      </c>
      <c r="B18" s="54">
        <v>13277</v>
      </c>
      <c r="C18" s="54">
        <v>23817</v>
      </c>
      <c r="D18" s="54">
        <v>1248</v>
      </c>
      <c r="E18" s="54">
        <v>10374</v>
      </c>
      <c r="F18" s="54">
        <v>8639</v>
      </c>
      <c r="G18" s="54">
        <v>2093</v>
      </c>
      <c r="H18" s="54">
        <v>1166</v>
      </c>
      <c r="I18" s="54">
        <v>703</v>
      </c>
      <c r="J18" s="54">
        <v>1046</v>
      </c>
      <c r="K18" s="55">
        <v>1106</v>
      </c>
      <c r="L18" s="55">
        <v>2074</v>
      </c>
      <c r="M18" s="55">
        <v>908</v>
      </c>
      <c r="N18" s="55">
        <v>634</v>
      </c>
      <c r="O18" s="55">
        <f t="shared" si="0"/>
        <v>67085</v>
      </c>
      <c r="P18" s="94" t="s">
        <v>155</v>
      </c>
      <c r="V18" s="10"/>
      <c r="W18" s="6"/>
      <c r="X18" s="10"/>
    </row>
    <row r="19" spans="1:24" ht="30" customHeight="1">
      <c r="A19" s="89" t="s">
        <v>135</v>
      </c>
      <c r="B19" s="50">
        <v>10033</v>
      </c>
      <c r="C19" s="50">
        <v>9926</v>
      </c>
      <c r="D19" s="50">
        <v>2633</v>
      </c>
      <c r="E19" s="50">
        <v>1090</v>
      </c>
      <c r="F19" s="50">
        <v>6482</v>
      </c>
      <c r="G19" s="50">
        <v>774</v>
      </c>
      <c r="H19" s="50">
        <v>162</v>
      </c>
      <c r="I19" s="50">
        <v>59</v>
      </c>
      <c r="J19" s="50">
        <v>426</v>
      </c>
      <c r="K19" s="51">
        <v>1224</v>
      </c>
      <c r="L19" s="51">
        <v>417</v>
      </c>
      <c r="M19" s="51">
        <v>419</v>
      </c>
      <c r="N19" s="51">
        <v>444</v>
      </c>
      <c r="O19" s="51">
        <f t="shared" si="0"/>
        <v>34089</v>
      </c>
      <c r="P19" s="93" t="s">
        <v>156</v>
      </c>
      <c r="V19" s="10"/>
      <c r="W19" s="6"/>
      <c r="X19" s="10"/>
    </row>
    <row r="20" spans="1:24" ht="30" customHeight="1">
      <c r="A20" s="90" t="s">
        <v>136</v>
      </c>
      <c r="B20" s="54">
        <v>21655</v>
      </c>
      <c r="C20" s="54">
        <v>32328</v>
      </c>
      <c r="D20" s="54">
        <v>2185</v>
      </c>
      <c r="E20" s="54">
        <v>4515</v>
      </c>
      <c r="F20" s="54">
        <v>19113</v>
      </c>
      <c r="G20" s="54">
        <v>5470</v>
      </c>
      <c r="H20" s="54">
        <v>2288</v>
      </c>
      <c r="I20" s="54">
        <v>992</v>
      </c>
      <c r="J20" s="54">
        <v>1378</v>
      </c>
      <c r="K20" s="55">
        <v>5800</v>
      </c>
      <c r="L20" s="55">
        <v>1026</v>
      </c>
      <c r="M20" s="55">
        <v>1961</v>
      </c>
      <c r="N20" s="55">
        <v>1393</v>
      </c>
      <c r="O20" s="55">
        <f t="shared" si="0"/>
        <v>100104</v>
      </c>
      <c r="P20" s="94" t="s">
        <v>157</v>
      </c>
      <c r="V20" s="10"/>
      <c r="W20" s="6"/>
      <c r="X20" s="10"/>
    </row>
    <row r="21" spans="1:24" ht="36" customHeight="1">
      <c r="A21" s="89" t="s">
        <v>137</v>
      </c>
      <c r="B21" s="50">
        <v>435921</v>
      </c>
      <c r="C21" s="50">
        <v>376321</v>
      </c>
      <c r="D21" s="50">
        <v>96636</v>
      </c>
      <c r="E21" s="50">
        <v>86848</v>
      </c>
      <c r="F21" s="50">
        <v>186830</v>
      </c>
      <c r="G21" s="50">
        <v>207830</v>
      </c>
      <c r="H21" s="50">
        <v>93963</v>
      </c>
      <c r="I21" s="50">
        <v>50701</v>
      </c>
      <c r="J21" s="50">
        <v>29669</v>
      </c>
      <c r="K21" s="51">
        <v>117692</v>
      </c>
      <c r="L21" s="51">
        <v>32745</v>
      </c>
      <c r="M21" s="51">
        <v>28360</v>
      </c>
      <c r="N21" s="51">
        <v>32617</v>
      </c>
      <c r="O21" s="51">
        <f t="shared" si="0"/>
        <v>1776133</v>
      </c>
      <c r="P21" s="93" t="s">
        <v>158</v>
      </c>
      <c r="V21" s="10"/>
      <c r="W21" s="6"/>
      <c r="X21" s="10"/>
    </row>
    <row r="22" spans="1:24" ht="30" customHeight="1">
      <c r="A22" s="90" t="s">
        <v>138</v>
      </c>
      <c r="B22" s="54">
        <v>135475</v>
      </c>
      <c r="C22" s="54">
        <v>136424</v>
      </c>
      <c r="D22" s="54">
        <v>40542</v>
      </c>
      <c r="E22" s="54">
        <v>36727</v>
      </c>
      <c r="F22" s="54">
        <v>64710</v>
      </c>
      <c r="G22" s="54">
        <v>57903</v>
      </c>
      <c r="H22" s="54">
        <v>11004</v>
      </c>
      <c r="I22" s="54">
        <v>21109</v>
      </c>
      <c r="J22" s="54">
        <v>7682</v>
      </c>
      <c r="K22" s="55">
        <v>47385</v>
      </c>
      <c r="L22" s="55">
        <v>7598</v>
      </c>
      <c r="M22" s="55">
        <v>17930</v>
      </c>
      <c r="N22" s="55">
        <v>11419</v>
      </c>
      <c r="O22" s="55">
        <f t="shared" si="0"/>
        <v>595908</v>
      </c>
      <c r="P22" s="94" t="s">
        <v>159</v>
      </c>
      <c r="V22" s="10"/>
      <c r="W22" s="6"/>
      <c r="X22" s="10"/>
    </row>
    <row r="23" spans="1:24" ht="30" customHeight="1">
      <c r="A23" s="89" t="s">
        <v>139</v>
      </c>
      <c r="B23" s="50">
        <v>58265</v>
      </c>
      <c r="C23" s="50">
        <v>53259</v>
      </c>
      <c r="D23" s="50">
        <v>18814</v>
      </c>
      <c r="E23" s="50">
        <v>16613</v>
      </c>
      <c r="F23" s="50">
        <v>31313</v>
      </c>
      <c r="G23" s="50">
        <v>11113</v>
      </c>
      <c r="H23" s="50">
        <v>4862</v>
      </c>
      <c r="I23" s="50">
        <v>5338</v>
      </c>
      <c r="J23" s="50">
        <v>2336</v>
      </c>
      <c r="K23" s="51">
        <v>11684</v>
      </c>
      <c r="L23" s="51">
        <v>10953</v>
      </c>
      <c r="M23" s="51">
        <v>4999</v>
      </c>
      <c r="N23" s="51">
        <v>5112</v>
      </c>
      <c r="O23" s="51">
        <f t="shared" si="0"/>
        <v>234661</v>
      </c>
      <c r="P23" s="93" t="s">
        <v>160</v>
      </c>
      <c r="V23" s="10"/>
      <c r="W23" s="6"/>
      <c r="X23" s="10"/>
    </row>
    <row r="24" spans="1:24" ht="30" customHeight="1">
      <c r="A24" s="90" t="s">
        <v>140</v>
      </c>
      <c r="B24" s="54">
        <v>0</v>
      </c>
      <c r="C24" s="54">
        <v>0</v>
      </c>
      <c r="D24" s="54">
        <v>368</v>
      </c>
      <c r="E24" s="54">
        <v>105</v>
      </c>
      <c r="F24" s="54">
        <v>2621</v>
      </c>
      <c r="G24" s="54">
        <v>357</v>
      </c>
      <c r="H24" s="54">
        <v>0</v>
      </c>
      <c r="I24" s="54">
        <v>0</v>
      </c>
      <c r="J24" s="54">
        <v>56</v>
      </c>
      <c r="K24" s="55">
        <v>0</v>
      </c>
      <c r="L24" s="55">
        <v>0</v>
      </c>
      <c r="M24" s="55">
        <v>51</v>
      </c>
      <c r="N24" s="55">
        <v>0</v>
      </c>
      <c r="O24" s="55">
        <f t="shared" si="0"/>
        <v>3558</v>
      </c>
      <c r="P24" s="94" t="s">
        <v>161</v>
      </c>
      <c r="V24" s="10"/>
      <c r="W24" s="6"/>
      <c r="X24" s="10"/>
    </row>
    <row r="25" spans="1:24" ht="30" customHeight="1">
      <c r="A25" s="89" t="s">
        <v>141</v>
      </c>
      <c r="B25" s="50">
        <v>16095</v>
      </c>
      <c r="C25" s="50">
        <v>9060</v>
      </c>
      <c r="D25" s="50">
        <v>4880</v>
      </c>
      <c r="E25" s="50">
        <v>4738</v>
      </c>
      <c r="F25" s="50">
        <v>4497</v>
      </c>
      <c r="G25" s="50">
        <v>3311</v>
      </c>
      <c r="H25" s="50">
        <v>1120</v>
      </c>
      <c r="I25" s="50">
        <v>766</v>
      </c>
      <c r="J25" s="50">
        <v>810</v>
      </c>
      <c r="K25" s="51">
        <v>3607</v>
      </c>
      <c r="L25" s="51">
        <v>841</v>
      </c>
      <c r="M25" s="51">
        <v>1705</v>
      </c>
      <c r="N25" s="51">
        <v>939</v>
      </c>
      <c r="O25" s="51">
        <f t="shared" si="0"/>
        <v>52369</v>
      </c>
      <c r="P25" s="93" t="s">
        <v>162</v>
      </c>
      <c r="V25" s="10"/>
      <c r="W25" s="6"/>
      <c r="X25" s="10"/>
    </row>
    <row r="26" spans="1:24" ht="60.75" customHeight="1">
      <c r="A26" s="90" t="s">
        <v>142</v>
      </c>
      <c r="B26" s="54">
        <v>462</v>
      </c>
      <c r="C26" s="54">
        <v>0</v>
      </c>
      <c r="D26" s="54">
        <v>0</v>
      </c>
      <c r="E26" s="54">
        <v>405</v>
      </c>
      <c r="F26" s="54">
        <v>441</v>
      </c>
      <c r="G26" s="54">
        <v>0</v>
      </c>
      <c r="H26" s="54">
        <v>0</v>
      </c>
      <c r="I26" s="54">
        <v>0</v>
      </c>
      <c r="J26" s="54">
        <v>0</v>
      </c>
      <c r="K26" s="55">
        <v>0</v>
      </c>
      <c r="L26" s="55">
        <v>135</v>
      </c>
      <c r="M26" s="55">
        <v>0</v>
      </c>
      <c r="N26" s="55">
        <v>0</v>
      </c>
      <c r="O26" s="55">
        <f t="shared" si="0"/>
        <v>1443</v>
      </c>
      <c r="P26" s="94" t="s">
        <v>163</v>
      </c>
      <c r="S26" s="5"/>
      <c r="V26" s="10"/>
      <c r="W26" s="6"/>
      <c r="X26" s="10"/>
    </row>
    <row r="27" spans="1:24" ht="24.95" customHeight="1">
      <c r="A27" s="89" t="s">
        <v>143</v>
      </c>
      <c r="B27" s="50">
        <v>0</v>
      </c>
      <c r="C27" s="50">
        <v>804</v>
      </c>
      <c r="D27" s="50">
        <v>0</v>
      </c>
      <c r="E27" s="50">
        <v>0</v>
      </c>
      <c r="F27" s="50">
        <v>343</v>
      </c>
      <c r="G27" s="50">
        <v>104</v>
      </c>
      <c r="H27" s="50">
        <v>0</v>
      </c>
      <c r="I27" s="50">
        <v>0</v>
      </c>
      <c r="J27" s="50">
        <v>0</v>
      </c>
      <c r="K27" s="51">
        <v>63</v>
      </c>
      <c r="L27" s="51">
        <v>0</v>
      </c>
      <c r="M27" s="51">
        <v>0</v>
      </c>
      <c r="N27" s="51">
        <v>0</v>
      </c>
      <c r="O27" s="51">
        <f t="shared" si="0"/>
        <v>1314</v>
      </c>
      <c r="P27" s="153" t="s">
        <v>164</v>
      </c>
      <c r="V27" s="10"/>
      <c r="W27" s="6"/>
      <c r="X27" s="10"/>
    </row>
    <row r="28" spans="1:24" ht="30" customHeight="1">
      <c r="A28" s="91" t="s">
        <v>0</v>
      </c>
      <c r="B28" s="58">
        <f>SUM(B7:B27)</f>
        <v>926725</v>
      </c>
      <c r="C28" s="58">
        <f t="shared" ref="C28:N28" si="1">SUM(C7:C27)</f>
        <v>999994</v>
      </c>
      <c r="D28" s="58">
        <f t="shared" si="1"/>
        <v>239142</v>
      </c>
      <c r="E28" s="58">
        <f t="shared" si="1"/>
        <v>223618</v>
      </c>
      <c r="F28" s="58">
        <f t="shared" si="1"/>
        <v>680348</v>
      </c>
      <c r="G28" s="58">
        <f t="shared" si="1"/>
        <v>335471</v>
      </c>
      <c r="H28" s="58">
        <f t="shared" si="1"/>
        <v>151819</v>
      </c>
      <c r="I28" s="58">
        <f t="shared" si="1"/>
        <v>103213</v>
      </c>
      <c r="J28" s="58">
        <f t="shared" si="1"/>
        <v>57531</v>
      </c>
      <c r="K28" s="58">
        <f t="shared" si="1"/>
        <v>246349</v>
      </c>
      <c r="L28" s="58">
        <f t="shared" si="1"/>
        <v>79781</v>
      </c>
      <c r="M28" s="58">
        <f t="shared" si="1"/>
        <v>77334</v>
      </c>
      <c r="N28" s="58">
        <f t="shared" si="1"/>
        <v>64528</v>
      </c>
      <c r="O28" s="58">
        <f>SUM(O7:O27)</f>
        <v>4185853</v>
      </c>
      <c r="P28" s="95" t="s">
        <v>28</v>
      </c>
      <c r="Q28" s="6"/>
      <c r="R28" s="6"/>
      <c r="S28" s="6"/>
      <c r="T28" s="6"/>
      <c r="V28" s="11"/>
      <c r="W28" s="6"/>
      <c r="X28" s="12"/>
    </row>
    <row r="29" spans="1:24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46"/>
      <c r="N29" s="166" t="s">
        <v>45</v>
      </c>
      <c r="O29" s="166"/>
      <c r="P29" s="166"/>
      <c r="Q29" s="9"/>
      <c r="R29" s="3"/>
      <c r="S29" s="3"/>
      <c r="T29" s="3"/>
    </row>
    <row r="32" spans="1:24">
      <c r="P32" s="13" t="s">
        <v>14</v>
      </c>
    </row>
  </sheetData>
  <mergeCells count="8">
    <mergeCell ref="V5:V6"/>
    <mergeCell ref="X5:X6"/>
    <mergeCell ref="A29:L29"/>
    <mergeCell ref="N29:P29"/>
    <mergeCell ref="K3:P3"/>
    <mergeCell ref="A5:A6"/>
    <mergeCell ref="P5:P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E1" sqref="E1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2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66"/>
      <c r="N2" s="128" t="s">
        <v>437</v>
      </c>
      <c r="O2" s="44"/>
    </row>
    <row r="3" spans="1:22" s="2" customFormat="1" ht="59.1" customHeight="1">
      <c r="A3" s="206" t="s">
        <v>430</v>
      </c>
      <c r="B3" s="206"/>
      <c r="C3" s="206"/>
      <c r="D3" s="206"/>
      <c r="E3" s="206"/>
      <c r="F3" s="122"/>
      <c r="G3" s="121"/>
      <c r="H3" s="121"/>
      <c r="I3" s="121"/>
      <c r="J3" s="121"/>
      <c r="K3" s="203" t="s">
        <v>362</v>
      </c>
      <c r="L3" s="203"/>
      <c r="M3" s="203"/>
      <c r="N3" s="203"/>
      <c r="O3" s="45"/>
    </row>
    <row r="4" spans="1:22" s="1" customFormat="1" ht="14.1" customHeight="1">
      <c r="A4" s="152" t="s">
        <v>361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1" t="s">
        <v>360</v>
      </c>
      <c r="O4" s="124"/>
      <c r="P4" s="124"/>
    </row>
    <row r="5" spans="1:22" ht="33" customHeight="1">
      <c r="A5" s="204" t="s">
        <v>121</v>
      </c>
      <c r="B5" s="208" t="s">
        <v>75</v>
      </c>
      <c r="C5" s="209" t="s">
        <v>76</v>
      </c>
      <c r="D5" s="209" t="s">
        <v>77</v>
      </c>
      <c r="E5" s="209" t="s">
        <v>78</v>
      </c>
      <c r="F5" s="209" t="s">
        <v>79</v>
      </c>
      <c r="G5" s="209" t="s">
        <v>80</v>
      </c>
      <c r="H5" s="209" t="s">
        <v>81</v>
      </c>
      <c r="I5" s="209" t="s">
        <v>82</v>
      </c>
      <c r="J5" s="209" t="s">
        <v>83</v>
      </c>
      <c r="K5" s="209" t="s">
        <v>84</v>
      </c>
      <c r="L5" s="209" t="s">
        <v>85</v>
      </c>
      <c r="M5" s="97" t="s">
        <v>120</v>
      </c>
      <c r="N5" s="205" t="s">
        <v>122</v>
      </c>
      <c r="T5" s="162"/>
      <c r="U5" s="6"/>
      <c r="V5" s="162"/>
    </row>
    <row r="6" spans="1:22" ht="33" customHeight="1">
      <c r="A6" s="204"/>
      <c r="B6" s="208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97" t="s">
        <v>28</v>
      </c>
      <c r="N6" s="205"/>
      <c r="T6" s="162"/>
      <c r="U6" s="6"/>
      <c r="V6" s="162"/>
    </row>
    <row r="7" spans="1:22" ht="30" customHeight="1">
      <c r="A7" s="89" t="s">
        <v>123</v>
      </c>
      <c r="B7" s="50">
        <v>4023</v>
      </c>
      <c r="C7" s="50">
        <v>41791</v>
      </c>
      <c r="D7" s="50">
        <v>99084</v>
      </c>
      <c r="E7" s="50">
        <v>64519</v>
      </c>
      <c r="F7" s="50">
        <v>61463</v>
      </c>
      <c r="G7" s="50">
        <v>57727</v>
      </c>
      <c r="H7" s="50">
        <v>57064</v>
      </c>
      <c r="I7" s="50">
        <v>50967</v>
      </c>
      <c r="J7" s="50">
        <v>35886</v>
      </c>
      <c r="K7" s="51">
        <v>34957</v>
      </c>
      <c r="L7" s="51">
        <v>52538</v>
      </c>
      <c r="M7" s="51">
        <f t="shared" ref="M7:M27" si="0">SUM(B7:L7)</f>
        <v>560019</v>
      </c>
      <c r="N7" s="93" t="s">
        <v>144</v>
      </c>
      <c r="T7" s="10"/>
      <c r="U7" s="6"/>
      <c r="V7" s="10"/>
    </row>
    <row r="8" spans="1:22" ht="30" customHeight="1">
      <c r="A8" s="90" t="s">
        <v>124</v>
      </c>
      <c r="B8" s="54">
        <v>792</v>
      </c>
      <c r="C8" s="54">
        <v>17389</v>
      </c>
      <c r="D8" s="54">
        <v>52704</v>
      </c>
      <c r="E8" s="54">
        <v>28596</v>
      </c>
      <c r="F8" s="54">
        <v>20416</v>
      </c>
      <c r="G8" s="54">
        <v>15781</v>
      </c>
      <c r="H8" s="54">
        <v>20226</v>
      </c>
      <c r="I8" s="54">
        <v>10429</v>
      </c>
      <c r="J8" s="54">
        <v>4188</v>
      </c>
      <c r="K8" s="55">
        <v>842</v>
      </c>
      <c r="L8" s="55">
        <v>116</v>
      </c>
      <c r="M8" s="55">
        <f t="shared" si="0"/>
        <v>171479</v>
      </c>
      <c r="N8" s="94" t="s">
        <v>145</v>
      </c>
      <c r="R8" s="7"/>
      <c r="T8" s="10"/>
      <c r="U8" s="6"/>
      <c r="V8" s="10"/>
    </row>
    <row r="9" spans="1:22" ht="30" customHeight="1">
      <c r="A9" s="89" t="s">
        <v>125</v>
      </c>
      <c r="B9" s="50">
        <v>4989</v>
      </c>
      <c r="C9" s="50">
        <v>77969</v>
      </c>
      <c r="D9" s="50">
        <v>239566</v>
      </c>
      <c r="E9" s="50">
        <v>197021</v>
      </c>
      <c r="F9" s="50">
        <v>185594</v>
      </c>
      <c r="G9" s="50">
        <v>139533</v>
      </c>
      <c r="H9" s="50">
        <v>100019</v>
      </c>
      <c r="I9" s="50">
        <v>69633</v>
      </c>
      <c r="J9" s="50">
        <v>29719</v>
      </c>
      <c r="K9" s="51">
        <v>11005</v>
      </c>
      <c r="L9" s="51">
        <v>6678</v>
      </c>
      <c r="M9" s="51">
        <f t="shared" si="0"/>
        <v>1061726</v>
      </c>
      <c r="N9" s="93" t="s">
        <v>146</v>
      </c>
      <c r="T9" s="10"/>
      <c r="U9" s="6"/>
      <c r="V9" s="10"/>
    </row>
    <row r="10" spans="1:22" ht="30" customHeight="1">
      <c r="A10" s="90" t="s">
        <v>126</v>
      </c>
      <c r="B10" s="54">
        <v>0</v>
      </c>
      <c r="C10" s="54">
        <v>7064</v>
      </c>
      <c r="D10" s="54">
        <v>14740</v>
      </c>
      <c r="E10" s="54">
        <v>18280</v>
      </c>
      <c r="F10" s="54">
        <v>12805</v>
      </c>
      <c r="G10" s="54">
        <v>9520</v>
      </c>
      <c r="H10" s="54">
        <v>11436</v>
      </c>
      <c r="I10" s="54">
        <v>5134</v>
      </c>
      <c r="J10" s="54">
        <v>2550</v>
      </c>
      <c r="K10" s="55">
        <v>165</v>
      </c>
      <c r="L10" s="55">
        <v>544</v>
      </c>
      <c r="M10" s="55">
        <f t="shared" si="0"/>
        <v>82238</v>
      </c>
      <c r="N10" s="94" t="s">
        <v>147</v>
      </c>
      <c r="T10" s="10"/>
      <c r="U10" s="6"/>
      <c r="V10" s="10"/>
    </row>
    <row r="11" spans="1:22" ht="38.25" customHeight="1">
      <c r="A11" s="89" t="s">
        <v>127</v>
      </c>
      <c r="B11" s="50">
        <v>0</v>
      </c>
      <c r="C11" s="50">
        <v>5686</v>
      </c>
      <c r="D11" s="50">
        <v>8067</v>
      </c>
      <c r="E11" s="50">
        <v>9664</v>
      </c>
      <c r="F11" s="50">
        <v>6695</v>
      </c>
      <c r="G11" s="50">
        <v>6484</v>
      </c>
      <c r="H11" s="50">
        <v>4126</v>
      </c>
      <c r="I11" s="50">
        <v>4179</v>
      </c>
      <c r="J11" s="50">
        <v>2810</v>
      </c>
      <c r="K11" s="51">
        <v>873</v>
      </c>
      <c r="L11" s="51">
        <v>677</v>
      </c>
      <c r="M11" s="51">
        <f t="shared" si="0"/>
        <v>49261</v>
      </c>
      <c r="N11" s="93" t="s">
        <v>148</v>
      </c>
      <c r="T11" s="10"/>
      <c r="U11" s="6"/>
      <c r="V11" s="10"/>
    </row>
    <row r="12" spans="1:22" ht="30" customHeight="1">
      <c r="A12" s="90" t="s">
        <v>128</v>
      </c>
      <c r="B12" s="54">
        <v>6375</v>
      </c>
      <c r="C12" s="54">
        <v>132293</v>
      </c>
      <c r="D12" s="54">
        <v>536429</v>
      </c>
      <c r="E12" s="54">
        <v>387145</v>
      </c>
      <c r="F12" s="54">
        <v>333990</v>
      </c>
      <c r="G12" s="54">
        <v>269677</v>
      </c>
      <c r="H12" s="54">
        <v>155430</v>
      </c>
      <c r="I12" s="54">
        <v>109498</v>
      </c>
      <c r="J12" s="54">
        <v>53421</v>
      </c>
      <c r="K12" s="55">
        <v>19476</v>
      </c>
      <c r="L12" s="55">
        <v>8311</v>
      </c>
      <c r="M12" s="55">
        <f t="shared" si="0"/>
        <v>2012045</v>
      </c>
      <c r="N12" s="94" t="s">
        <v>149</v>
      </c>
      <c r="T12" s="10"/>
      <c r="U12" s="6"/>
      <c r="V12" s="10"/>
    </row>
    <row r="13" spans="1:22" ht="36.75" customHeight="1">
      <c r="A13" s="89" t="s">
        <v>129</v>
      </c>
      <c r="B13" s="50">
        <v>13948</v>
      </c>
      <c r="C13" s="50">
        <v>124804</v>
      </c>
      <c r="D13" s="50">
        <v>377572</v>
      </c>
      <c r="E13" s="50">
        <v>344113</v>
      </c>
      <c r="F13" s="50">
        <v>293832</v>
      </c>
      <c r="G13" s="50">
        <v>222037</v>
      </c>
      <c r="H13" s="50">
        <v>175288</v>
      </c>
      <c r="I13" s="50">
        <v>108518</v>
      </c>
      <c r="J13" s="50">
        <v>60022</v>
      </c>
      <c r="K13" s="51">
        <v>35679</v>
      </c>
      <c r="L13" s="51">
        <v>24727</v>
      </c>
      <c r="M13" s="51">
        <f t="shared" si="0"/>
        <v>1780540</v>
      </c>
      <c r="N13" s="93" t="s">
        <v>150</v>
      </c>
      <c r="T13" s="10"/>
      <c r="U13" s="6"/>
      <c r="V13" s="10"/>
    </row>
    <row r="14" spans="1:22" ht="30" customHeight="1">
      <c r="A14" s="90" t="s">
        <v>130</v>
      </c>
      <c r="B14" s="54">
        <v>1181</v>
      </c>
      <c r="C14" s="54">
        <v>21531</v>
      </c>
      <c r="D14" s="54">
        <v>75370</v>
      </c>
      <c r="E14" s="54">
        <v>75515</v>
      </c>
      <c r="F14" s="54">
        <v>77332</v>
      </c>
      <c r="G14" s="54">
        <v>52267</v>
      </c>
      <c r="H14" s="54">
        <v>48294</v>
      </c>
      <c r="I14" s="54">
        <v>39840</v>
      </c>
      <c r="J14" s="54">
        <v>26465</v>
      </c>
      <c r="K14" s="55">
        <v>10934</v>
      </c>
      <c r="L14" s="55">
        <v>6618</v>
      </c>
      <c r="M14" s="55">
        <f t="shared" si="0"/>
        <v>435347</v>
      </c>
      <c r="N14" s="94" t="s">
        <v>151</v>
      </c>
      <c r="T14" s="10"/>
      <c r="U14" s="6"/>
      <c r="V14" s="10"/>
    </row>
    <row r="15" spans="1:22" ht="30" customHeight="1">
      <c r="A15" s="89" t="s">
        <v>131</v>
      </c>
      <c r="B15" s="50">
        <v>2104</v>
      </c>
      <c r="C15" s="50">
        <v>31101</v>
      </c>
      <c r="D15" s="50">
        <v>111025</v>
      </c>
      <c r="E15" s="50">
        <v>70986</v>
      </c>
      <c r="F15" s="50">
        <v>59703</v>
      </c>
      <c r="G15" s="50">
        <v>47945</v>
      </c>
      <c r="H15" s="50">
        <v>29622</v>
      </c>
      <c r="I15" s="50">
        <v>17827</v>
      </c>
      <c r="J15" s="50">
        <v>7415</v>
      </c>
      <c r="K15" s="51">
        <v>2196</v>
      </c>
      <c r="L15" s="51">
        <v>2421</v>
      </c>
      <c r="M15" s="51">
        <f t="shared" si="0"/>
        <v>382345</v>
      </c>
      <c r="N15" s="93" t="s">
        <v>152</v>
      </c>
      <c r="T15" s="10"/>
      <c r="U15" s="6"/>
      <c r="V15" s="10"/>
    </row>
    <row r="16" spans="1:22" ht="30" customHeight="1">
      <c r="A16" s="90" t="s">
        <v>132</v>
      </c>
      <c r="B16" s="54">
        <v>923</v>
      </c>
      <c r="C16" s="54">
        <v>3649</v>
      </c>
      <c r="D16" s="54">
        <v>27404</v>
      </c>
      <c r="E16" s="54">
        <v>31989</v>
      </c>
      <c r="F16" s="54">
        <v>23315</v>
      </c>
      <c r="G16" s="54">
        <v>21330</v>
      </c>
      <c r="H16" s="54">
        <v>13040</v>
      </c>
      <c r="I16" s="54">
        <v>6503</v>
      </c>
      <c r="J16" s="54">
        <v>3866</v>
      </c>
      <c r="K16" s="55">
        <v>1399</v>
      </c>
      <c r="L16" s="55">
        <v>1575</v>
      </c>
      <c r="M16" s="55">
        <f t="shared" si="0"/>
        <v>134993</v>
      </c>
      <c r="N16" s="94" t="s">
        <v>153</v>
      </c>
      <c r="T16" s="10"/>
      <c r="U16" s="6"/>
      <c r="V16" s="10"/>
    </row>
    <row r="17" spans="1:22" ht="30" customHeight="1">
      <c r="A17" s="89" t="s">
        <v>133</v>
      </c>
      <c r="B17" s="50">
        <v>1086</v>
      </c>
      <c r="C17" s="50">
        <v>11161</v>
      </c>
      <c r="D17" s="50">
        <v>34560</v>
      </c>
      <c r="E17" s="50">
        <v>30990</v>
      </c>
      <c r="F17" s="50">
        <v>18748</v>
      </c>
      <c r="G17" s="50">
        <v>19329</v>
      </c>
      <c r="H17" s="50">
        <v>13986</v>
      </c>
      <c r="I17" s="50">
        <v>6502</v>
      </c>
      <c r="J17" s="50">
        <v>4833</v>
      </c>
      <c r="K17" s="51">
        <v>1051</v>
      </c>
      <c r="L17" s="51">
        <v>1028</v>
      </c>
      <c r="M17" s="51">
        <f t="shared" si="0"/>
        <v>143274</v>
      </c>
      <c r="N17" s="93" t="s">
        <v>154</v>
      </c>
      <c r="T17" s="10"/>
      <c r="U17" s="6"/>
      <c r="V17" s="10"/>
    </row>
    <row r="18" spans="1:22" ht="30" customHeight="1">
      <c r="A18" s="90" t="s">
        <v>134</v>
      </c>
      <c r="B18" s="54">
        <v>448</v>
      </c>
      <c r="C18" s="54">
        <v>4374</v>
      </c>
      <c r="D18" s="54">
        <v>11696</v>
      </c>
      <c r="E18" s="54">
        <v>11649</v>
      </c>
      <c r="F18" s="54">
        <v>16005</v>
      </c>
      <c r="G18" s="54">
        <v>8907</v>
      </c>
      <c r="H18" s="54">
        <v>14366</v>
      </c>
      <c r="I18" s="54">
        <v>12513</v>
      </c>
      <c r="J18" s="54">
        <v>13335</v>
      </c>
      <c r="K18" s="55">
        <v>5212</v>
      </c>
      <c r="L18" s="55">
        <v>9146</v>
      </c>
      <c r="M18" s="55">
        <f t="shared" si="0"/>
        <v>107651</v>
      </c>
      <c r="N18" s="94" t="s">
        <v>155</v>
      </c>
      <c r="T18" s="10"/>
      <c r="U18" s="6"/>
      <c r="V18" s="10"/>
    </row>
    <row r="19" spans="1:22" ht="30" customHeight="1">
      <c r="A19" s="89" t="s">
        <v>135</v>
      </c>
      <c r="B19" s="50">
        <v>0</v>
      </c>
      <c r="C19" s="50">
        <v>8639</v>
      </c>
      <c r="D19" s="50">
        <v>41263</v>
      </c>
      <c r="E19" s="50">
        <v>43009</v>
      </c>
      <c r="F19" s="50">
        <v>30396</v>
      </c>
      <c r="G19" s="50">
        <v>25488</v>
      </c>
      <c r="H19" s="50">
        <v>19928</v>
      </c>
      <c r="I19" s="50">
        <v>18497</v>
      </c>
      <c r="J19" s="50">
        <v>5055</v>
      </c>
      <c r="K19" s="51">
        <v>4369</v>
      </c>
      <c r="L19" s="51">
        <v>2470</v>
      </c>
      <c r="M19" s="51">
        <f t="shared" si="0"/>
        <v>199114</v>
      </c>
      <c r="N19" s="93" t="s">
        <v>156</v>
      </c>
      <c r="T19" s="10"/>
      <c r="U19" s="6"/>
      <c r="V19" s="10"/>
    </row>
    <row r="20" spans="1:22" ht="30" customHeight="1">
      <c r="A20" s="90" t="s">
        <v>136</v>
      </c>
      <c r="B20" s="54">
        <v>2431</v>
      </c>
      <c r="C20" s="54">
        <v>29566</v>
      </c>
      <c r="D20" s="54">
        <v>58871</v>
      </c>
      <c r="E20" s="54">
        <v>66292</v>
      </c>
      <c r="F20" s="54">
        <v>59013</v>
      </c>
      <c r="G20" s="54">
        <v>49257</v>
      </c>
      <c r="H20" s="54">
        <v>26285</v>
      </c>
      <c r="I20" s="54">
        <v>20036</v>
      </c>
      <c r="J20" s="54">
        <v>7580</v>
      </c>
      <c r="K20" s="55">
        <v>3587</v>
      </c>
      <c r="L20" s="55">
        <v>2280</v>
      </c>
      <c r="M20" s="55">
        <f t="shared" si="0"/>
        <v>325198</v>
      </c>
      <c r="N20" s="94" t="s">
        <v>157</v>
      </c>
      <c r="T20" s="10"/>
      <c r="U20" s="6"/>
      <c r="V20" s="10"/>
    </row>
    <row r="21" spans="1:22" ht="36" customHeight="1">
      <c r="A21" s="89" t="s">
        <v>137</v>
      </c>
      <c r="B21" s="50">
        <v>4610</v>
      </c>
      <c r="C21" s="50">
        <v>166049</v>
      </c>
      <c r="D21" s="50">
        <v>388640</v>
      </c>
      <c r="E21" s="50">
        <v>379868</v>
      </c>
      <c r="F21" s="50">
        <v>358254</v>
      </c>
      <c r="G21" s="50">
        <v>244849</v>
      </c>
      <c r="H21" s="50">
        <v>197743</v>
      </c>
      <c r="I21" s="50">
        <v>93060</v>
      </c>
      <c r="J21" s="50">
        <v>38437</v>
      </c>
      <c r="K21" s="51">
        <v>2279</v>
      </c>
      <c r="L21" s="51">
        <v>0</v>
      </c>
      <c r="M21" s="51">
        <f t="shared" si="0"/>
        <v>1873789</v>
      </c>
      <c r="N21" s="93" t="s">
        <v>158</v>
      </c>
      <c r="T21" s="10"/>
      <c r="U21" s="6"/>
      <c r="V21" s="10"/>
    </row>
    <row r="22" spans="1:22" ht="30" customHeight="1">
      <c r="A22" s="90" t="s">
        <v>138</v>
      </c>
      <c r="B22" s="54">
        <v>750</v>
      </c>
      <c r="C22" s="54">
        <v>23968</v>
      </c>
      <c r="D22" s="54">
        <v>153579</v>
      </c>
      <c r="E22" s="54">
        <v>252830</v>
      </c>
      <c r="F22" s="54">
        <v>309231</v>
      </c>
      <c r="G22" s="54">
        <v>238652</v>
      </c>
      <c r="H22" s="54">
        <v>171900</v>
      </c>
      <c r="I22" s="54">
        <v>81155</v>
      </c>
      <c r="J22" s="54">
        <v>31128</v>
      </c>
      <c r="K22" s="55">
        <v>5272</v>
      </c>
      <c r="L22" s="55">
        <v>3783</v>
      </c>
      <c r="M22" s="55">
        <f t="shared" si="0"/>
        <v>1272248</v>
      </c>
      <c r="N22" s="94" t="s">
        <v>159</v>
      </c>
      <c r="T22" s="10"/>
      <c r="U22" s="6"/>
      <c r="V22" s="10"/>
    </row>
    <row r="23" spans="1:22" ht="30" customHeight="1">
      <c r="A23" s="89" t="s">
        <v>139</v>
      </c>
      <c r="B23" s="50">
        <v>353</v>
      </c>
      <c r="C23" s="50">
        <v>30357</v>
      </c>
      <c r="D23" s="50">
        <v>125109</v>
      </c>
      <c r="E23" s="50">
        <v>137040</v>
      </c>
      <c r="F23" s="50">
        <v>83311</v>
      </c>
      <c r="G23" s="50">
        <v>60314</v>
      </c>
      <c r="H23" s="50">
        <v>53745</v>
      </c>
      <c r="I23" s="50">
        <v>30894</v>
      </c>
      <c r="J23" s="50">
        <v>21338</v>
      </c>
      <c r="K23" s="51">
        <v>7186</v>
      </c>
      <c r="L23" s="51">
        <v>3156</v>
      </c>
      <c r="M23" s="51">
        <f t="shared" si="0"/>
        <v>552803</v>
      </c>
      <c r="N23" s="93" t="s">
        <v>160</v>
      </c>
      <c r="T23" s="10"/>
      <c r="U23" s="6"/>
      <c r="V23" s="10"/>
    </row>
    <row r="24" spans="1:22" ht="30" customHeight="1">
      <c r="A24" s="90" t="s">
        <v>140</v>
      </c>
      <c r="B24" s="54">
        <v>0</v>
      </c>
      <c r="C24" s="54">
        <v>1375</v>
      </c>
      <c r="D24" s="54">
        <v>2989</v>
      </c>
      <c r="E24" s="54">
        <v>2157</v>
      </c>
      <c r="F24" s="54">
        <v>4945</v>
      </c>
      <c r="G24" s="54">
        <v>4225</v>
      </c>
      <c r="H24" s="54">
        <v>4297</v>
      </c>
      <c r="I24" s="54">
        <v>3663</v>
      </c>
      <c r="J24" s="54">
        <v>2171</v>
      </c>
      <c r="K24" s="55">
        <v>664</v>
      </c>
      <c r="L24" s="55">
        <v>51</v>
      </c>
      <c r="M24" s="55">
        <f t="shared" si="0"/>
        <v>26537</v>
      </c>
      <c r="N24" s="94" t="s">
        <v>161</v>
      </c>
      <c r="T24" s="10"/>
      <c r="U24" s="6"/>
      <c r="V24" s="10"/>
    </row>
    <row r="25" spans="1:22" ht="30" customHeight="1">
      <c r="A25" s="89" t="s">
        <v>141</v>
      </c>
      <c r="B25" s="50">
        <v>1390</v>
      </c>
      <c r="C25" s="50">
        <v>16268</v>
      </c>
      <c r="D25" s="50">
        <v>47985</v>
      </c>
      <c r="E25" s="50">
        <v>43973</v>
      </c>
      <c r="F25" s="50">
        <v>40795</v>
      </c>
      <c r="G25" s="50">
        <v>31148</v>
      </c>
      <c r="H25" s="50">
        <v>18866</v>
      </c>
      <c r="I25" s="50">
        <v>7965</v>
      </c>
      <c r="J25" s="50">
        <v>6262</v>
      </c>
      <c r="K25" s="51">
        <v>2534</v>
      </c>
      <c r="L25" s="51">
        <v>5914</v>
      </c>
      <c r="M25" s="51">
        <f t="shared" si="0"/>
        <v>223100</v>
      </c>
      <c r="N25" s="93" t="s">
        <v>162</v>
      </c>
      <c r="T25" s="10"/>
      <c r="U25" s="6"/>
      <c r="V25" s="10"/>
    </row>
    <row r="26" spans="1:22" ht="60.75" customHeight="1">
      <c r="A26" s="90" t="s">
        <v>142</v>
      </c>
      <c r="B26" s="54">
        <v>2817</v>
      </c>
      <c r="C26" s="54">
        <v>76103</v>
      </c>
      <c r="D26" s="54">
        <v>229954</v>
      </c>
      <c r="E26" s="54">
        <v>193538</v>
      </c>
      <c r="F26" s="54">
        <v>187484</v>
      </c>
      <c r="G26" s="54">
        <v>143209</v>
      </c>
      <c r="H26" s="54">
        <v>75411</v>
      </c>
      <c r="I26" s="54">
        <v>39345</v>
      </c>
      <c r="J26" s="54">
        <v>14162</v>
      </c>
      <c r="K26" s="55">
        <v>7223</v>
      </c>
      <c r="L26" s="55">
        <v>5027</v>
      </c>
      <c r="M26" s="55">
        <f t="shared" si="0"/>
        <v>974273</v>
      </c>
      <c r="N26" s="94" t="s">
        <v>163</v>
      </c>
      <c r="Q26" s="5"/>
      <c r="T26" s="10"/>
      <c r="U26" s="6"/>
      <c r="V26" s="10"/>
    </row>
    <row r="27" spans="1:22" ht="24.95" customHeight="1">
      <c r="A27" s="89" t="s">
        <v>143</v>
      </c>
      <c r="B27" s="50">
        <v>0</v>
      </c>
      <c r="C27" s="50">
        <v>0</v>
      </c>
      <c r="D27" s="50">
        <v>815</v>
      </c>
      <c r="E27" s="50">
        <v>864</v>
      </c>
      <c r="F27" s="50">
        <v>1520</v>
      </c>
      <c r="G27" s="50">
        <v>731</v>
      </c>
      <c r="H27" s="50">
        <v>1504</v>
      </c>
      <c r="I27" s="50">
        <v>1205</v>
      </c>
      <c r="J27" s="50">
        <v>748</v>
      </c>
      <c r="K27" s="51">
        <v>730</v>
      </c>
      <c r="L27" s="51">
        <v>602</v>
      </c>
      <c r="M27" s="51">
        <f t="shared" si="0"/>
        <v>8719</v>
      </c>
      <c r="N27" s="93" t="s">
        <v>164</v>
      </c>
      <c r="T27" s="10"/>
      <c r="U27" s="6"/>
      <c r="V27" s="10"/>
    </row>
    <row r="28" spans="1:22" ht="30" customHeight="1">
      <c r="A28" s="91" t="s">
        <v>0</v>
      </c>
      <c r="B28" s="58">
        <f>SUM(B7:B27)</f>
        <v>48220</v>
      </c>
      <c r="C28" s="58">
        <f t="shared" ref="C28:L28" si="1">SUM(C7:C27)</f>
        <v>831137</v>
      </c>
      <c r="D28" s="58">
        <f t="shared" si="1"/>
        <v>2637422</v>
      </c>
      <c r="E28" s="58">
        <f t="shared" si="1"/>
        <v>2390038</v>
      </c>
      <c r="F28" s="58">
        <f t="shared" si="1"/>
        <v>2184847</v>
      </c>
      <c r="G28" s="58">
        <f t="shared" si="1"/>
        <v>1668410</v>
      </c>
      <c r="H28" s="58">
        <f t="shared" si="1"/>
        <v>1212576</v>
      </c>
      <c r="I28" s="58">
        <f t="shared" si="1"/>
        <v>737363</v>
      </c>
      <c r="J28" s="58">
        <f t="shared" si="1"/>
        <v>371391</v>
      </c>
      <c r="K28" s="58">
        <f t="shared" si="1"/>
        <v>157633</v>
      </c>
      <c r="L28" s="58">
        <f t="shared" si="1"/>
        <v>137662</v>
      </c>
      <c r="M28" s="58">
        <f>SUM(M7:M27)</f>
        <v>12376699</v>
      </c>
      <c r="N28" s="95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39"/>
      <c r="J29" s="139"/>
      <c r="K29" s="139"/>
      <c r="L29" s="166" t="s">
        <v>45</v>
      </c>
      <c r="M29" s="166"/>
      <c r="N29" s="166"/>
      <c r="O29" s="9"/>
      <c r="P29" s="3"/>
      <c r="Q29" s="3"/>
      <c r="R29" s="3"/>
    </row>
    <row r="32" spans="1:22">
      <c r="N32" s="13" t="s">
        <v>14</v>
      </c>
    </row>
  </sheetData>
  <mergeCells count="19">
    <mergeCell ref="V5:V6"/>
    <mergeCell ref="J5:J6"/>
    <mergeCell ref="K5:K6"/>
    <mergeCell ref="L5:L6"/>
    <mergeCell ref="K3:N3"/>
    <mergeCell ref="A5:A6"/>
    <mergeCell ref="N5:N6"/>
    <mergeCell ref="T5:T6"/>
    <mergeCell ref="A3:E3"/>
    <mergeCell ref="A29:C29"/>
    <mergeCell ref="L29:N29"/>
    <mergeCell ref="B5:B6"/>
    <mergeCell ref="C5:C6"/>
    <mergeCell ref="D5:D6"/>
    <mergeCell ref="E5:E6"/>
    <mergeCell ref="F5:F6"/>
    <mergeCell ref="G5:G6"/>
    <mergeCell ref="H5:H6"/>
    <mergeCell ref="I5:I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3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1" spans="1:18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8" s="8" customFormat="1" ht="51" customHeight="1">
      <c r="A2" s="42"/>
      <c r="B2" s="42"/>
      <c r="C2" s="42"/>
      <c r="D2" s="42"/>
      <c r="E2" s="42"/>
      <c r="F2" s="42"/>
      <c r="G2" s="44"/>
      <c r="H2" s="161" t="s">
        <v>437</v>
      </c>
      <c r="I2" s="161"/>
      <c r="J2" s="161"/>
      <c r="K2" s="63"/>
      <c r="L2" s="63"/>
    </row>
    <row r="3" spans="1:18" s="2" customFormat="1" ht="59.1" customHeight="1">
      <c r="A3" s="165" t="s">
        <v>197</v>
      </c>
      <c r="B3" s="165"/>
      <c r="C3" s="165"/>
      <c r="D3" s="131"/>
      <c r="E3" s="131"/>
      <c r="F3" s="131"/>
      <c r="G3" s="160" t="s">
        <v>205</v>
      </c>
      <c r="H3" s="160"/>
      <c r="I3" s="160"/>
      <c r="J3" s="160"/>
      <c r="K3" s="64"/>
      <c r="L3" s="64"/>
    </row>
    <row r="4" spans="1:18" s="1" customFormat="1" ht="14.1" customHeight="1">
      <c r="A4" s="135" t="s">
        <v>194</v>
      </c>
      <c r="B4" s="132"/>
      <c r="C4" s="132"/>
      <c r="D4" s="132"/>
      <c r="E4" s="132"/>
      <c r="F4" s="132"/>
      <c r="G4" s="133"/>
      <c r="H4" s="133"/>
      <c r="I4" s="133"/>
      <c r="J4" s="136" t="s">
        <v>195</v>
      </c>
      <c r="K4" s="3"/>
      <c r="L4" s="3"/>
    </row>
    <row r="5" spans="1:18" ht="19.5" customHeight="1">
      <c r="A5" s="173" t="s">
        <v>106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71"/>
      <c r="P5" s="162"/>
      <c r="Q5" s="6"/>
      <c r="R5" s="162"/>
    </row>
    <row r="6" spans="1:18" ht="19.5" customHeight="1">
      <c r="A6" s="173"/>
      <c r="B6" s="163" t="s">
        <v>51</v>
      </c>
      <c r="C6" s="163"/>
      <c r="D6" s="163"/>
      <c r="E6" s="163" t="s">
        <v>52</v>
      </c>
      <c r="F6" s="163"/>
      <c r="G6" s="163"/>
      <c r="H6" s="174" t="s">
        <v>196</v>
      </c>
      <c r="I6" s="175"/>
      <c r="J6" s="175"/>
      <c r="P6" s="162"/>
      <c r="Q6" s="6"/>
      <c r="R6" s="162"/>
    </row>
    <row r="7" spans="1:18" ht="19.5" customHeight="1">
      <c r="A7" s="173" t="s">
        <v>107</v>
      </c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13" t="s">
        <v>38</v>
      </c>
      <c r="P7" s="162"/>
      <c r="Q7" s="6"/>
      <c r="R7" s="162"/>
    </row>
    <row r="8" spans="1:18" ht="19.5" customHeight="1">
      <c r="A8" s="173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13" t="s">
        <v>28</v>
      </c>
      <c r="P8" s="162"/>
      <c r="Q8" s="6"/>
      <c r="R8" s="162"/>
    </row>
    <row r="9" spans="1:18" ht="21.95" customHeight="1">
      <c r="A9" s="117" t="s">
        <v>75</v>
      </c>
      <c r="B9" s="14">
        <v>42454</v>
      </c>
      <c r="C9" s="14">
        <v>5766</v>
      </c>
      <c r="D9" s="14">
        <f>SUM(B9:C9)</f>
        <v>48220</v>
      </c>
      <c r="E9" s="14">
        <v>15220</v>
      </c>
      <c r="F9" s="14">
        <v>3997</v>
      </c>
      <c r="G9" s="15">
        <f>SUM(E9:F9)</f>
        <v>19217</v>
      </c>
      <c r="H9" s="15">
        <f>SUM(B9,E9)</f>
        <v>57674</v>
      </c>
      <c r="I9" s="15">
        <f>SUM(C9,F9)</f>
        <v>9763</v>
      </c>
      <c r="J9" s="114">
        <f>SUM(H9:I9)</f>
        <v>67437</v>
      </c>
      <c r="P9" s="10"/>
      <c r="Q9" s="6"/>
      <c r="R9" s="10"/>
    </row>
    <row r="10" spans="1:18" ht="21.95" customHeight="1">
      <c r="A10" s="118" t="s">
        <v>76</v>
      </c>
      <c r="B10" s="127">
        <v>746236</v>
      </c>
      <c r="C10" s="16">
        <v>84901</v>
      </c>
      <c r="D10" s="16">
        <f t="shared" ref="D10:D19" si="0">SUM(B10:C10)</f>
        <v>831137</v>
      </c>
      <c r="E10" s="16">
        <v>131829</v>
      </c>
      <c r="F10" s="16">
        <v>126638</v>
      </c>
      <c r="G10" s="17">
        <f t="shared" ref="G10:G19" si="1">SUM(E10:F10)</f>
        <v>258467</v>
      </c>
      <c r="H10" s="17">
        <f t="shared" ref="H10:I19" si="2">SUM(B10,E10)</f>
        <v>878065</v>
      </c>
      <c r="I10" s="17">
        <f t="shared" si="2"/>
        <v>211539</v>
      </c>
      <c r="J10" s="115">
        <f t="shared" ref="J10:J19" si="3">SUM(H10:I10)</f>
        <v>1089604</v>
      </c>
      <c r="N10" s="7"/>
      <c r="P10" s="10"/>
      <c r="Q10" s="6"/>
      <c r="R10" s="10"/>
    </row>
    <row r="11" spans="1:18" ht="21.95" customHeight="1">
      <c r="A11" s="117" t="s">
        <v>77</v>
      </c>
      <c r="B11" s="14">
        <v>2329975</v>
      </c>
      <c r="C11" s="14">
        <v>307447</v>
      </c>
      <c r="D11" s="14">
        <f t="shared" si="0"/>
        <v>2637422</v>
      </c>
      <c r="E11" s="14">
        <v>93318</v>
      </c>
      <c r="F11" s="14">
        <v>200838</v>
      </c>
      <c r="G11" s="15">
        <f t="shared" si="1"/>
        <v>294156</v>
      </c>
      <c r="H11" s="15">
        <f t="shared" si="2"/>
        <v>2423293</v>
      </c>
      <c r="I11" s="15">
        <f t="shared" si="2"/>
        <v>508285</v>
      </c>
      <c r="J11" s="114">
        <f t="shared" si="3"/>
        <v>2931578</v>
      </c>
      <c r="P11" s="10"/>
      <c r="Q11" s="6"/>
      <c r="R11" s="10"/>
    </row>
    <row r="12" spans="1:18" ht="21.95" customHeight="1">
      <c r="A12" s="118" t="s">
        <v>78</v>
      </c>
      <c r="B12" s="16">
        <v>2071792</v>
      </c>
      <c r="C12" s="16">
        <v>318246</v>
      </c>
      <c r="D12" s="16">
        <f t="shared" si="0"/>
        <v>2390038</v>
      </c>
      <c r="E12" s="16">
        <v>30374</v>
      </c>
      <c r="F12" s="16">
        <v>91932</v>
      </c>
      <c r="G12" s="17">
        <f t="shared" si="1"/>
        <v>122306</v>
      </c>
      <c r="H12" s="17">
        <f t="shared" si="2"/>
        <v>2102166</v>
      </c>
      <c r="I12" s="17">
        <f t="shared" si="2"/>
        <v>410178</v>
      </c>
      <c r="J12" s="115">
        <f t="shared" si="3"/>
        <v>2512344</v>
      </c>
      <c r="P12" s="10"/>
      <c r="Q12" s="6"/>
      <c r="R12" s="10"/>
    </row>
    <row r="13" spans="1:18" ht="21.95" customHeight="1">
      <c r="A13" s="117" t="s">
        <v>79</v>
      </c>
      <c r="B13" s="14">
        <v>1832889</v>
      </c>
      <c r="C13" s="14">
        <v>351958</v>
      </c>
      <c r="D13" s="14">
        <f t="shared" si="0"/>
        <v>2184847</v>
      </c>
      <c r="E13" s="14">
        <v>11862</v>
      </c>
      <c r="F13" s="14">
        <v>27585</v>
      </c>
      <c r="G13" s="15">
        <f t="shared" si="1"/>
        <v>39447</v>
      </c>
      <c r="H13" s="15">
        <f t="shared" si="2"/>
        <v>1844751</v>
      </c>
      <c r="I13" s="15">
        <f t="shared" si="2"/>
        <v>379543</v>
      </c>
      <c r="J13" s="114">
        <f t="shared" si="3"/>
        <v>2224294</v>
      </c>
      <c r="P13" s="10"/>
      <c r="Q13" s="6"/>
      <c r="R13" s="10"/>
    </row>
    <row r="14" spans="1:18" ht="21.95" customHeight="1">
      <c r="A14" s="118" t="s">
        <v>80</v>
      </c>
      <c r="B14" s="16">
        <v>1443254</v>
      </c>
      <c r="C14" s="16">
        <v>225156</v>
      </c>
      <c r="D14" s="16">
        <f t="shared" si="0"/>
        <v>1668410</v>
      </c>
      <c r="E14" s="16">
        <v>3301</v>
      </c>
      <c r="F14" s="16">
        <v>6463</v>
      </c>
      <c r="G14" s="17">
        <f t="shared" si="1"/>
        <v>9764</v>
      </c>
      <c r="H14" s="17">
        <f t="shared" si="2"/>
        <v>1446555</v>
      </c>
      <c r="I14" s="17">
        <f t="shared" si="2"/>
        <v>231619</v>
      </c>
      <c r="J14" s="115">
        <f t="shared" si="3"/>
        <v>1678174</v>
      </c>
      <c r="P14" s="10"/>
      <c r="Q14" s="6"/>
      <c r="R14" s="10"/>
    </row>
    <row r="15" spans="1:18" ht="21.95" customHeight="1">
      <c r="A15" s="117" t="s">
        <v>81</v>
      </c>
      <c r="B15" s="14">
        <v>1085577</v>
      </c>
      <c r="C15" s="14">
        <v>126999</v>
      </c>
      <c r="D15" s="14">
        <f t="shared" si="0"/>
        <v>1212576</v>
      </c>
      <c r="E15" s="14">
        <v>4296</v>
      </c>
      <c r="F15" s="14">
        <v>1030</v>
      </c>
      <c r="G15" s="15">
        <f t="shared" si="1"/>
        <v>5326</v>
      </c>
      <c r="H15" s="15">
        <f t="shared" si="2"/>
        <v>1089873</v>
      </c>
      <c r="I15" s="15">
        <f t="shared" si="2"/>
        <v>128029</v>
      </c>
      <c r="J15" s="114">
        <f t="shared" si="3"/>
        <v>1217902</v>
      </c>
      <c r="P15" s="10"/>
      <c r="Q15" s="6"/>
      <c r="R15" s="10"/>
    </row>
    <row r="16" spans="1:18" ht="21.95" customHeight="1">
      <c r="A16" s="118" t="s">
        <v>82</v>
      </c>
      <c r="B16" s="16">
        <v>694062</v>
      </c>
      <c r="C16" s="16">
        <v>43301</v>
      </c>
      <c r="D16" s="16">
        <f t="shared" si="0"/>
        <v>737363</v>
      </c>
      <c r="E16" s="16">
        <v>2177</v>
      </c>
      <c r="F16" s="16">
        <v>0</v>
      </c>
      <c r="G16" s="17">
        <f t="shared" si="1"/>
        <v>2177</v>
      </c>
      <c r="H16" s="17">
        <f t="shared" si="2"/>
        <v>696239</v>
      </c>
      <c r="I16" s="17">
        <f t="shared" si="2"/>
        <v>43301</v>
      </c>
      <c r="J16" s="115">
        <f t="shared" si="3"/>
        <v>739540</v>
      </c>
      <c r="P16" s="10"/>
      <c r="Q16" s="6"/>
      <c r="R16" s="10"/>
    </row>
    <row r="17" spans="1:18" ht="21.95" customHeight="1">
      <c r="A17" s="117" t="s">
        <v>83</v>
      </c>
      <c r="B17" s="14">
        <v>359844</v>
      </c>
      <c r="C17" s="14">
        <v>11547</v>
      </c>
      <c r="D17" s="14">
        <f t="shared" si="0"/>
        <v>371391</v>
      </c>
      <c r="E17" s="14">
        <v>589</v>
      </c>
      <c r="F17" s="14">
        <v>362</v>
      </c>
      <c r="G17" s="15">
        <f t="shared" si="1"/>
        <v>951</v>
      </c>
      <c r="H17" s="15">
        <f t="shared" si="2"/>
        <v>360433</v>
      </c>
      <c r="I17" s="15">
        <f t="shared" si="2"/>
        <v>11909</v>
      </c>
      <c r="J17" s="114">
        <f t="shared" si="3"/>
        <v>372342</v>
      </c>
      <c r="P17" s="10"/>
      <c r="Q17" s="6"/>
      <c r="R17" s="10"/>
    </row>
    <row r="18" spans="1:18" ht="21.95" customHeight="1">
      <c r="A18" s="118" t="s">
        <v>84</v>
      </c>
      <c r="B18" s="16">
        <v>154570</v>
      </c>
      <c r="C18" s="16">
        <v>3063</v>
      </c>
      <c r="D18" s="16">
        <f t="shared" si="0"/>
        <v>157633</v>
      </c>
      <c r="E18" s="16">
        <v>0</v>
      </c>
      <c r="F18" s="16">
        <v>0</v>
      </c>
      <c r="G18" s="17">
        <f t="shared" si="1"/>
        <v>0</v>
      </c>
      <c r="H18" s="17">
        <f t="shared" si="2"/>
        <v>154570</v>
      </c>
      <c r="I18" s="17">
        <f t="shared" si="2"/>
        <v>3063</v>
      </c>
      <c r="J18" s="115">
        <f t="shared" si="3"/>
        <v>157633</v>
      </c>
      <c r="M18" s="5"/>
      <c r="P18" s="10"/>
      <c r="Q18" s="6"/>
      <c r="R18" s="10"/>
    </row>
    <row r="19" spans="1:18" ht="21.95" customHeight="1">
      <c r="A19" s="117" t="s">
        <v>85</v>
      </c>
      <c r="B19" s="14">
        <v>133762</v>
      </c>
      <c r="C19" s="14">
        <v>3900</v>
      </c>
      <c r="D19" s="14">
        <f t="shared" si="0"/>
        <v>137662</v>
      </c>
      <c r="E19" s="14">
        <v>0</v>
      </c>
      <c r="F19" s="14">
        <v>0</v>
      </c>
      <c r="G19" s="15">
        <f t="shared" si="1"/>
        <v>0</v>
      </c>
      <c r="H19" s="15">
        <f t="shared" si="2"/>
        <v>133762</v>
      </c>
      <c r="I19" s="15">
        <f t="shared" si="2"/>
        <v>3900</v>
      </c>
      <c r="J19" s="114">
        <f t="shared" si="3"/>
        <v>137662</v>
      </c>
      <c r="P19" s="10"/>
      <c r="Q19" s="6"/>
      <c r="R19" s="10"/>
    </row>
    <row r="20" spans="1:18" ht="21.95" customHeight="1">
      <c r="A20" s="102" t="s">
        <v>86</v>
      </c>
      <c r="B20" s="18">
        <f t="shared" ref="B20:J20" si="4">SUM(B9:B19)</f>
        <v>10894415</v>
      </c>
      <c r="C20" s="18">
        <f t="shared" si="4"/>
        <v>1482284</v>
      </c>
      <c r="D20" s="18">
        <f t="shared" si="4"/>
        <v>12376699</v>
      </c>
      <c r="E20" s="18">
        <f t="shared" si="4"/>
        <v>292966</v>
      </c>
      <c r="F20" s="18">
        <f t="shared" si="4"/>
        <v>458845</v>
      </c>
      <c r="G20" s="18">
        <f t="shared" si="4"/>
        <v>751811</v>
      </c>
      <c r="H20" s="18">
        <f t="shared" si="4"/>
        <v>11187381</v>
      </c>
      <c r="I20" s="18">
        <f t="shared" si="4"/>
        <v>1941129</v>
      </c>
      <c r="J20" s="116">
        <f t="shared" si="4"/>
        <v>13128510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8" t="s">
        <v>44</v>
      </c>
      <c r="B21" s="168"/>
      <c r="C21" s="168"/>
      <c r="D21" s="168"/>
      <c r="E21" s="168"/>
      <c r="F21" s="138"/>
      <c r="G21" s="139"/>
      <c r="H21" s="166" t="s">
        <v>45</v>
      </c>
      <c r="I21" s="166"/>
      <c r="J21" s="166"/>
      <c r="K21" s="9"/>
      <c r="L21" s="3"/>
      <c r="M21" s="3"/>
      <c r="N21" s="3"/>
    </row>
    <row r="23" spans="1:18">
      <c r="D23" s="6"/>
    </row>
  </sheetData>
  <mergeCells count="15">
    <mergeCell ref="H2:J2"/>
    <mergeCell ref="G3:J3"/>
    <mergeCell ref="A5:A6"/>
    <mergeCell ref="B5:D5"/>
    <mergeCell ref="E5:G5"/>
    <mergeCell ref="H5:J5"/>
    <mergeCell ref="A3:C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E1" sqref="E1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2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66"/>
      <c r="N2" s="128" t="s">
        <v>437</v>
      </c>
      <c r="O2" s="44"/>
    </row>
    <row r="3" spans="1:22" s="2" customFormat="1" ht="59.1" customHeight="1">
      <c r="A3" s="206" t="s">
        <v>369</v>
      </c>
      <c r="B3" s="206"/>
      <c r="C3" s="206"/>
      <c r="D3" s="206"/>
      <c r="E3" s="206"/>
      <c r="F3" s="122"/>
      <c r="G3" s="121"/>
      <c r="H3" s="121"/>
      <c r="I3" s="121"/>
      <c r="J3" s="121"/>
      <c r="K3" s="203" t="s">
        <v>370</v>
      </c>
      <c r="L3" s="203"/>
      <c r="M3" s="203"/>
      <c r="N3" s="203"/>
      <c r="O3" s="45"/>
    </row>
    <row r="4" spans="1:22" s="1" customFormat="1" ht="14.1" customHeight="1">
      <c r="A4" s="152" t="s">
        <v>364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1" t="s">
        <v>363</v>
      </c>
      <c r="O4" s="124"/>
      <c r="P4" s="124"/>
    </row>
    <row r="5" spans="1:22" ht="33" customHeight="1">
      <c r="A5" s="204" t="s">
        <v>121</v>
      </c>
      <c r="B5" s="208" t="s">
        <v>75</v>
      </c>
      <c r="C5" s="209" t="s">
        <v>76</v>
      </c>
      <c r="D5" s="209" t="s">
        <v>77</v>
      </c>
      <c r="E5" s="209" t="s">
        <v>78</v>
      </c>
      <c r="F5" s="209" t="s">
        <v>79</v>
      </c>
      <c r="G5" s="209" t="s">
        <v>80</v>
      </c>
      <c r="H5" s="209" t="s">
        <v>81</v>
      </c>
      <c r="I5" s="209" t="s">
        <v>82</v>
      </c>
      <c r="J5" s="209" t="s">
        <v>83</v>
      </c>
      <c r="K5" s="209" t="s">
        <v>84</v>
      </c>
      <c r="L5" s="209" t="s">
        <v>85</v>
      </c>
      <c r="M5" s="97" t="s">
        <v>120</v>
      </c>
      <c r="N5" s="205" t="s">
        <v>122</v>
      </c>
      <c r="T5" s="162"/>
      <c r="U5" s="6"/>
      <c r="V5" s="162"/>
    </row>
    <row r="6" spans="1:22" ht="33" customHeight="1">
      <c r="A6" s="204"/>
      <c r="B6" s="208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97" t="s">
        <v>28</v>
      </c>
      <c r="N6" s="205"/>
      <c r="T6" s="162"/>
      <c r="U6" s="6"/>
      <c r="V6" s="162"/>
    </row>
    <row r="7" spans="1:22" ht="30" customHeight="1">
      <c r="A7" s="89" t="s">
        <v>123</v>
      </c>
      <c r="B7" s="50">
        <v>4023</v>
      </c>
      <c r="C7" s="50">
        <v>41791</v>
      </c>
      <c r="D7" s="50">
        <v>98739</v>
      </c>
      <c r="E7" s="50">
        <v>64419</v>
      </c>
      <c r="F7" s="50">
        <v>61252</v>
      </c>
      <c r="G7" s="50">
        <v>57089</v>
      </c>
      <c r="H7" s="50">
        <v>56888</v>
      </c>
      <c r="I7" s="50">
        <v>50132</v>
      </c>
      <c r="J7" s="50">
        <v>35456</v>
      </c>
      <c r="K7" s="51">
        <v>34957</v>
      </c>
      <c r="L7" s="51">
        <v>51839</v>
      </c>
      <c r="M7" s="51">
        <f t="shared" ref="M7:M27" si="0">SUM(B7:L7)</f>
        <v>556585</v>
      </c>
      <c r="N7" s="93" t="s">
        <v>144</v>
      </c>
      <c r="T7" s="10"/>
      <c r="U7" s="6"/>
      <c r="V7" s="10"/>
    </row>
    <row r="8" spans="1:22" ht="30" customHeight="1">
      <c r="A8" s="90" t="s">
        <v>124</v>
      </c>
      <c r="B8" s="54">
        <v>792</v>
      </c>
      <c r="C8" s="54">
        <v>17389</v>
      </c>
      <c r="D8" s="54">
        <v>51669</v>
      </c>
      <c r="E8" s="54">
        <v>28293</v>
      </c>
      <c r="F8" s="54">
        <v>19593</v>
      </c>
      <c r="G8" s="54">
        <v>15700</v>
      </c>
      <c r="H8" s="54">
        <v>20226</v>
      </c>
      <c r="I8" s="54">
        <v>10429</v>
      </c>
      <c r="J8" s="54">
        <v>4188</v>
      </c>
      <c r="K8" s="55">
        <v>842</v>
      </c>
      <c r="L8" s="55">
        <v>116</v>
      </c>
      <c r="M8" s="55">
        <f t="shared" si="0"/>
        <v>169237</v>
      </c>
      <c r="N8" s="94" t="s">
        <v>145</v>
      </c>
      <c r="R8" s="7"/>
      <c r="T8" s="10"/>
      <c r="U8" s="6"/>
      <c r="V8" s="10"/>
    </row>
    <row r="9" spans="1:22" ht="30" customHeight="1">
      <c r="A9" s="89" t="s">
        <v>125</v>
      </c>
      <c r="B9" s="50">
        <v>3737</v>
      </c>
      <c r="C9" s="50">
        <v>73904</v>
      </c>
      <c r="D9" s="50">
        <v>232696</v>
      </c>
      <c r="E9" s="50">
        <v>191337</v>
      </c>
      <c r="F9" s="50">
        <v>181433</v>
      </c>
      <c r="G9" s="50">
        <v>138272</v>
      </c>
      <c r="H9" s="50">
        <v>98055</v>
      </c>
      <c r="I9" s="50">
        <v>67801</v>
      </c>
      <c r="J9" s="50">
        <v>29666</v>
      </c>
      <c r="K9" s="51">
        <v>11005</v>
      </c>
      <c r="L9" s="51">
        <v>6678</v>
      </c>
      <c r="M9" s="51">
        <f t="shared" si="0"/>
        <v>1034584</v>
      </c>
      <c r="N9" s="93" t="s">
        <v>146</v>
      </c>
      <c r="T9" s="10"/>
      <c r="U9" s="6"/>
      <c r="V9" s="10"/>
    </row>
    <row r="10" spans="1:22" ht="30" customHeight="1">
      <c r="A10" s="90" t="s">
        <v>126</v>
      </c>
      <c r="B10" s="54">
        <v>0</v>
      </c>
      <c r="C10" s="54">
        <v>7064</v>
      </c>
      <c r="D10" s="54">
        <v>14339</v>
      </c>
      <c r="E10" s="54">
        <v>18280</v>
      </c>
      <c r="F10" s="54">
        <v>12532</v>
      </c>
      <c r="G10" s="54">
        <v>9520</v>
      </c>
      <c r="H10" s="54">
        <v>11436</v>
      </c>
      <c r="I10" s="54">
        <v>5134</v>
      </c>
      <c r="J10" s="54">
        <v>2550</v>
      </c>
      <c r="K10" s="55">
        <v>165</v>
      </c>
      <c r="L10" s="55">
        <v>544</v>
      </c>
      <c r="M10" s="55">
        <f t="shared" si="0"/>
        <v>81564</v>
      </c>
      <c r="N10" s="94" t="s">
        <v>147</v>
      </c>
      <c r="T10" s="10"/>
      <c r="U10" s="6"/>
      <c r="V10" s="10"/>
    </row>
    <row r="11" spans="1:22" ht="38.25" customHeight="1">
      <c r="A11" s="89" t="s">
        <v>127</v>
      </c>
      <c r="B11" s="50">
        <v>0</v>
      </c>
      <c r="C11" s="50">
        <v>5686</v>
      </c>
      <c r="D11" s="50">
        <v>7592</v>
      </c>
      <c r="E11" s="50">
        <v>9664</v>
      </c>
      <c r="F11" s="50">
        <v>6695</v>
      </c>
      <c r="G11" s="50">
        <v>6484</v>
      </c>
      <c r="H11" s="50">
        <v>4126</v>
      </c>
      <c r="I11" s="50">
        <v>4179</v>
      </c>
      <c r="J11" s="50">
        <v>2810</v>
      </c>
      <c r="K11" s="51">
        <v>873</v>
      </c>
      <c r="L11" s="51">
        <v>677</v>
      </c>
      <c r="M11" s="51">
        <f t="shared" si="0"/>
        <v>48786</v>
      </c>
      <c r="N11" s="93" t="s">
        <v>148</v>
      </c>
      <c r="T11" s="10"/>
      <c r="U11" s="6"/>
      <c r="V11" s="10"/>
    </row>
    <row r="12" spans="1:22" ht="30" customHeight="1">
      <c r="A12" s="90" t="s">
        <v>128</v>
      </c>
      <c r="B12" s="54">
        <v>6375</v>
      </c>
      <c r="C12" s="54">
        <v>130134</v>
      </c>
      <c r="D12" s="54">
        <v>532546</v>
      </c>
      <c r="E12" s="54">
        <v>387143</v>
      </c>
      <c r="F12" s="54">
        <v>333611</v>
      </c>
      <c r="G12" s="54">
        <v>269047</v>
      </c>
      <c r="H12" s="54">
        <v>155430</v>
      </c>
      <c r="I12" s="54">
        <v>109498</v>
      </c>
      <c r="J12" s="54">
        <v>53421</v>
      </c>
      <c r="K12" s="55">
        <v>19476</v>
      </c>
      <c r="L12" s="55">
        <v>8311</v>
      </c>
      <c r="M12" s="55">
        <f t="shared" si="0"/>
        <v>2004992</v>
      </c>
      <c r="N12" s="94" t="s">
        <v>149</v>
      </c>
      <c r="T12" s="10"/>
      <c r="U12" s="6"/>
      <c r="V12" s="10"/>
    </row>
    <row r="13" spans="1:22" ht="36.75" customHeight="1">
      <c r="A13" s="89" t="s">
        <v>129</v>
      </c>
      <c r="B13" s="50">
        <v>13206</v>
      </c>
      <c r="C13" s="50">
        <v>116247</v>
      </c>
      <c r="D13" s="50">
        <v>363079</v>
      </c>
      <c r="E13" s="50">
        <v>338447</v>
      </c>
      <c r="F13" s="50">
        <v>289269</v>
      </c>
      <c r="G13" s="50">
        <v>219147</v>
      </c>
      <c r="H13" s="50">
        <v>174866</v>
      </c>
      <c r="I13" s="50">
        <v>108299</v>
      </c>
      <c r="J13" s="50">
        <v>59666</v>
      </c>
      <c r="K13" s="51">
        <v>35679</v>
      </c>
      <c r="L13" s="51">
        <v>24177</v>
      </c>
      <c r="M13" s="51">
        <f t="shared" si="0"/>
        <v>1742082</v>
      </c>
      <c r="N13" s="93" t="s">
        <v>150</v>
      </c>
      <c r="T13" s="10"/>
      <c r="U13" s="6"/>
      <c r="V13" s="10"/>
    </row>
    <row r="14" spans="1:22" ht="30" customHeight="1">
      <c r="A14" s="90" t="s">
        <v>130</v>
      </c>
      <c r="B14" s="54">
        <v>1181</v>
      </c>
      <c r="C14" s="54">
        <v>20921</v>
      </c>
      <c r="D14" s="54">
        <v>73473</v>
      </c>
      <c r="E14" s="54">
        <v>75515</v>
      </c>
      <c r="F14" s="54">
        <v>76592</v>
      </c>
      <c r="G14" s="54">
        <v>52267</v>
      </c>
      <c r="H14" s="54">
        <v>48196</v>
      </c>
      <c r="I14" s="54">
        <v>39840</v>
      </c>
      <c r="J14" s="54">
        <v>26465</v>
      </c>
      <c r="K14" s="55">
        <v>10934</v>
      </c>
      <c r="L14" s="55">
        <v>6618</v>
      </c>
      <c r="M14" s="55">
        <f t="shared" si="0"/>
        <v>432002</v>
      </c>
      <c r="N14" s="94" t="s">
        <v>151</v>
      </c>
      <c r="T14" s="10"/>
      <c r="U14" s="6"/>
      <c r="V14" s="10"/>
    </row>
    <row r="15" spans="1:22" ht="30" customHeight="1">
      <c r="A15" s="89" t="s">
        <v>131</v>
      </c>
      <c r="B15" s="50">
        <v>2104</v>
      </c>
      <c r="C15" s="50">
        <v>30871</v>
      </c>
      <c r="D15" s="50">
        <v>110041</v>
      </c>
      <c r="E15" s="50">
        <v>70106</v>
      </c>
      <c r="F15" s="50">
        <v>58341</v>
      </c>
      <c r="G15" s="50">
        <v>47404</v>
      </c>
      <c r="H15" s="50">
        <v>29316</v>
      </c>
      <c r="I15" s="50">
        <v>17657</v>
      </c>
      <c r="J15" s="50">
        <v>7415</v>
      </c>
      <c r="K15" s="51">
        <v>2196</v>
      </c>
      <c r="L15" s="51">
        <v>2138</v>
      </c>
      <c r="M15" s="51">
        <f t="shared" si="0"/>
        <v>377589</v>
      </c>
      <c r="N15" s="93" t="s">
        <v>152</v>
      </c>
      <c r="T15" s="10"/>
      <c r="U15" s="6"/>
      <c r="V15" s="10"/>
    </row>
    <row r="16" spans="1:22" ht="30" customHeight="1">
      <c r="A16" s="90" t="s">
        <v>132</v>
      </c>
      <c r="B16" s="54">
        <v>923</v>
      </c>
      <c r="C16" s="54">
        <v>3649</v>
      </c>
      <c r="D16" s="54">
        <v>27003</v>
      </c>
      <c r="E16" s="54">
        <v>29732</v>
      </c>
      <c r="F16" s="54">
        <v>23315</v>
      </c>
      <c r="G16" s="54">
        <v>21330</v>
      </c>
      <c r="H16" s="54">
        <v>13040</v>
      </c>
      <c r="I16" s="54">
        <v>6503</v>
      </c>
      <c r="J16" s="54">
        <v>3866</v>
      </c>
      <c r="K16" s="55">
        <v>1399</v>
      </c>
      <c r="L16" s="55">
        <v>1575</v>
      </c>
      <c r="M16" s="55">
        <f t="shared" si="0"/>
        <v>132335</v>
      </c>
      <c r="N16" s="94" t="s">
        <v>153</v>
      </c>
      <c r="T16" s="10"/>
      <c r="U16" s="6"/>
      <c r="V16" s="10"/>
    </row>
    <row r="17" spans="1:22" ht="30" customHeight="1">
      <c r="A17" s="89" t="s">
        <v>133</v>
      </c>
      <c r="B17" s="50">
        <v>1086</v>
      </c>
      <c r="C17" s="50">
        <v>9551</v>
      </c>
      <c r="D17" s="50">
        <v>31016</v>
      </c>
      <c r="E17" s="50">
        <v>29740</v>
      </c>
      <c r="F17" s="50">
        <v>18306</v>
      </c>
      <c r="G17" s="50">
        <v>19329</v>
      </c>
      <c r="H17" s="50">
        <v>13235</v>
      </c>
      <c r="I17" s="50">
        <v>6502</v>
      </c>
      <c r="J17" s="50">
        <v>4833</v>
      </c>
      <c r="K17" s="51">
        <v>1051</v>
      </c>
      <c r="L17" s="51">
        <v>1028</v>
      </c>
      <c r="M17" s="51">
        <f t="shared" si="0"/>
        <v>135677</v>
      </c>
      <c r="N17" s="93" t="s">
        <v>154</v>
      </c>
      <c r="T17" s="10"/>
      <c r="U17" s="6"/>
      <c r="V17" s="10"/>
    </row>
    <row r="18" spans="1:22" ht="30" customHeight="1">
      <c r="A18" s="90" t="s">
        <v>134</v>
      </c>
      <c r="B18" s="54">
        <v>448</v>
      </c>
      <c r="C18" s="54">
        <v>3905</v>
      </c>
      <c r="D18" s="54">
        <v>11696</v>
      </c>
      <c r="E18" s="54">
        <v>11649</v>
      </c>
      <c r="F18" s="54">
        <v>15425</v>
      </c>
      <c r="G18" s="54">
        <v>8907</v>
      </c>
      <c r="H18" s="54">
        <v>14366</v>
      </c>
      <c r="I18" s="54">
        <v>12094</v>
      </c>
      <c r="J18" s="54">
        <v>13335</v>
      </c>
      <c r="K18" s="55">
        <v>5212</v>
      </c>
      <c r="L18" s="55">
        <v>8596</v>
      </c>
      <c r="M18" s="55">
        <f t="shared" si="0"/>
        <v>105633</v>
      </c>
      <c r="N18" s="94" t="s">
        <v>155</v>
      </c>
      <c r="T18" s="10"/>
      <c r="U18" s="6"/>
      <c r="V18" s="10"/>
    </row>
    <row r="19" spans="1:22" ht="30" customHeight="1">
      <c r="A19" s="89" t="s">
        <v>135</v>
      </c>
      <c r="B19" s="50">
        <v>0</v>
      </c>
      <c r="C19" s="50">
        <v>8639</v>
      </c>
      <c r="D19" s="50">
        <v>38538</v>
      </c>
      <c r="E19" s="50">
        <v>41594</v>
      </c>
      <c r="F19" s="50">
        <v>29751</v>
      </c>
      <c r="G19" s="50">
        <v>24625</v>
      </c>
      <c r="H19" s="50">
        <v>19928</v>
      </c>
      <c r="I19" s="50">
        <v>18497</v>
      </c>
      <c r="J19" s="50">
        <v>5055</v>
      </c>
      <c r="K19" s="51">
        <v>4369</v>
      </c>
      <c r="L19" s="51">
        <v>2470</v>
      </c>
      <c r="M19" s="51">
        <f t="shared" si="0"/>
        <v>193466</v>
      </c>
      <c r="N19" s="93" t="s">
        <v>156</v>
      </c>
      <c r="T19" s="10"/>
      <c r="U19" s="6"/>
      <c r="V19" s="10"/>
    </row>
    <row r="20" spans="1:22" ht="30" customHeight="1">
      <c r="A20" s="90" t="s">
        <v>136</v>
      </c>
      <c r="B20" s="54">
        <v>2431</v>
      </c>
      <c r="C20" s="54">
        <v>28933</v>
      </c>
      <c r="D20" s="54">
        <v>58487</v>
      </c>
      <c r="E20" s="54">
        <v>64609</v>
      </c>
      <c r="F20" s="54">
        <v>56151</v>
      </c>
      <c r="G20" s="54">
        <v>48540</v>
      </c>
      <c r="H20" s="54">
        <v>25340</v>
      </c>
      <c r="I20" s="54">
        <v>19772</v>
      </c>
      <c r="J20" s="54">
        <v>7277</v>
      </c>
      <c r="K20" s="55">
        <v>3267</v>
      </c>
      <c r="L20" s="55">
        <v>2280</v>
      </c>
      <c r="M20" s="55">
        <f t="shared" si="0"/>
        <v>317087</v>
      </c>
      <c r="N20" s="94" t="s">
        <v>157</v>
      </c>
      <c r="T20" s="10"/>
      <c r="U20" s="6"/>
      <c r="V20" s="10"/>
    </row>
    <row r="21" spans="1:22" ht="36" customHeight="1">
      <c r="A21" s="89" t="s">
        <v>137</v>
      </c>
      <c r="B21" s="50">
        <v>4610</v>
      </c>
      <c r="C21" s="50">
        <v>165112</v>
      </c>
      <c r="D21" s="50">
        <v>384715</v>
      </c>
      <c r="E21" s="50">
        <v>371658</v>
      </c>
      <c r="F21" s="50">
        <v>344560</v>
      </c>
      <c r="G21" s="50">
        <v>236229</v>
      </c>
      <c r="H21" s="50">
        <v>192752</v>
      </c>
      <c r="I21" s="50">
        <v>92344</v>
      </c>
      <c r="J21" s="50">
        <v>37298</v>
      </c>
      <c r="K21" s="51">
        <v>2279</v>
      </c>
      <c r="L21" s="51">
        <v>0</v>
      </c>
      <c r="M21" s="51">
        <f t="shared" si="0"/>
        <v>1831557</v>
      </c>
      <c r="N21" s="93" t="s">
        <v>158</v>
      </c>
      <c r="T21" s="10"/>
      <c r="U21" s="6"/>
      <c r="V21" s="10"/>
    </row>
    <row r="22" spans="1:22" ht="30" customHeight="1">
      <c r="A22" s="90" t="s">
        <v>138</v>
      </c>
      <c r="B22" s="54">
        <v>272</v>
      </c>
      <c r="C22" s="54">
        <v>12966</v>
      </c>
      <c r="D22" s="54">
        <v>77669</v>
      </c>
      <c r="E22" s="54">
        <v>124831</v>
      </c>
      <c r="F22" s="54">
        <v>129741</v>
      </c>
      <c r="G22" s="54">
        <v>125177</v>
      </c>
      <c r="H22" s="54">
        <v>102839</v>
      </c>
      <c r="I22" s="54">
        <v>59762</v>
      </c>
      <c r="J22" s="54">
        <v>27276</v>
      </c>
      <c r="K22" s="55">
        <v>3932</v>
      </c>
      <c r="L22" s="55">
        <v>2378</v>
      </c>
      <c r="M22" s="55">
        <f t="shared" si="0"/>
        <v>666843</v>
      </c>
      <c r="N22" s="94" t="s">
        <v>159</v>
      </c>
      <c r="T22" s="10"/>
      <c r="U22" s="6"/>
      <c r="V22" s="10"/>
    </row>
    <row r="23" spans="1:22" ht="30" customHeight="1">
      <c r="A23" s="89" t="s">
        <v>139</v>
      </c>
      <c r="B23" s="50">
        <v>91</v>
      </c>
      <c r="C23" s="50">
        <v>12745</v>
      </c>
      <c r="D23" s="50">
        <v>65290</v>
      </c>
      <c r="E23" s="50">
        <v>88740</v>
      </c>
      <c r="F23" s="50">
        <v>61083</v>
      </c>
      <c r="G23" s="50">
        <v>41636</v>
      </c>
      <c r="H23" s="50">
        <v>40829</v>
      </c>
      <c r="I23" s="50">
        <v>24938</v>
      </c>
      <c r="J23" s="50">
        <v>18242</v>
      </c>
      <c r="K23" s="51">
        <v>7023</v>
      </c>
      <c r="L23" s="51">
        <v>2743</v>
      </c>
      <c r="M23" s="51">
        <f t="shared" si="0"/>
        <v>363360</v>
      </c>
      <c r="N23" s="93" t="s">
        <v>160</v>
      </c>
      <c r="T23" s="10"/>
      <c r="U23" s="6"/>
      <c r="V23" s="10"/>
    </row>
    <row r="24" spans="1:22" ht="30" customHeight="1">
      <c r="A24" s="90" t="s">
        <v>140</v>
      </c>
      <c r="B24" s="54">
        <v>0</v>
      </c>
      <c r="C24" s="54">
        <v>1375</v>
      </c>
      <c r="D24" s="54">
        <v>2536</v>
      </c>
      <c r="E24" s="54">
        <v>1917</v>
      </c>
      <c r="F24" s="54">
        <v>4945</v>
      </c>
      <c r="G24" s="54">
        <v>3721</v>
      </c>
      <c r="H24" s="54">
        <v>3882</v>
      </c>
      <c r="I24" s="54">
        <v>3663</v>
      </c>
      <c r="J24" s="54">
        <v>2171</v>
      </c>
      <c r="K24" s="55">
        <v>664</v>
      </c>
      <c r="L24" s="55">
        <v>51</v>
      </c>
      <c r="M24" s="55">
        <f t="shared" si="0"/>
        <v>24925</v>
      </c>
      <c r="N24" s="94" t="s">
        <v>161</v>
      </c>
      <c r="T24" s="10"/>
      <c r="U24" s="6"/>
      <c r="V24" s="10"/>
    </row>
    <row r="25" spans="1:22" ht="30" customHeight="1">
      <c r="A25" s="89" t="s">
        <v>141</v>
      </c>
      <c r="B25" s="50">
        <v>895</v>
      </c>
      <c r="C25" s="50">
        <v>12618</v>
      </c>
      <c r="D25" s="50">
        <v>43776</v>
      </c>
      <c r="E25" s="50">
        <v>41511</v>
      </c>
      <c r="F25" s="50">
        <v>36678</v>
      </c>
      <c r="G25" s="50">
        <v>29932</v>
      </c>
      <c r="H25" s="50">
        <v>16941</v>
      </c>
      <c r="I25" s="50">
        <v>7630</v>
      </c>
      <c r="J25" s="50">
        <v>6140</v>
      </c>
      <c r="K25" s="51">
        <v>2534</v>
      </c>
      <c r="L25" s="51">
        <v>5914</v>
      </c>
      <c r="M25" s="51">
        <f t="shared" si="0"/>
        <v>204569</v>
      </c>
      <c r="N25" s="93" t="s">
        <v>162</v>
      </c>
      <c r="T25" s="10"/>
      <c r="U25" s="6"/>
      <c r="V25" s="10"/>
    </row>
    <row r="26" spans="1:22" ht="60.75" customHeight="1">
      <c r="A26" s="90" t="s">
        <v>142</v>
      </c>
      <c r="B26" s="54">
        <v>280</v>
      </c>
      <c r="C26" s="54">
        <v>42736</v>
      </c>
      <c r="D26" s="54">
        <v>104671</v>
      </c>
      <c r="E26" s="54">
        <v>81743</v>
      </c>
      <c r="F26" s="54">
        <v>72096</v>
      </c>
      <c r="G26" s="54">
        <v>68167</v>
      </c>
      <c r="H26" s="54">
        <v>42703</v>
      </c>
      <c r="I26" s="54">
        <v>28183</v>
      </c>
      <c r="J26" s="54">
        <v>11966</v>
      </c>
      <c r="K26" s="55">
        <v>5983</v>
      </c>
      <c r="L26" s="55">
        <v>5027</v>
      </c>
      <c r="M26" s="55">
        <f t="shared" si="0"/>
        <v>463555</v>
      </c>
      <c r="N26" s="94" t="s">
        <v>163</v>
      </c>
      <c r="Q26" s="5"/>
      <c r="T26" s="10"/>
      <c r="U26" s="6"/>
      <c r="V26" s="10"/>
    </row>
    <row r="27" spans="1:22" ht="24.95" customHeight="1">
      <c r="A27" s="89" t="s">
        <v>143</v>
      </c>
      <c r="B27" s="50">
        <v>0</v>
      </c>
      <c r="C27" s="50">
        <v>0</v>
      </c>
      <c r="D27" s="50">
        <v>404</v>
      </c>
      <c r="E27" s="50">
        <v>864</v>
      </c>
      <c r="F27" s="50">
        <v>1520</v>
      </c>
      <c r="G27" s="50">
        <v>731</v>
      </c>
      <c r="H27" s="50">
        <v>1183</v>
      </c>
      <c r="I27" s="50">
        <v>1205</v>
      </c>
      <c r="J27" s="50">
        <v>748</v>
      </c>
      <c r="K27" s="51">
        <v>730</v>
      </c>
      <c r="L27" s="51">
        <v>602</v>
      </c>
      <c r="M27" s="51">
        <f t="shared" si="0"/>
        <v>7987</v>
      </c>
      <c r="N27" s="153" t="s">
        <v>164</v>
      </c>
      <c r="T27" s="10"/>
      <c r="U27" s="6"/>
      <c r="V27" s="10"/>
    </row>
    <row r="28" spans="1:22" ht="30" customHeight="1">
      <c r="A28" s="91" t="s">
        <v>0</v>
      </c>
      <c r="B28" s="58">
        <f>SUM(B7:B27)</f>
        <v>42454</v>
      </c>
      <c r="C28" s="58">
        <f t="shared" ref="C28:L28" si="1">SUM(C7:C27)</f>
        <v>746236</v>
      </c>
      <c r="D28" s="58">
        <f t="shared" si="1"/>
        <v>2329975</v>
      </c>
      <c r="E28" s="58">
        <f t="shared" si="1"/>
        <v>2071792</v>
      </c>
      <c r="F28" s="58">
        <f t="shared" si="1"/>
        <v>1832889</v>
      </c>
      <c r="G28" s="58">
        <f t="shared" si="1"/>
        <v>1443254</v>
      </c>
      <c r="H28" s="58">
        <f t="shared" si="1"/>
        <v>1085577</v>
      </c>
      <c r="I28" s="58">
        <f t="shared" si="1"/>
        <v>694062</v>
      </c>
      <c r="J28" s="58">
        <f t="shared" si="1"/>
        <v>359844</v>
      </c>
      <c r="K28" s="58">
        <f t="shared" si="1"/>
        <v>154570</v>
      </c>
      <c r="L28" s="58">
        <f t="shared" si="1"/>
        <v>133762</v>
      </c>
      <c r="M28" s="58">
        <f>SUM(M7:M27)</f>
        <v>10894415</v>
      </c>
      <c r="N28" s="95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39"/>
      <c r="J29" s="139"/>
      <c r="K29" s="139"/>
      <c r="L29" s="166" t="s">
        <v>45</v>
      </c>
      <c r="M29" s="166"/>
      <c r="N29" s="166"/>
      <c r="O29" s="9"/>
      <c r="P29" s="3"/>
      <c r="Q29" s="3"/>
      <c r="R29" s="3"/>
    </row>
    <row r="32" spans="1:22">
      <c r="N32" s="13" t="s">
        <v>14</v>
      </c>
    </row>
  </sheetData>
  <mergeCells count="19"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A3:E3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E1" sqref="E1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2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66"/>
      <c r="N2" s="128" t="s">
        <v>437</v>
      </c>
      <c r="O2" s="44"/>
    </row>
    <row r="3" spans="1:22" s="2" customFormat="1" ht="59.1" customHeight="1">
      <c r="A3" s="206" t="s">
        <v>371</v>
      </c>
      <c r="B3" s="206"/>
      <c r="C3" s="206"/>
      <c r="D3" s="206"/>
      <c r="E3" s="206"/>
      <c r="F3" s="122"/>
      <c r="G3" s="121"/>
      <c r="H3" s="121"/>
      <c r="I3" s="121"/>
      <c r="J3" s="121"/>
      <c r="K3" s="203" t="s">
        <v>372</v>
      </c>
      <c r="L3" s="203"/>
      <c r="M3" s="203"/>
      <c r="N3" s="203"/>
      <c r="O3" s="45"/>
    </row>
    <row r="4" spans="1:22" s="1" customFormat="1" ht="14.1" customHeight="1">
      <c r="A4" s="152" t="s">
        <v>366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1" t="s">
        <v>365</v>
      </c>
      <c r="O4" s="124"/>
      <c r="P4" s="124"/>
    </row>
    <row r="5" spans="1:22" ht="33" customHeight="1">
      <c r="A5" s="204" t="s">
        <v>121</v>
      </c>
      <c r="B5" s="208" t="s">
        <v>75</v>
      </c>
      <c r="C5" s="209" t="s">
        <v>76</v>
      </c>
      <c r="D5" s="209" t="s">
        <v>77</v>
      </c>
      <c r="E5" s="209" t="s">
        <v>78</v>
      </c>
      <c r="F5" s="209" t="s">
        <v>79</v>
      </c>
      <c r="G5" s="209" t="s">
        <v>80</v>
      </c>
      <c r="H5" s="209" t="s">
        <v>81</v>
      </c>
      <c r="I5" s="209" t="s">
        <v>82</v>
      </c>
      <c r="J5" s="209" t="s">
        <v>83</v>
      </c>
      <c r="K5" s="209" t="s">
        <v>84</v>
      </c>
      <c r="L5" s="209" t="s">
        <v>85</v>
      </c>
      <c r="M5" s="97" t="s">
        <v>120</v>
      </c>
      <c r="N5" s="205" t="s">
        <v>122</v>
      </c>
      <c r="T5" s="162"/>
      <c r="U5" s="6"/>
      <c r="V5" s="162"/>
    </row>
    <row r="6" spans="1:22" ht="33" customHeight="1">
      <c r="A6" s="204"/>
      <c r="B6" s="208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97" t="s">
        <v>28</v>
      </c>
      <c r="N6" s="205"/>
      <c r="T6" s="162"/>
      <c r="U6" s="6"/>
      <c r="V6" s="162"/>
    </row>
    <row r="7" spans="1:22" ht="30" customHeight="1">
      <c r="A7" s="89" t="s">
        <v>123</v>
      </c>
      <c r="B7" s="50">
        <v>1481</v>
      </c>
      <c r="C7" s="50">
        <v>12518</v>
      </c>
      <c r="D7" s="50">
        <v>17309</v>
      </c>
      <c r="E7" s="50">
        <v>17271</v>
      </c>
      <c r="F7" s="50">
        <v>21768</v>
      </c>
      <c r="G7" s="50">
        <v>19228</v>
      </c>
      <c r="H7" s="50">
        <v>26322</v>
      </c>
      <c r="I7" s="50">
        <v>32885</v>
      </c>
      <c r="J7" s="50">
        <v>26581</v>
      </c>
      <c r="K7" s="51">
        <v>29361</v>
      </c>
      <c r="L7" s="51">
        <v>49471</v>
      </c>
      <c r="M7" s="51">
        <f t="shared" ref="M7:M27" si="0">SUM(B7:L7)</f>
        <v>254195</v>
      </c>
      <c r="N7" s="93" t="s">
        <v>144</v>
      </c>
      <c r="T7" s="10"/>
      <c r="U7" s="6"/>
      <c r="V7" s="10"/>
    </row>
    <row r="8" spans="1:22" ht="30" customHeight="1">
      <c r="A8" s="90" t="s">
        <v>124</v>
      </c>
      <c r="B8" s="54">
        <v>792</v>
      </c>
      <c r="C8" s="54">
        <v>16496</v>
      </c>
      <c r="D8" s="54">
        <v>42110</v>
      </c>
      <c r="E8" s="54">
        <v>22523</v>
      </c>
      <c r="F8" s="54">
        <v>12937</v>
      </c>
      <c r="G8" s="54">
        <v>11180</v>
      </c>
      <c r="H8" s="54">
        <v>16304</v>
      </c>
      <c r="I8" s="54">
        <v>9081</v>
      </c>
      <c r="J8" s="54">
        <v>3417</v>
      </c>
      <c r="K8" s="55">
        <v>298</v>
      </c>
      <c r="L8" s="55">
        <v>0</v>
      </c>
      <c r="M8" s="55">
        <f t="shared" si="0"/>
        <v>135138</v>
      </c>
      <c r="N8" s="94" t="s">
        <v>145</v>
      </c>
      <c r="R8" s="7"/>
      <c r="T8" s="10"/>
      <c r="U8" s="6"/>
      <c r="V8" s="10"/>
    </row>
    <row r="9" spans="1:22" ht="30" customHeight="1">
      <c r="A9" s="89" t="s">
        <v>125</v>
      </c>
      <c r="B9" s="50">
        <v>2768</v>
      </c>
      <c r="C9" s="50">
        <v>28840</v>
      </c>
      <c r="D9" s="50">
        <v>49036</v>
      </c>
      <c r="E9" s="50">
        <v>37180</v>
      </c>
      <c r="F9" s="50">
        <v>31366</v>
      </c>
      <c r="G9" s="50">
        <v>15045</v>
      </c>
      <c r="H9" s="50">
        <v>15996</v>
      </c>
      <c r="I9" s="50">
        <v>6599</v>
      </c>
      <c r="J9" s="50">
        <v>2663</v>
      </c>
      <c r="K9" s="51">
        <v>1694</v>
      </c>
      <c r="L9" s="51">
        <v>916</v>
      </c>
      <c r="M9" s="51">
        <f t="shared" si="0"/>
        <v>192103</v>
      </c>
      <c r="N9" s="93" t="s">
        <v>146</v>
      </c>
      <c r="T9" s="10"/>
      <c r="U9" s="6"/>
      <c r="V9" s="10"/>
    </row>
    <row r="10" spans="1:22" ht="30" customHeight="1">
      <c r="A10" s="90" t="s">
        <v>126</v>
      </c>
      <c r="B10" s="54">
        <v>0</v>
      </c>
      <c r="C10" s="54">
        <v>6565</v>
      </c>
      <c r="D10" s="54">
        <v>11556</v>
      </c>
      <c r="E10" s="54">
        <v>12707</v>
      </c>
      <c r="F10" s="54">
        <v>7250</v>
      </c>
      <c r="G10" s="54">
        <v>5828</v>
      </c>
      <c r="H10" s="54">
        <v>6486</v>
      </c>
      <c r="I10" s="54">
        <v>2740</v>
      </c>
      <c r="J10" s="54">
        <v>1732</v>
      </c>
      <c r="K10" s="55">
        <v>75</v>
      </c>
      <c r="L10" s="55">
        <v>0</v>
      </c>
      <c r="M10" s="55">
        <f t="shared" si="0"/>
        <v>54939</v>
      </c>
      <c r="N10" s="94" t="s">
        <v>147</v>
      </c>
      <c r="T10" s="10"/>
      <c r="U10" s="6"/>
      <c r="V10" s="10"/>
    </row>
    <row r="11" spans="1:22" ht="38.25" customHeight="1">
      <c r="A11" s="89" t="s">
        <v>127</v>
      </c>
      <c r="B11" s="50">
        <v>0</v>
      </c>
      <c r="C11" s="50">
        <v>2581</v>
      </c>
      <c r="D11" s="50">
        <v>4888</v>
      </c>
      <c r="E11" s="50">
        <v>3901</v>
      </c>
      <c r="F11" s="50">
        <v>4180</v>
      </c>
      <c r="G11" s="50">
        <v>4741</v>
      </c>
      <c r="H11" s="50">
        <v>858</v>
      </c>
      <c r="I11" s="50">
        <v>2747</v>
      </c>
      <c r="J11" s="50">
        <v>1812</v>
      </c>
      <c r="K11" s="51">
        <v>321</v>
      </c>
      <c r="L11" s="51">
        <v>0</v>
      </c>
      <c r="M11" s="51">
        <f t="shared" si="0"/>
        <v>26029</v>
      </c>
      <c r="N11" s="93" t="s">
        <v>148</v>
      </c>
      <c r="T11" s="10"/>
      <c r="U11" s="6"/>
      <c r="V11" s="10"/>
    </row>
    <row r="12" spans="1:22" ht="30" customHeight="1">
      <c r="A12" s="90" t="s">
        <v>128</v>
      </c>
      <c r="B12" s="54">
        <v>0</v>
      </c>
      <c r="C12" s="54">
        <v>11704</v>
      </c>
      <c r="D12" s="54">
        <v>29705</v>
      </c>
      <c r="E12" s="54">
        <v>27540</v>
      </c>
      <c r="F12" s="54">
        <v>20275</v>
      </c>
      <c r="G12" s="54">
        <v>11005</v>
      </c>
      <c r="H12" s="54">
        <v>7200</v>
      </c>
      <c r="I12" s="54">
        <v>11451</v>
      </c>
      <c r="J12" s="54">
        <v>5610</v>
      </c>
      <c r="K12" s="55">
        <v>2064</v>
      </c>
      <c r="L12" s="55">
        <v>2905</v>
      </c>
      <c r="M12" s="55">
        <f t="shared" si="0"/>
        <v>129459</v>
      </c>
      <c r="N12" s="94" t="s">
        <v>149</v>
      </c>
      <c r="T12" s="10"/>
      <c r="U12" s="6"/>
      <c r="V12" s="10"/>
    </row>
    <row r="13" spans="1:22" ht="36.75" customHeight="1">
      <c r="A13" s="89" t="s">
        <v>129</v>
      </c>
      <c r="B13" s="50">
        <v>6184</v>
      </c>
      <c r="C13" s="50">
        <v>30095</v>
      </c>
      <c r="D13" s="50">
        <v>55604</v>
      </c>
      <c r="E13" s="50">
        <v>45080</v>
      </c>
      <c r="F13" s="50">
        <v>31370</v>
      </c>
      <c r="G13" s="50">
        <v>25665</v>
      </c>
      <c r="H13" s="50">
        <v>23687</v>
      </c>
      <c r="I13" s="50">
        <v>17610</v>
      </c>
      <c r="J13" s="50">
        <v>8057</v>
      </c>
      <c r="K13" s="51">
        <v>10567</v>
      </c>
      <c r="L13" s="51">
        <v>12952</v>
      </c>
      <c r="M13" s="51">
        <f t="shared" si="0"/>
        <v>266871</v>
      </c>
      <c r="N13" s="93" t="s">
        <v>150</v>
      </c>
      <c r="T13" s="10"/>
      <c r="U13" s="6"/>
      <c r="V13" s="10"/>
    </row>
    <row r="14" spans="1:22" ht="30" customHeight="1">
      <c r="A14" s="90" t="s">
        <v>130</v>
      </c>
      <c r="B14" s="54">
        <v>793</v>
      </c>
      <c r="C14" s="54">
        <v>7403</v>
      </c>
      <c r="D14" s="54">
        <v>25660</v>
      </c>
      <c r="E14" s="54">
        <v>24745</v>
      </c>
      <c r="F14" s="54">
        <v>25687</v>
      </c>
      <c r="G14" s="54">
        <v>22003</v>
      </c>
      <c r="H14" s="54">
        <v>15530</v>
      </c>
      <c r="I14" s="54">
        <v>17117</v>
      </c>
      <c r="J14" s="54">
        <v>12494</v>
      </c>
      <c r="K14" s="55">
        <v>5748</v>
      </c>
      <c r="L14" s="55">
        <v>3973</v>
      </c>
      <c r="M14" s="55">
        <f t="shared" si="0"/>
        <v>161153</v>
      </c>
      <c r="N14" s="94" t="s">
        <v>151</v>
      </c>
      <c r="T14" s="10"/>
      <c r="U14" s="6"/>
      <c r="V14" s="10"/>
    </row>
    <row r="15" spans="1:22" ht="30" customHeight="1">
      <c r="A15" s="89" t="s">
        <v>131</v>
      </c>
      <c r="B15" s="50">
        <v>1194</v>
      </c>
      <c r="C15" s="50">
        <v>7416</v>
      </c>
      <c r="D15" s="50">
        <v>7814</v>
      </c>
      <c r="E15" s="50">
        <v>8025</v>
      </c>
      <c r="F15" s="50">
        <v>4941</v>
      </c>
      <c r="G15" s="50">
        <v>1507</v>
      </c>
      <c r="H15" s="50">
        <v>2468</v>
      </c>
      <c r="I15" s="50">
        <v>1197</v>
      </c>
      <c r="J15" s="50">
        <v>59</v>
      </c>
      <c r="K15" s="51">
        <v>48</v>
      </c>
      <c r="L15" s="51">
        <v>283</v>
      </c>
      <c r="M15" s="51">
        <f t="shared" si="0"/>
        <v>34952</v>
      </c>
      <c r="N15" s="93" t="s">
        <v>152</v>
      </c>
      <c r="T15" s="10"/>
      <c r="U15" s="6"/>
      <c r="V15" s="10"/>
    </row>
    <row r="16" spans="1:22" ht="30" customHeight="1">
      <c r="A16" s="90" t="s">
        <v>132</v>
      </c>
      <c r="B16" s="54">
        <v>705</v>
      </c>
      <c r="C16" s="54">
        <v>2257</v>
      </c>
      <c r="D16" s="54">
        <v>10480</v>
      </c>
      <c r="E16" s="54">
        <v>11346</v>
      </c>
      <c r="F16" s="54">
        <v>5780</v>
      </c>
      <c r="G16" s="54">
        <v>10149</v>
      </c>
      <c r="H16" s="54">
        <v>5134</v>
      </c>
      <c r="I16" s="54">
        <v>2147</v>
      </c>
      <c r="J16" s="54">
        <v>2501</v>
      </c>
      <c r="K16" s="55">
        <v>0</v>
      </c>
      <c r="L16" s="55">
        <v>0</v>
      </c>
      <c r="M16" s="55">
        <f t="shared" si="0"/>
        <v>50499</v>
      </c>
      <c r="N16" s="94" t="s">
        <v>153</v>
      </c>
      <c r="T16" s="10"/>
      <c r="U16" s="6"/>
      <c r="V16" s="10"/>
    </row>
    <row r="17" spans="1:22" ht="30" customHeight="1">
      <c r="A17" s="89" t="s">
        <v>133</v>
      </c>
      <c r="B17" s="50">
        <v>1086</v>
      </c>
      <c r="C17" s="50">
        <v>9721</v>
      </c>
      <c r="D17" s="50">
        <v>27117</v>
      </c>
      <c r="E17" s="50">
        <v>19097</v>
      </c>
      <c r="F17" s="50">
        <v>10102</v>
      </c>
      <c r="G17" s="50">
        <v>9227</v>
      </c>
      <c r="H17" s="50">
        <v>7804</v>
      </c>
      <c r="I17" s="50">
        <v>1954</v>
      </c>
      <c r="J17" s="50">
        <v>2312</v>
      </c>
      <c r="K17" s="51">
        <v>196</v>
      </c>
      <c r="L17" s="51">
        <v>148</v>
      </c>
      <c r="M17" s="51">
        <f t="shared" si="0"/>
        <v>88764</v>
      </c>
      <c r="N17" s="93" t="s">
        <v>154</v>
      </c>
      <c r="T17" s="10"/>
      <c r="U17" s="6"/>
      <c r="V17" s="10"/>
    </row>
    <row r="18" spans="1:22" ht="30" customHeight="1">
      <c r="A18" s="90" t="s">
        <v>134</v>
      </c>
      <c r="B18" s="54">
        <v>448</v>
      </c>
      <c r="C18" s="54">
        <v>3244</v>
      </c>
      <c r="D18" s="54">
        <v>5410</v>
      </c>
      <c r="E18" s="54">
        <v>5160</v>
      </c>
      <c r="F18" s="54">
        <v>8534</v>
      </c>
      <c r="G18" s="54">
        <v>4146</v>
      </c>
      <c r="H18" s="54">
        <v>9587</v>
      </c>
      <c r="I18" s="54">
        <v>9043</v>
      </c>
      <c r="J18" s="54">
        <v>10743</v>
      </c>
      <c r="K18" s="55">
        <v>4124</v>
      </c>
      <c r="L18" s="55">
        <v>8664</v>
      </c>
      <c r="M18" s="55">
        <f t="shared" si="0"/>
        <v>69103</v>
      </c>
      <c r="N18" s="94" t="s">
        <v>155</v>
      </c>
      <c r="T18" s="10"/>
      <c r="U18" s="6"/>
      <c r="V18" s="10"/>
    </row>
    <row r="19" spans="1:22" ht="30" customHeight="1">
      <c r="A19" s="89" t="s">
        <v>135</v>
      </c>
      <c r="B19" s="50">
        <v>0</v>
      </c>
      <c r="C19" s="50">
        <v>3796</v>
      </c>
      <c r="D19" s="50">
        <v>9142</v>
      </c>
      <c r="E19" s="50">
        <v>10167</v>
      </c>
      <c r="F19" s="50">
        <v>4435</v>
      </c>
      <c r="G19" s="50">
        <v>6027</v>
      </c>
      <c r="H19" s="50">
        <v>1502</v>
      </c>
      <c r="I19" s="50">
        <v>2271</v>
      </c>
      <c r="J19" s="50">
        <v>1072</v>
      </c>
      <c r="K19" s="51">
        <v>439</v>
      </c>
      <c r="L19" s="51">
        <v>0</v>
      </c>
      <c r="M19" s="51">
        <f t="shared" si="0"/>
        <v>38851</v>
      </c>
      <c r="N19" s="93" t="s">
        <v>156</v>
      </c>
      <c r="T19" s="10"/>
      <c r="U19" s="6"/>
      <c r="V19" s="10"/>
    </row>
    <row r="20" spans="1:22" ht="30" customHeight="1">
      <c r="A20" s="90" t="s">
        <v>136</v>
      </c>
      <c r="B20" s="54">
        <v>1331</v>
      </c>
      <c r="C20" s="54">
        <v>14452</v>
      </c>
      <c r="D20" s="54">
        <v>24529</v>
      </c>
      <c r="E20" s="54">
        <v>22452</v>
      </c>
      <c r="F20" s="54">
        <v>14897</v>
      </c>
      <c r="G20" s="54">
        <v>8565</v>
      </c>
      <c r="H20" s="54">
        <v>7155</v>
      </c>
      <c r="I20" s="54">
        <v>8395</v>
      </c>
      <c r="J20" s="54">
        <v>2194</v>
      </c>
      <c r="K20" s="55">
        <v>1874</v>
      </c>
      <c r="L20" s="55">
        <v>1218</v>
      </c>
      <c r="M20" s="55">
        <f t="shared" si="0"/>
        <v>107062</v>
      </c>
      <c r="N20" s="94" t="s">
        <v>157</v>
      </c>
      <c r="T20" s="10"/>
      <c r="U20" s="6"/>
      <c r="V20" s="10"/>
    </row>
    <row r="21" spans="1:22" ht="36" customHeight="1">
      <c r="A21" s="89" t="s">
        <v>137</v>
      </c>
      <c r="B21" s="50">
        <v>3801</v>
      </c>
      <c r="C21" s="50">
        <v>161558</v>
      </c>
      <c r="D21" s="50">
        <v>373282</v>
      </c>
      <c r="E21" s="50">
        <v>368547</v>
      </c>
      <c r="F21" s="50">
        <v>351411</v>
      </c>
      <c r="G21" s="50">
        <v>237530</v>
      </c>
      <c r="H21" s="50">
        <v>193652</v>
      </c>
      <c r="I21" s="50">
        <v>89197</v>
      </c>
      <c r="J21" s="50">
        <v>37519</v>
      </c>
      <c r="K21" s="51">
        <v>1560</v>
      </c>
      <c r="L21" s="51">
        <v>0</v>
      </c>
      <c r="M21" s="51">
        <f t="shared" si="0"/>
        <v>1818057</v>
      </c>
      <c r="N21" s="93" t="s">
        <v>158</v>
      </c>
      <c r="T21" s="10"/>
      <c r="U21" s="6"/>
      <c r="V21" s="10"/>
    </row>
    <row r="22" spans="1:22" ht="30" customHeight="1">
      <c r="A22" s="90" t="s">
        <v>138</v>
      </c>
      <c r="B22" s="54">
        <v>0</v>
      </c>
      <c r="C22" s="54">
        <v>21836</v>
      </c>
      <c r="D22" s="54">
        <v>144633</v>
      </c>
      <c r="E22" s="54">
        <v>237049</v>
      </c>
      <c r="F22" s="54">
        <v>292708</v>
      </c>
      <c r="G22" s="54">
        <v>218374</v>
      </c>
      <c r="H22" s="54">
        <v>158297</v>
      </c>
      <c r="I22" s="54">
        <v>73621</v>
      </c>
      <c r="J22" s="54">
        <v>26403</v>
      </c>
      <c r="K22" s="55">
        <v>4199</v>
      </c>
      <c r="L22" s="55">
        <v>2740</v>
      </c>
      <c r="M22" s="55">
        <f t="shared" si="0"/>
        <v>1179860</v>
      </c>
      <c r="N22" s="94" t="s">
        <v>159</v>
      </c>
      <c r="T22" s="10"/>
      <c r="U22" s="6"/>
      <c r="V22" s="10"/>
    </row>
    <row r="23" spans="1:22" ht="30" customHeight="1">
      <c r="A23" s="89" t="s">
        <v>139</v>
      </c>
      <c r="B23" s="50">
        <v>330</v>
      </c>
      <c r="C23" s="50">
        <v>27533</v>
      </c>
      <c r="D23" s="50">
        <v>92234</v>
      </c>
      <c r="E23" s="50">
        <v>95742</v>
      </c>
      <c r="F23" s="50">
        <v>50778</v>
      </c>
      <c r="G23" s="50">
        <v>26167</v>
      </c>
      <c r="H23" s="50">
        <v>29517</v>
      </c>
      <c r="I23" s="50">
        <v>12431</v>
      </c>
      <c r="J23" s="50">
        <v>9677</v>
      </c>
      <c r="K23" s="51">
        <v>1142</v>
      </c>
      <c r="L23" s="51">
        <v>664</v>
      </c>
      <c r="M23" s="51">
        <f t="shared" si="0"/>
        <v>346215</v>
      </c>
      <c r="N23" s="93" t="s">
        <v>160</v>
      </c>
      <c r="T23" s="10"/>
      <c r="U23" s="6"/>
      <c r="V23" s="10"/>
    </row>
    <row r="24" spans="1:22" ht="30" customHeight="1">
      <c r="A24" s="90" t="s">
        <v>140</v>
      </c>
      <c r="B24" s="54">
        <v>0</v>
      </c>
      <c r="C24" s="54">
        <v>836</v>
      </c>
      <c r="D24" s="54">
        <v>105</v>
      </c>
      <c r="E24" s="54">
        <v>940</v>
      </c>
      <c r="F24" s="54">
        <v>394</v>
      </c>
      <c r="G24" s="54">
        <v>841</v>
      </c>
      <c r="H24" s="54">
        <v>1223</v>
      </c>
      <c r="I24" s="54">
        <v>56</v>
      </c>
      <c r="J24" s="54">
        <v>271</v>
      </c>
      <c r="K24" s="55">
        <v>0</v>
      </c>
      <c r="L24" s="55">
        <v>51</v>
      </c>
      <c r="M24" s="55">
        <f t="shared" si="0"/>
        <v>4717</v>
      </c>
      <c r="N24" s="94" t="s">
        <v>161</v>
      </c>
      <c r="T24" s="10"/>
      <c r="U24" s="6"/>
      <c r="V24" s="10"/>
    </row>
    <row r="25" spans="1:22" ht="30" customHeight="1">
      <c r="A25" s="89" t="s">
        <v>141</v>
      </c>
      <c r="B25" s="50">
        <v>523</v>
      </c>
      <c r="C25" s="50">
        <v>3682</v>
      </c>
      <c r="D25" s="50">
        <v>13079</v>
      </c>
      <c r="E25" s="50">
        <v>8842</v>
      </c>
      <c r="F25" s="50">
        <v>7063</v>
      </c>
      <c r="G25" s="50">
        <v>6535</v>
      </c>
      <c r="H25" s="50">
        <v>4570</v>
      </c>
      <c r="I25" s="50">
        <v>2441</v>
      </c>
      <c r="J25" s="50">
        <v>4715</v>
      </c>
      <c r="K25" s="51">
        <v>896</v>
      </c>
      <c r="L25" s="51">
        <v>5127</v>
      </c>
      <c r="M25" s="51">
        <f t="shared" si="0"/>
        <v>57473</v>
      </c>
      <c r="N25" s="93" t="s">
        <v>162</v>
      </c>
      <c r="T25" s="10"/>
      <c r="U25" s="6"/>
      <c r="V25" s="10"/>
    </row>
    <row r="26" spans="1:22" ht="60.75" customHeight="1">
      <c r="A26" s="90" t="s">
        <v>142</v>
      </c>
      <c r="B26" s="54">
        <v>0</v>
      </c>
      <c r="C26" s="54">
        <v>241</v>
      </c>
      <c r="D26" s="54">
        <v>0</v>
      </c>
      <c r="E26" s="54">
        <v>1254</v>
      </c>
      <c r="F26" s="54">
        <v>1180</v>
      </c>
      <c r="G26" s="54">
        <v>547</v>
      </c>
      <c r="H26" s="54">
        <v>197</v>
      </c>
      <c r="I26" s="54">
        <v>398</v>
      </c>
      <c r="J26" s="54">
        <v>597</v>
      </c>
      <c r="K26" s="55">
        <v>0</v>
      </c>
      <c r="L26" s="55">
        <v>0</v>
      </c>
      <c r="M26" s="55">
        <f t="shared" si="0"/>
        <v>4414</v>
      </c>
      <c r="N26" s="94" t="s">
        <v>163</v>
      </c>
      <c r="Q26" s="5"/>
      <c r="T26" s="10"/>
      <c r="U26" s="6"/>
      <c r="V26" s="10"/>
    </row>
    <row r="27" spans="1:22" ht="24.95" customHeight="1">
      <c r="A27" s="89" t="s">
        <v>143</v>
      </c>
      <c r="B27" s="50">
        <v>0</v>
      </c>
      <c r="C27" s="50">
        <v>0</v>
      </c>
      <c r="D27" s="50">
        <v>411</v>
      </c>
      <c r="E27" s="50">
        <v>0</v>
      </c>
      <c r="F27" s="50">
        <v>343</v>
      </c>
      <c r="G27" s="50">
        <v>0</v>
      </c>
      <c r="H27" s="50">
        <v>501</v>
      </c>
      <c r="I27" s="50">
        <v>63</v>
      </c>
      <c r="J27" s="50">
        <v>0</v>
      </c>
      <c r="K27" s="51">
        <v>0</v>
      </c>
      <c r="L27" s="51">
        <v>407</v>
      </c>
      <c r="M27" s="51">
        <f t="shared" si="0"/>
        <v>1725</v>
      </c>
      <c r="N27" s="153" t="s">
        <v>164</v>
      </c>
      <c r="T27" s="10"/>
      <c r="U27" s="6"/>
      <c r="V27" s="10"/>
    </row>
    <row r="28" spans="1:22" ht="30" customHeight="1">
      <c r="A28" s="91" t="s">
        <v>0</v>
      </c>
      <c r="B28" s="58">
        <f>SUM(B7:B27)</f>
        <v>21436</v>
      </c>
      <c r="C28" s="58">
        <f t="shared" ref="C28:L28" si="1">SUM(C7:C27)</f>
        <v>372774</v>
      </c>
      <c r="D28" s="58">
        <f t="shared" si="1"/>
        <v>944104</v>
      </c>
      <c r="E28" s="58">
        <f t="shared" si="1"/>
        <v>979568</v>
      </c>
      <c r="F28" s="58">
        <f t="shared" si="1"/>
        <v>907399</v>
      </c>
      <c r="G28" s="58">
        <f t="shared" si="1"/>
        <v>644310</v>
      </c>
      <c r="H28" s="58">
        <f t="shared" si="1"/>
        <v>533990</v>
      </c>
      <c r="I28" s="58">
        <f t="shared" si="1"/>
        <v>303444</v>
      </c>
      <c r="J28" s="58">
        <f t="shared" si="1"/>
        <v>160429</v>
      </c>
      <c r="K28" s="58">
        <f t="shared" si="1"/>
        <v>64606</v>
      </c>
      <c r="L28" s="58">
        <f t="shared" si="1"/>
        <v>89519</v>
      </c>
      <c r="M28" s="58">
        <f>SUM(M7:M27)</f>
        <v>5021579</v>
      </c>
      <c r="N28" s="95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39"/>
      <c r="J29" s="139"/>
      <c r="K29" s="139"/>
      <c r="L29" s="166" t="s">
        <v>45</v>
      </c>
      <c r="M29" s="166"/>
      <c r="N29" s="166"/>
      <c r="O29" s="9"/>
      <c r="P29" s="3"/>
      <c r="Q29" s="3"/>
      <c r="R29" s="3"/>
    </row>
    <row r="32" spans="1:22">
      <c r="N32" s="13" t="s">
        <v>14</v>
      </c>
    </row>
  </sheetData>
  <mergeCells count="19"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A3:E3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2"/>
  <sheetViews>
    <sheetView rightToLeft="1" zoomScale="70" zoomScaleNormal="70" workbookViewId="0">
      <selection activeCell="F1" sqref="F1"/>
    </sheetView>
  </sheetViews>
  <sheetFormatPr defaultColWidth="9" defaultRowHeight="12.75"/>
  <cols>
    <col min="1" max="1" width="33.7109375" style="4" customWidth="1"/>
    <col min="2" max="13" width="13.7109375" style="4" customWidth="1"/>
    <col min="14" max="14" width="36.28515625" style="4" customWidth="1"/>
    <col min="15" max="259" width="11.42578125" style="4" customWidth="1"/>
    <col min="260" max="16384" width="9" style="4"/>
  </cols>
  <sheetData>
    <row r="1" spans="1:2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2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4"/>
      <c r="L2" s="44"/>
      <c r="M2" s="66"/>
      <c r="N2" s="128" t="s">
        <v>437</v>
      </c>
      <c r="O2" s="44"/>
    </row>
    <row r="3" spans="1:22" s="2" customFormat="1" ht="59.1" customHeight="1">
      <c r="A3" s="207" t="s">
        <v>373</v>
      </c>
      <c r="B3" s="207"/>
      <c r="C3" s="207"/>
      <c r="D3" s="207"/>
      <c r="E3" s="207"/>
      <c r="F3" s="206"/>
      <c r="G3" s="123"/>
      <c r="H3" s="123"/>
      <c r="I3" s="123"/>
      <c r="J3" s="123"/>
      <c r="K3" s="210" t="s">
        <v>374</v>
      </c>
      <c r="L3" s="210"/>
      <c r="M3" s="210"/>
      <c r="N3" s="210"/>
      <c r="O3" s="45"/>
    </row>
    <row r="4" spans="1:22" s="1" customFormat="1" ht="14.1" customHeight="1">
      <c r="A4" s="152" t="s">
        <v>368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0"/>
      <c r="M4" s="150"/>
      <c r="N4" s="151" t="s">
        <v>367</v>
      </c>
      <c r="O4" s="124"/>
      <c r="P4" s="124"/>
    </row>
    <row r="5" spans="1:22" ht="33" customHeight="1">
      <c r="A5" s="204" t="s">
        <v>121</v>
      </c>
      <c r="B5" s="208" t="s">
        <v>75</v>
      </c>
      <c r="C5" s="209" t="s">
        <v>76</v>
      </c>
      <c r="D5" s="209" t="s">
        <v>77</v>
      </c>
      <c r="E5" s="209" t="s">
        <v>78</v>
      </c>
      <c r="F5" s="209" t="s">
        <v>79</v>
      </c>
      <c r="G5" s="209" t="s">
        <v>80</v>
      </c>
      <c r="H5" s="209" t="s">
        <v>81</v>
      </c>
      <c r="I5" s="209" t="s">
        <v>82</v>
      </c>
      <c r="J5" s="209" t="s">
        <v>83</v>
      </c>
      <c r="K5" s="209" t="s">
        <v>84</v>
      </c>
      <c r="L5" s="209" t="s">
        <v>85</v>
      </c>
      <c r="M5" s="97" t="s">
        <v>120</v>
      </c>
      <c r="N5" s="205" t="s">
        <v>122</v>
      </c>
      <c r="T5" s="162"/>
      <c r="U5" s="6"/>
      <c r="V5" s="162"/>
    </row>
    <row r="6" spans="1:22" ht="33" customHeight="1">
      <c r="A6" s="204"/>
      <c r="B6" s="208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97" t="s">
        <v>28</v>
      </c>
      <c r="N6" s="205"/>
      <c r="T6" s="162"/>
      <c r="U6" s="6"/>
      <c r="V6" s="162"/>
    </row>
    <row r="7" spans="1:22" ht="30" customHeight="1">
      <c r="A7" s="89" t="s">
        <v>123</v>
      </c>
      <c r="B7" s="50">
        <v>1481</v>
      </c>
      <c r="C7" s="50">
        <v>12518</v>
      </c>
      <c r="D7" s="50">
        <v>16964</v>
      </c>
      <c r="E7" s="50">
        <v>17171</v>
      </c>
      <c r="F7" s="50">
        <v>21557</v>
      </c>
      <c r="G7" s="50">
        <v>18590</v>
      </c>
      <c r="H7" s="50">
        <v>26146</v>
      </c>
      <c r="I7" s="50">
        <v>32434</v>
      </c>
      <c r="J7" s="50">
        <v>26151</v>
      </c>
      <c r="K7" s="51">
        <v>29361</v>
      </c>
      <c r="L7" s="51">
        <v>48772</v>
      </c>
      <c r="M7" s="51">
        <f t="shared" ref="M7:M27" si="0">SUM(B7:L7)</f>
        <v>251145</v>
      </c>
      <c r="N7" s="93" t="s">
        <v>144</v>
      </c>
      <c r="T7" s="10"/>
      <c r="U7" s="6"/>
      <c r="V7" s="10"/>
    </row>
    <row r="8" spans="1:22" ht="30" customHeight="1">
      <c r="A8" s="90" t="s">
        <v>124</v>
      </c>
      <c r="B8" s="54">
        <v>792</v>
      </c>
      <c r="C8" s="54">
        <v>16496</v>
      </c>
      <c r="D8" s="54">
        <v>41075</v>
      </c>
      <c r="E8" s="54">
        <v>22220</v>
      </c>
      <c r="F8" s="54">
        <v>12114</v>
      </c>
      <c r="G8" s="54">
        <v>11099</v>
      </c>
      <c r="H8" s="54">
        <v>16304</v>
      </c>
      <c r="I8" s="54">
        <v>9081</v>
      </c>
      <c r="J8" s="54">
        <v>3417</v>
      </c>
      <c r="K8" s="55">
        <v>298</v>
      </c>
      <c r="L8" s="55">
        <v>0</v>
      </c>
      <c r="M8" s="55">
        <f t="shared" si="0"/>
        <v>132896</v>
      </c>
      <c r="N8" s="94" t="s">
        <v>145</v>
      </c>
      <c r="R8" s="7"/>
      <c r="T8" s="10"/>
      <c r="U8" s="6"/>
      <c r="V8" s="10"/>
    </row>
    <row r="9" spans="1:22" ht="30" customHeight="1">
      <c r="A9" s="89" t="s">
        <v>125</v>
      </c>
      <c r="B9" s="50">
        <v>1835</v>
      </c>
      <c r="C9" s="50">
        <v>25755</v>
      </c>
      <c r="D9" s="50">
        <v>43620</v>
      </c>
      <c r="E9" s="50">
        <v>33546</v>
      </c>
      <c r="F9" s="50">
        <v>29058</v>
      </c>
      <c r="G9" s="50">
        <v>14875</v>
      </c>
      <c r="H9" s="50">
        <v>15242</v>
      </c>
      <c r="I9" s="50">
        <v>6148</v>
      </c>
      <c r="J9" s="50">
        <v>2610</v>
      </c>
      <c r="K9" s="51">
        <v>1694</v>
      </c>
      <c r="L9" s="51">
        <v>916</v>
      </c>
      <c r="M9" s="51">
        <f t="shared" si="0"/>
        <v>175299</v>
      </c>
      <c r="N9" s="93" t="s">
        <v>146</v>
      </c>
      <c r="T9" s="10"/>
      <c r="U9" s="6"/>
      <c r="V9" s="10"/>
    </row>
    <row r="10" spans="1:22" ht="30" customHeight="1">
      <c r="A10" s="90" t="s">
        <v>126</v>
      </c>
      <c r="B10" s="54">
        <v>0</v>
      </c>
      <c r="C10" s="54">
        <v>6565</v>
      </c>
      <c r="D10" s="54">
        <v>11155</v>
      </c>
      <c r="E10" s="54">
        <v>12707</v>
      </c>
      <c r="F10" s="54">
        <v>7250</v>
      </c>
      <c r="G10" s="54">
        <v>5828</v>
      </c>
      <c r="H10" s="54">
        <v>6486</v>
      </c>
      <c r="I10" s="54">
        <v>2740</v>
      </c>
      <c r="J10" s="54">
        <v>1732</v>
      </c>
      <c r="K10" s="55">
        <v>75</v>
      </c>
      <c r="L10" s="55">
        <v>0</v>
      </c>
      <c r="M10" s="55">
        <f t="shared" si="0"/>
        <v>54538</v>
      </c>
      <c r="N10" s="94" t="s">
        <v>147</v>
      </c>
      <c r="T10" s="10"/>
      <c r="U10" s="6"/>
      <c r="V10" s="10"/>
    </row>
    <row r="11" spans="1:22" ht="38.25" customHeight="1">
      <c r="A11" s="89" t="s">
        <v>127</v>
      </c>
      <c r="B11" s="50">
        <v>0</v>
      </c>
      <c r="C11" s="50">
        <v>2581</v>
      </c>
      <c r="D11" s="50">
        <v>4413</v>
      </c>
      <c r="E11" s="50">
        <v>3901</v>
      </c>
      <c r="F11" s="50">
        <v>4180</v>
      </c>
      <c r="G11" s="50">
        <v>4741</v>
      </c>
      <c r="H11" s="50">
        <v>858</v>
      </c>
      <c r="I11" s="50">
        <v>2747</v>
      </c>
      <c r="J11" s="50">
        <v>1812</v>
      </c>
      <c r="K11" s="51">
        <v>321</v>
      </c>
      <c r="L11" s="51">
        <v>0</v>
      </c>
      <c r="M11" s="51">
        <f t="shared" si="0"/>
        <v>25554</v>
      </c>
      <c r="N11" s="93" t="s">
        <v>148</v>
      </c>
      <c r="T11" s="10"/>
      <c r="U11" s="6"/>
      <c r="V11" s="10"/>
    </row>
    <row r="12" spans="1:22" ht="30" customHeight="1">
      <c r="A12" s="90" t="s">
        <v>128</v>
      </c>
      <c r="B12" s="54">
        <v>0</v>
      </c>
      <c r="C12" s="54">
        <v>10022</v>
      </c>
      <c r="D12" s="54">
        <v>26184</v>
      </c>
      <c r="E12" s="54">
        <v>27540</v>
      </c>
      <c r="F12" s="54">
        <v>19896</v>
      </c>
      <c r="G12" s="54">
        <v>10375</v>
      </c>
      <c r="H12" s="54">
        <v>7200</v>
      </c>
      <c r="I12" s="54">
        <v>11451</v>
      </c>
      <c r="J12" s="54">
        <v>5610</v>
      </c>
      <c r="K12" s="55">
        <v>2064</v>
      </c>
      <c r="L12" s="55">
        <v>2905</v>
      </c>
      <c r="M12" s="55">
        <f t="shared" si="0"/>
        <v>123247</v>
      </c>
      <c r="N12" s="94" t="s">
        <v>149</v>
      </c>
      <c r="T12" s="10"/>
      <c r="U12" s="6"/>
      <c r="V12" s="10"/>
    </row>
    <row r="13" spans="1:22" ht="36.75" customHeight="1">
      <c r="A13" s="89" t="s">
        <v>129</v>
      </c>
      <c r="B13" s="50">
        <v>5442</v>
      </c>
      <c r="C13" s="50">
        <v>22235</v>
      </c>
      <c r="D13" s="50">
        <v>43877</v>
      </c>
      <c r="E13" s="50">
        <v>39937</v>
      </c>
      <c r="F13" s="50">
        <v>27957</v>
      </c>
      <c r="G13" s="50">
        <v>24424</v>
      </c>
      <c r="H13" s="50">
        <v>23648</v>
      </c>
      <c r="I13" s="50">
        <v>17391</v>
      </c>
      <c r="J13" s="50">
        <v>7701</v>
      </c>
      <c r="K13" s="51">
        <v>10567</v>
      </c>
      <c r="L13" s="51">
        <v>12402</v>
      </c>
      <c r="M13" s="51">
        <f t="shared" si="0"/>
        <v>235581</v>
      </c>
      <c r="N13" s="93" t="s">
        <v>150</v>
      </c>
      <c r="T13" s="10"/>
      <c r="U13" s="6"/>
      <c r="V13" s="10"/>
    </row>
    <row r="14" spans="1:22" ht="30" customHeight="1">
      <c r="A14" s="90" t="s">
        <v>130</v>
      </c>
      <c r="B14" s="54">
        <v>793</v>
      </c>
      <c r="C14" s="54">
        <v>6793</v>
      </c>
      <c r="D14" s="54">
        <v>23763</v>
      </c>
      <c r="E14" s="54">
        <v>24745</v>
      </c>
      <c r="F14" s="54">
        <v>25687</v>
      </c>
      <c r="G14" s="54">
        <v>22003</v>
      </c>
      <c r="H14" s="54">
        <v>15432</v>
      </c>
      <c r="I14" s="54">
        <v>17117</v>
      </c>
      <c r="J14" s="54">
        <v>12494</v>
      </c>
      <c r="K14" s="55">
        <v>5748</v>
      </c>
      <c r="L14" s="55">
        <v>3973</v>
      </c>
      <c r="M14" s="55">
        <f t="shared" si="0"/>
        <v>158548</v>
      </c>
      <c r="N14" s="94" t="s">
        <v>151</v>
      </c>
      <c r="T14" s="10"/>
      <c r="U14" s="6"/>
      <c r="V14" s="10"/>
    </row>
    <row r="15" spans="1:22" ht="30" customHeight="1">
      <c r="A15" s="89" t="s">
        <v>131</v>
      </c>
      <c r="B15" s="50">
        <v>1194</v>
      </c>
      <c r="C15" s="50">
        <v>7416</v>
      </c>
      <c r="D15" s="50">
        <v>6830</v>
      </c>
      <c r="E15" s="50">
        <v>7145</v>
      </c>
      <c r="F15" s="50">
        <v>4317</v>
      </c>
      <c r="G15" s="50">
        <v>1003</v>
      </c>
      <c r="H15" s="50">
        <v>2468</v>
      </c>
      <c r="I15" s="50">
        <v>1132</v>
      </c>
      <c r="J15" s="50">
        <v>59</v>
      </c>
      <c r="K15" s="51">
        <v>48</v>
      </c>
      <c r="L15" s="51">
        <v>0</v>
      </c>
      <c r="M15" s="51">
        <f t="shared" si="0"/>
        <v>31612</v>
      </c>
      <c r="N15" s="93" t="s">
        <v>152</v>
      </c>
      <c r="T15" s="10"/>
      <c r="U15" s="6"/>
      <c r="V15" s="10"/>
    </row>
    <row r="16" spans="1:22" ht="30" customHeight="1">
      <c r="A16" s="90" t="s">
        <v>132</v>
      </c>
      <c r="B16" s="54">
        <v>705</v>
      </c>
      <c r="C16" s="54">
        <v>2257</v>
      </c>
      <c r="D16" s="54">
        <v>10079</v>
      </c>
      <c r="E16" s="54">
        <v>10481</v>
      </c>
      <c r="F16" s="54">
        <v>5780</v>
      </c>
      <c r="G16" s="54">
        <v>10149</v>
      </c>
      <c r="H16" s="54">
        <v>5134</v>
      </c>
      <c r="I16" s="54">
        <v>2147</v>
      </c>
      <c r="J16" s="54">
        <v>2501</v>
      </c>
      <c r="K16" s="55">
        <v>0</v>
      </c>
      <c r="L16" s="55">
        <v>0</v>
      </c>
      <c r="M16" s="55">
        <f t="shared" si="0"/>
        <v>49233</v>
      </c>
      <c r="N16" s="94" t="s">
        <v>153</v>
      </c>
      <c r="T16" s="10"/>
      <c r="U16" s="6"/>
      <c r="V16" s="10"/>
    </row>
    <row r="17" spans="1:22" ht="30" customHeight="1">
      <c r="A17" s="89" t="s">
        <v>133</v>
      </c>
      <c r="B17" s="50">
        <v>1086</v>
      </c>
      <c r="C17" s="50">
        <v>8111</v>
      </c>
      <c r="D17" s="50">
        <v>23573</v>
      </c>
      <c r="E17" s="50">
        <v>18216</v>
      </c>
      <c r="F17" s="50">
        <v>9660</v>
      </c>
      <c r="G17" s="50">
        <v>9227</v>
      </c>
      <c r="H17" s="50">
        <v>7053</v>
      </c>
      <c r="I17" s="50">
        <v>1954</v>
      </c>
      <c r="J17" s="50">
        <v>2312</v>
      </c>
      <c r="K17" s="51">
        <v>196</v>
      </c>
      <c r="L17" s="51">
        <v>148</v>
      </c>
      <c r="M17" s="51">
        <f t="shared" si="0"/>
        <v>81536</v>
      </c>
      <c r="N17" s="93" t="s">
        <v>154</v>
      </c>
      <c r="T17" s="10"/>
      <c r="U17" s="6"/>
      <c r="V17" s="10"/>
    </row>
    <row r="18" spans="1:22" ht="30" customHeight="1">
      <c r="A18" s="90" t="s">
        <v>134</v>
      </c>
      <c r="B18" s="54">
        <v>448</v>
      </c>
      <c r="C18" s="54">
        <v>2775</v>
      </c>
      <c r="D18" s="54">
        <v>5410</v>
      </c>
      <c r="E18" s="54">
        <v>5160</v>
      </c>
      <c r="F18" s="54">
        <v>7954</v>
      </c>
      <c r="G18" s="54">
        <v>4146</v>
      </c>
      <c r="H18" s="54">
        <v>9587</v>
      </c>
      <c r="I18" s="54">
        <v>8624</v>
      </c>
      <c r="J18" s="54">
        <v>10743</v>
      </c>
      <c r="K18" s="55">
        <v>4124</v>
      </c>
      <c r="L18" s="55">
        <v>8114</v>
      </c>
      <c r="M18" s="55">
        <f t="shared" si="0"/>
        <v>67085</v>
      </c>
      <c r="N18" s="94" t="s">
        <v>155</v>
      </c>
      <c r="T18" s="10"/>
      <c r="U18" s="6"/>
      <c r="V18" s="10"/>
    </row>
    <row r="19" spans="1:22" ht="30" customHeight="1">
      <c r="A19" s="89" t="s">
        <v>135</v>
      </c>
      <c r="B19" s="50">
        <v>0</v>
      </c>
      <c r="C19" s="50">
        <v>3796</v>
      </c>
      <c r="D19" s="50">
        <v>6417</v>
      </c>
      <c r="E19" s="50">
        <v>9124</v>
      </c>
      <c r="F19" s="50">
        <v>3790</v>
      </c>
      <c r="G19" s="50">
        <v>5678</v>
      </c>
      <c r="H19" s="50">
        <v>1502</v>
      </c>
      <c r="I19" s="50">
        <v>2271</v>
      </c>
      <c r="J19" s="50">
        <v>1072</v>
      </c>
      <c r="K19" s="51">
        <v>439</v>
      </c>
      <c r="L19" s="51">
        <v>0</v>
      </c>
      <c r="M19" s="51">
        <f t="shared" si="0"/>
        <v>34089</v>
      </c>
      <c r="N19" s="93" t="s">
        <v>156</v>
      </c>
      <c r="T19" s="10"/>
      <c r="U19" s="6"/>
      <c r="V19" s="10"/>
    </row>
    <row r="20" spans="1:22" ht="30" customHeight="1">
      <c r="A20" s="90" t="s">
        <v>136</v>
      </c>
      <c r="B20" s="54">
        <v>1331</v>
      </c>
      <c r="C20" s="54">
        <v>13819</v>
      </c>
      <c r="D20" s="54">
        <v>24145</v>
      </c>
      <c r="E20" s="54">
        <v>20810</v>
      </c>
      <c r="F20" s="54">
        <v>12839</v>
      </c>
      <c r="G20" s="54">
        <v>7848</v>
      </c>
      <c r="H20" s="54">
        <v>6518</v>
      </c>
      <c r="I20" s="54">
        <v>8131</v>
      </c>
      <c r="J20" s="54">
        <v>1891</v>
      </c>
      <c r="K20" s="55">
        <v>1554</v>
      </c>
      <c r="L20" s="55">
        <v>1218</v>
      </c>
      <c r="M20" s="55">
        <f t="shared" si="0"/>
        <v>100104</v>
      </c>
      <c r="N20" s="94" t="s">
        <v>157</v>
      </c>
      <c r="T20" s="10"/>
      <c r="U20" s="6"/>
      <c r="V20" s="10"/>
    </row>
    <row r="21" spans="1:22" ht="36" customHeight="1">
      <c r="A21" s="89" t="s">
        <v>137</v>
      </c>
      <c r="B21" s="50">
        <v>3801</v>
      </c>
      <c r="C21" s="50">
        <v>160621</v>
      </c>
      <c r="D21" s="50">
        <v>369665</v>
      </c>
      <c r="E21" s="50">
        <v>360337</v>
      </c>
      <c r="F21" s="50">
        <v>337717</v>
      </c>
      <c r="G21" s="50">
        <v>228910</v>
      </c>
      <c r="H21" s="50">
        <v>188661</v>
      </c>
      <c r="I21" s="50">
        <v>88481</v>
      </c>
      <c r="J21" s="50">
        <v>36380</v>
      </c>
      <c r="K21" s="51">
        <v>1560</v>
      </c>
      <c r="L21" s="51">
        <v>0</v>
      </c>
      <c r="M21" s="51">
        <f t="shared" si="0"/>
        <v>1776133</v>
      </c>
      <c r="N21" s="93" t="s">
        <v>158</v>
      </c>
      <c r="T21" s="10"/>
      <c r="U21" s="6"/>
      <c r="V21" s="10"/>
    </row>
    <row r="22" spans="1:22" ht="30" customHeight="1">
      <c r="A22" s="90" t="s">
        <v>138</v>
      </c>
      <c r="B22" s="54">
        <v>0</v>
      </c>
      <c r="C22" s="54">
        <v>11901</v>
      </c>
      <c r="D22" s="54">
        <v>71385</v>
      </c>
      <c r="E22" s="54">
        <v>114606</v>
      </c>
      <c r="F22" s="54">
        <v>117939</v>
      </c>
      <c r="G22" s="54">
        <v>107561</v>
      </c>
      <c r="H22" s="54">
        <v>91254</v>
      </c>
      <c r="I22" s="54">
        <v>53777</v>
      </c>
      <c r="J22" s="54">
        <v>22792</v>
      </c>
      <c r="K22" s="55">
        <v>2859</v>
      </c>
      <c r="L22" s="55">
        <v>1834</v>
      </c>
      <c r="M22" s="55">
        <f t="shared" si="0"/>
        <v>595908</v>
      </c>
      <c r="N22" s="94" t="s">
        <v>159</v>
      </c>
      <c r="T22" s="10"/>
      <c r="U22" s="6"/>
      <c r="V22" s="10"/>
    </row>
    <row r="23" spans="1:22" ht="30" customHeight="1">
      <c r="A23" s="89" t="s">
        <v>139</v>
      </c>
      <c r="B23" s="50">
        <v>91</v>
      </c>
      <c r="C23" s="50">
        <v>11467</v>
      </c>
      <c r="D23" s="50">
        <v>52774</v>
      </c>
      <c r="E23" s="50">
        <v>67007</v>
      </c>
      <c r="F23" s="50">
        <v>41510</v>
      </c>
      <c r="G23" s="50">
        <v>19108</v>
      </c>
      <c r="H23" s="50">
        <v>21824</v>
      </c>
      <c r="I23" s="50">
        <v>10137</v>
      </c>
      <c r="J23" s="50">
        <v>8937</v>
      </c>
      <c r="K23" s="51">
        <v>1142</v>
      </c>
      <c r="L23" s="51">
        <v>664</v>
      </c>
      <c r="M23" s="51">
        <f t="shared" si="0"/>
        <v>234661</v>
      </c>
      <c r="N23" s="93" t="s">
        <v>160</v>
      </c>
      <c r="T23" s="10"/>
      <c r="U23" s="6"/>
      <c r="V23" s="10"/>
    </row>
    <row r="24" spans="1:22" ht="30" customHeight="1">
      <c r="A24" s="90" t="s">
        <v>140</v>
      </c>
      <c r="B24" s="54">
        <v>0</v>
      </c>
      <c r="C24" s="54">
        <v>836</v>
      </c>
      <c r="D24" s="54">
        <v>105</v>
      </c>
      <c r="E24" s="54">
        <v>700</v>
      </c>
      <c r="F24" s="54">
        <v>394</v>
      </c>
      <c r="G24" s="54">
        <v>337</v>
      </c>
      <c r="H24" s="54">
        <v>808</v>
      </c>
      <c r="I24" s="54">
        <v>56</v>
      </c>
      <c r="J24" s="54">
        <v>271</v>
      </c>
      <c r="K24" s="55">
        <v>0</v>
      </c>
      <c r="L24" s="55">
        <v>51</v>
      </c>
      <c r="M24" s="55">
        <f t="shared" si="0"/>
        <v>3558</v>
      </c>
      <c r="N24" s="94" t="s">
        <v>161</v>
      </c>
      <c r="T24" s="10"/>
      <c r="U24" s="6"/>
      <c r="V24" s="10"/>
    </row>
    <row r="25" spans="1:22" ht="30" customHeight="1">
      <c r="A25" s="89" t="s">
        <v>141</v>
      </c>
      <c r="B25" s="50">
        <v>275</v>
      </c>
      <c r="C25" s="50">
        <v>1941</v>
      </c>
      <c r="D25" s="50">
        <v>12349</v>
      </c>
      <c r="E25" s="50">
        <v>8595</v>
      </c>
      <c r="F25" s="50">
        <v>5569</v>
      </c>
      <c r="G25" s="50">
        <v>6274</v>
      </c>
      <c r="H25" s="50">
        <v>4411</v>
      </c>
      <c r="I25" s="50">
        <v>2217</v>
      </c>
      <c r="J25" s="50">
        <v>4715</v>
      </c>
      <c r="K25" s="51">
        <v>896</v>
      </c>
      <c r="L25" s="51">
        <v>5127</v>
      </c>
      <c r="M25" s="51">
        <f t="shared" si="0"/>
        <v>52369</v>
      </c>
      <c r="N25" s="93" t="s">
        <v>162</v>
      </c>
      <c r="T25" s="10"/>
      <c r="U25" s="6"/>
      <c r="V25" s="10"/>
    </row>
    <row r="26" spans="1:22" ht="60.75" customHeight="1">
      <c r="A26" s="90" t="s">
        <v>142</v>
      </c>
      <c r="B26" s="54">
        <v>0</v>
      </c>
      <c r="C26" s="54">
        <v>0</v>
      </c>
      <c r="D26" s="54">
        <v>0</v>
      </c>
      <c r="E26" s="54">
        <v>405</v>
      </c>
      <c r="F26" s="54">
        <v>0</v>
      </c>
      <c r="G26" s="54">
        <v>441</v>
      </c>
      <c r="H26" s="54">
        <v>0</v>
      </c>
      <c r="I26" s="54">
        <v>0</v>
      </c>
      <c r="J26" s="54">
        <v>597</v>
      </c>
      <c r="K26" s="55">
        <v>0</v>
      </c>
      <c r="L26" s="55">
        <v>0</v>
      </c>
      <c r="M26" s="55">
        <f t="shared" si="0"/>
        <v>1443</v>
      </c>
      <c r="N26" s="94" t="s">
        <v>163</v>
      </c>
      <c r="Q26" s="5"/>
      <c r="T26" s="10"/>
      <c r="U26" s="6"/>
      <c r="V26" s="10"/>
    </row>
    <row r="27" spans="1:22" ht="24.95" customHeight="1">
      <c r="A27" s="89" t="s">
        <v>143</v>
      </c>
      <c r="B27" s="50">
        <v>0</v>
      </c>
      <c r="C27" s="50">
        <v>0</v>
      </c>
      <c r="D27" s="50">
        <v>0</v>
      </c>
      <c r="E27" s="50">
        <v>0</v>
      </c>
      <c r="F27" s="50">
        <v>343</v>
      </c>
      <c r="G27" s="50">
        <v>0</v>
      </c>
      <c r="H27" s="50">
        <v>501</v>
      </c>
      <c r="I27" s="50">
        <v>63</v>
      </c>
      <c r="J27" s="50">
        <v>0</v>
      </c>
      <c r="K27" s="51">
        <v>0</v>
      </c>
      <c r="L27" s="51">
        <v>407</v>
      </c>
      <c r="M27" s="51">
        <f t="shared" si="0"/>
        <v>1314</v>
      </c>
      <c r="N27" s="153" t="s">
        <v>164</v>
      </c>
      <c r="T27" s="10"/>
      <c r="U27" s="6"/>
      <c r="V27" s="10"/>
    </row>
    <row r="28" spans="1:22" ht="30" customHeight="1">
      <c r="A28" s="91" t="s">
        <v>0</v>
      </c>
      <c r="B28" s="58">
        <f>SUM(B7:B27)</f>
        <v>19274</v>
      </c>
      <c r="C28" s="58">
        <f t="shared" ref="C28:L28" si="1">SUM(C7:C27)</f>
        <v>327905</v>
      </c>
      <c r="D28" s="58">
        <f t="shared" si="1"/>
        <v>793783</v>
      </c>
      <c r="E28" s="58">
        <f t="shared" si="1"/>
        <v>804353</v>
      </c>
      <c r="F28" s="58">
        <f t="shared" si="1"/>
        <v>695511</v>
      </c>
      <c r="G28" s="58">
        <f t="shared" si="1"/>
        <v>512617</v>
      </c>
      <c r="H28" s="58">
        <f t="shared" si="1"/>
        <v>451037</v>
      </c>
      <c r="I28" s="58">
        <f t="shared" si="1"/>
        <v>278099</v>
      </c>
      <c r="J28" s="58">
        <f t="shared" si="1"/>
        <v>153797</v>
      </c>
      <c r="K28" s="58">
        <f t="shared" si="1"/>
        <v>62946</v>
      </c>
      <c r="L28" s="58">
        <f t="shared" si="1"/>
        <v>86531</v>
      </c>
      <c r="M28" s="58">
        <f>SUM(M7:M27)</f>
        <v>4185853</v>
      </c>
      <c r="N28" s="95" t="s">
        <v>28</v>
      </c>
      <c r="O28" s="6"/>
      <c r="P28" s="6"/>
      <c r="Q28" s="6"/>
      <c r="R28" s="6"/>
      <c r="T28" s="11"/>
      <c r="U28" s="6"/>
      <c r="V28" s="12"/>
    </row>
    <row r="29" spans="1:22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39"/>
      <c r="J29" s="139"/>
      <c r="K29" s="139"/>
      <c r="L29" s="166" t="s">
        <v>45</v>
      </c>
      <c r="M29" s="166"/>
      <c r="N29" s="166"/>
      <c r="O29" s="9"/>
      <c r="P29" s="3"/>
      <c r="Q29" s="3"/>
      <c r="R29" s="3"/>
    </row>
    <row r="32" spans="1:22">
      <c r="N32" s="13" t="s">
        <v>14</v>
      </c>
    </row>
  </sheetData>
  <mergeCells count="19">
    <mergeCell ref="A3:F3"/>
    <mergeCell ref="K3:N3"/>
    <mergeCell ref="A5:A6"/>
    <mergeCell ref="B5:B6"/>
    <mergeCell ref="C5:C6"/>
    <mergeCell ref="D5:D6"/>
    <mergeCell ref="E5:E6"/>
    <mergeCell ref="F5:F6"/>
    <mergeCell ref="G5:G6"/>
    <mergeCell ref="H5:H6"/>
    <mergeCell ref="V5:V6"/>
    <mergeCell ref="A29:C29"/>
    <mergeCell ref="L29:N29"/>
    <mergeCell ref="I5:I6"/>
    <mergeCell ref="J5:J6"/>
    <mergeCell ref="K5:K6"/>
    <mergeCell ref="L5:L6"/>
    <mergeCell ref="N5:N6"/>
    <mergeCell ref="T5:T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D1" sqref="D1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66"/>
      <c r="L2" s="128" t="s">
        <v>437</v>
      </c>
      <c r="M2" s="44"/>
    </row>
    <row r="3" spans="1:20" s="2" customFormat="1" ht="59.1" customHeight="1">
      <c r="A3" s="207" t="s">
        <v>431</v>
      </c>
      <c r="B3" s="207"/>
      <c r="C3" s="207"/>
      <c r="D3" s="207"/>
      <c r="E3" s="207"/>
      <c r="F3" s="122"/>
      <c r="G3" s="121"/>
      <c r="H3" s="203" t="s">
        <v>375</v>
      </c>
      <c r="I3" s="203"/>
      <c r="J3" s="203"/>
      <c r="K3" s="203"/>
      <c r="L3" s="203"/>
      <c r="M3" s="45"/>
    </row>
    <row r="4" spans="1:20" s="157" customFormat="1" ht="14.1" customHeight="1">
      <c r="A4" s="152" t="s">
        <v>165</v>
      </c>
      <c r="B4" s="152"/>
      <c r="C4" s="152"/>
      <c r="D4" s="152"/>
      <c r="E4" s="152"/>
      <c r="F4" s="152"/>
      <c r="G4" s="152"/>
      <c r="H4" s="152"/>
      <c r="I4" s="152"/>
      <c r="J4" s="152"/>
      <c r="K4" s="154"/>
      <c r="L4" s="151" t="s">
        <v>170</v>
      </c>
      <c r="M4" s="155"/>
      <c r="N4" s="155"/>
      <c r="O4" s="156"/>
      <c r="P4" s="156"/>
    </row>
    <row r="5" spans="1:20" ht="39.950000000000003" customHeight="1">
      <c r="A5" s="204" t="s">
        <v>121</v>
      </c>
      <c r="B5" s="46" t="s">
        <v>55</v>
      </c>
      <c r="C5" s="46" t="s">
        <v>56</v>
      </c>
      <c r="D5" s="46" t="s">
        <v>57</v>
      </c>
      <c r="E5" s="46" t="s">
        <v>58</v>
      </c>
      <c r="F5" s="46" t="s">
        <v>59</v>
      </c>
      <c r="G5" s="46" t="s">
        <v>60</v>
      </c>
      <c r="H5" s="46" t="s">
        <v>61</v>
      </c>
      <c r="I5" s="46" t="s">
        <v>254</v>
      </c>
      <c r="J5" s="46" t="s">
        <v>63</v>
      </c>
      <c r="K5" s="97" t="s">
        <v>120</v>
      </c>
      <c r="L5" s="205" t="s">
        <v>122</v>
      </c>
      <c r="R5" s="162"/>
      <c r="S5" s="6"/>
      <c r="T5" s="162"/>
    </row>
    <row r="6" spans="1:20" ht="39.950000000000003" customHeight="1">
      <c r="A6" s="204"/>
      <c r="B6" s="46" t="s">
        <v>64</v>
      </c>
      <c r="C6" s="46" t="s">
        <v>65</v>
      </c>
      <c r="D6" s="46" t="s">
        <v>66</v>
      </c>
      <c r="E6" s="46" t="s">
        <v>67</v>
      </c>
      <c r="F6" s="46" t="s">
        <v>255</v>
      </c>
      <c r="G6" s="46" t="s">
        <v>69</v>
      </c>
      <c r="H6" s="46" t="s">
        <v>70</v>
      </c>
      <c r="I6" s="46" t="s">
        <v>71</v>
      </c>
      <c r="J6" s="46" t="s">
        <v>72</v>
      </c>
      <c r="K6" s="97" t="s">
        <v>28</v>
      </c>
      <c r="L6" s="205"/>
      <c r="R6" s="162"/>
      <c r="S6" s="6"/>
      <c r="T6" s="162"/>
    </row>
    <row r="7" spans="1:20" ht="30" customHeight="1">
      <c r="A7" s="89" t="s">
        <v>123</v>
      </c>
      <c r="B7" s="50">
        <v>45506</v>
      </c>
      <c r="C7" s="50">
        <v>150826</v>
      </c>
      <c r="D7" s="50">
        <v>136872</v>
      </c>
      <c r="E7" s="50">
        <v>116850</v>
      </c>
      <c r="F7" s="50">
        <v>79712</v>
      </c>
      <c r="G7" s="50">
        <v>10790</v>
      </c>
      <c r="H7" s="50">
        <v>19218</v>
      </c>
      <c r="I7" s="50">
        <v>245</v>
      </c>
      <c r="J7" s="50">
        <v>0</v>
      </c>
      <c r="K7" s="51">
        <f t="shared" ref="K7:K27" si="0">SUM(B7:J7)</f>
        <v>560019</v>
      </c>
      <c r="L7" s="93" t="s">
        <v>144</v>
      </c>
      <c r="R7" s="10"/>
      <c r="S7" s="6"/>
      <c r="T7" s="10"/>
    </row>
    <row r="8" spans="1:20" ht="30" customHeight="1">
      <c r="A8" s="90" t="s">
        <v>124</v>
      </c>
      <c r="B8" s="54">
        <v>0</v>
      </c>
      <c r="C8" s="54">
        <v>2717</v>
      </c>
      <c r="D8" s="54">
        <v>6402</v>
      </c>
      <c r="E8" s="54">
        <v>17854</v>
      </c>
      <c r="F8" s="54">
        <v>83683</v>
      </c>
      <c r="G8" s="54">
        <v>19378</v>
      </c>
      <c r="H8" s="54">
        <v>37200</v>
      </c>
      <c r="I8" s="54">
        <v>4067</v>
      </c>
      <c r="J8" s="54">
        <v>178</v>
      </c>
      <c r="K8" s="55">
        <f t="shared" si="0"/>
        <v>171479</v>
      </c>
      <c r="L8" s="94" t="s">
        <v>145</v>
      </c>
      <c r="P8" s="7"/>
      <c r="R8" s="10"/>
      <c r="S8" s="6"/>
      <c r="T8" s="10"/>
    </row>
    <row r="9" spans="1:20" ht="30" customHeight="1">
      <c r="A9" s="89" t="s">
        <v>125</v>
      </c>
      <c r="B9" s="50">
        <v>5220</v>
      </c>
      <c r="C9" s="50">
        <v>56908</v>
      </c>
      <c r="D9" s="50">
        <v>168970</v>
      </c>
      <c r="E9" s="50">
        <v>235595</v>
      </c>
      <c r="F9" s="50">
        <v>273488</v>
      </c>
      <c r="G9" s="50">
        <v>97652</v>
      </c>
      <c r="H9" s="50">
        <v>210391</v>
      </c>
      <c r="I9" s="50">
        <v>13141</v>
      </c>
      <c r="J9" s="50">
        <v>361</v>
      </c>
      <c r="K9" s="51">
        <f t="shared" si="0"/>
        <v>1061726</v>
      </c>
      <c r="L9" s="93" t="s">
        <v>146</v>
      </c>
      <c r="R9" s="10"/>
      <c r="S9" s="6"/>
      <c r="T9" s="10"/>
    </row>
    <row r="10" spans="1:20" ht="30" customHeight="1">
      <c r="A10" s="90" t="s">
        <v>126</v>
      </c>
      <c r="B10" s="54">
        <v>0</v>
      </c>
      <c r="C10" s="54">
        <v>439</v>
      </c>
      <c r="D10" s="54">
        <v>1214</v>
      </c>
      <c r="E10" s="54">
        <v>7626</v>
      </c>
      <c r="F10" s="54">
        <v>23991</v>
      </c>
      <c r="G10" s="54">
        <v>20686</v>
      </c>
      <c r="H10" s="54">
        <v>25618</v>
      </c>
      <c r="I10" s="54">
        <v>2391</v>
      </c>
      <c r="J10" s="54">
        <v>273</v>
      </c>
      <c r="K10" s="55">
        <f t="shared" si="0"/>
        <v>82238</v>
      </c>
      <c r="L10" s="94" t="s">
        <v>147</v>
      </c>
      <c r="R10" s="10"/>
      <c r="S10" s="6"/>
      <c r="T10" s="10"/>
    </row>
    <row r="11" spans="1:20" ht="38.25" customHeight="1">
      <c r="A11" s="89" t="s">
        <v>127</v>
      </c>
      <c r="B11" s="50">
        <v>0</v>
      </c>
      <c r="C11" s="50">
        <v>4118</v>
      </c>
      <c r="D11" s="50">
        <v>6734</v>
      </c>
      <c r="E11" s="50">
        <v>9562</v>
      </c>
      <c r="F11" s="50">
        <v>13850</v>
      </c>
      <c r="G11" s="50">
        <v>8171</v>
      </c>
      <c r="H11" s="50">
        <v>6483</v>
      </c>
      <c r="I11" s="50">
        <v>343</v>
      </c>
      <c r="J11" s="50">
        <v>0</v>
      </c>
      <c r="K11" s="51">
        <f t="shared" si="0"/>
        <v>49261</v>
      </c>
      <c r="L11" s="93" t="s">
        <v>148</v>
      </c>
      <c r="R11" s="10"/>
      <c r="S11" s="6"/>
      <c r="T11" s="10"/>
    </row>
    <row r="12" spans="1:20" ht="30" customHeight="1">
      <c r="A12" s="90" t="s">
        <v>128</v>
      </c>
      <c r="B12" s="54">
        <v>21345</v>
      </c>
      <c r="C12" s="54">
        <v>256816</v>
      </c>
      <c r="D12" s="54">
        <v>392479</v>
      </c>
      <c r="E12" s="54">
        <v>604455</v>
      </c>
      <c r="F12" s="54">
        <v>390740</v>
      </c>
      <c r="G12" s="54">
        <v>94048</v>
      </c>
      <c r="H12" s="54">
        <v>244628</v>
      </c>
      <c r="I12" s="54">
        <v>7534</v>
      </c>
      <c r="J12" s="54">
        <v>0</v>
      </c>
      <c r="K12" s="55">
        <f t="shared" si="0"/>
        <v>2012045</v>
      </c>
      <c r="L12" s="94" t="s">
        <v>149</v>
      </c>
      <c r="R12" s="10"/>
      <c r="S12" s="6"/>
      <c r="T12" s="10"/>
    </row>
    <row r="13" spans="1:20" ht="36.75" customHeight="1">
      <c r="A13" s="89" t="s">
        <v>129</v>
      </c>
      <c r="B13" s="50">
        <v>9121</v>
      </c>
      <c r="C13" s="50">
        <v>133398</v>
      </c>
      <c r="D13" s="50">
        <v>263968</v>
      </c>
      <c r="E13" s="50">
        <v>467731</v>
      </c>
      <c r="F13" s="50">
        <v>569350</v>
      </c>
      <c r="G13" s="50">
        <v>100738</v>
      </c>
      <c r="H13" s="50">
        <v>228875</v>
      </c>
      <c r="I13" s="50">
        <v>7307</v>
      </c>
      <c r="J13" s="50">
        <v>52</v>
      </c>
      <c r="K13" s="51">
        <f t="shared" si="0"/>
        <v>1780540</v>
      </c>
      <c r="L13" s="93" t="s">
        <v>150</v>
      </c>
      <c r="R13" s="10"/>
      <c r="S13" s="6"/>
      <c r="T13" s="10"/>
    </row>
    <row r="14" spans="1:20" ht="30" customHeight="1">
      <c r="A14" s="90" t="s">
        <v>130</v>
      </c>
      <c r="B14" s="54">
        <v>2794</v>
      </c>
      <c r="C14" s="54">
        <v>37937</v>
      </c>
      <c r="D14" s="54">
        <v>79137</v>
      </c>
      <c r="E14" s="54">
        <v>140060</v>
      </c>
      <c r="F14" s="54">
        <v>108240</v>
      </c>
      <c r="G14" s="54">
        <v>19839</v>
      </c>
      <c r="H14" s="54">
        <v>45558</v>
      </c>
      <c r="I14" s="54">
        <v>1484</v>
      </c>
      <c r="J14" s="54">
        <v>298</v>
      </c>
      <c r="K14" s="55">
        <f t="shared" si="0"/>
        <v>435347</v>
      </c>
      <c r="L14" s="94" t="s">
        <v>151</v>
      </c>
      <c r="R14" s="10"/>
      <c r="S14" s="6"/>
      <c r="T14" s="10"/>
    </row>
    <row r="15" spans="1:20" ht="30" customHeight="1">
      <c r="A15" s="89" t="s">
        <v>131</v>
      </c>
      <c r="B15" s="50">
        <v>3452</v>
      </c>
      <c r="C15" s="50">
        <v>29507</v>
      </c>
      <c r="D15" s="50">
        <v>73341</v>
      </c>
      <c r="E15" s="50">
        <v>131020</v>
      </c>
      <c r="F15" s="50">
        <v>96435</v>
      </c>
      <c r="G15" s="50">
        <v>16292</v>
      </c>
      <c r="H15" s="50">
        <v>32298</v>
      </c>
      <c r="I15" s="50">
        <v>0</v>
      </c>
      <c r="J15" s="50">
        <v>0</v>
      </c>
      <c r="K15" s="51">
        <f t="shared" si="0"/>
        <v>382345</v>
      </c>
      <c r="L15" s="93" t="s">
        <v>152</v>
      </c>
      <c r="R15" s="10"/>
      <c r="S15" s="6"/>
      <c r="T15" s="10"/>
    </row>
    <row r="16" spans="1:20" ht="30" customHeight="1">
      <c r="A16" s="90" t="s">
        <v>132</v>
      </c>
      <c r="B16" s="54">
        <v>0</v>
      </c>
      <c r="C16" s="54">
        <v>219</v>
      </c>
      <c r="D16" s="54">
        <v>2271</v>
      </c>
      <c r="E16" s="54">
        <v>3311</v>
      </c>
      <c r="F16" s="54">
        <v>31097</v>
      </c>
      <c r="G16" s="54">
        <v>26342</v>
      </c>
      <c r="H16" s="54">
        <v>68044</v>
      </c>
      <c r="I16" s="54">
        <v>3709</v>
      </c>
      <c r="J16" s="54">
        <v>0</v>
      </c>
      <c r="K16" s="55">
        <f t="shared" si="0"/>
        <v>134993</v>
      </c>
      <c r="L16" s="94" t="s">
        <v>153</v>
      </c>
      <c r="R16" s="10"/>
      <c r="S16" s="6"/>
      <c r="T16" s="10"/>
    </row>
    <row r="17" spans="1:20" ht="30" customHeight="1">
      <c r="A17" s="89" t="s">
        <v>133</v>
      </c>
      <c r="B17" s="50">
        <v>196</v>
      </c>
      <c r="C17" s="50">
        <v>0</v>
      </c>
      <c r="D17" s="50">
        <v>3976</v>
      </c>
      <c r="E17" s="50">
        <v>6677</v>
      </c>
      <c r="F17" s="50">
        <v>35796</v>
      </c>
      <c r="G17" s="50">
        <v>23839</v>
      </c>
      <c r="H17" s="50">
        <v>66012</v>
      </c>
      <c r="I17" s="50">
        <v>6060</v>
      </c>
      <c r="J17" s="50">
        <v>718</v>
      </c>
      <c r="K17" s="51">
        <f t="shared" si="0"/>
        <v>143274</v>
      </c>
      <c r="L17" s="93" t="s">
        <v>154</v>
      </c>
      <c r="R17" s="10"/>
      <c r="S17" s="6"/>
      <c r="T17" s="10"/>
    </row>
    <row r="18" spans="1:20" ht="30" customHeight="1">
      <c r="A18" s="90" t="s">
        <v>134</v>
      </c>
      <c r="B18" s="54">
        <v>236</v>
      </c>
      <c r="C18" s="54">
        <v>4554</v>
      </c>
      <c r="D18" s="54">
        <v>13765</v>
      </c>
      <c r="E18" s="54">
        <v>20826</v>
      </c>
      <c r="F18" s="54">
        <v>32943</v>
      </c>
      <c r="G18" s="54">
        <v>7901</v>
      </c>
      <c r="H18" s="54">
        <v>24803</v>
      </c>
      <c r="I18" s="54">
        <v>1510</v>
      </c>
      <c r="J18" s="54">
        <v>1113</v>
      </c>
      <c r="K18" s="55">
        <f t="shared" si="0"/>
        <v>107651</v>
      </c>
      <c r="L18" s="94" t="s">
        <v>155</v>
      </c>
      <c r="R18" s="10"/>
      <c r="S18" s="6"/>
      <c r="T18" s="10"/>
    </row>
    <row r="19" spans="1:20" ht="30" customHeight="1">
      <c r="A19" s="89" t="s">
        <v>135</v>
      </c>
      <c r="B19" s="50">
        <v>0</v>
      </c>
      <c r="C19" s="50">
        <v>572</v>
      </c>
      <c r="D19" s="50">
        <v>12509</v>
      </c>
      <c r="E19" s="50">
        <v>30762</v>
      </c>
      <c r="F19" s="50">
        <v>35702</v>
      </c>
      <c r="G19" s="50">
        <v>21682</v>
      </c>
      <c r="H19" s="50">
        <v>88350</v>
      </c>
      <c r="I19" s="50">
        <v>7573</v>
      </c>
      <c r="J19" s="50">
        <v>1964</v>
      </c>
      <c r="K19" s="51">
        <f t="shared" si="0"/>
        <v>199114</v>
      </c>
      <c r="L19" s="93" t="s">
        <v>156</v>
      </c>
      <c r="R19" s="10"/>
      <c r="S19" s="6"/>
      <c r="T19" s="10"/>
    </row>
    <row r="20" spans="1:20" ht="30" customHeight="1">
      <c r="A20" s="90" t="s">
        <v>136</v>
      </c>
      <c r="B20" s="54">
        <v>2420</v>
      </c>
      <c r="C20" s="54">
        <v>15686</v>
      </c>
      <c r="D20" s="54">
        <v>87054</v>
      </c>
      <c r="E20" s="54">
        <v>85808</v>
      </c>
      <c r="F20" s="54">
        <v>76422</v>
      </c>
      <c r="G20" s="54">
        <v>16438</v>
      </c>
      <c r="H20" s="54">
        <v>38727</v>
      </c>
      <c r="I20" s="54">
        <v>2643</v>
      </c>
      <c r="J20" s="54">
        <v>0</v>
      </c>
      <c r="K20" s="55">
        <f t="shared" si="0"/>
        <v>325198</v>
      </c>
      <c r="L20" s="94" t="s">
        <v>157</v>
      </c>
      <c r="R20" s="10"/>
      <c r="S20" s="6"/>
      <c r="T20" s="10"/>
    </row>
    <row r="21" spans="1:20" ht="36" customHeight="1">
      <c r="A21" s="89" t="s">
        <v>137</v>
      </c>
      <c r="B21" s="50">
        <v>1468</v>
      </c>
      <c r="C21" s="50">
        <v>28969</v>
      </c>
      <c r="D21" s="50">
        <v>72859</v>
      </c>
      <c r="E21" s="50">
        <v>207838</v>
      </c>
      <c r="F21" s="50">
        <v>1160930</v>
      </c>
      <c r="G21" s="50">
        <v>105786</v>
      </c>
      <c r="H21" s="50">
        <v>272594</v>
      </c>
      <c r="I21" s="50">
        <v>19717</v>
      </c>
      <c r="J21" s="50">
        <v>3628</v>
      </c>
      <c r="K21" s="51">
        <f t="shared" si="0"/>
        <v>1873789</v>
      </c>
      <c r="L21" s="93" t="s">
        <v>158</v>
      </c>
      <c r="R21" s="10"/>
      <c r="S21" s="6"/>
      <c r="T21" s="10"/>
    </row>
    <row r="22" spans="1:20" ht="30" customHeight="1">
      <c r="A22" s="90" t="s">
        <v>138</v>
      </c>
      <c r="B22" s="54">
        <v>3747</v>
      </c>
      <c r="C22" s="54">
        <v>22674</v>
      </c>
      <c r="D22" s="54">
        <v>33745</v>
      </c>
      <c r="E22" s="54">
        <v>30607</v>
      </c>
      <c r="F22" s="54">
        <v>86427</v>
      </c>
      <c r="G22" s="54">
        <v>119032</v>
      </c>
      <c r="H22" s="54">
        <v>918808</v>
      </c>
      <c r="I22" s="54">
        <v>35227</v>
      </c>
      <c r="J22" s="54">
        <v>21981</v>
      </c>
      <c r="K22" s="55">
        <f t="shared" si="0"/>
        <v>1272248</v>
      </c>
      <c r="L22" s="94" t="s">
        <v>159</v>
      </c>
      <c r="R22" s="10"/>
      <c r="S22" s="6"/>
      <c r="T22" s="10"/>
    </row>
    <row r="23" spans="1:20" ht="30" customHeight="1">
      <c r="A23" s="89" t="s">
        <v>139</v>
      </c>
      <c r="B23" s="50">
        <v>189</v>
      </c>
      <c r="C23" s="50">
        <v>2163</v>
      </c>
      <c r="D23" s="50">
        <v>19782</v>
      </c>
      <c r="E23" s="50">
        <v>27132</v>
      </c>
      <c r="F23" s="50">
        <v>88288</v>
      </c>
      <c r="G23" s="50">
        <v>145964</v>
      </c>
      <c r="H23" s="50">
        <v>207855</v>
      </c>
      <c r="I23" s="50">
        <v>25566</v>
      </c>
      <c r="J23" s="50">
        <v>35864</v>
      </c>
      <c r="K23" s="51">
        <f t="shared" si="0"/>
        <v>552803</v>
      </c>
      <c r="L23" s="93" t="s">
        <v>160</v>
      </c>
      <c r="R23" s="10"/>
      <c r="S23" s="6"/>
      <c r="T23" s="10"/>
    </row>
    <row r="24" spans="1:20" ht="30" customHeight="1">
      <c r="A24" s="90" t="s">
        <v>140</v>
      </c>
      <c r="B24" s="54">
        <v>0</v>
      </c>
      <c r="C24" s="54">
        <v>0</v>
      </c>
      <c r="D24" s="54">
        <v>2896</v>
      </c>
      <c r="E24" s="54">
        <v>4477</v>
      </c>
      <c r="F24" s="54">
        <v>6100</v>
      </c>
      <c r="G24" s="54">
        <v>3278</v>
      </c>
      <c r="H24" s="54">
        <v>8786</v>
      </c>
      <c r="I24" s="54">
        <v>436</v>
      </c>
      <c r="J24" s="54">
        <v>564</v>
      </c>
      <c r="K24" s="55">
        <f t="shared" si="0"/>
        <v>26537</v>
      </c>
      <c r="L24" s="94" t="s">
        <v>161</v>
      </c>
      <c r="R24" s="10"/>
      <c r="S24" s="6"/>
      <c r="T24" s="10"/>
    </row>
    <row r="25" spans="1:20" ht="30" customHeight="1">
      <c r="A25" s="89" t="s">
        <v>141</v>
      </c>
      <c r="B25" s="50">
        <v>881</v>
      </c>
      <c r="C25" s="50">
        <v>14753</v>
      </c>
      <c r="D25" s="50">
        <v>25278</v>
      </c>
      <c r="E25" s="50">
        <v>59210</v>
      </c>
      <c r="F25" s="50">
        <v>64831</v>
      </c>
      <c r="G25" s="50">
        <v>25815</v>
      </c>
      <c r="H25" s="50">
        <v>30698</v>
      </c>
      <c r="I25" s="50">
        <v>1634</v>
      </c>
      <c r="J25" s="50">
        <v>0</v>
      </c>
      <c r="K25" s="51">
        <f t="shared" si="0"/>
        <v>223100</v>
      </c>
      <c r="L25" s="93" t="s">
        <v>162</v>
      </c>
      <c r="R25" s="10"/>
      <c r="S25" s="6"/>
      <c r="T25" s="10"/>
    </row>
    <row r="26" spans="1:20" ht="60.75" customHeight="1">
      <c r="A26" s="90" t="s">
        <v>142</v>
      </c>
      <c r="B26" s="54">
        <v>11341</v>
      </c>
      <c r="C26" s="54">
        <v>207857</v>
      </c>
      <c r="D26" s="54">
        <v>226664</v>
      </c>
      <c r="E26" s="54">
        <v>366161</v>
      </c>
      <c r="F26" s="54">
        <v>143260</v>
      </c>
      <c r="G26" s="54">
        <v>11127</v>
      </c>
      <c r="H26" s="54">
        <v>7863</v>
      </c>
      <c r="I26" s="54">
        <v>0</v>
      </c>
      <c r="J26" s="54">
        <v>0</v>
      </c>
      <c r="K26" s="55">
        <f t="shared" si="0"/>
        <v>974273</v>
      </c>
      <c r="L26" s="94" t="s">
        <v>163</v>
      </c>
      <c r="O26" s="5"/>
      <c r="R26" s="10"/>
      <c r="S26" s="6"/>
      <c r="T26" s="10"/>
    </row>
    <row r="27" spans="1:20" ht="24.95" customHeight="1">
      <c r="A27" s="89" t="s">
        <v>143</v>
      </c>
      <c r="B27" s="50">
        <v>0</v>
      </c>
      <c r="C27" s="50">
        <v>231</v>
      </c>
      <c r="D27" s="50">
        <v>262</v>
      </c>
      <c r="E27" s="50">
        <v>969</v>
      </c>
      <c r="F27" s="50">
        <v>1414</v>
      </c>
      <c r="G27" s="50">
        <v>584</v>
      </c>
      <c r="H27" s="50">
        <v>3901</v>
      </c>
      <c r="I27" s="50">
        <v>1254</v>
      </c>
      <c r="J27" s="50">
        <v>104</v>
      </c>
      <c r="K27" s="51">
        <f t="shared" si="0"/>
        <v>8719</v>
      </c>
      <c r="L27" s="153" t="s">
        <v>164</v>
      </c>
      <c r="R27" s="10"/>
      <c r="S27" s="6"/>
      <c r="T27" s="10"/>
    </row>
    <row r="28" spans="1:20" ht="30" customHeight="1">
      <c r="A28" s="91" t="s">
        <v>0</v>
      </c>
      <c r="B28" s="58">
        <f>SUM(B7:B27)</f>
        <v>107916</v>
      </c>
      <c r="C28" s="58">
        <f t="shared" ref="C28:J28" si="1">SUM(C7:C27)</f>
        <v>970344</v>
      </c>
      <c r="D28" s="58">
        <f t="shared" si="1"/>
        <v>1630178</v>
      </c>
      <c r="E28" s="58">
        <f t="shared" si="1"/>
        <v>2574531</v>
      </c>
      <c r="F28" s="58">
        <f t="shared" si="1"/>
        <v>3402699</v>
      </c>
      <c r="G28" s="58">
        <f t="shared" si="1"/>
        <v>895382</v>
      </c>
      <c r="H28" s="58">
        <f t="shared" si="1"/>
        <v>2586710</v>
      </c>
      <c r="I28" s="58">
        <f t="shared" si="1"/>
        <v>141841</v>
      </c>
      <c r="J28" s="58">
        <f t="shared" si="1"/>
        <v>67098</v>
      </c>
      <c r="K28" s="58">
        <f>SUM(K7:K27)</f>
        <v>12376699</v>
      </c>
      <c r="L28" s="95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6" t="s">
        <v>45</v>
      </c>
      <c r="L29" s="166"/>
      <c r="M29" s="9"/>
      <c r="N29" s="3"/>
      <c r="O29" s="3"/>
      <c r="P29" s="3"/>
    </row>
    <row r="32" spans="1:20">
      <c r="L32" s="13" t="s">
        <v>14</v>
      </c>
    </row>
  </sheetData>
  <mergeCells count="8">
    <mergeCell ref="R5:R6"/>
    <mergeCell ref="T5:T6"/>
    <mergeCell ref="A29:J29"/>
    <mergeCell ref="H3:L3"/>
    <mergeCell ref="K29:L29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D1" sqref="D1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66"/>
      <c r="L2" s="128" t="s">
        <v>437</v>
      </c>
      <c r="M2" s="44"/>
    </row>
    <row r="3" spans="1:20" s="2" customFormat="1" ht="59.1" customHeight="1">
      <c r="A3" s="206" t="s">
        <v>432</v>
      </c>
      <c r="B3" s="206"/>
      <c r="C3" s="206"/>
      <c r="D3" s="206"/>
      <c r="E3" s="206"/>
      <c r="F3" s="122"/>
      <c r="G3" s="121"/>
      <c r="H3" s="203" t="s">
        <v>378</v>
      </c>
      <c r="I3" s="203"/>
      <c r="J3" s="203"/>
      <c r="K3" s="203"/>
      <c r="L3" s="203"/>
      <c r="M3" s="45"/>
    </row>
    <row r="4" spans="1:20" s="1" customFormat="1" ht="14.1" customHeight="1">
      <c r="A4" s="152" t="s">
        <v>377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1" t="s">
        <v>376</v>
      </c>
      <c r="M4" s="124"/>
      <c r="N4" s="124"/>
      <c r="O4" s="125"/>
      <c r="P4" s="125"/>
    </row>
    <row r="5" spans="1:20" ht="39.950000000000003" customHeight="1">
      <c r="A5" s="204" t="s">
        <v>121</v>
      </c>
      <c r="B5" s="46" t="s">
        <v>55</v>
      </c>
      <c r="C5" s="46" t="s">
        <v>56</v>
      </c>
      <c r="D5" s="46" t="s">
        <v>57</v>
      </c>
      <c r="E5" s="46" t="s">
        <v>58</v>
      </c>
      <c r="F5" s="46" t="s">
        <v>59</v>
      </c>
      <c r="G5" s="46" t="s">
        <v>60</v>
      </c>
      <c r="H5" s="46" t="s">
        <v>61</v>
      </c>
      <c r="I5" s="46" t="s">
        <v>254</v>
      </c>
      <c r="J5" s="46" t="s">
        <v>63</v>
      </c>
      <c r="K5" s="97" t="s">
        <v>120</v>
      </c>
      <c r="L5" s="205" t="s">
        <v>122</v>
      </c>
      <c r="R5" s="162"/>
      <c r="S5" s="6"/>
      <c r="T5" s="162"/>
    </row>
    <row r="6" spans="1:20" ht="39.950000000000003" customHeight="1">
      <c r="A6" s="204"/>
      <c r="B6" s="46" t="s">
        <v>64</v>
      </c>
      <c r="C6" s="46" t="s">
        <v>65</v>
      </c>
      <c r="D6" s="46" t="s">
        <v>66</v>
      </c>
      <c r="E6" s="46" t="s">
        <v>67</v>
      </c>
      <c r="F6" s="46" t="s">
        <v>255</v>
      </c>
      <c r="G6" s="46" t="s">
        <v>69</v>
      </c>
      <c r="H6" s="46" t="s">
        <v>70</v>
      </c>
      <c r="I6" s="46" t="s">
        <v>71</v>
      </c>
      <c r="J6" s="46" t="s">
        <v>72</v>
      </c>
      <c r="K6" s="97" t="s">
        <v>28</v>
      </c>
      <c r="L6" s="205"/>
      <c r="R6" s="162"/>
      <c r="S6" s="6"/>
      <c r="T6" s="162"/>
    </row>
    <row r="7" spans="1:20" ht="30" customHeight="1">
      <c r="A7" s="89" t="s">
        <v>123</v>
      </c>
      <c r="B7" s="50">
        <v>45223</v>
      </c>
      <c r="C7" s="50">
        <v>149603</v>
      </c>
      <c r="D7" s="50">
        <v>136421</v>
      </c>
      <c r="E7" s="50">
        <v>116232</v>
      </c>
      <c r="F7" s="50">
        <v>78987</v>
      </c>
      <c r="G7" s="50">
        <v>10790</v>
      </c>
      <c r="H7" s="50">
        <v>19084</v>
      </c>
      <c r="I7" s="50">
        <v>245</v>
      </c>
      <c r="J7" s="50">
        <v>0</v>
      </c>
      <c r="K7" s="51">
        <f t="shared" ref="K7:K27" si="0">SUM(B7:J7)</f>
        <v>556585</v>
      </c>
      <c r="L7" s="93" t="s">
        <v>144</v>
      </c>
      <c r="R7" s="10"/>
      <c r="S7" s="6"/>
      <c r="T7" s="10"/>
    </row>
    <row r="8" spans="1:20" ht="30" customHeight="1">
      <c r="A8" s="90" t="s">
        <v>124</v>
      </c>
      <c r="B8" s="54">
        <v>0</v>
      </c>
      <c r="C8" s="54">
        <v>2717</v>
      </c>
      <c r="D8" s="54">
        <v>6402</v>
      </c>
      <c r="E8" s="54">
        <v>17854</v>
      </c>
      <c r="F8" s="54">
        <v>83683</v>
      </c>
      <c r="G8" s="54">
        <v>19378</v>
      </c>
      <c r="H8" s="54">
        <v>35781</v>
      </c>
      <c r="I8" s="54">
        <v>3244</v>
      </c>
      <c r="J8" s="54">
        <v>178</v>
      </c>
      <c r="K8" s="55">
        <f t="shared" si="0"/>
        <v>169237</v>
      </c>
      <c r="L8" s="94" t="s">
        <v>145</v>
      </c>
      <c r="P8" s="7"/>
      <c r="R8" s="10"/>
      <c r="S8" s="6"/>
      <c r="T8" s="10"/>
    </row>
    <row r="9" spans="1:20" ht="30" customHeight="1">
      <c r="A9" s="89" t="s">
        <v>125</v>
      </c>
      <c r="B9" s="50">
        <v>5220</v>
      </c>
      <c r="C9" s="50">
        <v>54714</v>
      </c>
      <c r="D9" s="50">
        <v>168124</v>
      </c>
      <c r="E9" s="50">
        <v>231649</v>
      </c>
      <c r="F9" s="50">
        <v>259410</v>
      </c>
      <c r="G9" s="50">
        <v>97024</v>
      </c>
      <c r="H9" s="50">
        <v>206243</v>
      </c>
      <c r="I9" s="50">
        <v>11839</v>
      </c>
      <c r="J9" s="50">
        <v>361</v>
      </c>
      <c r="K9" s="51">
        <f t="shared" si="0"/>
        <v>1034584</v>
      </c>
      <c r="L9" s="93" t="s">
        <v>146</v>
      </c>
      <c r="R9" s="10"/>
      <c r="S9" s="6"/>
      <c r="T9" s="10"/>
    </row>
    <row r="10" spans="1:20" ht="30" customHeight="1">
      <c r="A10" s="90" t="s">
        <v>126</v>
      </c>
      <c r="B10" s="54">
        <v>0</v>
      </c>
      <c r="C10" s="54">
        <v>439</v>
      </c>
      <c r="D10" s="54">
        <v>1214</v>
      </c>
      <c r="E10" s="54">
        <v>7626</v>
      </c>
      <c r="F10" s="54">
        <v>23991</v>
      </c>
      <c r="G10" s="54">
        <v>20686</v>
      </c>
      <c r="H10" s="54">
        <v>25618</v>
      </c>
      <c r="I10" s="54">
        <v>1990</v>
      </c>
      <c r="J10" s="54">
        <v>0</v>
      </c>
      <c r="K10" s="55">
        <f t="shared" si="0"/>
        <v>81564</v>
      </c>
      <c r="L10" s="94" t="s">
        <v>147</v>
      </c>
      <c r="R10" s="10"/>
      <c r="S10" s="6"/>
      <c r="T10" s="10"/>
    </row>
    <row r="11" spans="1:20" ht="38.25" customHeight="1">
      <c r="A11" s="89" t="s">
        <v>127</v>
      </c>
      <c r="B11" s="50">
        <v>0</v>
      </c>
      <c r="C11" s="50">
        <v>4118</v>
      </c>
      <c r="D11" s="50">
        <v>6734</v>
      </c>
      <c r="E11" s="50">
        <v>9562</v>
      </c>
      <c r="F11" s="50">
        <v>13375</v>
      </c>
      <c r="G11" s="50">
        <v>8171</v>
      </c>
      <c r="H11" s="50">
        <v>6483</v>
      </c>
      <c r="I11" s="50">
        <v>343</v>
      </c>
      <c r="J11" s="50">
        <v>0</v>
      </c>
      <c r="K11" s="51">
        <f t="shared" si="0"/>
        <v>48786</v>
      </c>
      <c r="L11" s="93" t="s">
        <v>148</v>
      </c>
      <c r="R11" s="10"/>
      <c r="S11" s="6"/>
      <c r="T11" s="10"/>
    </row>
    <row r="12" spans="1:20" ht="30" customHeight="1">
      <c r="A12" s="90" t="s">
        <v>128</v>
      </c>
      <c r="B12" s="54">
        <v>21345</v>
      </c>
      <c r="C12" s="54">
        <v>256454</v>
      </c>
      <c r="D12" s="54">
        <v>392479</v>
      </c>
      <c r="E12" s="54">
        <v>603915</v>
      </c>
      <c r="F12" s="54">
        <v>388797</v>
      </c>
      <c r="G12" s="54">
        <v>93908</v>
      </c>
      <c r="H12" s="54">
        <v>240560</v>
      </c>
      <c r="I12" s="54">
        <v>7534</v>
      </c>
      <c r="J12" s="54">
        <v>0</v>
      </c>
      <c r="K12" s="55">
        <f t="shared" si="0"/>
        <v>2004992</v>
      </c>
      <c r="L12" s="94" t="s">
        <v>149</v>
      </c>
      <c r="R12" s="10"/>
      <c r="S12" s="6"/>
      <c r="T12" s="10"/>
    </row>
    <row r="13" spans="1:20" ht="36.75" customHeight="1">
      <c r="A13" s="89" t="s">
        <v>129</v>
      </c>
      <c r="B13" s="50">
        <v>9121</v>
      </c>
      <c r="C13" s="50">
        <v>131743</v>
      </c>
      <c r="D13" s="50">
        <v>262402</v>
      </c>
      <c r="E13" s="50">
        <v>462750</v>
      </c>
      <c r="F13" s="50">
        <v>547805</v>
      </c>
      <c r="G13" s="50">
        <v>99757</v>
      </c>
      <c r="H13" s="50">
        <v>221145</v>
      </c>
      <c r="I13" s="50">
        <v>7307</v>
      </c>
      <c r="J13" s="50">
        <v>52</v>
      </c>
      <c r="K13" s="51">
        <f t="shared" si="0"/>
        <v>1742082</v>
      </c>
      <c r="L13" s="93" t="s">
        <v>150</v>
      </c>
      <c r="R13" s="10"/>
      <c r="S13" s="6"/>
      <c r="T13" s="10"/>
    </row>
    <row r="14" spans="1:20" ht="30" customHeight="1">
      <c r="A14" s="90" t="s">
        <v>130</v>
      </c>
      <c r="B14" s="54">
        <v>2794</v>
      </c>
      <c r="C14" s="54">
        <v>37937</v>
      </c>
      <c r="D14" s="54">
        <v>79137</v>
      </c>
      <c r="E14" s="54">
        <v>140060</v>
      </c>
      <c r="F14" s="54">
        <v>106839</v>
      </c>
      <c r="G14" s="54">
        <v>18973</v>
      </c>
      <c r="H14" s="54">
        <v>44480</v>
      </c>
      <c r="I14" s="54">
        <v>1484</v>
      </c>
      <c r="J14" s="54">
        <v>298</v>
      </c>
      <c r="K14" s="55">
        <f t="shared" si="0"/>
        <v>432002</v>
      </c>
      <c r="L14" s="94" t="s">
        <v>151</v>
      </c>
      <c r="R14" s="10"/>
      <c r="S14" s="6"/>
      <c r="T14" s="10"/>
    </row>
    <row r="15" spans="1:20" ht="30" customHeight="1">
      <c r="A15" s="89" t="s">
        <v>131</v>
      </c>
      <c r="B15" s="50">
        <v>3036</v>
      </c>
      <c r="C15" s="50">
        <v>29096</v>
      </c>
      <c r="D15" s="50">
        <v>72736</v>
      </c>
      <c r="E15" s="50">
        <v>130101</v>
      </c>
      <c r="F15" s="50">
        <v>95836</v>
      </c>
      <c r="G15" s="50">
        <v>15788</v>
      </c>
      <c r="H15" s="50">
        <v>30996</v>
      </c>
      <c r="I15" s="50">
        <v>0</v>
      </c>
      <c r="J15" s="50">
        <v>0</v>
      </c>
      <c r="K15" s="51">
        <f t="shared" si="0"/>
        <v>377589</v>
      </c>
      <c r="L15" s="93" t="s">
        <v>152</v>
      </c>
      <c r="R15" s="10"/>
      <c r="S15" s="6"/>
      <c r="T15" s="10"/>
    </row>
    <row r="16" spans="1:20" ht="30" customHeight="1">
      <c r="A16" s="90" t="s">
        <v>132</v>
      </c>
      <c r="B16" s="54">
        <v>0</v>
      </c>
      <c r="C16" s="54">
        <v>219</v>
      </c>
      <c r="D16" s="54">
        <v>2271</v>
      </c>
      <c r="E16" s="54">
        <v>3311</v>
      </c>
      <c r="F16" s="54">
        <v>30895</v>
      </c>
      <c r="G16" s="54">
        <v>25973</v>
      </c>
      <c r="H16" s="54">
        <v>65957</v>
      </c>
      <c r="I16" s="54">
        <v>3709</v>
      </c>
      <c r="J16" s="54">
        <v>0</v>
      </c>
      <c r="K16" s="55">
        <f t="shared" si="0"/>
        <v>132335</v>
      </c>
      <c r="L16" s="94" t="s">
        <v>153</v>
      </c>
      <c r="R16" s="10"/>
      <c r="S16" s="6"/>
      <c r="T16" s="10"/>
    </row>
    <row r="17" spans="1:20" ht="30" customHeight="1">
      <c r="A17" s="89" t="s">
        <v>133</v>
      </c>
      <c r="B17" s="50">
        <v>196</v>
      </c>
      <c r="C17" s="50">
        <v>0</v>
      </c>
      <c r="D17" s="50">
        <v>3486</v>
      </c>
      <c r="E17" s="50">
        <v>6677</v>
      </c>
      <c r="F17" s="50">
        <v>34126</v>
      </c>
      <c r="G17" s="50">
        <v>23746</v>
      </c>
      <c r="H17" s="50">
        <v>60668</v>
      </c>
      <c r="I17" s="50">
        <v>6060</v>
      </c>
      <c r="J17" s="50">
        <v>718</v>
      </c>
      <c r="K17" s="51">
        <f t="shared" si="0"/>
        <v>135677</v>
      </c>
      <c r="L17" s="93" t="s">
        <v>154</v>
      </c>
      <c r="R17" s="10"/>
      <c r="S17" s="6"/>
      <c r="T17" s="10"/>
    </row>
    <row r="18" spans="1:20" ht="30" customHeight="1">
      <c r="A18" s="90" t="s">
        <v>134</v>
      </c>
      <c r="B18" s="54">
        <v>236</v>
      </c>
      <c r="C18" s="54">
        <v>4004</v>
      </c>
      <c r="D18" s="54">
        <v>12877</v>
      </c>
      <c r="E18" s="54">
        <v>20826</v>
      </c>
      <c r="F18" s="54">
        <v>32943</v>
      </c>
      <c r="G18" s="54">
        <v>7901</v>
      </c>
      <c r="H18" s="54">
        <v>24223</v>
      </c>
      <c r="I18" s="54">
        <v>1510</v>
      </c>
      <c r="J18" s="54">
        <v>1113</v>
      </c>
      <c r="K18" s="55">
        <f t="shared" si="0"/>
        <v>105633</v>
      </c>
      <c r="L18" s="94" t="s">
        <v>155</v>
      </c>
      <c r="R18" s="10"/>
      <c r="S18" s="6"/>
      <c r="T18" s="10"/>
    </row>
    <row r="19" spans="1:20" ht="30" customHeight="1">
      <c r="A19" s="89" t="s">
        <v>135</v>
      </c>
      <c r="B19" s="50">
        <v>0</v>
      </c>
      <c r="C19" s="50">
        <v>572</v>
      </c>
      <c r="D19" s="50">
        <v>12509</v>
      </c>
      <c r="E19" s="50">
        <v>30072</v>
      </c>
      <c r="F19" s="50">
        <v>33545</v>
      </c>
      <c r="G19" s="50">
        <v>20444</v>
      </c>
      <c r="H19" s="50">
        <v>86787</v>
      </c>
      <c r="I19" s="50">
        <v>7573</v>
      </c>
      <c r="J19" s="50">
        <v>1964</v>
      </c>
      <c r="K19" s="51">
        <f t="shared" si="0"/>
        <v>193466</v>
      </c>
      <c r="L19" s="93" t="s">
        <v>156</v>
      </c>
      <c r="R19" s="10"/>
      <c r="S19" s="6"/>
      <c r="T19" s="10"/>
    </row>
    <row r="20" spans="1:20" ht="30" customHeight="1">
      <c r="A20" s="90" t="s">
        <v>136</v>
      </c>
      <c r="B20" s="54">
        <v>2420</v>
      </c>
      <c r="C20" s="54">
        <v>14988</v>
      </c>
      <c r="D20" s="54">
        <v>86931</v>
      </c>
      <c r="E20" s="54">
        <v>85447</v>
      </c>
      <c r="F20" s="54">
        <v>72891</v>
      </c>
      <c r="G20" s="54">
        <v>15836</v>
      </c>
      <c r="H20" s="54">
        <v>35931</v>
      </c>
      <c r="I20" s="54">
        <v>2643</v>
      </c>
      <c r="J20" s="54">
        <v>0</v>
      </c>
      <c r="K20" s="55">
        <f t="shared" si="0"/>
        <v>317087</v>
      </c>
      <c r="L20" s="94" t="s">
        <v>157</v>
      </c>
      <c r="R20" s="10"/>
      <c r="S20" s="6"/>
      <c r="T20" s="10"/>
    </row>
    <row r="21" spans="1:20" ht="36" customHeight="1">
      <c r="A21" s="89" t="s">
        <v>137</v>
      </c>
      <c r="B21" s="50">
        <v>1468</v>
      </c>
      <c r="C21" s="50">
        <v>28915</v>
      </c>
      <c r="D21" s="50">
        <v>71528</v>
      </c>
      <c r="E21" s="50">
        <v>206456</v>
      </c>
      <c r="F21" s="50">
        <v>1150557</v>
      </c>
      <c r="G21" s="50">
        <v>102630</v>
      </c>
      <c r="H21" s="50">
        <v>248439</v>
      </c>
      <c r="I21" s="50">
        <v>18764</v>
      </c>
      <c r="J21" s="50">
        <v>2800</v>
      </c>
      <c r="K21" s="51">
        <f t="shared" si="0"/>
        <v>1831557</v>
      </c>
      <c r="L21" s="93" t="s">
        <v>158</v>
      </c>
      <c r="R21" s="10"/>
      <c r="S21" s="6"/>
      <c r="T21" s="10"/>
    </row>
    <row r="22" spans="1:20" ht="30" customHeight="1">
      <c r="A22" s="90" t="s">
        <v>138</v>
      </c>
      <c r="B22" s="54">
        <v>1392</v>
      </c>
      <c r="C22" s="54">
        <v>12247</v>
      </c>
      <c r="D22" s="54">
        <v>23617</v>
      </c>
      <c r="E22" s="54">
        <v>24146</v>
      </c>
      <c r="F22" s="54">
        <v>56567</v>
      </c>
      <c r="G22" s="54">
        <v>38627</v>
      </c>
      <c r="H22" s="54">
        <v>466371</v>
      </c>
      <c r="I22" s="54">
        <v>25345</v>
      </c>
      <c r="J22" s="54">
        <v>18531</v>
      </c>
      <c r="K22" s="55">
        <f t="shared" si="0"/>
        <v>666843</v>
      </c>
      <c r="L22" s="94" t="s">
        <v>159</v>
      </c>
      <c r="R22" s="10"/>
      <c r="S22" s="6"/>
      <c r="T22" s="10"/>
    </row>
    <row r="23" spans="1:20" ht="30" customHeight="1">
      <c r="A23" s="89" t="s">
        <v>139</v>
      </c>
      <c r="B23" s="50">
        <v>0</v>
      </c>
      <c r="C23" s="50">
        <v>2058</v>
      </c>
      <c r="D23" s="50">
        <v>16688</v>
      </c>
      <c r="E23" s="50">
        <v>20372</v>
      </c>
      <c r="F23" s="50">
        <v>69714</v>
      </c>
      <c r="G23" s="50">
        <v>88111</v>
      </c>
      <c r="H23" s="50">
        <v>119684</v>
      </c>
      <c r="I23" s="50">
        <v>20014</v>
      </c>
      <c r="J23" s="50">
        <v>26719</v>
      </c>
      <c r="K23" s="51">
        <f t="shared" si="0"/>
        <v>363360</v>
      </c>
      <c r="L23" s="93" t="s">
        <v>160</v>
      </c>
      <c r="R23" s="10"/>
      <c r="S23" s="6"/>
      <c r="T23" s="10"/>
    </row>
    <row r="24" spans="1:20" ht="30" customHeight="1">
      <c r="A24" s="90" t="s">
        <v>140</v>
      </c>
      <c r="B24" s="54">
        <v>0</v>
      </c>
      <c r="C24" s="54">
        <v>0</v>
      </c>
      <c r="D24" s="54">
        <v>1977</v>
      </c>
      <c r="E24" s="54">
        <v>4477</v>
      </c>
      <c r="F24" s="54">
        <v>5407</v>
      </c>
      <c r="G24" s="54">
        <v>3278</v>
      </c>
      <c r="H24" s="54">
        <v>8786</v>
      </c>
      <c r="I24" s="54">
        <v>436</v>
      </c>
      <c r="J24" s="54">
        <v>564</v>
      </c>
      <c r="K24" s="55">
        <f t="shared" si="0"/>
        <v>24925</v>
      </c>
      <c r="L24" s="94" t="s">
        <v>161</v>
      </c>
      <c r="R24" s="10"/>
      <c r="S24" s="6"/>
      <c r="T24" s="10"/>
    </row>
    <row r="25" spans="1:20" ht="30" customHeight="1">
      <c r="A25" s="89" t="s">
        <v>141</v>
      </c>
      <c r="B25" s="50">
        <v>881</v>
      </c>
      <c r="C25" s="50">
        <v>12448</v>
      </c>
      <c r="D25" s="50">
        <v>24772</v>
      </c>
      <c r="E25" s="50">
        <v>56828</v>
      </c>
      <c r="F25" s="50">
        <v>55213</v>
      </c>
      <c r="G25" s="50">
        <v>23965</v>
      </c>
      <c r="H25" s="50">
        <v>28828</v>
      </c>
      <c r="I25" s="50">
        <v>1634</v>
      </c>
      <c r="J25" s="50">
        <v>0</v>
      </c>
      <c r="K25" s="51">
        <f t="shared" si="0"/>
        <v>204569</v>
      </c>
      <c r="L25" s="93" t="s">
        <v>162</v>
      </c>
      <c r="R25" s="10"/>
      <c r="S25" s="6"/>
      <c r="T25" s="10"/>
    </row>
    <row r="26" spans="1:20" ht="60.75" customHeight="1">
      <c r="A26" s="90" t="s">
        <v>142</v>
      </c>
      <c r="B26" s="54">
        <v>7016</v>
      </c>
      <c r="C26" s="54">
        <v>75880</v>
      </c>
      <c r="D26" s="54">
        <v>105646</v>
      </c>
      <c r="E26" s="54">
        <v>179536</v>
      </c>
      <c r="F26" s="54">
        <v>79339</v>
      </c>
      <c r="G26" s="54">
        <v>9785</v>
      </c>
      <c r="H26" s="54">
        <v>6353</v>
      </c>
      <c r="I26" s="54">
        <v>0</v>
      </c>
      <c r="J26" s="54">
        <v>0</v>
      </c>
      <c r="K26" s="55">
        <f t="shared" si="0"/>
        <v>463555</v>
      </c>
      <c r="L26" s="94" t="s">
        <v>163</v>
      </c>
      <c r="O26" s="5"/>
      <c r="R26" s="10"/>
      <c r="S26" s="6"/>
      <c r="T26" s="10"/>
    </row>
    <row r="27" spans="1:20" ht="24.95" customHeight="1">
      <c r="A27" s="89" t="s">
        <v>143</v>
      </c>
      <c r="B27" s="50">
        <v>0</v>
      </c>
      <c r="C27" s="50">
        <v>231</v>
      </c>
      <c r="D27" s="50">
        <v>262</v>
      </c>
      <c r="E27" s="50">
        <v>969</v>
      </c>
      <c r="F27" s="50">
        <v>1414</v>
      </c>
      <c r="G27" s="50">
        <v>584</v>
      </c>
      <c r="H27" s="50">
        <v>3580</v>
      </c>
      <c r="I27" s="50">
        <v>843</v>
      </c>
      <c r="J27" s="50">
        <v>104</v>
      </c>
      <c r="K27" s="51">
        <f t="shared" si="0"/>
        <v>7987</v>
      </c>
      <c r="L27" s="153" t="s">
        <v>164</v>
      </c>
      <c r="R27" s="10"/>
      <c r="S27" s="6"/>
      <c r="T27" s="10"/>
    </row>
    <row r="28" spans="1:20" ht="30" customHeight="1">
      <c r="A28" s="91" t="s">
        <v>0</v>
      </c>
      <c r="B28" s="58">
        <f>SUM(B7:B27)</f>
        <v>100348</v>
      </c>
      <c r="C28" s="58">
        <f t="shared" ref="C28:J28" si="1">SUM(C7:C27)</f>
        <v>818383</v>
      </c>
      <c r="D28" s="58">
        <f t="shared" si="1"/>
        <v>1488213</v>
      </c>
      <c r="E28" s="58">
        <f t="shared" si="1"/>
        <v>2358866</v>
      </c>
      <c r="F28" s="58">
        <f t="shared" si="1"/>
        <v>3221334</v>
      </c>
      <c r="G28" s="58">
        <f t="shared" si="1"/>
        <v>745355</v>
      </c>
      <c r="H28" s="58">
        <f t="shared" si="1"/>
        <v>1985997</v>
      </c>
      <c r="I28" s="58">
        <f t="shared" si="1"/>
        <v>122517</v>
      </c>
      <c r="J28" s="58">
        <f t="shared" si="1"/>
        <v>53402</v>
      </c>
      <c r="K28" s="58">
        <f>SUM(K7:K27)</f>
        <v>10894415</v>
      </c>
      <c r="L28" s="95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6" t="s">
        <v>45</v>
      </c>
      <c r="L29" s="166"/>
      <c r="M29" s="9"/>
      <c r="N29" s="3"/>
      <c r="O29" s="3"/>
      <c r="P29" s="3"/>
    </row>
    <row r="32" spans="1:20">
      <c r="L32" s="13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C1" sqref="C1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66"/>
      <c r="L2" s="128" t="s">
        <v>437</v>
      </c>
      <c r="M2" s="44"/>
    </row>
    <row r="3" spans="1:20" s="2" customFormat="1" ht="59.1" customHeight="1">
      <c r="A3" s="206" t="s">
        <v>433</v>
      </c>
      <c r="B3" s="206"/>
      <c r="C3" s="206"/>
      <c r="D3" s="206"/>
      <c r="E3" s="206"/>
      <c r="F3" s="122"/>
      <c r="G3" s="121"/>
      <c r="H3" s="203" t="s">
        <v>381</v>
      </c>
      <c r="I3" s="203"/>
      <c r="J3" s="203"/>
      <c r="K3" s="203"/>
      <c r="L3" s="203"/>
      <c r="M3" s="45"/>
    </row>
    <row r="4" spans="1:20" s="1" customFormat="1" ht="14.1" customHeight="1">
      <c r="A4" s="152" t="s">
        <v>380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1" t="s">
        <v>379</v>
      </c>
      <c r="M4" s="124"/>
      <c r="N4" s="124"/>
      <c r="O4" s="125"/>
      <c r="P4" s="125"/>
    </row>
    <row r="5" spans="1:20" ht="39.950000000000003" customHeight="1">
      <c r="A5" s="204" t="s">
        <v>121</v>
      </c>
      <c r="B5" s="46" t="s">
        <v>55</v>
      </c>
      <c r="C5" s="46" t="s">
        <v>56</v>
      </c>
      <c r="D5" s="46" t="s">
        <v>57</v>
      </c>
      <c r="E5" s="46" t="s">
        <v>58</v>
      </c>
      <c r="F5" s="46" t="s">
        <v>59</v>
      </c>
      <c r="G5" s="46" t="s">
        <v>60</v>
      </c>
      <c r="H5" s="46" t="s">
        <v>61</v>
      </c>
      <c r="I5" s="46" t="s">
        <v>254</v>
      </c>
      <c r="J5" s="46" t="s">
        <v>63</v>
      </c>
      <c r="K5" s="97" t="s">
        <v>120</v>
      </c>
      <c r="L5" s="205" t="s">
        <v>122</v>
      </c>
      <c r="R5" s="162"/>
      <c r="S5" s="6"/>
      <c r="T5" s="162"/>
    </row>
    <row r="6" spans="1:20" ht="39.950000000000003" customHeight="1">
      <c r="A6" s="204"/>
      <c r="B6" s="46" t="s">
        <v>64</v>
      </c>
      <c r="C6" s="46" t="s">
        <v>65</v>
      </c>
      <c r="D6" s="46" t="s">
        <v>66</v>
      </c>
      <c r="E6" s="46" t="s">
        <v>67</v>
      </c>
      <c r="F6" s="46" t="s">
        <v>255</v>
      </c>
      <c r="G6" s="46" t="s">
        <v>69</v>
      </c>
      <c r="H6" s="46" t="s">
        <v>70</v>
      </c>
      <c r="I6" s="46" t="s">
        <v>71</v>
      </c>
      <c r="J6" s="46" t="s">
        <v>72</v>
      </c>
      <c r="K6" s="97" t="s">
        <v>28</v>
      </c>
      <c r="L6" s="205"/>
      <c r="R6" s="162"/>
      <c r="S6" s="6"/>
      <c r="T6" s="162"/>
    </row>
    <row r="7" spans="1:20" ht="30" customHeight="1">
      <c r="A7" s="89" t="s">
        <v>123</v>
      </c>
      <c r="B7" s="50">
        <v>18065</v>
      </c>
      <c r="C7" s="50">
        <v>49055</v>
      </c>
      <c r="D7" s="50">
        <v>68573</v>
      </c>
      <c r="E7" s="50">
        <v>56158</v>
      </c>
      <c r="F7" s="50">
        <v>48037</v>
      </c>
      <c r="G7" s="50">
        <v>4984</v>
      </c>
      <c r="H7" s="50">
        <v>9323</v>
      </c>
      <c r="I7" s="50">
        <v>0</v>
      </c>
      <c r="J7" s="50">
        <v>0</v>
      </c>
      <c r="K7" s="51">
        <f t="shared" ref="K7:K27" si="0">SUM(B7:J7)</f>
        <v>254195</v>
      </c>
      <c r="L7" s="93" t="s">
        <v>144</v>
      </c>
      <c r="R7" s="10"/>
      <c r="S7" s="6"/>
      <c r="T7" s="10"/>
    </row>
    <row r="8" spans="1:20" ht="30" customHeight="1">
      <c r="A8" s="90" t="s">
        <v>124</v>
      </c>
      <c r="B8" s="54">
        <v>0</v>
      </c>
      <c r="C8" s="54">
        <v>0</v>
      </c>
      <c r="D8" s="54">
        <v>3214</v>
      </c>
      <c r="E8" s="54">
        <v>10125</v>
      </c>
      <c r="F8" s="54">
        <v>76226</v>
      </c>
      <c r="G8" s="54">
        <v>14798</v>
      </c>
      <c r="H8" s="54">
        <v>27388</v>
      </c>
      <c r="I8" s="54">
        <v>3387</v>
      </c>
      <c r="J8" s="54">
        <v>0</v>
      </c>
      <c r="K8" s="55">
        <f t="shared" si="0"/>
        <v>135138</v>
      </c>
      <c r="L8" s="94" t="s">
        <v>145</v>
      </c>
      <c r="P8" s="7"/>
      <c r="R8" s="10"/>
      <c r="S8" s="6"/>
      <c r="T8" s="10"/>
    </row>
    <row r="9" spans="1:20" ht="30" customHeight="1">
      <c r="A9" s="89" t="s">
        <v>125</v>
      </c>
      <c r="B9" s="50">
        <v>0</v>
      </c>
      <c r="C9" s="50">
        <v>1211</v>
      </c>
      <c r="D9" s="50">
        <v>19361</v>
      </c>
      <c r="E9" s="50">
        <v>28126</v>
      </c>
      <c r="F9" s="50">
        <v>75661</v>
      </c>
      <c r="G9" s="50">
        <v>24318</v>
      </c>
      <c r="H9" s="50">
        <v>39782</v>
      </c>
      <c r="I9" s="50">
        <v>3283</v>
      </c>
      <c r="J9" s="50">
        <v>361</v>
      </c>
      <c r="K9" s="51">
        <f t="shared" si="0"/>
        <v>192103</v>
      </c>
      <c r="L9" s="93" t="s">
        <v>146</v>
      </c>
      <c r="R9" s="10"/>
      <c r="S9" s="6"/>
      <c r="T9" s="10"/>
    </row>
    <row r="10" spans="1:20" ht="30" customHeight="1">
      <c r="A10" s="90" t="s">
        <v>126</v>
      </c>
      <c r="B10" s="54">
        <v>0</v>
      </c>
      <c r="C10" s="54">
        <v>61</v>
      </c>
      <c r="D10" s="54">
        <v>0</v>
      </c>
      <c r="E10" s="54">
        <v>3006</v>
      </c>
      <c r="F10" s="54">
        <v>19183</v>
      </c>
      <c r="G10" s="54">
        <v>16554</v>
      </c>
      <c r="H10" s="54">
        <v>14679</v>
      </c>
      <c r="I10" s="54">
        <v>1456</v>
      </c>
      <c r="J10" s="54">
        <v>0</v>
      </c>
      <c r="K10" s="55">
        <f t="shared" si="0"/>
        <v>54939</v>
      </c>
      <c r="L10" s="94" t="s">
        <v>147</v>
      </c>
      <c r="R10" s="10"/>
      <c r="S10" s="6"/>
      <c r="T10" s="10"/>
    </row>
    <row r="11" spans="1:20" ht="38.25" customHeight="1">
      <c r="A11" s="89" t="s">
        <v>127</v>
      </c>
      <c r="B11" s="50">
        <v>0</v>
      </c>
      <c r="C11" s="50">
        <v>321</v>
      </c>
      <c r="D11" s="50">
        <v>2470</v>
      </c>
      <c r="E11" s="50">
        <v>2141</v>
      </c>
      <c r="F11" s="50">
        <v>11204</v>
      </c>
      <c r="G11" s="50">
        <v>5063</v>
      </c>
      <c r="H11" s="50">
        <v>4487</v>
      </c>
      <c r="I11" s="50">
        <v>343</v>
      </c>
      <c r="J11" s="50">
        <v>0</v>
      </c>
      <c r="K11" s="51">
        <f t="shared" si="0"/>
        <v>26029</v>
      </c>
      <c r="L11" s="93" t="s">
        <v>148</v>
      </c>
      <c r="R11" s="10"/>
      <c r="S11" s="6"/>
      <c r="T11" s="10"/>
    </row>
    <row r="12" spans="1:20" ht="30" customHeight="1">
      <c r="A12" s="90" t="s">
        <v>128</v>
      </c>
      <c r="B12" s="54">
        <v>507</v>
      </c>
      <c r="C12" s="54">
        <v>3182</v>
      </c>
      <c r="D12" s="54">
        <v>10290</v>
      </c>
      <c r="E12" s="54">
        <v>24625</v>
      </c>
      <c r="F12" s="54">
        <v>53918</v>
      </c>
      <c r="G12" s="54">
        <v>9351</v>
      </c>
      <c r="H12" s="54">
        <v>26619</v>
      </c>
      <c r="I12" s="54">
        <v>967</v>
      </c>
      <c r="J12" s="54">
        <v>0</v>
      </c>
      <c r="K12" s="55">
        <f t="shared" si="0"/>
        <v>129459</v>
      </c>
      <c r="L12" s="94" t="s">
        <v>149</v>
      </c>
      <c r="R12" s="10"/>
      <c r="S12" s="6"/>
      <c r="T12" s="10"/>
    </row>
    <row r="13" spans="1:20" ht="36.75" customHeight="1">
      <c r="A13" s="89" t="s">
        <v>129</v>
      </c>
      <c r="B13" s="50">
        <v>1746</v>
      </c>
      <c r="C13" s="50">
        <v>14368</v>
      </c>
      <c r="D13" s="50">
        <v>32608</v>
      </c>
      <c r="E13" s="50">
        <v>45001</v>
      </c>
      <c r="F13" s="50">
        <v>123065</v>
      </c>
      <c r="G13" s="50">
        <v>18939</v>
      </c>
      <c r="H13" s="50">
        <v>29407</v>
      </c>
      <c r="I13" s="50">
        <v>1737</v>
      </c>
      <c r="J13" s="50">
        <v>0</v>
      </c>
      <c r="K13" s="51">
        <f t="shared" si="0"/>
        <v>266871</v>
      </c>
      <c r="L13" s="93" t="s">
        <v>150</v>
      </c>
      <c r="R13" s="10"/>
      <c r="S13" s="6"/>
      <c r="T13" s="10"/>
    </row>
    <row r="14" spans="1:20" ht="30" customHeight="1">
      <c r="A14" s="90" t="s">
        <v>130</v>
      </c>
      <c r="B14" s="54">
        <v>1125</v>
      </c>
      <c r="C14" s="54">
        <v>6934</v>
      </c>
      <c r="D14" s="54">
        <v>27054</v>
      </c>
      <c r="E14" s="54">
        <v>34255</v>
      </c>
      <c r="F14" s="54">
        <v>62231</v>
      </c>
      <c r="G14" s="54">
        <v>13513</v>
      </c>
      <c r="H14" s="54">
        <v>14901</v>
      </c>
      <c r="I14" s="54">
        <v>1140</v>
      </c>
      <c r="J14" s="54">
        <v>0</v>
      </c>
      <c r="K14" s="55">
        <f t="shared" si="0"/>
        <v>161153</v>
      </c>
      <c r="L14" s="94" t="s">
        <v>151</v>
      </c>
      <c r="R14" s="10"/>
      <c r="S14" s="6"/>
      <c r="T14" s="10"/>
    </row>
    <row r="15" spans="1:20" ht="30" customHeight="1">
      <c r="A15" s="89" t="s">
        <v>131</v>
      </c>
      <c r="B15" s="50">
        <v>0</v>
      </c>
      <c r="C15" s="50">
        <v>1385</v>
      </c>
      <c r="D15" s="50">
        <v>4793</v>
      </c>
      <c r="E15" s="50">
        <v>5923</v>
      </c>
      <c r="F15" s="50">
        <v>16259</v>
      </c>
      <c r="G15" s="50">
        <v>2081</v>
      </c>
      <c r="H15" s="50">
        <v>4511</v>
      </c>
      <c r="I15" s="50">
        <v>0</v>
      </c>
      <c r="J15" s="50">
        <v>0</v>
      </c>
      <c r="K15" s="51">
        <f t="shared" si="0"/>
        <v>34952</v>
      </c>
      <c r="L15" s="93" t="s">
        <v>152</v>
      </c>
      <c r="R15" s="10"/>
      <c r="S15" s="6"/>
      <c r="T15" s="10"/>
    </row>
    <row r="16" spans="1:20" ht="30" customHeight="1">
      <c r="A16" s="90" t="s">
        <v>132</v>
      </c>
      <c r="B16" s="54">
        <v>0</v>
      </c>
      <c r="C16" s="54">
        <v>0</v>
      </c>
      <c r="D16" s="54">
        <v>1189</v>
      </c>
      <c r="E16" s="54">
        <v>148</v>
      </c>
      <c r="F16" s="54">
        <v>19991</v>
      </c>
      <c r="G16" s="54">
        <v>9367</v>
      </c>
      <c r="H16" s="54">
        <v>19324</v>
      </c>
      <c r="I16" s="54">
        <v>480</v>
      </c>
      <c r="J16" s="54">
        <v>0</v>
      </c>
      <c r="K16" s="55">
        <f t="shared" si="0"/>
        <v>50499</v>
      </c>
      <c r="L16" s="94" t="s">
        <v>153</v>
      </c>
      <c r="R16" s="10"/>
      <c r="S16" s="6"/>
      <c r="T16" s="10"/>
    </row>
    <row r="17" spans="1:20" ht="30" customHeight="1">
      <c r="A17" s="89" t="s">
        <v>133</v>
      </c>
      <c r="B17" s="50">
        <v>196</v>
      </c>
      <c r="C17" s="50">
        <v>0</v>
      </c>
      <c r="D17" s="50">
        <v>2908</v>
      </c>
      <c r="E17" s="50">
        <v>4508</v>
      </c>
      <c r="F17" s="50">
        <v>28366</v>
      </c>
      <c r="G17" s="50">
        <v>17909</v>
      </c>
      <c r="H17" s="50">
        <v>33227</v>
      </c>
      <c r="I17" s="50">
        <v>1650</v>
      </c>
      <c r="J17" s="50">
        <v>0</v>
      </c>
      <c r="K17" s="51">
        <f t="shared" si="0"/>
        <v>88764</v>
      </c>
      <c r="L17" s="93" t="s">
        <v>154</v>
      </c>
      <c r="R17" s="10"/>
      <c r="S17" s="6"/>
      <c r="T17" s="10"/>
    </row>
    <row r="18" spans="1:20" ht="30" customHeight="1">
      <c r="A18" s="90" t="s">
        <v>134</v>
      </c>
      <c r="B18" s="54">
        <v>128</v>
      </c>
      <c r="C18" s="54">
        <v>1928</v>
      </c>
      <c r="D18" s="54">
        <v>8328</v>
      </c>
      <c r="E18" s="54">
        <v>15347</v>
      </c>
      <c r="F18" s="54">
        <v>25672</v>
      </c>
      <c r="G18" s="54">
        <v>2533</v>
      </c>
      <c r="H18" s="54">
        <v>13810</v>
      </c>
      <c r="I18" s="54">
        <v>728</v>
      </c>
      <c r="J18" s="54">
        <v>629</v>
      </c>
      <c r="K18" s="55">
        <f t="shared" si="0"/>
        <v>69103</v>
      </c>
      <c r="L18" s="94" t="s">
        <v>155</v>
      </c>
      <c r="R18" s="10"/>
      <c r="S18" s="6"/>
      <c r="T18" s="10"/>
    </row>
    <row r="19" spans="1:20" ht="30" customHeight="1">
      <c r="A19" s="89" t="s">
        <v>135</v>
      </c>
      <c r="B19" s="50">
        <v>0</v>
      </c>
      <c r="C19" s="50">
        <v>0</v>
      </c>
      <c r="D19" s="50">
        <v>1982</v>
      </c>
      <c r="E19" s="50">
        <v>2242</v>
      </c>
      <c r="F19" s="50">
        <v>8021</v>
      </c>
      <c r="G19" s="50">
        <v>4213</v>
      </c>
      <c r="H19" s="50">
        <v>18733</v>
      </c>
      <c r="I19" s="50">
        <v>2899</v>
      </c>
      <c r="J19" s="50">
        <v>761</v>
      </c>
      <c r="K19" s="51">
        <f t="shared" si="0"/>
        <v>38851</v>
      </c>
      <c r="L19" s="93" t="s">
        <v>156</v>
      </c>
      <c r="R19" s="10"/>
      <c r="S19" s="6"/>
      <c r="T19" s="10"/>
    </row>
    <row r="20" spans="1:20" ht="30" customHeight="1">
      <c r="A20" s="90" t="s">
        <v>136</v>
      </c>
      <c r="B20" s="54">
        <v>0</v>
      </c>
      <c r="C20" s="54">
        <v>2241</v>
      </c>
      <c r="D20" s="54">
        <v>17783</v>
      </c>
      <c r="E20" s="54">
        <v>25186</v>
      </c>
      <c r="F20" s="54">
        <v>45675</v>
      </c>
      <c r="G20" s="54">
        <v>6173</v>
      </c>
      <c r="H20" s="54">
        <v>9606</v>
      </c>
      <c r="I20" s="54">
        <v>398</v>
      </c>
      <c r="J20" s="54">
        <v>0</v>
      </c>
      <c r="K20" s="55">
        <f t="shared" si="0"/>
        <v>107062</v>
      </c>
      <c r="L20" s="94" t="s">
        <v>157</v>
      </c>
      <c r="R20" s="10"/>
      <c r="S20" s="6"/>
      <c r="T20" s="10"/>
    </row>
    <row r="21" spans="1:20" ht="36" customHeight="1">
      <c r="A21" s="89" t="s">
        <v>137</v>
      </c>
      <c r="B21" s="50">
        <v>1022</v>
      </c>
      <c r="C21" s="50">
        <v>5962</v>
      </c>
      <c r="D21" s="50">
        <v>56784</v>
      </c>
      <c r="E21" s="50">
        <v>200555</v>
      </c>
      <c r="F21" s="50">
        <v>1158575</v>
      </c>
      <c r="G21" s="50">
        <v>103765</v>
      </c>
      <c r="H21" s="50">
        <v>269308</v>
      </c>
      <c r="I21" s="50">
        <v>18458</v>
      </c>
      <c r="J21" s="50">
        <v>3628</v>
      </c>
      <c r="K21" s="51">
        <f t="shared" si="0"/>
        <v>1818057</v>
      </c>
      <c r="L21" s="93" t="s">
        <v>158</v>
      </c>
      <c r="R21" s="10"/>
      <c r="S21" s="6"/>
      <c r="T21" s="10"/>
    </row>
    <row r="22" spans="1:20" ht="30" customHeight="1">
      <c r="A22" s="90" t="s">
        <v>138</v>
      </c>
      <c r="B22" s="54">
        <v>2868</v>
      </c>
      <c r="C22" s="54">
        <v>19882</v>
      </c>
      <c r="D22" s="54">
        <v>32086</v>
      </c>
      <c r="E22" s="54">
        <v>24409</v>
      </c>
      <c r="F22" s="54">
        <v>75704</v>
      </c>
      <c r="G22" s="54">
        <v>116360</v>
      </c>
      <c r="H22" s="54">
        <v>874352</v>
      </c>
      <c r="I22" s="54">
        <v>25678</v>
      </c>
      <c r="J22" s="54">
        <v>8521</v>
      </c>
      <c r="K22" s="55">
        <f t="shared" si="0"/>
        <v>1179860</v>
      </c>
      <c r="L22" s="94" t="s">
        <v>159</v>
      </c>
      <c r="R22" s="10"/>
      <c r="S22" s="6"/>
      <c r="T22" s="10"/>
    </row>
    <row r="23" spans="1:20" ht="30" customHeight="1">
      <c r="A23" s="89" t="s">
        <v>139</v>
      </c>
      <c r="B23" s="50">
        <v>189</v>
      </c>
      <c r="C23" s="50">
        <v>954</v>
      </c>
      <c r="D23" s="50">
        <v>13666</v>
      </c>
      <c r="E23" s="50">
        <v>18415</v>
      </c>
      <c r="F23" s="50">
        <v>70808</v>
      </c>
      <c r="G23" s="50">
        <v>112205</v>
      </c>
      <c r="H23" s="50">
        <v>113765</v>
      </c>
      <c r="I23" s="50">
        <v>9811</v>
      </c>
      <c r="J23" s="50">
        <v>6402</v>
      </c>
      <c r="K23" s="51">
        <f t="shared" si="0"/>
        <v>346215</v>
      </c>
      <c r="L23" s="93" t="s">
        <v>160</v>
      </c>
      <c r="R23" s="10"/>
      <c r="S23" s="6"/>
      <c r="T23" s="10"/>
    </row>
    <row r="24" spans="1:20" ht="30" customHeight="1">
      <c r="A24" s="90" t="s">
        <v>140</v>
      </c>
      <c r="B24" s="54">
        <v>0</v>
      </c>
      <c r="C24" s="54">
        <v>0</v>
      </c>
      <c r="D24" s="54">
        <v>970</v>
      </c>
      <c r="E24" s="54">
        <v>1105</v>
      </c>
      <c r="F24" s="54">
        <v>2243</v>
      </c>
      <c r="G24" s="54">
        <v>0</v>
      </c>
      <c r="H24" s="54">
        <v>399</v>
      </c>
      <c r="I24" s="54">
        <v>0</v>
      </c>
      <c r="J24" s="54">
        <v>0</v>
      </c>
      <c r="K24" s="55">
        <f t="shared" si="0"/>
        <v>4717</v>
      </c>
      <c r="L24" s="94" t="s">
        <v>161</v>
      </c>
      <c r="R24" s="10"/>
      <c r="S24" s="6"/>
      <c r="T24" s="10"/>
    </row>
    <row r="25" spans="1:20" ht="30" customHeight="1">
      <c r="A25" s="89" t="s">
        <v>141</v>
      </c>
      <c r="B25" s="50">
        <v>762</v>
      </c>
      <c r="C25" s="50">
        <v>2489</v>
      </c>
      <c r="D25" s="50">
        <v>7809</v>
      </c>
      <c r="E25" s="50">
        <v>6265</v>
      </c>
      <c r="F25" s="50">
        <v>20521</v>
      </c>
      <c r="G25" s="50">
        <v>5875</v>
      </c>
      <c r="H25" s="50">
        <v>12675</v>
      </c>
      <c r="I25" s="50">
        <v>1077</v>
      </c>
      <c r="J25" s="50">
        <v>0</v>
      </c>
      <c r="K25" s="51">
        <f t="shared" si="0"/>
        <v>57473</v>
      </c>
      <c r="L25" s="93" t="s">
        <v>162</v>
      </c>
      <c r="R25" s="10"/>
      <c r="S25" s="6"/>
      <c r="T25" s="10"/>
    </row>
    <row r="26" spans="1:20" ht="60.75" customHeight="1">
      <c r="A26" s="90" t="s">
        <v>142</v>
      </c>
      <c r="B26" s="54">
        <v>0</v>
      </c>
      <c r="C26" s="54">
        <v>0</v>
      </c>
      <c r="D26" s="54">
        <v>1433</v>
      </c>
      <c r="E26" s="54">
        <v>1432</v>
      </c>
      <c r="F26" s="54">
        <v>1434</v>
      </c>
      <c r="G26" s="54">
        <v>0</v>
      </c>
      <c r="H26" s="54">
        <v>115</v>
      </c>
      <c r="I26" s="54">
        <v>0</v>
      </c>
      <c r="J26" s="54">
        <v>0</v>
      </c>
      <c r="K26" s="55">
        <f t="shared" si="0"/>
        <v>4414</v>
      </c>
      <c r="L26" s="94" t="s">
        <v>163</v>
      </c>
      <c r="O26" s="5"/>
      <c r="R26" s="10"/>
      <c r="S26" s="6"/>
      <c r="T26" s="10"/>
    </row>
    <row r="27" spans="1:20" ht="24.95" customHeight="1">
      <c r="A27" s="89" t="s">
        <v>143</v>
      </c>
      <c r="B27" s="50">
        <v>0</v>
      </c>
      <c r="C27" s="50">
        <v>0</v>
      </c>
      <c r="D27" s="50">
        <v>0</v>
      </c>
      <c r="E27" s="50">
        <v>0</v>
      </c>
      <c r="F27" s="50">
        <v>501</v>
      </c>
      <c r="G27" s="50">
        <v>0</v>
      </c>
      <c r="H27" s="50">
        <v>406</v>
      </c>
      <c r="I27" s="50">
        <v>714</v>
      </c>
      <c r="J27" s="50">
        <v>104</v>
      </c>
      <c r="K27" s="51">
        <f t="shared" si="0"/>
        <v>1725</v>
      </c>
      <c r="L27" s="93" t="s">
        <v>164</v>
      </c>
      <c r="R27" s="10"/>
      <c r="S27" s="6"/>
      <c r="T27" s="10"/>
    </row>
    <row r="28" spans="1:20" ht="30" customHeight="1">
      <c r="A28" s="91" t="s">
        <v>0</v>
      </c>
      <c r="B28" s="58">
        <f>SUM(B7:B27)</f>
        <v>26608</v>
      </c>
      <c r="C28" s="58">
        <f t="shared" ref="C28:J28" si="1">SUM(C7:C27)</f>
        <v>109973</v>
      </c>
      <c r="D28" s="58">
        <f t="shared" si="1"/>
        <v>313301</v>
      </c>
      <c r="E28" s="58">
        <f t="shared" si="1"/>
        <v>508972</v>
      </c>
      <c r="F28" s="58">
        <f t="shared" si="1"/>
        <v>1943295</v>
      </c>
      <c r="G28" s="58">
        <f t="shared" si="1"/>
        <v>488001</v>
      </c>
      <c r="H28" s="58">
        <f t="shared" si="1"/>
        <v>1536817</v>
      </c>
      <c r="I28" s="58">
        <f t="shared" si="1"/>
        <v>74206</v>
      </c>
      <c r="J28" s="58">
        <f t="shared" si="1"/>
        <v>20406</v>
      </c>
      <c r="K28" s="58">
        <f>SUM(K7:K27)</f>
        <v>5021579</v>
      </c>
      <c r="L28" s="95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6" t="s">
        <v>45</v>
      </c>
      <c r="L29" s="166"/>
      <c r="M29" s="9"/>
      <c r="N29" s="3"/>
      <c r="O29" s="3"/>
      <c r="P29" s="3"/>
    </row>
    <row r="32" spans="1:20">
      <c r="L32" s="13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2"/>
  <sheetViews>
    <sheetView rightToLeft="1" zoomScale="70" zoomScaleNormal="70" workbookViewId="0">
      <selection activeCell="C1" sqref="C1"/>
    </sheetView>
  </sheetViews>
  <sheetFormatPr defaultColWidth="9" defaultRowHeight="12.75"/>
  <cols>
    <col min="1" max="1" width="33.7109375" style="4" customWidth="1"/>
    <col min="2" max="11" width="16.7109375" style="4" customWidth="1"/>
    <col min="12" max="12" width="36.28515625" style="4" customWidth="1"/>
    <col min="13" max="257" width="11.42578125" style="4" customWidth="1"/>
    <col min="258" max="16384" width="9" style="4"/>
  </cols>
  <sheetData>
    <row r="1" spans="1:20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20" s="8" customFormat="1" ht="51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66"/>
      <c r="L2" s="128" t="s">
        <v>437</v>
      </c>
      <c r="M2" s="44"/>
    </row>
    <row r="3" spans="1:20" s="2" customFormat="1" ht="59.1" customHeight="1">
      <c r="A3" s="207" t="s">
        <v>384</v>
      </c>
      <c r="B3" s="207"/>
      <c r="C3" s="207"/>
      <c r="D3" s="207"/>
      <c r="E3" s="207"/>
      <c r="F3" s="122"/>
      <c r="G3" s="121"/>
      <c r="H3" s="203" t="s">
        <v>385</v>
      </c>
      <c r="I3" s="203"/>
      <c r="J3" s="203"/>
      <c r="K3" s="203"/>
      <c r="L3" s="203"/>
      <c r="M3" s="45"/>
    </row>
    <row r="4" spans="1:20" s="1" customFormat="1" ht="14.1" customHeight="1">
      <c r="A4" s="152" t="s">
        <v>383</v>
      </c>
      <c r="B4" s="149"/>
      <c r="C4" s="149"/>
      <c r="D4" s="149"/>
      <c r="E4" s="149"/>
      <c r="F4" s="149"/>
      <c r="G4" s="149"/>
      <c r="H4" s="149"/>
      <c r="I4" s="149"/>
      <c r="J4" s="149"/>
      <c r="K4" s="150"/>
      <c r="L4" s="151" t="s">
        <v>382</v>
      </c>
      <c r="M4" s="124"/>
      <c r="N4" s="124"/>
      <c r="O4" s="125"/>
      <c r="P4" s="125"/>
    </row>
    <row r="5" spans="1:20" ht="39.950000000000003" customHeight="1">
      <c r="A5" s="204" t="s">
        <v>121</v>
      </c>
      <c r="B5" s="46" t="s">
        <v>55</v>
      </c>
      <c r="C5" s="46" t="s">
        <v>56</v>
      </c>
      <c r="D5" s="46" t="s">
        <v>57</v>
      </c>
      <c r="E5" s="46" t="s">
        <v>58</v>
      </c>
      <c r="F5" s="46" t="s">
        <v>59</v>
      </c>
      <c r="G5" s="46" t="s">
        <v>60</v>
      </c>
      <c r="H5" s="46" t="s">
        <v>61</v>
      </c>
      <c r="I5" s="46" t="s">
        <v>254</v>
      </c>
      <c r="J5" s="46" t="s">
        <v>63</v>
      </c>
      <c r="K5" s="97" t="s">
        <v>120</v>
      </c>
      <c r="L5" s="205" t="s">
        <v>122</v>
      </c>
      <c r="R5" s="162"/>
      <c r="S5" s="6"/>
      <c r="T5" s="162"/>
    </row>
    <row r="6" spans="1:20" ht="39.950000000000003" customHeight="1">
      <c r="A6" s="204"/>
      <c r="B6" s="46" t="s">
        <v>64</v>
      </c>
      <c r="C6" s="46" t="s">
        <v>65</v>
      </c>
      <c r="D6" s="46" t="s">
        <v>66</v>
      </c>
      <c r="E6" s="46" t="s">
        <v>67</v>
      </c>
      <c r="F6" s="46" t="s">
        <v>255</v>
      </c>
      <c r="G6" s="46" t="s">
        <v>69</v>
      </c>
      <c r="H6" s="46" t="s">
        <v>70</v>
      </c>
      <c r="I6" s="46" t="s">
        <v>71</v>
      </c>
      <c r="J6" s="46" t="s">
        <v>72</v>
      </c>
      <c r="K6" s="97" t="s">
        <v>28</v>
      </c>
      <c r="L6" s="205"/>
      <c r="R6" s="162"/>
      <c r="S6" s="6"/>
      <c r="T6" s="162"/>
    </row>
    <row r="7" spans="1:20" ht="30" customHeight="1">
      <c r="A7" s="89" t="s">
        <v>123</v>
      </c>
      <c r="B7" s="50">
        <v>17782</v>
      </c>
      <c r="C7" s="50">
        <v>48216</v>
      </c>
      <c r="D7" s="50">
        <v>68122</v>
      </c>
      <c r="E7" s="50">
        <v>55540</v>
      </c>
      <c r="F7" s="50">
        <v>47312</v>
      </c>
      <c r="G7" s="50">
        <v>4984</v>
      </c>
      <c r="H7" s="50">
        <v>9189</v>
      </c>
      <c r="I7" s="50">
        <v>0</v>
      </c>
      <c r="J7" s="50">
        <v>0</v>
      </c>
      <c r="K7" s="51">
        <f t="shared" ref="K7:K27" si="0">SUM(B7:J7)</f>
        <v>251145</v>
      </c>
      <c r="L7" s="93" t="s">
        <v>144</v>
      </c>
      <c r="R7" s="10"/>
      <c r="S7" s="6"/>
      <c r="T7" s="10"/>
    </row>
    <row r="8" spans="1:20" ht="30" customHeight="1">
      <c r="A8" s="90" t="s">
        <v>124</v>
      </c>
      <c r="B8" s="54">
        <v>0</v>
      </c>
      <c r="C8" s="54">
        <v>0</v>
      </c>
      <c r="D8" s="54">
        <v>3214</v>
      </c>
      <c r="E8" s="54">
        <v>10125</v>
      </c>
      <c r="F8" s="54">
        <v>76226</v>
      </c>
      <c r="G8" s="54">
        <v>14798</v>
      </c>
      <c r="H8" s="54">
        <v>25969</v>
      </c>
      <c r="I8" s="54">
        <v>2564</v>
      </c>
      <c r="J8" s="54">
        <v>0</v>
      </c>
      <c r="K8" s="55">
        <f t="shared" si="0"/>
        <v>132896</v>
      </c>
      <c r="L8" s="94" t="s">
        <v>145</v>
      </c>
      <c r="P8" s="7"/>
      <c r="R8" s="10"/>
      <c r="S8" s="6"/>
      <c r="T8" s="10"/>
    </row>
    <row r="9" spans="1:20" ht="30" customHeight="1">
      <c r="A9" s="89" t="s">
        <v>125</v>
      </c>
      <c r="B9" s="50">
        <v>0</v>
      </c>
      <c r="C9" s="50">
        <v>760</v>
      </c>
      <c r="D9" s="50">
        <v>18959</v>
      </c>
      <c r="E9" s="50">
        <v>25789</v>
      </c>
      <c r="F9" s="50">
        <v>66585</v>
      </c>
      <c r="G9" s="50">
        <v>24305</v>
      </c>
      <c r="H9" s="50">
        <v>36559</v>
      </c>
      <c r="I9" s="50">
        <v>1981</v>
      </c>
      <c r="J9" s="50">
        <v>361</v>
      </c>
      <c r="K9" s="51">
        <f t="shared" si="0"/>
        <v>175299</v>
      </c>
      <c r="L9" s="93" t="s">
        <v>146</v>
      </c>
      <c r="R9" s="10"/>
      <c r="S9" s="6"/>
      <c r="T9" s="10"/>
    </row>
    <row r="10" spans="1:20" ht="30" customHeight="1">
      <c r="A10" s="90" t="s">
        <v>126</v>
      </c>
      <c r="B10" s="54">
        <v>0</v>
      </c>
      <c r="C10" s="54">
        <v>61</v>
      </c>
      <c r="D10" s="54">
        <v>0</v>
      </c>
      <c r="E10" s="54">
        <v>3006</v>
      </c>
      <c r="F10" s="54">
        <v>19183</v>
      </c>
      <c r="G10" s="54">
        <v>16554</v>
      </c>
      <c r="H10" s="54">
        <v>14679</v>
      </c>
      <c r="I10" s="54">
        <v>1055</v>
      </c>
      <c r="J10" s="54">
        <v>0</v>
      </c>
      <c r="K10" s="55">
        <f t="shared" si="0"/>
        <v>54538</v>
      </c>
      <c r="L10" s="94" t="s">
        <v>147</v>
      </c>
      <c r="R10" s="10"/>
      <c r="S10" s="6"/>
      <c r="T10" s="10"/>
    </row>
    <row r="11" spans="1:20" ht="38.25" customHeight="1">
      <c r="A11" s="89" t="s">
        <v>127</v>
      </c>
      <c r="B11" s="50">
        <v>0</v>
      </c>
      <c r="C11" s="50">
        <v>321</v>
      </c>
      <c r="D11" s="50">
        <v>2470</v>
      </c>
      <c r="E11" s="50">
        <v>2141</v>
      </c>
      <c r="F11" s="50">
        <v>10729</v>
      </c>
      <c r="G11" s="50">
        <v>5063</v>
      </c>
      <c r="H11" s="50">
        <v>4487</v>
      </c>
      <c r="I11" s="50">
        <v>343</v>
      </c>
      <c r="J11" s="50">
        <v>0</v>
      </c>
      <c r="K11" s="51">
        <f t="shared" si="0"/>
        <v>25554</v>
      </c>
      <c r="L11" s="93" t="s">
        <v>148</v>
      </c>
      <c r="R11" s="10"/>
      <c r="S11" s="6"/>
      <c r="T11" s="10"/>
    </row>
    <row r="12" spans="1:20" ht="30" customHeight="1">
      <c r="A12" s="90" t="s">
        <v>128</v>
      </c>
      <c r="B12" s="54">
        <v>507</v>
      </c>
      <c r="C12" s="54">
        <v>3182</v>
      </c>
      <c r="D12" s="54">
        <v>10290</v>
      </c>
      <c r="E12" s="54">
        <v>24246</v>
      </c>
      <c r="F12" s="54">
        <v>52291</v>
      </c>
      <c r="G12" s="54">
        <v>9211</v>
      </c>
      <c r="H12" s="54">
        <v>22553</v>
      </c>
      <c r="I12" s="54">
        <v>967</v>
      </c>
      <c r="J12" s="54">
        <v>0</v>
      </c>
      <c r="K12" s="55">
        <f t="shared" si="0"/>
        <v>123247</v>
      </c>
      <c r="L12" s="94" t="s">
        <v>149</v>
      </c>
      <c r="R12" s="10"/>
      <c r="S12" s="6"/>
      <c r="T12" s="10"/>
    </row>
    <row r="13" spans="1:20" ht="36.75" customHeight="1">
      <c r="A13" s="89" t="s">
        <v>129</v>
      </c>
      <c r="B13" s="50">
        <v>1746</v>
      </c>
      <c r="C13" s="50">
        <v>13463</v>
      </c>
      <c r="D13" s="50">
        <v>31440</v>
      </c>
      <c r="E13" s="50">
        <v>40614</v>
      </c>
      <c r="F13" s="50">
        <v>104708</v>
      </c>
      <c r="G13" s="50">
        <v>18705</v>
      </c>
      <c r="H13" s="50">
        <v>23168</v>
      </c>
      <c r="I13" s="50">
        <v>1737</v>
      </c>
      <c r="J13" s="50">
        <v>0</v>
      </c>
      <c r="K13" s="51">
        <f t="shared" si="0"/>
        <v>235581</v>
      </c>
      <c r="L13" s="93" t="s">
        <v>150</v>
      </c>
      <c r="R13" s="10"/>
      <c r="S13" s="6"/>
      <c r="T13" s="10"/>
    </row>
    <row r="14" spans="1:20" ht="30" customHeight="1">
      <c r="A14" s="90" t="s">
        <v>130</v>
      </c>
      <c r="B14" s="54">
        <v>1125</v>
      </c>
      <c r="C14" s="54">
        <v>6934</v>
      </c>
      <c r="D14" s="54">
        <v>27054</v>
      </c>
      <c r="E14" s="54">
        <v>34255</v>
      </c>
      <c r="F14" s="54">
        <v>61200</v>
      </c>
      <c r="G14" s="54">
        <v>12647</v>
      </c>
      <c r="H14" s="54">
        <v>14193</v>
      </c>
      <c r="I14" s="54">
        <v>1140</v>
      </c>
      <c r="J14" s="54">
        <v>0</v>
      </c>
      <c r="K14" s="55">
        <f t="shared" si="0"/>
        <v>158548</v>
      </c>
      <c r="L14" s="94" t="s">
        <v>151</v>
      </c>
      <c r="R14" s="10"/>
      <c r="S14" s="6"/>
      <c r="T14" s="10"/>
    </row>
    <row r="15" spans="1:20" ht="30" customHeight="1">
      <c r="A15" s="89" t="s">
        <v>131</v>
      </c>
      <c r="B15" s="50">
        <v>0</v>
      </c>
      <c r="C15" s="50">
        <v>1385</v>
      </c>
      <c r="D15" s="50">
        <v>4510</v>
      </c>
      <c r="E15" s="50">
        <v>5234</v>
      </c>
      <c r="F15" s="50">
        <v>15660</v>
      </c>
      <c r="G15" s="50">
        <v>1577</v>
      </c>
      <c r="H15" s="50">
        <v>3246</v>
      </c>
      <c r="I15" s="50">
        <v>0</v>
      </c>
      <c r="J15" s="50">
        <v>0</v>
      </c>
      <c r="K15" s="51">
        <f t="shared" si="0"/>
        <v>31612</v>
      </c>
      <c r="L15" s="93" t="s">
        <v>152</v>
      </c>
      <c r="R15" s="10"/>
      <c r="S15" s="6"/>
      <c r="T15" s="10"/>
    </row>
    <row r="16" spans="1:20" ht="30" customHeight="1">
      <c r="A16" s="90" t="s">
        <v>132</v>
      </c>
      <c r="B16" s="54">
        <v>0</v>
      </c>
      <c r="C16" s="54">
        <v>0</v>
      </c>
      <c r="D16" s="54">
        <v>1189</v>
      </c>
      <c r="E16" s="54">
        <v>148</v>
      </c>
      <c r="F16" s="54">
        <v>19789</v>
      </c>
      <c r="G16" s="54">
        <v>9367</v>
      </c>
      <c r="H16" s="54">
        <v>18260</v>
      </c>
      <c r="I16" s="54">
        <v>480</v>
      </c>
      <c r="J16" s="54">
        <v>0</v>
      </c>
      <c r="K16" s="55">
        <f t="shared" si="0"/>
        <v>49233</v>
      </c>
      <c r="L16" s="94" t="s">
        <v>153</v>
      </c>
      <c r="R16" s="10"/>
      <c r="S16" s="6"/>
      <c r="T16" s="10"/>
    </row>
    <row r="17" spans="1:20" ht="30" customHeight="1">
      <c r="A17" s="89" t="s">
        <v>133</v>
      </c>
      <c r="B17" s="50">
        <v>196</v>
      </c>
      <c r="C17" s="50">
        <v>0</v>
      </c>
      <c r="D17" s="50">
        <v>2418</v>
      </c>
      <c r="E17" s="50">
        <v>4508</v>
      </c>
      <c r="F17" s="50">
        <v>26696</v>
      </c>
      <c r="G17" s="50">
        <v>17816</v>
      </c>
      <c r="H17" s="50">
        <v>28252</v>
      </c>
      <c r="I17" s="50">
        <v>1650</v>
      </c>
      <c r="J17" s="50">
        <v>0</v>
      </c>
      <c r="K17" s="51">
        <f t="shared" si="0"/>
        <v>81536</v>
      </c>
      <c r="L17" s="93" t="s">
        <v>154</v>
      </c>
      <c r="R17" s="10"/>
      <c r="S17" s="6"/>
      <c r="T17" s="10"/>
    </row>
    <row r="18" spans="1:20" ht="30" customHeight="1">
      <c r="A18" s="90" t="s">
        <v>134</v>
      </c>
      <c r="B18" s="54">
        <v>128</v>
      </c>
      <c r="C18" s="54">
        <v>1378</v>
      </c>
      <c r="D18" s="54">
        <v>7440</v>
      </c>
      <c r="E18" s="54">
        <v>15347</v>
      </c>
      <c r="F18" s="54">
        <v>25672</v>
      </c>
      <c r="G18" s="54">
        <v>2533</v>
      </c>
      <c r="H18" s="54">
        <v>13230</v>
      </c>
      <c r="I18" s="54">
        <v>728</v>
      </c>
      <c r="J18" s="54">
        <v>629</v>
      </c>
      <c r="K18" s="55">
        <f t="shared" si="0"/>
        <v>67085</v>
      </c>
      <c r="L18" s="94" t="s">
        <v>155</v>
      </c>
      <c r="R18" s="10"/>
      <c r="S18" s="6"/>
      <c r="T18" s="10"/>
    </row>
    <row r="19" spans="1:20" ht="30" customHeight="1">
      <c r="A19" s="89" t="s">
        <v>135</v>
      </c>
      <c r="B19" s="50">
        <v>0</v>
      </c>
      <c r="C19" s="50">
        <v>0</v>
      </c>
      <c r="D19" s="50">
        <v>1982</v>
      </c>
      <c r="E19" s="50">
        <v>1552</v>
      </c>
      <c r="F19" s="50">
        <v>6378</v>
      </c>
      <c r="G19" s="50">
        <v>3347</v>
      </c>
      <c r="H19" s="50">
        <v>17170</v>
      </c>
      <c r="I19" s="50">
        <v>2899</v>
      </c>
      <c r="J19" s="50">
        <v>761</v>
      </c>
      <c r="K19" s="51">
        <f t="shared" si="0"/>
        <v>34089</v>
      </c>
      <c r="L19" s="93" t="s">
        <v>156</v>
      </c>
      <c r="R19" s="10"/>
      <c r="S19" s="6"/>
      <c r="T19" s="10"/>
    </row>
    <row r="20" spans="1:20" ht="30" customHeight="1">
      <c r="A20" s="90" t="s">
        <v>136</v>
      </c>
      <c r="B20" s="54">
        <v>0</v>
      </c>
      <c r="C20" s="54">
        <v>1977</v>
      </c>
      <c r="D20" s="54">
        <v>17660</v>
      </c>
      <c r="E20" s="54">
        <v>24866</v>
      </c>
      <c r="F20" s="54">
        <v>42144</v>
      </c>
      <c r="G20" s="54">
        <v>5571</v>
      </c>
      <c r="H20" s="54">
        <v>7488</v>
      </c>
      <c r="I20" s="54">
        <v>398</v>
      </c>
      <c r="J20" s="54">
        <v>0</v>
      </c>
      <c r="K20" s="55">
        <f t="shared" si="0"/>
        <v>100104</v>
      </c>
      <c r="L20" s="94" t="s">
        <v>157</v>
      </c>
      <c r="R20" s="10"/>
      <c r="S20" s="6"/>
      <c r="T20" s="10"/>
    </row>
    <row r="21" spans="1:20" ht="36" customHeight="1">
      <c r="A21" s="89" t="s">
        <v>137</v>
      </c>
      <c r="B21" s="50">
        <v>1022</v>
      </c>
      <c r="C21" s="50">
        <v>5908</v>
      </c>
      <c r="D21" s="50">
        <v>55453</v>
      </c>
      <c r="E21" s="50">
        <v>199173</v>
      </c>
      <c r="F21" s="50">
        <v>1148202</v>
      </c>
      <c r="G21" s="50">
        <v>100609</v>
      </c>
      <c r="H21" s="50">
        <v>245461</v>
      </c>
      <c r="I21" s="50">
        <v>17505</v>
      </c>
      <c r="J21" s="50">
        <v>2800</v>
      </c>
      <c r="K21" s="51">
        <f t="shared" si="0"/>
        <v>1776133</v>
      </c>
      <c r="L21" s="93" t="s">
        <v>158</v>
      </c>
      <c r="R21" s="10"/>
      <c r="S21" s="6"/>
      <c r="T21" s="10"/>
    </row>
    <row r="22" spans="1:20" ht="30" customHeight="1">
      <c r="A22" s="90" t="s">
        <v>138</v>
      </c>
      <c r="B22" s="54">
        <v>1052</v>
      </c>
      <c r="C22" s="54">
        <v>10048</v>
      </c>
      <c r="D22" s="54">
        <v>21958</v>
      </c>
      <c r="E22" s="54">
        <v>18818</v>
      </c>
      <c r="F22" s="54">
        <v>47508</v>
      </c>
      <c r="G22" s="54">
        <v>37692</v>
      </c>
      <c r="H22" s="54">
        <v>432336</v>
      </c>
      <c r="I22" s="54">
        <v>18774</v>
      </c>
      <c r="J22" s="54">
        <v>7722</v>
      </c>
      <c r="K22" s="55">
        <f t="shared" si="0"/>
        <v>595908</v>
      </c>
      <c r="L22" s="94" t="s">
        <v>159</v>
      </c>
      <c r="R22" s="10"/>
      <c r="S22" s="6"/>
      <c r="T22" s="10"/>
    </row>
    <row r="23" spans="1:20" ht="30" customHeight="1">
      <c r="A23" s="89" t="s">
        <v>139</v>
      </c>
      <c r="B23" s="50">
        <v>0</v>
      </c>
      <c r="C23" s="50">
        <v>954</v>
      </c>
      <c r="D23" s="50">
        <v>11292</v>
      </c>
      <c r="E23" s="50">
        <v>12342</v>
      </c>
      <c r="F23" s="50">
        <v>56615</v>
      </c>
      <c r="G23" s="50">
        <v>77233</v>
      </c>
      <c r="H23" s="50">
        <v>64376</v>
      </c>
      <c r="I23" s="50">
        <v>7611</v>
      </c>
      <c r="J23" s="50">
        <v>4238</v>
      </c>
      <c r="K23" s="51">
        <f t="shared" si="0"/>
        <v>234661</v>
      </c>
      <c r="L23" s="93" t="s">
        <v>160</v>
      </c>
      <c r="R23" s="10"/>
      <c r="S23" s="6"/>
      <c r="T23" s="10"/>
    </row>
    <row r="24" spans="1:20" ht="30" customHeight="1">
      <c r="A24" s="90" t="s">
        <v>140</v>
      </c>
      <c r="B24" s="54">
        <v>0</v>
      </c>
      <c r="C24" s="54">
        <v>0</v>
      </c>
      <c r="D24" s="54">
        <v>51</v>
      </c>
      <c r="E24" s="54">
        <v>1105</v>
      </c>
      <c r="F24" s="54">
        <v>2003</v>
      </c>
      <c r="G24" s="54">
        <v>0</v>
      </c>
      <c r="H24" s="54">
        <v>399</v>
      </c>
      <c r="I24" s="54">
        <v>0</v>
      </c>
      <c r="J24" s="54">
        <v>0</v>
      </c>
      <c r="K24" s="55">
        <f t="shared" si="0"/>
        <v>3558</v>
      </c>
      <c r="L24" s="94" t="s">
        <v>161</v>
      </c>
      <c r="R24" s="10"/>
      <c r="S24" s="6"/>
      <c r="T24" s="10"/>
    </row>
    <row r="25" spans="1:20" ht="30" customHeight="1">
      <c r="A25" s="89" t="s">
        <v>141</v>
      </c>
      <c r="B25" s="50">
        <v>762</v>
      </c>
      <c r="C25" s="50">
        <v>2489</v>
      </c>
      <c r="D25" s="50">
        <v>7809</v>
      </c>
      <c r="E25" s="50">
        <v>5917</v>
      </c>
      <c r="F25" s="50">
        <v>17620</v>
      </c>
      <c r="G25" s="50">
        <v>5121</v>
      </c>
      <c r="H25" s="50">
        <v>11574</v>
      </c>
      <c r="I25" s="50">
        <v>1077</v>
      </c>
      <c r="J25" s="50">
        <v>0</v>
      </c>
      <c r="K25" s="51">
        <f t="shared" si="0"/>
        <v>52369</v>
      </c>
      <c r="L25" s="93" t="s">
        <v>162</v>
      </c>
      <c r="R25" s="10"/>
      <c r="S25" s="6"/>
      <c r="T25" s="10"/>
    </row>
    <row r="26" spans="1:20" ht="60.75" customHeight="1">
      <c r="A26" s="90" t="s">
        <v>142</v>
      </c>
      <c r="B26" s="54">
        <v>0</v>
      </c>
      <c r="C26" s="54">
        <v>0</v>
      </c>
      <c r="D26" s="54">
        <v>684</v>
      </c>
      <c r="E26" s="54">
        <v>759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5">
        <f t="shared" si="0"/>
        <v>1443</v>
      </c>
      <c r="L26" s="94" t="s">
        <v>163</v>
      </c>
      <c r="O26" s="5"/>
      <c r="R26" s="10"/>
      <c r="S26" s="6"/>
      <c r="T26" s="10"/>
    </row>
    <row r="27" spans="1:20" ht="24.95" customHeight="1">
      <c r="A27" s="89" t="s">
        <v>143</v>
      </c>
      <c r="B27" s="50">
        <v>0</v>
      </c>
      <c r="C27" s="50">
        <v>0</v>
      </c>
      <c r="D27" s="50">
        <v>0</v>
      </c>
      <c r="E27" s="50">
        <v>0</v>
      </c>
      <c r="F27" s="50">
        <v>501</v>
      </c>
      <c r="G27" s="50">
        <v>0</v>
      </c>
      <c r="H27" s="50">
        <v>406</v>
      </c>
      <c r="I27" s="50">
        <v>303</v>
      </c>
      <c r="J27" s="50">
        <v>104</v>
      </c>
      <c r="K27" s="51">
        <f t="shared" si="0"/>
        <v>1314</v>
      </c>
      <c r="L27" s="153" t="s">
        <v>164</v>
      </c>
      <c r="R27" s="10"/>
      <c r="S27" s="6"/>
      <c r="T27" s="10"/>
    </row>
    <row r="28" spans="1:20" ht="30" customHeight="1">
      <c r="A28" s="91" t="s">
        <v>0</v>
      </c>
      <c r="B28" s="58">
        <f>SUM(B7:B27)</f>
        <v>24320</v>
      </c>
      <c r="C28" s="58">
        <f t="shared" ref="C28:J28" si="1">SUM(C7:C27)</f>
        <v>97076</v>
      </c>
      <c r="D28" s="58">
        <f t="shared" si="1"/>
        <v>293995</v>
      </c>
      <c r="E28" s="58">
        <f t="shared" si="1"/>
        <v>485485</v>
      </c>
      <c r="F28" s="58">
        <f t="shared" si="1"/>
        <v>1847022</v>
      </c>
      <c r="G28" s="58">
        <f t="shared" si="1"/>
        <v>367133</v>
      </c>
      <c r="H28" s="58">
        <f t="shared" si="1"/>
        <v>992995</v>
      </c>
      <c r="I28" s="58">
        <f t="shared" si="1"/>
        <v>61212</v>
      </c>
      <c r="J28" s="58">
        <f t="shared" si="1"/>
        <v>16615</v>
      </c>
      <c r="K28" s="58">
        <f>SUM(K7:K27)</f>
        <v>4185853</v>
      </c>
      <c r="L28" s="95" t="s">
        <v>28</v>
      </c>
      <c r="M28" s="6"/>
      <c r="N28" s="6"/>
      <c r="O28" s="6"/>
      <c r="P28" s="6"/>
      <c r="R28" s="11"/>
      <c r="S28" s="6"/>
      <c r="T28" s="12"/>
    </row>
    <row r="29" spans="1:20" ht="20.100000000000001" customHeight="1">
      <c r="A29" s="168" t="s">
        <v>44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6" t="s">
        <v>45</v>
      </c>
      <c r="L29" s="166"/>
      <c r="M29" s="9"/>
      <c r="N29" s="3"/>
      <c r="O29" s="3"/>
      <c r="P29" s="3"/>
    </row>
    <row r="32" spans="1:20">
      <c r="L32" s="13" t="s">
        <v>14</v>
      </c>
    </row>
  </sheetData>
  <mergeCells count="8">
    <mergeCell ref="R5:R6"/>
    <mergeCell ref="T5:T6"/>
    <mergeCell ref="A29:J29"/>
    <mergeCell ref="K29:L29"/>
    <mergeCell ref="H3:L3"/>
    <mergeCell ref="A5:A6"/>
    <mergeCell ref="L5:L6"/>
    <mergeCell ref="A3:E3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B1" sqref="B1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28" t="s">
        <v>437</v>
      </c>
      <c r="H2" s="44"/>
    </row>
    <row r="3" spans="1:16" s="2" customFormat="1" ht="59.1" customHeight="1">
      <c r="A3" s="207" t="s">
        <v>388</v>
      </c>
      <c r="B3" s="207"/>
      <c r="C3" s="207"/>
      <c r="D3" s="129"/>
      <c r="E3" s="210" t="s">
        <v>389</v>
      </c>
      <c r="F3" s="203"/>
      <c r="G3" s="203"/>
      <c r="H3" s="45"/>
    </row>
    <row r="4" spans="1:16" s="1" customFormat="1" ht="14.1" customHeight="1">
      <c r="A4" s="152" t="s">
        <v>387</v>
      </c>
      <c r="B4" s="149"/>
      <c r="C4" s="149"/>
      <c r="D4" s="149"/>
      <c r="E4" s="149"/>
      <c r="F4" s="150"/>
      <c r="G4" s="151" t="s">
        <v>386</v>
      </c>
      <c r="H4" s="124"/>
      <c r="I4" s="124"/>
      <c r="J4" s="125"/>
      <c r="K4" s="125"/>
      <c r="L4" s="125"/>
      <c r="M4" s="125"/>
      <c r="N4" s="125"/>
      <c r="O4" s="125"/>
      <c r="P4" s="125"/>
    </row>
    <row r="5" spans="1:16" ht="39.950000000000003" customHeight="1">
      <c r="A5" s="204" t="s">
        <v>121</v>
      </c>
      <c r="B5" s="46" t="s">
        <v>212</v>
      </c>
      <c r="C5" s="46" t="s">
        <v>213</v>
      </c>
      <c r="D5" s="46" t="s">
        <v>214</v>
      </c>
      <c r="E5" s="46" t="s">
        <v>215</v>
      </c>
      <c r="F5" s="97" t="s">
        <v>120</v>
      </c>
      <c r="G5" s="205" t="s">
        <v>122</v>
      </c>
      <c r="M5" s="162"/>
      <c r="N5" s="6"/>
      <c r="O5" s="162"/>
    </row>
    <row r="6" spans="1:16" ht="39.950000000000003" customHeight="1">
      <c r="A6" s="204"/>
      <c r="B6" s="46" t="s">
        <v>216</v>
      </c>
      <c r="C6" s="46" t="s">
        <v>217</v>
      </c>
      <c r="D6" s="46" t="s">
        <v>218</v>
      </c>
      <c r="E6" s="46" t="s">
        <v>219</v>
      </c>
      <c r="F6" s="97" t="s">
        <v>28</v>
      </c>
      <c r="G6" s="205"/>
      <c r="M6" s="162"/>
      <c r="N6" s="6"/>
      <c r="O6" s="162"/>
    </row>
    <row r="7" spans="1:16" ht="30" customHeight="1">
      <c r="A7" s="89" t="s">
        <v>123</v>
      </c>
      <c r="B7" s="50">
        <v>102432</v>
      </c>
      <c r="C7" s="50">
        <v>445036</v>
      </c>
      <c r="D7" s="50">
        <v>6287</v>
      </c>
      <c r="E7" s="50">
        <v>6264</v>
      </c>
      <c r="F7" s="51">
        <f t="shared" ref="F7:F27" si="0">SUM(B7:E7)</f>
        <v>560019</v>
      </c>
      <c r="G7" s="99" t="s">
        <v>144</v>
      </c>
      <c r="M7" s="10"/>
      <c r="N7" s="6"/>
      <c r="O7" s="10"/>
    </row>
    <row r="8" spans="1:16" ht="30" customHeight="1">
      <c r="A8" s="90" t="s">
        <v>124</v>
      </c>
      <c r="B8" s="54">
        <v>38733</v>
      </c>
      <c r="C8" s="54">
        <v>132120</v>
      </c>
      <c r="D8" s="54">
        <v>626</v>
      </c>
      <c r="E8" s="54">
        <v>0</v>
      </c>
      <c r="F8" s="55">
        <f t="shared" si="0"/>
        <v>171479</v>
      </c>
      <c r="G8" s="100" t="s">
        <v>145</v>
      </c>
      <c r="K8" s="7"/>
      <c r="M8" s="10"/>
      <c r="N8" s="6"/>
      <c r="O8" s="10"/>
    </row>
    <row r="9" spans="1:16" ht="30" customHeight="1">
      <c r="A9" s="89" t="s">
        <v>125</v>
      </c>
      <c r="B9" s="50">
        <v>267963</v>
      </c>
      <c r="C9" s="50">
        <v>782454</v>
      </c>
      <c r="D9" s="50">
        <v>9091</v>
      </c>
      <c r="E9" s="50">
        <v>2218</v>
      </c>
      <c r="F9" s="51">
        <f t="shared" si="0"/>
        <v>1061726</v>
      </c>
      <c r="G9" s="99" t="s">
        <v>146</v>
      </c>
      <c r="M9" s="10"/>
      <c r="N9" s="6"/>
      <c r="O9" s="10"/>
    </row>
    <row r="10" spans="1:16" ht="30" customHeight="1">
      <c r="A10" s="90" t="s">
        <v>126</v>
      </c>
      <c r="B10" s="54">
        <v>17213</v>
      </c>
      <c r="C10" s="54">
        <v>64582</v>
      </c>
      <c r="D10" s="54">
        <v>443</v>
      </c>
      <c r="E10" s="54">
        <v>0</v>
      </c>
      <c r="F10" s="55">
        <f t="shared" si="0"/>
        <v>82238</v>
      </c>
      <c r="G10" s="100" t="s">
        <v>147</v>
      </c>
      <c r="M10" s="10"/>
      <c r="N10" s="6"/>
      <c r="O10" s="10"/>
    </row>
    <row r="11" spans="1:16" ht="38.25" customHeight="1">
      <c r="A11" s="89" t="s">
        <v>127</v>
      </c>
      <c r="B11" s="50">
        <v>11318</v>
      </c>
      <c r="C11" s="50">
        <v>37586</v>
      </c>
      <c r="D11" s="50">
        <v>357</v>
      </c>
      <c r="E11" s="50">
        <v>0</v>
      </c>
      <c r="F11" s="51">
        <f t="shared" si="0"/>
        <v>49261</v>
      </c>
      <c r="G11" s="99" t="s">
        <v>148</v>
      </c>
      <c r="M11" s="10"/>
      <c r="N11" s="6"/>
      <c r="O11" s="10"/>
    </row>
    <row r="12" spans="1:16" ht="30" customHeight="1">
      <c r="A12" s="90" t="s">
        <v>128</v>
      </c>
      <c r="B12" s="54">
        <v>451637</v>
      </c>
      <c r="C12" s="54">
        <v>1551757</v>
      </c>
      <c r="D12" s="54">
        <v>6459</v>
      </c>
      <c r="E12" s="54">
        <v>2192</v>
      </c>
      <c r="F12" s="55">
        <f t="shared" si="0"/>
        <v>2012045</v>
      </c>
      <c r="G12" s="100" t="s">
        <v>149</v>
      </c>
      <c r="M12" s="10"/>
      <c r="N12" s="6"/>
      <c r="O12" s="10"/>
    </row>
    <row r="13" spans="1:16" ht="36.75" customHeight="1">
      <c r="A13" s="89" t="s">
        <v>129</v>
      </c>
      <c r="B13" s="50">
        <v>395385</v>
      </c>
      <c r="C13" s="50">
        <v>1367505</v>
      </c>
      <c r="D13" s="50">
        <v>12748</v>
      </c>
      <c r="E13" s="50">
        <v>4902</v>
      </c>
      <c r="F13" s="51">
        <f t="shared" si="0"/>
        <v>1780540</v>
      </c>
      <c r="G13" s="99" t="s">
        <v>150</v>
      </c>
      <c r="M13" s="10"/>
      <c r="N13" s="6"/>
      <c r="O13" s="10"/>
    </row>
    <row r="14" spans="1:16" ht="30" customHeight="1">
      <c r="A14" s="90" t="s">
        <v>130</v>
      </c>
      <c r="B14" s="54">
        <v>81428</v>
      </c>
      <c r="C14" s="54">
        <v>348897</v>
      </c>
      <c r="D14" s="54">
        <v>4127</v>
      </c>
      <c r="E14" s="54">
        <v>895</v>
      </c>
      <c r="F14" s="55">
        <f t="shared" si="0"/>
        <v>435347</v>
      </c>
      <c r="G14" s="100" t="s">
        <v>151</v>
      </c>
      <c r="M14" s="10"/>
      <c r="N14" s="6"/>
      <c r="O14" s="10"/>
    </row>
    <row r="15" spans="1:16" ht="30" customHeight="1">
      <c r="A15" s="89" t="s">
        <v>131</v>
      </c>
      <c r="B15" s="50">
        <v>110659</v>
      </c>
      <c r="C15" s="50">
        <v>268126</v>
      </c>
      <c r="D15" s="50">
        <v>2292</v>
      </c>
      <c r="E15" s="50">
        <v>1268</v>
      </c>
      <c r="F15" s="51">
        <f t="shared" si="0"/>
        <v>382345</v>
      </c>
      <c r="G15" s="99" t="s">
        <v>152</v>
      </c>
      <c r="M15" s="10"/>
      <c r="N15" s="6"/>
      <c r="O15" s="10"/>
    </row>
    <row r="16" spans="1:16" ht="30" customHeight="1">
      <c r="A16" s="90" t="s">
        <v>132</v>
      </c>
      <c r="B16" s="54">
        <v>32693</v>
      </c>
      <c r="C16" s="54">
        <v>101927</v>
      </c>
      <c r="D16" s="54">
        <v>373</v>
      </c>
      <c r="E16" s="54">
        <v>0</v>
      </c>
      <c r="F16" s="55">
        <f t="shared" si="0"/>
        <v>134993</v>
      </c>
      <c r="G16" s="100" t="s">
        <v>153</v>
      </c>
      <c r="M16" s="10"/>
      <c r="N16" s="6"/>
      <c r="O16" s="10"/>
    </row>
    <row r="17" spans="1:15" ht="30" customHeight="1">
      <c r="A17" s="89" t="s">
        <v>133</v>
      </c>
      <c r="B17" s="50">
        <v>47173</v>
      </c>
      <c r="C17" s="50">
        <v>93433</v>
      </c>
      <c r="D17" s="50">
        <v>2060</v>
      </c>
      <c r="E17" s="50">
        <v>608</v>
      </c>
      <c r="F17" s="51">
        <f t="shared" si="0"/>
        <v>143274</v>
      </c>
      <c r="G17" s="99" t="s">
        <v>154</v>
      </c>
      <c r="M17" s="10"/>
      <c r="N17" s="6"/>
      <c r="O17" s="10"/>
    </row>
    <row r="18" spans="1:15" ht="30" customHeight="1">
      <c r="A18" s="90" t="s">
        <v>134</v>
      </c>
      <c r="B18" s="54">
        <v>18546</v>
      </c>
      <c r="C18" s="54">
        <v>86079</v>
      </c>
      <c r="D18" s="54">
        <v>1886</v>
      </c>
      <c r="E18" s="54">
        <v>1140</v>
      </c>
      <c r="F18" s="55">
        <f t="shared" si="0"/>
        <v>107651</v>
      </c>
      <c r="G18" s="100" t="s">
        <v>155</v>
      </c>
      <c r="M18" s="10"/>
      <c r="N18" s="6"/>
      <c r="O18" s="10"/>
    </row>
    <row r="19" spans="1:15" ht="30" customHeight="1">
      <c r="A19" s="89" t="s">
        <v>135</v>
      </c>
      <c r="B19" s="50">
        <v>45102</v>
      </c>
      <c r="C19" s="50">
        <v>152276</v>
      </c>
      <c r="D19" s="50">
        <v>1736</v>
      </c>
      <c r="E19" s="50">
        <v>0</v>
      </c>
      <c r="F19" s="51">
        <f t="shared" si="0"/>
        <v>199114</v>
      </c>
      <c r="G19" s="99" t="s">
        <v>156</v>
      </c>
      <c r="M19" s="10"/>
      <c r="N19" s="6"/>
      <c r="O19" s="10"/>
    </row>
    <row r="20" spans="1:15" ht="30" customHeight="1">
      <c r="A20" s="90" t="s">
        <v>136</v>
      </c>
      <c r="B20" s="54">
        <v>81486</v>
      </c>
      <c r="C20" s="54">
        <v>240666</v>
      </c>
      <c r="D20" s="54">
        <v>2092</v>
      </c>
      <c r="E20" s="54">
        <v>954</v>
      </c>
      <c r="F20" s="55">
        <f t="shared" si="0"/>
        <v>325198</v>
      </c>
      <c r="G20" s="100" t="s">
        <v>157</v>
      </c>
      <c r="M20" s="10"/>
      <c r="N20" s="6"/>
      <c r="O20" s="10"/>
    </row>
    <row r="21" spans="1:15" ht="36" customHeight="1">
      <c r="A21" s="89" t="s">
        <v>137</v>
      </c>
      <c r="B21" s="50">
        <v>384207</v>
      </c>
      <c r="C21" s="50">
        <v>1469541</v>
      </c>
      <c r="D21" s="50">
        <v>18118</v>
      </c>
      <c r="E21" s="50">
        <v>1923</v>
      </c>
      <c r="F21" s="51">
        <f t="shared" si="0"/>
        <v>1873789</v>
      </c>
      <c r="G21" s="99" t="s">
        <v>158</v>
      </c>
      <c r="M21" s="10"/>
      <c r="N21" s="6"/>
      <c r="O21" s="10"/>
    </row>
    <row r="22" spans="1:15" ht="30" customHeight="1">
      <c r="A22" s="90" t="s">
        <v>138</v>
      </c>
      <c r="B22" s="54">
        <v>157477</v>
      </c>
      <c r="C22" s="54">
        <v>1062108</v>
      </c>
      <c r="D22" s="54">
        <v>39719</v>
      </c>
      <c r="E22" s="54">
        <v>12944</v>
      </c>
      <c r="F22" s="55">
        <f t="shared" si="0"/>
        <v>1272248</v>
      </c>
      <c r="G22" s="100" t="s">
        <v>159</v>
      </c>
      <c r="M22" s="10"/>
      <c r="N22" s="6"/>
      <c r="O22" s="10"/>
    </row>
    <row r="23" spans="1:15" ht="30" customHeight="1">
      <c r="A23" s="89" t="s">
        <v>139</v>
      </c>
      <c r="B23" s="50">
        <v>134796</v>
      </c>
      <c r="C23" s="50">
        <v>399948</v>
      </c>
      <c r="D23" s="50">
        <v>16754</v>
      </c>
      <c r="E23" s="50">
        <v>1305</v>
      </c>
      <c r="F23" s="51">
        <f t="shared" si="0"/>
        <v>552803</v>
      </c>
      <c r="G23" s="99" t="s">
        <v>160</v>
      </c>
      <c r="M23" s="10"/>
      <c r="N23" s="6"/>
      <c r="O23" s="10"/>
    </row>
    <row r="24" spans="1:15" ht="30" customHeight="1">
      <c r="A24" s="90" t="s">
        <v>140</v>
      </c>
      <c r="B24" s="54">
        <v>3634</v>
      </c>
      <c r="C24" s="54">
        <v>22399</v>
      </c>
      <c r="D24" s="54">
        <v>0</v>
      </c>
      <c r="E24" s="54">
        <v>504</v>
      </c>
      <c r="F24" s="55">
        <f t="shared" si="0"/>
        <v>26537</v>
      </c>
      <c r="G24" s="100" t="s">
        <v>161</v>
      </c>
      <c r="M24" s="10"/>
      <c r="N24" s="6"/>
      <c r="O24" s="10"/>
    </row>
    <row r="25" spans="1:15" ht="30" customHeight="1">
      <c r="A25" s="89" t="s">
        <v>141</v>
      </c>
      <c r="B25" s="50">
        <v>49635</v>
      </c>
      <c r="C25" s="50">
        <v>169253</v>
      </c>
      <c r="D25" s="50">
        <v>3433</v>
      </c>
      <c r="E25" s="50">
        <v>779</v>
      </c>
      <c r="F25" s="51">
        <f t="shared" si="0"/>
        <v>223100</v>
      </c>
      <c r="G25" s="99" t="s">
        <v>162</v>
      </c>
      <c r="M25" s="10"/>
      <c r="N25" s="6"/>
      <c r="O25" s="10"/>
    </row>
    <row r="26" spans="1:15" ht="53.25" customHeight="1">
      <c r="A26" s="90" t="s">
        <v>142</v>
      </c>
      <c r="B26" s="54">
        <v>254400</v>
      </c>
      <c r="C26" s="54">
        <v>695003</v>
      </c>
      <c r="D26" s="54">
        <v>14608</v>
      </c>
      <c r="E26" s="54">
        <v>10262</v>
      </c>
      <c r="F26" s="55">
        <f t="shared" si="0"/>
        <v>974273</v>
      </c>
      <c r="G26" s="100" t="s">
        <v>163</v>
      </c>
      <c r="J26" s="5"/>
      <c r="M26" s="10"/>
      <c r="N26" s="6"/>
      <c r="O26" s="10"/>
    </row>
    <row r="27" spans="1:15" ht="24.95" customHeight="1">
      <c r="A27" s="89" t="s">
        <v>143</v>
      </c>
      <c r="B27" s="50">
        <v>754</v>
      </c>
      <c r="C27" s="50">
        <v>7644</v>
      </c>
      <c r="D27" s="50">
        <v>321</v>
      </c>
      <c r="E27" s="50">
        <v>0</v>
      </c>
      <c r="F27" s="51">
        <f t="shared" si="0"/>
        <v>8719</v>
      </c>
      <c r="G27" s="99" t="s">
        <v>164</v>
      </c>
      <c r="M27" s="10"/>
      <c r="N27" s="6"/>
      <c r="O27" s="10"/>
    </row>
    <row r="28" spans="1:15" ht="30" customHeight="1">
      <c r="A28" s="91" t="s">
        <v>0</v>
      </c>
      <c r="B28" s="58">
        <f>SUM(B7:B27)</f>
        <v>2686671</v>
      </c>
      <c r="C28" s="58">
        <f t="shared" ref="C28:E28" si="1">SUM(C7:C27)</f>
        <v>9498340</v>
      </c>
      <c r="D28" s="58">
        <f t="shared" si="1"/>
        <v>143530</v>
      </c>
      <c r="E28" s="58">
        <f t="shared" si="1"/>
        <v>48158</v>
      </c>
      <c r="F28" s="58">
        <f>SUM(F7:F27)</f>
        <v>12376699</v>
      </c>
      <c r="G28" s="95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8" t="s">
        <v>44</v>
      </c>
      <c r="B29" s="168"/>
      <c r="C29" s="168"/>
      <c r="D29" s="168"/>
      <c r="E29" s="168"/>
      <c r="F29" s="166" t="s">
        <v>45</v>
      </c>
      <c r="G29" s="166"/>
      <c r="H29" s="9"/>
      <c r="I29" s="3"/>
      <c r="J29" s="3"/>
      <c r="K29" s="3"/>
    </row>
    <row r="32" spans="1:15">
      <c r="G32" s="13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B1" sqref="B1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28" t="s">
        <v>437</v>
      </c>
      <c r="H2" s="44"/>
    </row>
    <row r="3" spans="1:16" s="2" customFormat="1" ht="59.1" customHeight="1">
      <c r="A3" s="207" t="s">
        <v>396</v>
      </c>
      <c r="B3" s="207"/>
      <c r="C3" s="207"/>
      <c r="D3" s="130"/>
      <c r="E3" s="210" t="s">
        <v>397</v>
      </c>
      <c r="F3" s="203"/>
      <c r="G3" s="203"/>
      <c r="H3" s="45"/>
    </row>
    <row r="4" spans="1:16" s="1" customFormat="1" ht="14.1" customHeight="1">
      <c r="A4" s="152" t="s">
        <v>391</v>
      </c>
      <c r="B4" s="149"/>
      <c r="C4" s="149"/>
      <c r="D4" s="149"/>
      <c r="E4" s="149"/>
      <c r="F4" s="150"/>
      <c r="G4" s="151" t="s">
        <v>390</v>
      </c>
      <c r="H4" s="124"/>
      <c r="I4" s="124"/>
      <c r="J4" s="125"/>
      <c r="K4" s="125"/>
      <c r="L4" s="125"/>
      <c r="M4" s="125"/>
      <c r="N4" s="125"/>
      <c r="O4" s="125"/>
      <c r="P4" s="125"/>
    </row>
    <row r="5" spans="1:16" ht="39.950000000000003" customHeight="1">
      <c r="A5" s="204" t="s">
        <v>121</v>
      </c>
      <c r="B5" s="96" t="s">
        <v>212</v>
      </c>
      <c r="C5" s="96" t="s">
        <v>213</v>
      </c>
      <c r="D5" s="96" t="s">
        <v>214</v>
      </c>
      <c r="E5" s="96" t="s">
        <v>215</v>
      </c>
      <c r="F5" s="97" t="s">
        <v>120</v>
      </c>
      <c r="G5" s="205" t="s">
        <v>122</v>
      </c>
      <c r="M5" s="162"/>
      <c r="N5" s="6"/>
      <c r="O5" s="162"/>
    </row>
    <row r="6" spans="1:16" ht="39.950000000000003" customHeight="1">
      <c r="A6" s="204"/>
      <c r="B6" s="96" t="s">
        <v>216</v>
      </c>
      <c r="C6" s="96" t="s">
        <v>217</v>
      </c>
      <c r="D6" s="96" t="s">
        <v>218</v>
      </c>
      <c r="E6" s="96" t="s">
        <v>219</v>
      </c>
      <c r="F6" s="97" t="s">
        <v>28</v>
      </c>
      <c r="G6" s="205"/>
      <c r="M6" s="162"/>
      <c r="N6" s="6"/>
      <c r="O6" s="162"/>
    </row>
    <row r="7" spans="1:16" ht="30" customHeight="1">
      <c r="A7" s="89" t="s">
        <v>123</v>
      </c>
      <c r="B7" s="50">
        <v>102432</v>
      </c>
      <c r="C7" s="50">
        <v>443989</v>
      </c>
      <c r="D7" s="50">
        <v>5930</v>
      </c>
      <c r="E7" s="50">
        <v>4234</v>
      </c>
      <c r="F7" s="51">
        <f t="shared" ref="F7:F27" si="0">SUM(B7:E7)</f>
        <v>556585</v>
      </c>
      <c r="G7" s="99" t="s">
        <v>144</v>
      </c>
      <c r="M7" s="10"/>
      <c r="N7" s="6"/>
      <c r="O7" s="10"/>
    </row>
    <row r="8" spans="1:16" ht="30" customHeight="1">
      <c r="A8" s="90" t="s">
        <v>124</v>
      </c>
      <c r="B8" s="54">
        <v>37415</v>
      </c>
      <c r="C8" s="54">
        <v>131196</v>
      </c>
      <c r="D8" s="54">
        <v>626</v>
      </c>
      <c r="E8" s="54">
        <v>0</v>
      </c>
      <c r="F8" s="55">
        <f t="shared" si="0"/>
        <v>169237</v>
      </c>
      <c r="G8" s="100" t="s">
        <v>145</v>
      </c>
      <c r="K8" s="7"/>
      <c r="M8" s="10"/>
      <c r="N8" s="6"/>
      <c r="O8" s="10"/>
    </row>
    <row r="9" spans="1:16" ht="30" customHeight="1">
      <c r="A9" s="89" t="s">
        <v>125</v>
      </c>
      <c r="B9" s="50">
        <v>254524</v>
      </c>
      <c r="C9" s="50">
        <v>772818</v>
      </c>
      <c r="D9" s="50">
        <v>5451</v>
      </c>
      <c r="E9" s="50">
        <v>1791</v>
      </c>
      <c r="F9" s="51">
        <f t="shared" si="0"/>
        <v>1034584</v>
      </c>
      <c r="G9" s="99" t="s">
        <v>146</v>
      </c>
      <c r="M9" s="10"/>
      <c r="N9" s="6"/>
      <c r="O9" s="10"/>
    </row>
    <row r="10" spans="1:16" ht="30" customHeight="1">
      <c r="A10" s="90" t="s">
        <v>126</v>
      </c>
      <c r="B10" s="54">
        <v>17213</v>
      </c>
      <c r="C10" s="54">
        <v>63908</v>
      </c>
      <c r="D10" s="54">
        <v>443</v>
      </c>
      <c r="E10" s="54">
        <v>0</v>
      </c>
      <c r="F10" s="55">
        <f t="shared" si="0"/>
        <v>81564</v>
      </c>
      <c r="G10" s="100" t="s">
        <v>147</v>
      </c>
      <c r="M10" s="10"/>
      <c r="N10" s="6"/>
      <c r="O10" s="10"/>
    </row>
    <row r="11" spans="1:16" ht="38.25" customHeight="1">
      <c r="A11" s="89" t="s">
        <v>127</v>
      </c>
      <c r="B11" s="50">
        <v>11318</v>
      </c>
      <c r="C11" s="50">
        <v>37111</v>
      </c>
      <c r="D11" s="50">
        <v>357</v>
      </c>
      <c r="E11" s="50">
        <v>0</v>
      </c>
      <c r="F11" s="51">
        <f t="shared" si="0"/>
        <v>48786</v>
      </c>
      <c r="G11" s="99" t="s">
        <v>148</v>
      </c>
      <c r="M11" s="10"/>
      <c r="N11" s="6"/>
      <c r="O11" s="10"/>
    </row>
    <row r="12" spans="1:16" ht="30" customHeight="1">
      <c r="A12" s="90" t="s">
        <v>128</v>
      </c>
      <c r="B12" s="54">
        <v>447481</v>
      </c>
      <c r="C12" s="54">
        <v>1548860</v>
      </c>
      <c r="D12" s="54">
        <v>6459</v>
      </c>
      <c r="E12" s="54">
        <v>2192</v>
      </c>
      <c r="F12" s="55">
        <f t="shared" si="0"/>
        <v>2004992</v>
      </c>
      <c r="G12" s="100" t="s">
        <v>149</v>
      </c>
      <c r="M12" s="10"/>
      <c r="N12" s="6"/>
      <c r="O12" s="10"/>
    </row>
    <row r="13" spans="1:16" ht="36.75" customHeight="1">
      <c r="A13" s="89" t="s">
        <v>129</v>
      </c>
      <c r="B13" s="50">
        <v>372409</v>
      </c>
      <c r="C13" s="50">
        <v>1356697</v>
      </c>
      <c r="D13" s="50">
        <v>9581</v>
      </c>
      <c r="E13" s="50">
        <v>3395</v>
      </c>
      <c r="F13" s="51">
        <f t="shared" si="0"/>
        <v>1742082</v>
      </c>
      <c r="G13" s="99" t="s">
        <v>150</v>
      </c>
      <c r="M13" s="10"/>
      <c r="N13" s="6"/>
      <c r="O13" s="10"/>
    </row>
    <row r="14" spans="1:16" ht="30" customHeight="1">
      <c r="A14" s="90" t="s">
        <v>130</v>
      </c>
      <c r="B14" s="54">
        <v>78551</v>
      </c>
      <c r="C14" s="54">
        <v>348429</v>
      </c>
      <c r="D14" s="54">
        <v>4127</v>
      </c>
      <c r="E14" s="54">
        <v>895</v>
      </c>
      <c r="F14" s="55">
        <f t="shared" si="0"/>
        <v>432002</v>
      </c>
      <c r="G14" s="100" t="s">
        <v>151</v>
      </c>
      <c r="M14" s="10"/>
      <c r="N14" s="6"/>
      <c r="O14" s="10"/>
    </row>
    <row r="15" spans="1:16" ht="30" customHeight="1">
      <c r="A15" s="89" t="s">
        <v>131</v>
      </c>
      <c r="B15" s="50">
        <v>108486</v>
      </c>
      <c r="C15" s="50">
        <v>266079</v>
      </c>
      <c r="D15" s="50">
        <v>2062</v>
      </c>
      <c r="E15" s="50">
        <v>962</v>
      </c>
      <c r="F15" s="51">
        <f t="shared" si="0"/>
        <v>377589</v>
      </c>
      <c r="G15" s="99" t="s">
        <v>152</v>
      </c>
      <c r="M15" s="10"/>
      <c r="N15" s="6"/>
      <c r="O15" s="10"/>
    </row>
    <row r="16" spans="1:16" ht="30" customHeight="1">
      <c r="A16" s="90" t="s">
        <v>132</v>
      </c>
      <c r="B16" s="54">
        <v>31102</v>
      </c>
      <c r="C16" s="54">
        <v>100860</v>
      </c>
      <c r="D16" s="54">
        <v>373</v>
      </c>
      <c r="E16" s="54">
        <v>0</v>
      </c>
      <c r="F16" s="55">
        <f t="shared" si="0"/>
        <v>132335</v>
      </c>
      <c r="G16" s="100" t="s">
        <v>153</v>
      </c>
      <c r="M16" s="10"/>
      <c r="N16" s="6"/>
      <c r="O16" s="10"/>
    </row>
    <row r="17" spans="1:15" ht="30" customHeight="1">
      <c r="A17" s="89" t="s">
        <v>133</v>
      </c>
      <c r="B17" s="50">
        <v>40702</v>
      </c>
      <c r="C17" s="50">
        <v>92307</v>
      </c>
      <c r="D17" s="50">
        <v>2060</v>
      </c>
      <c r="E17" s="50">
        <v>608</v>
      </c>
      <c r="F17" s="51">
        <f t="shared" si="0"/>
        <v>135677</v>
      </c>
      <c r="G17" s="99" t="s">
        <v>154</v>
      </c>
      <c r="M17" s="10"/>
      <c r="N17" s="6"/>
      <c r="O17" s="10"/>
    </row>
    <row r="18" spans="1:15" ht="30" customHeight="1">
      <c r="A18" s="90" t="s">
        <v>134</v>
      </c>
      <c r="B18" s="54">
        <v>18546</v>
      </c>
      <c r="C18" s="54">
        <v>84480</v>
      </c>
      <c r="D18" s="54">
        <v>1886</v>
      </c>
      <c r="E18" s="54">
        <v>721</v>
      </c>
      <c r="F18" s="55">
        <f t="shared" si="0"/>
        <v>105633</v>
      </c>
      <c r="G18" s="100" t="s">
        <v>155</v>
      </c>
      <c r="M18" s="10"/>
      <c r="N18" s="6"/>
      <c r="O18" s="10"/>
    </row>
    <row r="19" spans="1:15" ht="30" customHeight="1">
      <c r="A19" s="89" t="s">
        <v>135</v>
      </c>
      <c r="B19" s="50">
        <v>43449</v>
      </c>
      <c r="C19" s="50">
        <v>149222</v>
      </c>
      <c r="D19" s="50">
        <v>795</v>
      </c>
      <c r="E19" s="50">
        <v>0</v>
      </c>
      <c r="F19" s="51">
        <f t="shared" si="0"/>
        <v>193466</v>
      </c>
      <c r="G19" s="99" t="s">
        <v>156</v>
      </c>
      <c r="M19" s="10"/>
      <c r="N19" s="6"/>
      <c r="O19" s="10"/>
    </row>
    <row r="20" spans="1:15" ht="30" customHeight="1">
      <c r="A20" s="90" t="s">
        <v>136</v>
      </c>
      <c r="B20" s="54">
        <v>77801</v>
      </c>
      <c r="C20" s="54">
        <v>237796</v>
      </c>
      <c r="D20" s="54">
        <v>1490</v>
      </c>
      <c r="E20" s="54">
        <v>0</v>
      </c>
      <c r="F20" s="55">
        <f t="shared" si="0"/>
        <v>317087</v>
      </c>
      <c r="G20" s="100" t="s">
        <v>157</v>
      </c>
      <c r="M20" s="10"/>
      <c r="N20" s="6"/>
      <c r="O20" s="10"/>
    </row>
    <row r="21" spans="1:15" ht="36" customHeight="1">
      <c r="A21" s="89" t="s">
        <v>137</v>
      </c>
      <c r="B21" s="50">
        <v>380055</v>
      </c>
      <c r="C21" s="50">
        <v>1435356</v>
      </c>
      <c r="D21" s="50">
        <v>14403</v>
      </c>
      <c r="E21" s="50">
        <v>1743</v>
      </c>
      <c r="F21" s="51">
        <f t="shared" si="0"/>
        <v>1831557</v>
      </c>
      <c r="G21" s="99" t="s">
        <v>158</v>
      </c>
      <c r="M21" s="10"/>
      <c r="N21" s="6"/>
      <c r="O21" s="10"/>
    </row>
    <row r="22" spans="1:15" ht="30" customHeight="1">
      <c r="A22" s="90" t="s">
        <v>138</v>
      </c>
      <c r="B22" s="54">
        <v>72773</v>
      </c>
      <c r="C22" s="54">
        <v>586729</v>
      </c>
      <c r="D22" s="54">
        <v>6539</v>
      </c>
      <c r="E22" s="54">
        <v>802</v>
      </c>
      <c r="F22" s="55">
        <f t="shared" si="0"/>
        <v>666843</v>
      </c>
      <c r="G22" s="100" t="s">
        <v>159</v>
      </c>
      <c r="M22" s="10"/>
      <c r="N22" s="6"/>
      <c r="O22" s="10"/>
    </row>
    <row r="23" spans="1:15" ht="30" customHeight="1">
      <c r="A23" s="89" t="s">
        <v>139</v>
      </c>
      <c r="B23" s="50">
        <v>65837</v>
      </c>
      <c r="C23" s="50">
        <v>293067</v>
      </c>
      <c r="D23" s="50">
        <v>4050</v>
      </c>
      <c r="E23" s="50">
        <v>406</v>
      </c>
      <c r="F23" s="51">
        <f t="shared" si="0"/>
        <v>363360</v>
      </c>
      <c r="G23" s="99" t="s">
        <v>160</v>
      </c>
      <c r="M23" s="10"/>
      <c r="N23" s="6"/>
      <c r="O23" s="10"/>
    </row>
    <row r="24" spans="1:15" ht="30" customHeight="1">
      <c r="A24" s="90" t="s">
        <v>140</v>
      </c>
      <c r="B24" s="54">
        <v>3634</v>
      </c>
      <c r="C24" s="54">
        <v>21291</v>
      </c>
      <c r="D24" s="54">
        <v>0</v>
      </c>
      <c r="E24" s="54">
        <v>0</v>
      </c>
      <c r="F24" s="55">
        <f t="shared" si="0"/>
        <v>24925</v>
      </c>
      <c r="G24" s="100" t="s">
        <v>161</v>
      </c>
      <c r="M24" s="10"/>
      <c r="N24" s="6"/>
      <c r="O24" s="10"/>
    </row>
    <row r="25" spans="1:15" ht="30" customHeight="1">
      <c r="A25" s="89" t="s">
        <v>141</v>
      </c>
      <c r="B25" s="50">
        <v>42870</v>
      </c>
      <c r="C25" s="50">
        <v>159583</v>
      </c>
      <c r="D25" s="50">
        <v>1633</v>
      </c>
      <c r="E25" s="50">
        <v>483</v>
      </c>
      <c r="F25" s="51">
        <f t="shared" si="0"/>
        <v>204569</v>
      </c>
      <c r="G25" s="99" t="s">
        <v>162</v>
      </c>
      <c r="M25" s="10"/>
      <c r="N25" s="6"/>
      <c r="O25" s="10"/>
    </row>
    <row r="26" spans="1:15" ht="53.25" customHeight="1">
      <c r="A26" s="90" t="s">
        <v>142</v>
      </c>
      <c r="B26" s="54">
        <v>118839</v>
      </c>
      <c r="C26" s="54">
        <v>339873</v>
      </c>
      <c r="D26" s="54">
        <v>2370</v>
      </c>
      <c r="E26" s="54">
        <v>2473</v>
      </c>
      <c r="F26" s="55">
        <f t="shared" si="0"/>
        <v>463555</v>
      </c>
      <c r="G26" s="100" t="s">
        <v>163</v>
      </c>
      <c r="J26" s="5"/>
      <c r="M26" s="10"/>
      <c r="N26" s="6"/>
      <c r="O26" s="10"/>
    </row>
    <row r="27" spans="1:15" ht="24.95" customHeight="1">
      <c r="A27" s="89" t="s">
        <v>143</v>
      </c>
      <c r="B27" s="50">
        <v>343</v>
      </c>
      <c r="C27" s="50">
        <v>7644</v>
      </c>
      <c r="D27" s="50">
        <v>0</v>
      </c>
      <c r="E27" s="50">
        <v>0</v>
      </c>
      <c r="F27" s="51">
        <f t="shared" si="0"/>
        <v>7987</v>
      </c>
      <c r="G27" s="99" t="s">
        <v>164</v>
      </c>
      <c r="M27" s="10"/>
      <c r="N27" s="6"/>
      <c r="O27" s="10"/>
    </row>
    <row r="28" spans="1:15" ht="30" customHeight="1">
      <c r="A28" s="92" t="s">
        <v>0</v>
      </c>
      <c r="B28" s="58">
        <f>SUM(B7:B27)</f>
        <v>2325780</v>
      </c>
      <c r="C28" s="58">
        <f t="shared" ref="C28:E28" si="1">SUM(C7:C27)</f>
        <v>8477295</v>
      </c>
      <c r="D28" s="58">
        <f t="shared" si="1"/>
        <v>70635</v>
      </c>
      <c r="E28" s="58">
        <f t="shared" si="1"/>
        <v>20705</v>
      </c>
      <c r="F28" s="58">
        <f>SUM(F7:F27)</f>
        <v>10894415</v>
      </c>
      <c r="G28" s="95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8" t="s">
        <v>44</v>
      </c>
      <c r="B29" s="168"/>
      <c r="C29" s="168"/>
      <c r="D29" s="168"/>
      <c r="E29" s="168"/>
      <c r="F29" s="166" t="s">
        <v>45</v>
      </c>
      <c r="G29" s="166"/>
      <c r="H29" s="9"/>
      <c r="I29" s="3"/>
      <c r="J29" s="3"/>
      <c r="K29" s="3"/>
    </row>
    <row r="32" spans="1:15">
      <c r="G32" s="13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B1" sqref="B1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28" t="s">
        <v>437</v>
      </c>
      <c r="H2" s="44"/>
    </row>
    <row r="3" spans="1:16" s="2" customFormat="1" ht="59.1" customHeight="1">
      <c r="A3" s="207" t="s">
        <v>398</v>
      </c>
      <c r="B3" s="207"/>
      <c r="C3" s="207"/>
      <c r="D3" s="129"/>
      <c r="E3" s="210" t="s">
        <v>399</v>
      </c>
      <c r="F3" s="203"/>
      <c r="G3" s="203"/>
      <c r="H3" s="45"/>
    </row>
    <row r="4" spans="1:16" s="1" customFormat="1" ht="14.1" customHeight="1">
      <c r="A4" s="152" t="s">
        <v>393</v>
      </c>
      <c r="B4" s="149"/>
      <c r="C4" s="149"/>
      <c r="D4" s="149"/>
      <c r="E4" s="149"/>
      <c r="F4" s="150"/>
      <c r="G4" s="151" t="s">
        <v>392</v>
      </c>
      <c r="H4" s="124"/>
      <c r="I4" s="124"/>
      <c r="J4" s="125"/>
      <c r="K4" s="125"/>
      <c r="L4" s="125"/>
      <c r="M4" s="125"/>
      <c r="N4" s="125"/>
      <c r="O4" s="125"/>
      <c r="P4" s="125"/>
    </row>
    <row r="5" spans="1:16" ht="39.950000000000003" customHeight="1">
      <c r="A5" s="204" t="s">
        <v>121</v>
      </c>
      <c r="B5" s="96" t="s">
        <v>212</v>
      </c>
      <c r="C5" s="96" t="s">
        <v>213</v>
      </c>
      <c r="D5" s="96" t="s">
        <v>214</v>
      </c>
      <c r="E5" s="96" t="s">
        <v>215</v>
      </c>
      <c r="F5" s="97" t="s">
        <v>120</v>
      </c>
      <c r="G5" s="205" t="s">
        <v>122</v>
      </c>
      <c r="M5" s="162"/>
      <c r="N5" s="6"/>
      <c r="O5" s="162"/>
    </row>
    <row r="6" spans="1:16" ht="39.950000000000003" customHeight="1">
      <c r="A6" s="204"/>
      <c r="B6" s="96" t="s">
        <v>216</v>
      </c>
      <c r="C6" s="96" t="s">
        <v>217</v>
      </c>
      <c r="D6" s="96" t="s">
        <v>218</v>
      </c>
      <c r="E6" s="96" t="s">
        <v>219</v>
      </c>
      <c r="F6" s="97" t="s">
        <v>28</v>
      </c>
      <c r="G6" s="205"/>
      <c r="M6" s="162"/>
      <c r="N6" s="6"/>
      <c r="O6" s="162"/>
    </row>
    <row r="7" spans="1:16" ht="30" customHeight="1">
      <c r="A7" s="89" t="s">
        <v>123</v>
      </c>
      <c r="B7" s="50">
        <v>28261</v>
      </c>
      <c r="C7" s="50">
        <v>215609</v>
      </c>
      <c r="D7" s="50">
        <v>4608</v>
      </c>
      <c r="E7" s="50">
        <v>5717</v>
      </c>
      <c r="F7" s="51">
        <f t="shared" ref="F7:F27" si="0">SUM(B7:E7)</f>
        <v>254195</v>
      </c>
      <c r="G7" s="99" t="s">
        <v>144</v>
      </c>
      <c r="M7" s="10"/>
      <c r="N7" s="6"/>
      <c r="O7" s="10"/>
    </row>
    <row r="8" spans="1:16" ht="30" customHeight="1">
      <c r="A8" s="90" t="s">
        <v>124</v>
      </c>
      <c r="B8" s="54">
        <v>34228</v>
      </c>
      <c r="C8" s="54">
        <v>100284</v>
      </c>
      <c r="D8" s="54">
        <v>626</v>
      </c>
      <c r="E8" s="54">
        <v>0</v>
      </c>
      <c r="F8" s="55">
        <f t="shared" si="0"/>
        <v>135138</v>
      </c>
      <c r="G8" s="100" t="s">
        <v>145</v>
      </c>
      <c r="K8" s="7"/>
      <c r="M8" s="10"/>
      <c r="N8" s="6"/>
      <c r="O8" s="10"/>
    </row>
    <row r="9" spans="1:16" ht="30" customHeight="1">
      <c r="A9" s="89" t="s">
        <v>125</v>
      </c>
      <c r="B9" s="50">
        <v>81957</v>
      </c>
      <c r="C9" s="50">
        <v>105647</v>
      </c>
      <c r="D9" s="50">
        <v>4110</v>
      </c>
      <c r="E9" s="50">
        <v>389</v>
      </c>
      <c r="F9" s="51">
        <f t="shared" si="0"/>
        <v>192103</v>
      </c>
      <c r="G9" s="99" t="s">
        <v>146</v>
      </c>
      <c r="M9" s="10"/>
      <c r="N9" s="6"/>
      <c r="O9" s="10"/>
    </row>
    <row r="10" spans="1:16" ht="30" customHeight="1">
      <c r="A10" s="90" t="s">
        <v>126</v>
      </c>
      <c r="B10" s="54">
        <v>13733</v>
      </c>
      <c r="C10" s="54">
        <v>40763</v>
      </c>
      <c r="D10" s="54">
        <v>443</v>
      </c>
      <c r="E10" s="54">
        <v>0</v>
      </c>
      <c r="F10" s="55">
        <f t="shared" si="0"/>
        <v>54939</v>
      </c>
      <c r="G10" s="100" t="s">
        <v>147</v>
      </c>
      <c r="M10" s="10"/>
      <c r="N10" s="6"/>
      <c r="O10" s="10"/>
    </row>
    <row r="11" spans="1:16" ht="38.25" customHeight="1">
      <c r="A11" s="89" t="s">
        <v>127</v>
      </c>
      <c r="B11" s="50">
        <v>5808</v>
      </c>
      <c r="C11" s="50">
        <v>19864</v>
      </c>
      <c r="D11" s="50">
        <v>357</v>
      </c>
      <c r="E11" s="50">
        <v>0</v>
      </c>
      <c r="F11" s="51">
        <f t="shared" si="0"/>
        <v>26029</v>
      </c>
      <c r="G11" s="99" t="s">
        <v>148</v>
      </c>
      <c r="M11" s="10"/>
      <c r="N11" s="6"/>
      <c r="O11" s="10"/>
    </row>
    <row r="12" spans="1:16" ht="30" customHeight="1">
      <c r="A12" s="90" t="s">
        <v>128</v>
      </c>
      <c r="B12" s="54">
        <v>41336</v>
      </c>
      <c r="C12" s="54">
        <v>86017</v>
      </c>
      <c r="D12" s="54">
        <v>2106</v>
      </c>
      <c r="E12" s="54">
        <v>0</v>
      </c>
      <c r="F12" s="55">
        <f t="shared" si="0"/>
        <v>129459</v>
      </c>
      <c r="G12" s="100" t="s">
        <v>149</v>
      </c>
      <c r="M12" s="10"/>
      <c r="N12" s="6"/>
      <c r="O12" s="10"/>
    </row>
    <row r="13" spans="1:16" ht="36.75" customHeight="1">
      <c r="A13" s="89" t="s">
        <v>129</v>
      </c>
      <c r="B13" s="50">
        <v>87925</v>
      </c>
      <c r="C13" s="50">
        <v>170460</v>
      </c>
      <c r="D13" s="50">
        <v>5829</v>
      </c>
      <c r="E13" s="50">
        <v>2657</v>
      </c>
      <c r="F13" s="51">
        <f t="shared" si="0"/>
        <v>266871</v>
      </c>
      <c r="G13" s="99" t="s">
        <v>150</v>
      </c>
      <c r="M13" s="10"/>
      <c r="N13" s="6"/>
      <c r="O13" s="10"/>
    </row>
    <row r="14" spans="1:16" ht="30" customHeight="1">
      <c r="A14" s="90" t="s">
        <v>130</v>
      </c>
      <c r="B14" s="54">
        <v>34783</v>
      </c>
      <c r="C14" s="54">
        <v>122030</v>
      </c>
      <c r="D14" s="54">
        <v>3707</v>
      </c>
      <c r="E14" s="54">
        <v>633</v>
      </c>
      <c r="F14" s="55">
        <f t="shared" si="0"/>
        <v>161153</v>
      </c>
      <c r="G14" s="100" t="s">
        <v>151</v>
      </c>
      <c r="M14" s="10"/>
      <c r="N14" s="6"/>
      <c r="O14" s="10"/>
    </row>
    <row r="15" spans="1:16" ht="30" customHeight="1">
      <c r="A15" s="89" t="s">
        <v>131</v>
      </c>
      <c r="B15" s="50">
        <v>18868</v>
      </c>
      <c r="C15" s="50">
        <v>15451</v>
      </c>
      <c r="D15" s="50">
        <v>633</v>
      </c>
      <c r="E15" s="50">
        <v>0</v>
      </c>
      <c r="F15" s="51">
        <f t="shared" si="0"/>
        <v>34952</v>
      </c>
      <c r="G15" s="99" t="s">
        <v>152</v>
      </c>
      <c r="M15" s="10"/>
      <c r="N15" s="6"/>
      <c r="O15" s="10"/>
    </row>
    <row r="16" spans="1:16" ht="30" customHeight="1">
      <c r="A16" s="90" t="s">
        <v>132</v>
      </c>
      <c r="B16" s="54">
        <v>14539</v>
      </c>
      <c r="C16" s="54">
        <v>35587</v>
      </c>
      <c r="D16" s="54">
        <v>373</v>
      </c>
      <c r="E16" s="54">
        <v>0</v>
      </c>
      <c r="F16" s="55">
        <f t="shared" si="0"/>
        <v>50499</v>
      </c>
      <c r="G16" s="100" t="s">
        <v>153</v>
      </c>
      <c r="M16" s="10"/>
      <c r="N16" s="6"/>
      <c r="O16" s="10"/>
    </row>
    <row r="17" spans="1:15" ht="30" customHeight="1">
      <c r="A17" s="89" t="s">
        <v>133</v>
      </c>
      <c r="B17" s="50">
        <v>38763</v>
      </c>
      <c r="C17" s="50">
        <v>48264</v>
      </c>
      <c r="D17" s="50">
        <v>1369</v>
      </c>
      <c r="E17" s="50">
        <v>368</v>
      </c>
      <c r="F17" s="51">
        <f t="shared" si="0"/>
        <v>88764</v>
      </c>
      <c r="G17" s="99" t="s">
        <v>154</v>
      </c>
      <c r="M17" s="10"/>
      <c r="N17" s="6"/>
      <c r="O17" s="10"/>
    </row>
    <row r="18" spans="1:15" ht="30" customHeight="1">
      <c r="A18" s="90" t="s">
        <v>134</v>
      </c>
      <c r="B18" s="54">
        <v>12226</v>
      </c>
      <c r="C18" s="54">
        <v>53901</v>
      </c>
      <c r="D18" s="54">
        <v>1836</v>
      </c>
      <c r="E18" s="54">
        <v>1140</v>
      </c>
      <c r="F18" s="55">
        <f t="shared" si="0"/>
        <v>69103</v>
      </c>
      <c r="G18" s="100" t="s">
        <v>155</v>
      </c>
      <c r="M18" s="10"/>
      <c r="N18" s="6"/>
      <c r="O18" s="10"/>
    </row>
    <row r="19" spans="1:15" ht="30" customHeight="1">
      <c r="A19" s="89" t="s">
        <v>135</v>
      </c>
      <c r="B19" s="50">
        <v>14020</v>
      </c>
      <c r="C19" s="50">
        <v>23890</v>
      </c>
      <c r="D19" s="50">
        <v>941</v>
      </c>
      <c r="E19" s="50">
        <v>0</v>
      </c>
      <c r="F19" s="51">
        <f t="shared" si="0"/>
        <v>38851</v>
      </c>
      <c r="G19" s="99" t="s">
        <v>156</v>
      </c>
      <c r="M19" s="10"/>
      <c r="N19" s="6"/>
      <c r="O19" s="10"/>
    </row>
    <row r="20" spans="1:15" ht="30" customHeight="1">
      <c r="A20" s="90" t="s">
        <v>136</v>
      </c>
      <c r="B20" s="54">
        <v>47990</v>
      </c>
      <c r="C20" s="54">
        <v>57018</v>
      </c>
      <c r="D20" s="54">
        <v>1470</v>
      </c>
      <c r="E20" s="54">
        <v>584</v>
      </c>
      <c r="F20" s="55">
        <f t="shared" si="0"/>
        <v>107062</v>
      </c>
      <c r="G20" s="100" t="s">
        <v>157</v>
      </c>
      <c r="M20" s="10"/>
      <c r="N20" s="6"/>
      <c r="O20" s="10"/>
    </row>
    <row r="21" spans="1:15" ht="36" customHeight="1">
      <c r="A21" s="89" t="s">
        <v>137</v>
      </c>
      <c r="B21" s="50">
        <v>373250</v>
      </c>
      <c r="C21" s="50">
        <v>1424766</v>
      </c>
      <c r="D21" s="50">
        <v>18118</v>
      </c>
      <c r="E21" s="50">
        <v>1923</v>
      </c>
      <c r="F21" s="51">
        <f t="shared" si="0"/>
        <v>1818057</v>
      </c>
      <c r="G21" s="99" t="s">
        <v>158</v>
      </c>
      <c r="M21" s="10"/>
      <c r="N21" s="6"/>
      <c r="O21" s="10"/>
    </row>
    <row r="22" spans="1:15" ht="30" customHeight="1">
      <c r="A22" s="90" t="s">
        <v>138</v>
      </c>
      <c r="B22" s="54">
        <v>148998</v>
      </c>
      <c r="C22" s="54">
        <v>979285</v>
      </c>
      <c r="D22" s="54">
        <v>38995</v>
      </c>
      <c r="E22" s="54">
        <v>12582</v>
      </c>
      <c r="F22" s="55">
        <f t="shared" si="0"/>
        <v>1179860</v>
      </c>
      <c r="G22" s="100" t="s">
        <v>159</v>
      </c>
      <c r="M22" s="10"/>
      <c r="N22" s="6"/>
      <c r="O22" s="10"/>
    </row>
    <row r="23" spans="1:15" ht="30" customHeight="1">
      <c r="A23" s="89" t="s">
        <v>139</v>
      </c>
      <c r="B23" s="50">
        <v>97647</v>
      </c>
      <c r="C23" s="50">
        <v>234368</v>
      </c>
      <c r="D23" s="50">
        <v>13406</v>
      </c>
      <c r="E23" s="50">
        <v>794</v>
      </c>
      <c r="F23" s="51">
        <f t="shared" si="0"/>
        <v>346215</v>
      </c>
      <c r="G23" s="99" t="s">
        <v>160</v>
      </c>
      <c r="M23" s="10"/>
      <c r="N23" s="6"/>
      <c r="O23" s="10"/>
    </row>
    <row r="24" spans="1:15" ht="30" customHeight="1">
      <c r="A24" s="90" t="s">
        <v>140</v>
      </c>
      <c r="B24" s="54">
        <v>836</v>
      </c>
      <c r="C24" s="54">
        <v>3377</v>
      </c>
      <c r="D24" s="54">
        <v>0</v>
      </c>
      <c r="E24" s="54">
        <v>504</v>
      </c>
      <c r="F24" s="55">
        <f t="shared" si="0"/>
        <v>4717</v>
      </c>
      <c r="G24" s="100" t="s">
        <v>161</v>
      </c>
      <c r="M24" s="10"/>
      <c r="N24" s="6"/>
      <c r="O24" s="10"/>
    </row>
    <row r="25" spans="1:15" ht="30" customHeight="1">
      <c r="A25" s="89" t="s">
        <v>141</v>
      </c>
      <c r="B25" s="50">
        <v>14863</v>
      </c>
      <c r="C25" s="50">
        <v>40879</v>
      </c>
      <c r="D25" s="50">
        <v>1558</v>
      </c>
      <c r="E25" s="50">
        <v>173</v>
      </c>
      <c r="F25" s="51">
        <f t="shared" si="0"/>
        <v>57473</v>
      </c>
      <c r="G25" s="99" t="s">
        <v>162</v>
      </c>
      <c r="M25" s="10"/>
      <c r="N25" s="6"/>
      <c r="O25" s="10"/>
    </row>
    <row r="26" spans="1:15" ht="53.25" customHeight="1">
      <c r="A26" s="90" t="s">
        <v>142</v>
      </c>
      <c r="B26" s="54">
        <v>401</v>
      </c>
      <c r="C26" s="54">
        <v>2956</v>
      </c>
      <c r="D26" s="54">
        <v>480</v>
      </c>
      <c r="E26" s="54">
        <v>577</v>
      </c>
      <c r="F26" s="55">
        <f t="shared" si="0"/>
        <v>4414</v>
      </c>
      <c r="G26" s="100" t="s">
        <v>163</v>
      </c>
      <c r="J26" s="5"/>
      <c r="M26" s="10"/>
      <c r="N26" s="6"/>
      <c r="O26" s="10"/>
    </row>
    <row r="27" spans="1:15" ht="24.95" customHeight="1">
      <c r="A27" s="89" t="s">
        <v>143</v>
      </c>
      <c r="B27" s="50">
        <v>754</v>
      </c>
      <c r="C27" s="50">
        <v>971</v>
      </c>
      <c r="D27" s="50">
        <v>0</v>
      </c>
      <c r="E27" s="50">
        <v>0</v>
      </c>
      <c r="F27" s="51">
        <f t="shared" si="0"/>
        <v>1725</v>
      </c>
      <c r="G27" s="99" t="s">
        <v>164</v>
      </c>
      <c r="M27" s="10"/>
      <c r="N27" s="6"/>
      <c r="O27" s="10"/>
    </row>
    <row r="28" spans="1:15" ht="30" customHeight="1">
      <c r="A28" s="92" t="s">
        <v>0</v>
      </c>
      <c r="B28" s="58">
        <f>SUM(B7:B27)</f>
        <v>1111186</v>
      </c>
      <c r="C28" s="58">
        <f t="shared" ref="C28:E28" si="1">SUM(C7:C27)</f>
        <v>3781387</v>
      </c>
      <c r="D28" s="58">
        <f t="shared" si="1"/>
        <v>100965</v>
      </c>
      <c r="E28" s="58">
        <f t="shared" si="1"/>
        <v>28041</v>
      </c>
      <c r="F28" s="58">
        <f>SUM(F7:F27)</f>
        <v>5021579</v>
      </c>
      <c r="G28" s="95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8" t="s">
        <v>44</v>
      </c>
      <c r="B29" s="168"/>
      <c r="C29" s="168"/>
      <c r="D29" s="168"/>
      <c r="E29" s="168"/>
      <c r="F29" s="166" t="s">
        <v>45</v>
      </c>
      <c r="G29" s="166"/>
      <c r="H29" s="9"/>
      <c r="I29" s="3"/>
      <c r="J29" s="3"/>
      <c r="K29" s="3"/>
    </row>
    <row r="32" spans="1:15">
      <c r="G32" s="13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1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255" width="11.42578125" style="4" customWidth="1"/>
    <col min="256" max="16384" width="9" style="4"/>
  </cols>
  <sheetData>
    <row r="1" spans="1:18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8" s="8" customFormat="1" ht="51" customHeight="1">
      <c r="A2" s="42"/>
      <c r="B2" s="42"/>
      <c r="C2" s="42"/>
      <c r="D2" s="42"/>
      <c r="E2" s="42"/>
      <c r="F2" s="42"/>
      <c r="G2" s="44"/>
      <c r="H2" s="161" t="s">
        <v>437</v>
      </c>
      <c r="I2" s="161"/>
      <c r="J2" s="161"/>
      <c r="K2" s="63"/>
      <c r="L2" s="63"/>
    </row>
    <row r="3" spans="1:18" s="2" customFormat="1" ht="59.1" customHeight="1">
      <c r="A3" s="165" t="s">
        <v>200</v>
      </c>
      <c r="B3" s="165"/>
      <c r="C3" s="165"/>
      <c r="D3" s="165"/>
      <c r="E3" s="131"/>
      <c r="F3" s="131"/>
      <c r="G3" s="160" t="s">
        <v>204</v>
      </c>
      <c r="H3" s="160"/>
      <c r="I3" s="160"/>
      <c r="J3" s="160"/>
      <c r="K3" s="64"/>
      <c r="L3" s="64"/>
    </row>
    <row r="4" spans="1:18" s="1" customFormat="1" ht="14.1" customHeight="1">
      <c r="A4" s="135" t="s">
        <v>198</v>
      </c>
      <c r="B4" s="132"/>
      <c r="C4" s="132"/>
      <c r="D4" s="132"/>
      <c r="E4" s="132"/>
      <c r="F4" s="132"/>
      <c r="G4" s="133"/>
      <c r="H4" s="133"/>
      <c r="I4" s="133"/>
      <c r="J4" s="136" t="s">
        <v>199</v>
      </c>
      <c r="K4" s="3"/>
      <c r="L4" s="3"/>
    </row>
    <row r="5" spans="1:18" ht="19.5" customHeight="1">
      <c r="A5" s="173" t="s">
        <v>106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71"/>
      <c r="P5" s="162"/>
      <c r="Q5" s="6"/>
      <c r="R5" s="162"/>
    </row>
    <row r="6" spans="1:18" ht="19.5" customHeight="1">
      <c r="A6" s="173"/>
      <c r="B6" s="163" t="s">
        <v>51</v>
      </c>
      <c r="C6" s="163"/>
      <c r="D6" s="163"/>
      <c r="E6" s="163" t="s">
        <v>52</v>
      </c>
      <c r="F6" s="163"/>
      <c r="G6" s="163"/>
      <c r="H6" s="174" t="s">
        <v>196</v>
      </c>
      <c r="I6" s="175"/>
      <c r="J6" s="175"/>
      <c r="P6" s="162"/>
      <c r="Q6" s="6"/>
      <c r="R6" s="162"/>
    </row>
    <row r="7" spans="1:18" ht="19.5" customHeight="1">
      <c r="A7" s="173" t="s">
        <v>107</v>
      </c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13" t="s">
        <v>38</v>
      </c>
      <c r="P7" s="162"/>
      <c r="Q7" s="6"/>
      <c r="R7" s="162"/>
    </row>
    <row r="8" spans="1:18" ht="19.5" customHeight="1">
      <c r="A8" s="173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13" t="s">
        <v>28</v>
      </c>
      <c r="P8" s="162"/>
      <c r="Q8" s="6"/>
      <c r="R8" s="162"/>
    </row>
    <row r="9" spans="1:18" ht="21.95" customHeight="1">
      <c r="A9" s="140" t="s">
        <v>75</v>
      </c>
      <c r="B9" s="14">
        <v>19274</v>
      </c>
      <c r="C9" s="14">
        <v>2162</v>
      </c>
      <c r="D9" s="14">
        <f>SUM(B9:C9)</f>
        <v>21436</v>
      </c>
      <c r="E9" s="14">
        <v>13135</v>
      </c>
      <c r="F9" s="14">
        <v>3780</v>
      </c>
      <c r="G9" s="15">
        <f>SUM(E9:F9)</f>
        <v>16915</v>
      </c>
      <c r="H9" s="15">
        <f>SUM(B9,E9)</f>
        <v>32409</v>
      </c>
      <c r="I9" s="15">
        <f>SUM(C9,F9)</f>
        <v>5942</v>
      </c>
      <c r="J9" s="114">
        <f>SUM(H9:I9)</f>
        <v>38351</v>
      </c>
      <c r="P9" s="10"/>
      <c r="Q9" s="6"/>
      <c r="R9" s="10"/>
    </row>
    <row r="10" spans="1:18" ht="21.95" customHeight="1">
      <c r="A10" s="141" t="s">
        <v>76</v>
      </c>
      <c r="B10" s="16">
        <v>327905</v>
      </c>
      <c r="C10" s="16">
        <v>44869</v>
      </c>
      <c r="D10" s="16">
        <f t="shared" ref="D10:D19" si="0">SUM(B10:C10)</f>
        <v>372774</v>
      </c>
      <c r="E10" s="16">
        <v>121102</v>
      </c>
      <c r="F10" s="16">
        <v>122184</v>
      </c>
      <c r="G10" s="17">
        <f t="shared" ref="G10:G19" si="1">SUM(E10:F10)</f>
        <v>243286</v>
      </c>
      <c r="H10" s="17">
        <f t="shared" ref="H10:I19" si="2">SUM(B10,E10)</f>
        <v>449007</v>
      </c>
      <c r="I10" s="17">
        <f t="shared" si="2"/>
        <v>167053</v>
      </c>
      <c r="J10" s="115">
        <f t="shared" ref="J10:J19" si="3">SUM(H10:I10)</f>
        <v>616060</v>
      </c>
      <c r="N10" s="7"/>
      <c r="P10" s="10"/>
      <c r="Q10" s="6"/>
      <c r="R10" s="10"/>
    </row>
    <row r="11" spans="1:18" ht="21.95" customHeight="1">
      <c r="A11" s="140" t="s">
        <v>77</v>
      </c>
      <c r="B11" s="14">
        <v>793783</v>
      </c>
      <c r="C11" s="14">
        <v>150321</v>
      </c>
      <c r="D11" s="14">
        <f t="shared" si="0"/>
        <v>944104</v>
      </c>
      <c r="E11" s="14">
        <v>78893</v>
      </c>
      <c r="F11" s="14">
        <v>191827</v>
      </c>
      <c r="G11" s="15">
        <f t="shared" si="1"/>
        <v>270720</v>
      </c>
      <c r="H11" s="15">
        <f t="shared" si="2"/>
        <v>872676</v>
      </c>
      <c r="I11" s="15">
        <f t="shared" si="2"/>
        <v>342148</v>
      </c>
      <c r="J11" s="114">
        <f t="shared" si="3"/>
        <v>1214824</v>
      </c>
      <c r="P11" s="10"/>
      <c r="Q11" s="6"/>
      <c r="R11" s="10"/>
    </row>
    <row r="12" spans="1:18" ht="21.95" customHeight="1">
      <c r="A12" s="141" t="s">
        <v>78</v>
      </c>
      <c r="B12" s="16">
        <v>804353</v>
      </c>
      <c r="C12" s="16">
        <v>175215</v>
      </c>
      <c r="D12" s="16">
        <f t="shared" si="0"/>
        <v>979568</v>
      </c>
      <c r="E12" s="16">
        <v>25152</v>
      </c>
      <c r="F12" s="16">
        <v>88556</v>
      </c>
      <c r="G12" s="17">
        <f t="shared" si="1"/>
        <v>113708</v>
      </c>
      <c r="H12" s="17">
        <f t="shared" si="2"/>
        <v>829505</v>
      </c>
      <c r="I12" s="17">
        <f t="shared" si="2"/>
        <v>263771</v>
      </c>
      <c r="J12" s="115">
        <f t="shared" si="3"/>
        <v>1093276</v>
      </c>
      <c r="P12" s="10"/>
      <c r="Q12" s="6"/>
      <c r="R12" s="10"/>
    </row>
    <row r="13" spans="1:18" ht="21.95" customHeight="1">
      <c r="A13" s="140" t="s">
        <v>79</v>
      </c>
      <c r="B13" s="14">
        <v>695511</v>
      </c>
      <c r="C13" s="14">
        <v>211888</v>
      </c>
      <c r="D13" s="14">
        <f t="shared" si="0"/>
        <v>907399</v>
      </c>
      <c r="E13" s="14">
        <v>8901</v>
      </c>
      <c r="F13" s="14">
        <v>25474</v>
      </c>
      <c r="G13" s="15">
        <f t="shared" si="1"/>
        <v>34375</v>
      </c>
      <c r="H13" s="15">
        <f t="shared" si="2"/>
        <v>704412</v>
      </c>
      <c r="I13" s="15">
        <f t="shared" si="2"/>
        <v>237362</v>
      </c>
      <c r="J13" s="114">
        <f t="shared" si="3"/>
        <v>941774</v>
      </c>
      <c r="P13" s="10"/>
      <c r="Q13" s="6"/>
      <c r="R13" s="10"/>
    </row>
    <row r="14" spans="1:18" ht="21.95" customHeight="1">
      <c r="A14" s="141" t="s">
        <v>80</v>
      </c>
      <c r="B14" s="16">
        <v>512617</v>
      </c>
      <c r="C14" s="16">
        <v>131693</v>
      </c>
      <c r="D14" s="16">
        <f t="shared" si="0"/>
        <v>644310</v>
      </c>
      <c r="E14" s="16">
        <v>2084</v>
      </c>
      <c r="F14" s="16">
        <v>6463</v>
      </c>
      <c r="G14" s="17">
        <f t="shared" si="1"/>
        <v>8547</v>
      </c>
      <c r="H14" s="17">
        <f t="shared" si="2"/>
        <v>514701</v>
      </c>
      <c r="I14" s="17">
        <f t="shared" si="2"/>
        <v>138156</v>
      </c>
      <c r="J14" s="115">
        <f t="shared" si="3"/>
        <v>652857</v>
      </c>
      <c r="P14" s="10"/>
      <c r="Q14" s="6"/>
      <c r="R14" s="10"/>
    </row>
    <row r="15" spans="1:18" ht="21.95" customHeight="1">
      <c r="A15" s="140" t="s">
        <v>81</v>
      </c>
      <c r="B15" s="14">
        <v>451037</v>
      </c>
      <c r="C15" s="14">
        <v>82953</v>
      </c>
      <c r="D15" s="14">
        <f t="shared" si="0"/>
        <v>533990</v>
      </c>
      <c r="E15" s="14">
        <v>2891</v>
      </c>
      <c r="F15" s="14">
        <v>1030</v>
      </c>
      <c r="G15" s="15">
        <f t="shared" si="1"/>
        <v>3921</v>
      </c>
      <c r="H15" s="15">
        <f t="shared" si="2"/>
        <v>453928</v>
      </c>
      <c r="I15" s="15">
        <f t="shared" si="2"/>
        <v>83983</v>
      </c>
      <c r="J15" s="114">
        <f t="shared" si="3"/>
        <v>537911</v>
      </c>
      <c r="P15" s="10"/>
      <c r="Q15" s="6"/>
      <c r="R15" s="10"/>
    </row>
    <row r="16" spans="1:18" ht="21.95" customHeight="1">
      <c r="A16" s="141" t="s">
        <v>82</v>
      </c>
      <c r="B16" s="16">
        <v>278099</v>
      </c>
      <c r="C16" s="16">
        <v>25345</v>
      </c>
      <c r="D16" s="16">
        <f t="shared" si="0"/>
        <v>303444</v>
      </c>
      <c r="E16" s="16">
        <v>1885</v>
      </c>
      <c r="F16" s="16">
        <v>0</v>
      </c>
      <c r="G16" s="17">
        <f t="shared" si="1"/>
        <v>1885</v>
      </c>
      <c r="H16" s="17">
        <f t="shared" si="2"/>
        <v>279984</v>
      </c>
      <c r="I16" s="17">
        <f t="shared" si="2"/>
        <v>25345</v>
      </c>
      <c r="J16" s="115">
        <f t="shared" si="3"/>
        <v>305329</v>
      </c>
      <c r="P16" s="10"/>
      <c r="Q16" s="6"/>
      <c r="R16" s="10"/>
    </row>
    <row r="17" spans="1:18" ht="21.95" customHeight="1">
      <c r="A17" s="140" t="s">
        <v>83</v>
      </c>
      <c r="B17" s="14">
        <v>153797</v>
      </c>
      <c r="C17" s="14">
        <v>6632</v>
      </c>
      <c r="D17" s="14">
        <f t="shared" si="0"/>
        <v>160429</v>
      </c>
      <c r="E17" s="14">
        <v>65</v>
      </c>
      <c r="F17" s="14">
        <v>362</v>
      </c>
      <c r="G17" s="15">
        <f t="shared" si="1"/>
        <v>427</v>
      </c>
      <c r="H17" s="15">
        <f t="shared" si="2"/>
        <v>153862</v>
      </c>
      <c r="I17" s="15">
        <f t="shared" si="2"/>
        <v>6994</v>
      </c>
      <c r="J17" s="114">
        <f t="shared" si="3"/>
        <v>160856</v>
      </c>
      <c r="P17" s="10"/>
      <c r="Q17" s="6"/>
      <c r="R17" s="10"/>
    </row>
    <row r="18" spans="1:18" ht="21.95" customHeight="1">
      <c r="A18" s="141" t="s">
        <v>84</v>
      </c>
      <c r="B18" s="16">
        <v>62946</v>
      </c>
      <c r="C18" s="16">
        <v>1660</v>
      </c>
      <c r="D18" s="16">
        <f t="shared" si="0"/>
        <v>64606</v>
      </c>
      <c r="E18" s="16">
        <v>0</v>
      </c>
      <c r="F18" s="16">
        <v>0</v>
      </c>
      <c r="G18" s="17">
        <f t="shared" si="1"/>
        <v>0</v>
      </c>
      <c r="H18" s="17">
        <f t="shared" si="2"/>
        <v>62946</v>
      </c>
      <c r="I18" s="17">
        <f t="shared" si="2"/>
        <v>1660</v>
      </c>
      <c r="J18" s="115">
        <f t="shared" si="3"/>
        <v>64606</v>
      </c>
      <c r="M18" s="5"/>
      <c r="P18" s="10"/>
      <c r="Q18" s="6"/>
      <c r="R18" s="10"/>
    </row>
    <row r="19" spans="1:18" ht="21.95" customHeight="1">
      <c r="A19" s="140" t="s">
        <v>85</v>
      </c>
      <c r="B19" s="14">
        <v>86531</v>
      </c>
      <c r="C19" s="14">
        <v>2988</v>
      </c>
      <c r="D19" s="14">
        <f t="shared" si="0"/>
        <v>89519</v>
      </c>
      <c r="E19" s="14">
        <v>0</v>
      </c>
      <c r="F19" s="14">
        <v>0</v>
      </c>
      <c r="G19" s="15">
        <f t="shared" si="1"/>
        <v>0</v>
      </c>
      <c r="H19" s="15">
        <f t="shared" si="2"/>
        <v>86531</v>
      </c>
      <c r="I19" s="15">
        <f t="shared" si="2"/>
        <v>2988</v>
      </c>
      <c r="J19" s="114">
        <f t="shared" si="3"/>
        <v>89519</v>
      </c>
      <c r="P19" s="10"/>
      <c r="Q19" s="6"/>
      <c r="R19" s="10"/>
    </row>
    <row r="20" spans="1:18" ht="21.95" customHeight="1">
      <c r="A20" s="102" t="s">
        <v>86</v>
      </c>
      <c r="B20" s="18">
        <f t="shared" ref="B20:J20" si="4">SUM(B9:B19)</f>
        <v>4185853</v>
      </c>
      <c r="C20" s="18">
        <f t="shared" si="4"/>
        <v>835726</v>
      </c>
      <c r="D20" s="18">
        <f t="shared" si="4"/>
        <v>5021579</v>
      </c>
      <c r="E20" s="18">
        <f t="shared" si="4"/>
        <v>254108</v>
      </c>
      <c r="F20" s="18">
        <f t="shared" si="4"/>
        <v>439676</v>
      </c>
      <c r="G20" s="18">
        <f t="shared" si="4"/>
        <v>693784</v>
      </c>
      <c r="H20" s="18">
        <f t="shared" si="4"/>
        <v>4439961</v>
      </c>
      <c r="I20" s="18">
        <f t="shared" si="4"/>
        <v>1275402</v>
      </c>
      <c r="J20" s="116">
        <f t="shared" si="4"/>
        <v>5715363</v>
      </c>
      <c r="K20" s="6"/>
      <c r="L20" s="6"/>
      <c r="M20" s="6"/>
      <c r="N20" s="6"/>
      <c r="P20" s="11"/>
      <c r="Q20" s="6"/>
      <c r="R20" s="12"/>
    </row>
    <row r="21" spans="1:18" ht="20.100000000000001" customHeight="1">
      <c r="A21" s="168" t="s">
        <v>44</v>
      </c>
      <c r="B21" s="168"/>
      <c r="C21" s="168"/>
      <c r="D21" s="168"/>
      <c r="E21" s="168"/>
      <c r="F21" s="138"/>
      <c r="G21" s="139"/>
      <c r="H21" s="166" t="s">
        <v>45</v>
      </c>
      <c r="I21" s="166"/>
      <c r="J21" s="166"/>
      <c r="K21" s="9"/>
      <c r="L21" s="3"/>
      <c r="M21" s="3"/>
      <c r="N21" s="3"/>
    </row>
  </sheetData>
  <mergeCells count="15">
    <mergeCell ref="H2:J2"/>
    <mergeCell ref="G3:J3"/>
    <mergeCell ref="A5:A6"/>
    <mergeCell ref="B5:D5"/>
    <mergeCell ref="E5:G5"/>
    <mergeCell ref="H5:J5"/>
    <mergeCell ref="A3:D3"/>
    <mergeCell ref="A21:E21"/>
    <mergeCell ref="H21:J21"/>
    <mergeCell ref="P5:P8"/>
    <mergeCell ref="R5:R8"/>
    <mergeCell ref="B6:D6"/>
    <mergeCell ref="E6:G6"/>
    <mergeCell ref="H6:J6"/>
    <mergeCell ref="A7:A8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2"/>
  <sheetViews>
    <sheetView rightToLeft="1" zoomScale="70" zoomScaleNormal="70" workbookViewId="0">
      <selection activeCell="M17" sqref="M17"/>
    </sheetView>
  </sheetViews>
  <sheetFormatPr defaultColWidth="9" defaultRowHeight="12.75"/>
  <cols>
    <col min="1" max="1" width="50.7109375" style="4" customWidth="1"/>
    <col min="2" max="6" width="20.7109375" style="4" customWidth="1"/>
    <col min="7" max="7" width="50.7109375" style="4" customWidth="1"/>
    <col min="8" max="252" width="11.42578125" style="4" customWidth="1"/>
    <col min="253" max="16384" width="9" style="4"/>
  </cols>
  <sheetData>
    <row r="1" spans="1:16">
      <c r="A1" s="43"/>
      <c r="B1" s="43"/>
      <c r="C1" s="43"/>
      <c r="D1" s="43"/>
      <c r="E1" s="43"/>
      <c r="F1" s="43"/>
      <c r="G1" s="43"/>
      <c r="H1" s="43"/>
    </row>
    <row r="2" spans="1:16" s="8" customFormat="1" ht="51" customHeight="1">
      <c r="A2" s="42"/>
      <c r="B2" s="42"/>
      <c r="C2" s="42"/>
      <c r="D2" s="42"/>
      <c r="E2" s="42"/>
      <c r="F2" s="66"/>
      <c r="G2" s="128" t="s">
        <v>437</v>
      </c>
      <c r="H2" s="44"/>
    </row>
    <row r="3" spans="1:16" s="2" customFormat="1" ht="59.1" customHeight="1">
      <c r="A3" s="207" t="s">
        <v>400</v>
      </c>
      <c r="B3" s="207"/>
      <c r="C3" s="207"/>
      <c r="D3" s="129"/>
      <c r="E3" s="210" t="s">
        <v>401</v>
      </c>
      <c r="F3" s="203"/>
      <c r="G3" s="203"/>
      <c r="H3" s="45"/>
    </row>
    <row r="4" spans="1:16" s="1" customFormat="1" ht="14.1" customHeight="1">
      <c r="A4" s="152" t="s">
        <v>395</v>
      </c>
      <c r="B4" s="149"/>
      <c r="C4" s="149"/>
      <c r="D4" s="149"/>
      <c r="E4" s="149"/>
      <c r="F4" s="150"/>
      <c r="G4" s="151" t="s">
        <v>394</v>
      </c>
      <c r="H4" s="124"/>
      <c r="I4" s="124"/>
      <c r="J4" s="125"/>
      <c r="K4" s="125"/>
      <c r="L4" s="125"/>
      <c r="M4" s="125"/>
      <c r="N4" s="125"/>
      <c r="O4" s="125"/>
      <c r="P4" s="125"/>
    </row>
    <row r="5" spans="1:16" ht="39.950000000000003" customHeight="1">
      <c r="A5" s="204" t="s">
        <v>121</v>
      </c>
      <c r="B5" s="96" t="s">
        <v>212</v>
      </c>
      <c r="C5" s="96" t="s">
        <v>213</v>
      </c>
      <c r="D5" s="96" t="s">
        <v>214</v>
      </c>
      <c r="E5" s="96" t="s">
        <v>215</v>
      </c>
      <c r="F5" s="97" t="s">
        <v>120</v>
      </c>
      <c r="G5" s="205" t="s">
        <v>122</v>
      </c>
      <c r="M5" s="162"/>
      <c r="N5" s="6"/>
      <c r="O5" s="162"/>
    </row>
    <row r="6" spans="1:16" ht="39.950000000000003" customHeight="1">
      <c r="A6" s="204"/>
      <c r="B6" s="96" t="s">
        <v>216</v>
      </c>
      <c r="C6" s="96" t="s">
        <v>217</v>
      </c>
      <c r="D6" s="96" t="s">
        <v>218</v>
      </c>
      <c r="E6" s="96" t="s">
        <v>219</v>
      </c>
      <c r="F6" s="97" t="s">
        <v>28</v>
      </c>
      <c r="G6" s="205"/>
      <c r="M6" s="162"/>
      <c r="N6" s="6"/>
      <c r="O6" s="162"/>
    </row>
    <row r="7" spans="1:16" ht="30" customHeight="1">
      <c r="A7" s="89" t="s">
        <v>123</v>
      </c>
      <c r="B7" s="50">
        <v>28261</v>
      </c>
      <c r="C7" s="50">
        <v>214562</v>
      </c>
      <c r="D7" s="50">
        <v>4251</v>
      </c>
      <c r="E7" s="50">
        <v>4071</v>
      </c>
      <c r="F7" s="51">
        <f t="shared" ref="F7:F27" si="0">SUM(B7:E7)</f>
        <v>251145</v>
      </c>
      <c r="G7" s="99" t="s">
        <v>144</v>
      </c>
      <c r="M7" s="10"/>
      <c r="N7" s="6"/>
      <c r="O7" s="10"/>
    </row>
    <row r="8" spans="1:16" ht="30" customHeight="1">
      <c r="A8" s="90" t="s">
        <v>124</v>
      </c>
      <c r="B8" s="54">
        <v>32910</v>
      </c>
      <c r="C8" s="54">
        <v>99360</v>
      </c>
      <c r="D8" s="54">
        <v>626</v>
      </c>
      <c r="E8" s="54">
        <v>0</v>
      </c>
      <c r="F8" s="55">
        <f t="shared" si="0"/>
        <v>132896</v>
      </c>
      <c r="G8" s="100" t="s">
        <v>145</v>
      </c>
      <c r="K8" s="7"/>
      <c r="M8" s="10"/>
      <c r="N8" s="6"/>
      <c r="O8" s="10"/>
    </row>
    <row r="9" spans="1:16" ht="30" customHeight="1">
      <c r="A9" s="89" t="s">
        <v>125</v>
      </c>
      <c r="B9" s="50">
        <v>71844</v>
      </c>
      <c r="C9" s="50">
        <v>100973</v>
      </c>
      <c r="D9" s="50">
        <v>2261</v>
      </c>
      <c r="E9" s="50">
        <v>221</v>
      </c>
      <c r="F9" s="51">
        <f t="shared" si="0"/>
        <v>175299</v>
      </c>
      <c r="G9" s="99" t="s">
        <v>146</v>
      </c>
      <c r="M9" s="10"/>
      <c r="N9" s="6"/>
      <c r="O9" s="10"/>
    </row>
    <row r="10" spans="1:16" ht="30" customHeight="1">
      <c r="A10" s="90" t="s">
        <v>126</v>
      </c>
      <c r="B10" s="54">
        <v>13733</v>
      </c>
      <c r="C10" s="54">
        <v>40362</v>
      </c>
      <c r="D10" s="54">
        <v>443</v>
      </c>
      <c r="E10" s="54">
        <v>0</v>
      </c>
      <c r="F10" s="55">
        <f t="shared" si="0"/>
        <v>54538</v>
      </c>
      <c r="G10" s="100" t="s">
        <v>147</v>
      </c>
      <c r="M10" s="10"/>
      <c r="N10" s="6"/>
      <c r="O10" s="10"/>
    </row>
    <row r="11" spans="1:16" ht="38.25" customHeight="1">
      <c r="A11" s="89" t="s">
        <v>127</v>
      </c>
      <c r="B11" s="50">
        <v>5808</v>
      </c>
      <c r="C11" s="50">
        <v>19389</v>
      </c>
      <c r="D11" s="50">
        <v>357</v>
      </c>
      <c r="E11" s="50">
        <v>0</v>
      </c>
      <c r="F11" s="51">
        <f t="shared" si="0"/>
        <v>25554</v>
      </c>
      <c r="G11" s="99" t="s">
        <v>148</v>
      </c>
      <c r="M11" s="10"/>
      <c r="N11" s="6"/>
      <c r="O11" s="10"/>
    </row>
    <row r="12" spans="1:16" ht="30" customHeight="1">
      <c r="A12" s="90" t="s">
        <v>128</v>
      </c>
      <c r="B12" s="54">
        <v>37858</v>
      </c>
      <c r="C12" s="54">
        <v>83283</v>
      </c>
      <c r="D12" s="54">
        <v>2106</v>
      </c>
      <c r="E12" s="54">
        <v>0</v>
      </c>
      <c r="F12" s="55">
        <f t="shared" si="0"/>
        <v>123247</v>
      </c>
      <c r="G12" s="100" t="s">
        <v>149</v>
      </c>
      <c r="M12" s="10"/>
      <c r="N12" s="6"/>
      <c r="O12" s="10"/>
    </row>
    <row r="13" spans="1:16" ht="36.75" customHeight="1">
      <c r="A13" s="89" t="s">
        <v>129</v>
      </c>
      <c r="B13" s="50">
        <v>67664</v>
      </c>
      <c r="C13" s="50">
        <v>163080</v>
      </c>
      <c r="D13" s="50">
        <v>3276</v>
      </c>
      <c r="E13" s="50">
        <v>1561</v>
      </c>
      <c r="F13" s="51">
        <f t="shared" si="0"/>
        <v>235581</v>
      </c>
      <c r="G13" s="99" t="s">
        <v>150</v>
      </c>
      <c r="M13" s="10"/>
      <c r="N13" s="6"/>
      <c r="O13" s="10"/>
    </row>
    <row r="14" spans="1:16" ht="30" customHeight="1">
      <c r="A14" s="90" t="s">
        <v>130</v>
      </c>
      <c r="B14" s="54">
        <v>32276</v>
      </c>
      <c r="C14" s="54">
        <v>121932</v>
      </c>
      <c r="D14" s="54">
        <v>3707</v>
      </c>
      <c r="E14" s="54">
        <v>633</v>
      </c>
      <c r="F14" s="55">
        <f t="shared" si="0"/>
        <v>158548</v>
      </c>
      <c r="G14" s="100" t="s">
        <v>151</v>
      </c>
      <c r="M14" s="10"/>
      <c r="N14" s="6"/>
      <c r="O14" s="10"/>
    </row>
    <row r="15" spans="1:16" ht="30" customHeight="1">
      <c r="A15" s="89" t="s">
        <v>131</v>
      </c>
      <c r="B15" s="50">
        <v>17054</v>
      </c>
      <c r="C15" s="50">
        <v>13925</v>
      </c>
      <c r="D15" s="50">
        <v>633</v>
      </c>
      <c r="E15" s="50">
        <v>0</v>
      </c>
      <c r="F15" s="51">
        <f t="shared" si="0"/>
        <v>31612</v>
      </c>
      <c r="G15" s="99" t="s">
        <v>152</v>
      </c>
      <c r="M15" s="10"/>
      <c r="N15" s="6"/>
      <c r="O15" s="10"/>
    </row>
    <row r="16" spans="1:16" ht="30" customHeight="1">
      <c r="A16" s="90" t="s">
        <v>132</v>
      </c>
      <c r="B16" s="54">
        <v>13936</v>
      </c>
      <c r="C16" s="54">
        <v>34924</v>
      </c>
      <c r="D16" s="54">
        <v>373</v>
      </c>
      <c r="E16" s="54">
        <v>0</v>
      </c>
      <c r="F16" s="55">
        <f t="shared" si="0"/>
        <v>49233</v>
      </c>
      <c r="G16" s="100" t="s">
        <v>153</v>
      </c>
      <c r="M16" s="10"/>
      <c r="N16" s="6"/>
      <c r="O16" s="10"/>
    </row>
    <row r="17" spans="1:15" ht="30" customHeight="1">
      <c r="A17" s="89" t="s">
        <v>133</v>
      </c>
      <c r="B17" s="50">
        <v>32292</v>
      </c>
      <c r="C17" s="50">
        <v>47507</v>
      </c>
      <c r="D17" s="50">
        <v>1369</v>
      </c>
      <c r="E17" s="50">
        <v>368</v>
      </c>
      <c r="F17" s="51">
        <f t="shared" si="0"/>
        <v>81536</v>
      </c>
      <c r="G17" s="99" t="s">
        <v>154</v>
      </c>
      <c r="M17" s="10"/>
      <c r="N17" s="6"/>
      <c r="O17" s="10"/>
    </row>
    <row r="18" spans="1:15" ht="30" customHeight="1">
      <c r="A18" s="90" t="s">
        <v>134</v>
      </c>
      <c r="B18" s="54">
        <v>12226</v>
      </c>
      <c r="C18" s="54">
        <v>52302</v>
      </c>
      <c r="D18" s="54">
        <v>1836</v>
      </c>
      <c r="E18" s="54">
        <v>721</v>
      </c>
      <c r="F18" s="55">
        <f t="shared" si="0"/>
        <v>67085</v>
      </c>
      <c r="G18" s="100" t="s">
        <v>155</v>
      </c>
      <c r="M18" s="10"/>
      <c r="N18" s="6"/>
      <c r="O18" s="10"/>
    </row>
    <row r="19" spans="1:15" ht="30" customHeight="1">
      <c r="A19" s="89" t="s">
        <v>135</v>
      </c>
      <c r="B19" s="50">
        <v>12367</v>
      </c>
      <c r="C19" s="50">
        <v>21722</v>
      </c>
      <c r="D19" s="50">
        <v>0</v>
      </c>
      <c r="E19" s="50">
        <v>0</v>
      </c>
      <c r="F19" s="51">
        <f t="shared" si="0"/>
        <v>34089</v>
      </c>
      <c r="G19" s="99" t="s">
        <v>156</v>
      </c>
      <c r="M19" s="10"/>
      <c r="N19" s="6"/>
      <c r="O19" s="10"/>
    </row>
    <row r="20" spans="1:15" ht="30" customHeight="1">
      <c r="A20" s="90" t="s">
        <v>136</v>
      </c>
      <c r="B20" s="54">
        <v>44654</v>
      </c>
      <c r="C20" s="54">
        <v>54582</v>
      </c>
      <c r="D20" s="54">
        <v>868</v>
      </c>
      <c r="E20" s="54">
        <v>0</v>
      </c>
      <c r="F20" s="55">
        <f t="shared" si="0"/>
        <v>100104</v>
      </c>
      <c r="G20" s="100" t="s">
        <v>157</v>
      </c>
      <c r="M20" s="10"/>
      <c r="N20" s="6"/>
      <c r="O20" s="10"/>
    </row>
    <row r="21" spans="1:15" ht="36" customHeight="1">
      <c r="A21" s="89" t="s">
        <v>137</v>
      </c>
      <c r="B21" s="50">
        <v>369098</v>
      </c>
      <c r="C21" s="50">
        <v>1390889</v>
      </c>
      <c r="D21" s="50">
        <v>14403</v>
      </c>
      <c r="E21" s="50">
        <v>1743</v>
      </c>
      <c r="F21" s="51">
        <f t="shared" si="0"/>
        <v>1776133</v>
      </c>
      <c r="G21" s="99" t="s">
        <v>158</v>
      </c>
      <c r="M21" s="10"/>
      <c r="N21" s="6"/>
      <c r="O21" s="10"/>
    </row>
    <row r="22" spans="1:15" ht="30" customHeight="1">
      <c r="A22" s="90" t="s">
        <v>138</v>
      </c>
      <c r="B22" s="54">
        <v>67378</v>
      </c>
      <c r="C22" s="54">
        <v>521551</v>
      </c>
      <c r="D22" s="54">
        <v>6539</v>
      </c>
      <c r="E22" s="54">
        <v>440</v>
      </c>
      <c r="F22" s="55">
        <f t="shared" si="0"/>
        <v>595908</v>
      </c>
      <c r="G22" s="100" t="s">
        <v>159</v>
      </c>
      <c r="M22" s="10"/>
      <c r="N22" s="6"/>
      <c r="O22" s="10"/>
    </row>
    <row r="23" spans="1:15" ht="30" customHeight="1">
      <c r="A23" s="89" t="s">
        <v>139</v>
      </c>
      <c r="B23" s="50">
        <v>50637</v>
      </c>
      <c r="C23" s="50">
        <v>180876</v>
      </c>
      <c r="D23" s="50">
        <v>3148</v>
      </c>
      <c r="E23" s="50">
        <v>0</v>
      </c>
      <c r="F23" s="51">
        <f t="shared" si="0"/>
        <v>234661</v>
      </c>
      <c r="G23" s="99" t="s">
        <v>160</v>
      </c>
      <c r="M23" s="10"/>
      <c r="N23" s="6"/>
      <c r="O23" s="10"/>
    </row>
    <row r="24" spans="1:15" ht="30" customHeight="1">
      <c r="A24" s="90" t="s">
        <v>140</v>
      </c>
      <c r="B24" s="54">
        <v>836</v>
      </c>
      <c r="C24" s="54">
        <v>2722</v>
      </c>
      <c r="D24" s="54">
        <v>0</v>
      </c>
      <c r="E24" s="54">
        <v>0</v>
      </c>
      <c r="F24" s="55">
        <f t="shared" si="0"/>
        <v>3558</v>
      </c>
      <c r="G24" s="100" t="s">
        <v>161</v>
      </c>
      <c r="M24" s="10"/>
      <c r="N24" s="6"/>
      <c r="O24" s="10"/>
    </row>
    <row r="25" spans="1:15" ht="30" customHeight="1">
      <c r="A25" s="89" t="s">
        <v>141</v>
      </c>
      <c r="B25" s="50">
        <v>12492</v>
      </c>
      <c r="C25" s="50">
        <v>38786</v>
      </c>
      <c r="D25" s="50">
        <v>918</v>
      </c>
      <c r="E25" s="50">
        <v>173</v>
      </c>
      <c r="F25" s="51">
        <f t="shared" si="0"/>
        <v>52369</v>
      </c>
      <c r="G25" s="99" t="s">
        <v>162</v>
      </c>
      <c r="M25" s="10"/>
      <c r="N25" s="6"/>
      <c r="O25" s="10"/>
    </row>
    <row r="26" spans="1:15" ht="53.25" customHeight="1">
      <c r="A26" s="90" t="s">
        <v>142</v>
      </c>
      <c r="B26" s="54">
        <v>391</v>
      </c>
      <c r="C26" s="54">
        <v>590</v>
      </c>
      <c r="D26" s="54">
        <v>0</v>
      </c>
      <c r="E26" s="54">
        <v>462</v>
      </c>
      <c r="F26" s="55">
        <f t="shared" si="0"/>
        <v>1443</v>
      </c>
      <c r="G26" s="100" t="s">
        <v>163</v>
      </c>
      <c r="J26" s="5"/>
      <c r="M26" s="10"/>
      <c r="N26" s="6"/>
      <c r="O26" s="10"/>
    </row>
    <row r="27" spans="1:15" ht="24.95" customHeight="1">
      <c r="A27" s="89" t="s">
        <v>143</v>
      </c>
      <c r="B27" s="50">
        <v>343</v>
      </c>
      <c r="C27" s="50">
        <v>971</v>
      </c>
      <c r="D27" s="50">
        <v>0</v>
      </c>
      <c r="E27" s="50">
        <v>0</v>
      </c>
      <c r="F27" s="51">
        <f t="shared" si="0"/>
        <v>1314</v>
      </c>
      <c r="G27" s="99" t="s">
        <v>164</v>
      </c>
      <c r="M27" s="10"/>
      <c r="N27" s="6"/>
      <c r="O27" s="10"/>
    </row>
    <row r="28" spans="1:15" ht="30" customHeight="1">
      <c r="A28" s="92" t="s">
        <v>0</v>
      </c>
      <c r="B28" s="58">
        <f>SUM(B7:B27)</f>
        <v>924058</v>
      </c>
      <c r="C28" s="58">
        <f t="shared" ref="C28:E28" si="1">SUM(C7:C27)</f>
        <v>3204288</v>
      </c>
      <c r="D28" s="58">
        <f t="shared" si="1"/>
        <v>47114</v>
      </c>
      <c r="E28" s="58">
        <f t="shared" si="1"/>
        <v>10393</v>
      </c>
      <c r="F28" s="58">
        <f>SUM(F7:F27)</f>
        <v>4185853</v>
      </c>
      <c r="G28" s="95" t="s">
        <v>28</v>
      </c>
      <c r="H28" s="6"/>
      <c r="I28" s="6"/>
      <c r="J28" s="6"/>
      <c r="K28" s="6"/>
      <c r="M28" s="11"/>
      <c r="N28" s="6"/>
      <c r="O28" s="12"/>
    </row>
    <row r="29" spans="1:15" ht="20.100000000000001" customHeight="1">
      <c r="A29" s="168" t="s">
        <v>44</v>
      </c>
      <c r="B29" s="168"/>
      <c r="C29" s="168"/>
      <c r="D29" s="168"/>
      <c r="E29" s="168"/>
      <c r="F29" s="166" t="s">
        <v>45</v>
      </c>
      <c r="G29" s="166"/>
      <c r="H29" s="9"/>
      <c r="I29" s="3"/>
      <c r="J29" s="3"/>
      <c r="K29" s="3"/>
    </row>
    <row r="32" spans="1:15">
      <c r="G32" s="13" t="s">
        <v>14</v>
      </c>
    </row>
  </sheetData>
  <mergeCells count="8">
    <mergeCell ref="M5:M6"/>
    <mergeCell ref="O5:O6"/>
    <mergeCell ref="A29:E29"/>
    <mergeCell ref="F29:G29"/>
    <mergeCell ref="A3:C3"/>
    <mergeCell ref="E3:G3"/>
    <mergeCell ref="A5:A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"/>
  <sheetViews>
    <sheetView rightToLeft="1" zoomScale="70" zoomScaleNormal="70" workbookViewId="0">
      <selection activeCell="C1" sqref="C1"/>
    </sheetView>
  </sheetViews>
  <sheetFormatPr defaultColWidth="9" defaultRowHeight="12.75"/>
  <cols>
    <col min="1" max="1" width="45.7109375" style="4" customWidth="1"/>
    <col min="2" max="8" width="15.7109375" style="4" customWidth="1"/>
    <col min="9" max="9" width="21.28515625" style="4" customWidth="1"/>
    <col min="10" max="10" width="45.7109375" style="4" customWidth="1"/>
    <col min="11" max="255" width="11.42578125" style="4" customWidth="1"/>
    <col min="256" max="16384" width="9" style="4"/>
  </cols>
  <sheetData>
    <row r="1" spans="1: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8" s="8" customFormat="1" ht="51" customHeight="1">
      <c r="A2" s="42"/>
      <c r="B2" s="42"/>
      <c r="C2" s="42"/>
      <c r="D2" s="42"/>
      <c r="E2" s="42"/>
      <c r="F2" s="42"/>
      <c r="G2" s="42"/>
      <c r="H2" s="42"/>
      <c r="I2" s="66"/>
      <c r="J2" s="128" t="s">
        <v>437</v>
      </c>
      <c r="K2" s="44"/>
    </row>
    <row r="3" spans="1:18" s="2" customFormat="1" ht="59.1" customHeight="1">
      <c r="A3" s="207" t="s">
        <v>405</v>
      </c>
      <c r="B3" s="207"/>
      <c r="C3" s="207"/>
      <c r="D3" s="207"/>
      <c r="E3" s="129"/>
      <c r="F3" s="158"/>
      <c r="G3" s="203" t="s">
        <v>406</v>
      </c>
      <c r="H3" s="203"/>
      <c r="I3" s="203"/>
      <c r="J3" s="203"/>
      <c r="K3" s="45"/>
    </row>
    <row r="4" spans="1:18" s="1" customFormat="1" ht="14.1" customHeight="1">
      <c r="A4" s="152" t="s">
        <v>404</v>
      </c>
      <c r="B4" s="149"/>
      <c r="C4" s="149"/>
      <c r="D4" s="149"/>
      <c r="E4" s="149"/>
      <c r="F4" s="149"/>
      <c r="G4" s="149"/>
      <c r="H4" s="149"/>
      <c r="I4" s="150"/>
      <c r="J4" s="151" t="s">
        <v>403</v>
      </c>
      <c r="K4" s="124"/>
      <c r="L4" s="124"/>
      <c r="M4" s="125"/>
      <c r="N4" s="125"/>
      <c r="O4" s="125"/>
      <c r="P4" s="125"/>
    </row>
    <row r="5" spans="1:18" ht="38.25" customHeight="1">
      <c r="A5" s="204" t="s">
        <v>121</v>
      </c>
      <c r="B5" s="208" t="s">
        <v>338</v>
      </c>
      <c r="C5" s="209" t="s">
        <v>78</v>
      </c>
      <c r="D5" s="209" t="s">
        <v>79</v>
      </c>
      <c r="E5" s="209" t="s">
        <v>80</v>
      </c>
      <c r="F5" s="209" t="s">
        <v>339</v>
      </c>
      <c r="G5" s="209" t="s">
        <v>340</v>
      </c>
      <c r="H5" s="97" t="s">
        <v>120</v>
      </c>
      <c r="I5" s="104" t="s">
        <v>341</v>
      </c>
      <c r="J5" s="205" t="s">
        <v>122</v>
      </c>
      <c r="P5" s="162"/>
      <c r="Q5" s="6"/>
      <c r="R5" s="162"/>
    </row>
    <row r="6" spans="1:18" ht="38.25" customHeight="1">
      <c r="A6" s="204"/>
      <c r="B6" s="208"/>
      <c r="C6" s="209"/>
      <c r="D6" s="209"/>
      <c r="E6" s="209"/>
      <c r="F6" s="209"/>
      <c r="G6" s="209"/>
      <c r="H6" s="97" t="s">
        <v>28</v>
      </c>
      <c r="I6" s="104" t="s">
        <v>402</v>
      </c>
      <c r="J6" s="205"/>
      <c r="P6" s="162"/>
      <c r="Q6" s="6"/>
      <c r="R6" s="162"/>
    </row>
    <row r="7" spans="1:18" ht="30" customHeight="1">
      <c r="A7" s="89" t="s">
        <v>123</v>
      </c>
      <c r="B7" s="50">
        <v>60627</v>
      </c>
      <c r="C7" s="50">
        <v>52890</v>
      </c>
      <c r="D7" s="50">
        <v>72377</v>
      </c>
      <c r="E7" s="50">
        <v>65933</v>
      </c>
      <c r="F7" s="50">
        <v>224951</v>
      </c>
      <c r="G7" s="50">
        <v>83241</v>
      </c>
      <c r="H7" s="51">
        <f>SUM(B7:G7)</f>
        <v>560019</v>
      </c>
      <c r="I7" s="105">
        <v>42.498754152799997</v>
      </c>
      <c r="J7" s="93" t="s">
        <v>144</v>
      </c>
      <c r="P7" s="10"/>
      <c r="Q7" s="6"/>
      <c r="R7" s="10"/>
    </row>
    <row r="8" spans="1:18" ht="30" customHeight="1">
      <c r="A8" s="90" t="s">
        <v>124</v>
      </c>
      <c r="B8" s="54">
        <v>0</v>
      </c>
      <c r="C8" s="54">
        <v>157</v>
      </c>
      <c r="D8" s="54">
        <v>5337</v>
      </c>
      <c r="E8" s="54">
        <v>112486</v>
      </c>
      <c r="F8" s="54">
        <v>34468</v>
      </c>
      <c r="G8" s="54">
        <v>19031</v>
      </c>
      <c r="H8" s="55">
        <f t="shared" ref="H8:H27" si="0">SUM(B8:G8)</f>
        <v>171479</v>
      </c>
      <c r="I8" s="106">
        <v>44.525040387700002</v>
      </c>
      <c r="J8" s="94" t="s">
        <v>145</v>
      </c>
      <c r="N8" s="7"/>
      <c r="P8" s="10"/>
      <c r="Q8" s="6"/>
      <c r="R8" s="10"/>
    </row>
    <row r="9" spans="1:18" ht="30" customHeight="1">
      <c r="A9" s="89" t="s">
        <v>125</v>
      </c>
      <c r="B9" s="50">
        <v>3223</v>
      </c>
      <c r="C9" s="50">
        <v>5137</v>
      </c>
      <c r="D9" s="50">
        <v>22096</v>
      </c>
      <c r="E9" s="50">
        <v>277030</v>
      </c>
      <c r="F9" s="50">
        <v>589955</v>
      </c>
      <c r="G9" s="50">
        <v>164285</v>
      </c>
      <c r="H9" s="51">
        <f t="shared" si="0"/>
        <v>1061726</v>
      </c>
      <c r="I9" s="105">
        <v>48.185040468899999</v>
      </c>
      <c r="J9" s="93" t="s">
        <v>146</v>
      </c>
      <c r="P9" s="10"/>
      <c r="Q9" s="6"/>
      <c r="R9" s="10"/>
    </row>
    <row r="10" spans="1:18" ht="30" customHeight="1">
      <c r="A10" s="90" t="s">
        <v>126</v>
      </c>
      <c r="B10" s="54">
        <v>0</v>
      </c>
      <c r="C10" s="54">
        <v>332</v>
      </c>
      <c r="D10" s="54">
        <v>5745</v>
      </c>
      <c r="E10" s="54">
        <v>52782</v>
      </c>
      <c r="F10" s="54">
        <v>20282</v>
      </c>
      <c r="G10" s="54">
        <v>3097</v>
      </c>
      <c r="H10" s="55">
        <f t="shared" si="0"/>
        <v>82238</v>
      </c>
      <c r="I10" s="106">
        <v>41.754658385100001</v>
      </c>
      <c r="J10" s="94" t="s">
        <v>147</v>
      </c>
      <c r="P10" s="10"/>
      <c r="Q10" s="6"/>
      <c r="R10" s="10"/>
    </row>
    <row r="11" spans="1:18" ht="38.25" customHeight="1">
      <c r="A11" s="89" t="s">
        <v>127</v>
      </c>
      <c r="B11" s="50">
        <v>1289</v>
      </c>
      <c r="C11" s="50">
        <v>503</v>
      </c>
      <c r="D11" s="50">
        <v>5831</v>
      </c>
      <c r="E11" s="50">
        <v>23994</v>
      </c>
      <c r="F11" s="50">
        <v>16007</v>
      </c>
      <c r="G11" s="50">
        <v>1637</v>
      </c>
      <c r="H11" s="51">
        <f t="shared" si="0"/>
        <v>49261</v>
      </c>
      <c r="I11" s="105">
        <v>43.432748537999998</v>
      </c>
      <c r="J11" s="93" t="s">
        <v>148</v>
      </c>
      <c r="P11" s="10"/>
      <c r="Q11" s="6"/>
      <c r="R11" s="10"/>
    </row>
    <row r="12" spans="1:18" ht="30" customHeight="1">
      <c r="A12" s="90" t="s">
        <v>128</v>
      </c>
      <c r="B12" s="54">
        <v>6319</v>
      </c>
      <c r="C12" s="54">
        <v>8136</v>
      </c>
      <c r="D12" s="54">
        <v>32239</v>
      </c>
      <c r="E12" s="54">
        <v>278806</v>
      </c>
      <c r="F12" s="54">
        <v>1386677</v>
      </c>
      <c r="G12" s="54">
        <v>299868</v>
      </c>
      <c r="H12" s="55">
        <f t="shared" si="0"/>
        <v>2012045</v>
      </c>
      <c r="I12" s="106">
        <v>49.168732125799998</v>
      </c>
      <c r="J12" s="94" t="s">
        <v>149</v>
      </c>
      <c r="P12" s="10"/>
      <c r="Q12" s="6"/>
      <c r="R12" s="10"/>
    </row>
    <row r="13" spans="1:18" ht="36.75" customHeight="1">
      <c r="A13" s="89" t="s">
        <v>129</v>
      </c>
      <c r="B13" s="50">
        <v>12420</v>
      </c>
      <c r="C13" s="50">
        <v>13133</v>
      </c>
      <c r="D13" s="50">
        <v>43469</v>
      </c>
      <c r="E13" s="50">
        <v>264614</v>
      </c>
      <c r="F13" s="50">
        <v>995570</v>
      </c>
      <c r="G13" s="50">
        <v>451334</v>
      </c>
      <c r="H13" s="51">
        <f t="shared" si="0"/>
        <v>1780540</v>
      </c>
      <c r="I13" s="105">
        <v>50.868535524400002</v>
      </c>
      <c r="J13" s="93" t="s">
        <v>150</v>
      </c>
      <c r="P13" s="10"/>
      <c r="Q13" s="6"/>
      <c r="R13" s="10"/>
    </row>
    <row r="14" spans="1:18" ht="30" customHeight="1">
      <c r="A14" s="90" t="s">
        <v>130</v>
      </c>
      <c r="B14" s="54">
        <v>14091</v>
      </c>
      <c r="C14" s="54">
        <v>18160</v>
      </c>
      <c r="D14" s="54">
        <v>39809</v>
      </c>
      <c r="E14" s="54">
        <v>93812</v>
      </c>
      <c r="F14" s="54">
        <v>195809</v>
      </c>
      <c r="G14" s="54">
        <v>73666</v>
      </c>
      <c r="H14" s="55">
        <f t="shared" si="0"/>
        <v>435347</v>
      </c>
      <c r="I14" s="106">
        <v>45.975954738299997</v>
      </c>
      <c r="J14" s="94" t="s">
        <v>151</v>
      </c>
      <c r="P14" s="10"/>
      <c r="Q14" s="6"/>
      <c r="R14" s="10"/>
    </row>
    <row r="15" spans="1:18" ht="30" customHeight="1">
      <c r="A15" s="89" t="s">
        <v>131</v>
      </c>
      <c r="B15" s="50">
        <v>2892</v>
      </c>
      <c r="C15" s="50">
        <v>966</v>
      </c>
      <c r="D15" s="50">
        <v>8448</v>
      </c>
      <c r="E15" s="50">
        <v>50624</v>
      </c>
      <c r="F15" s="50">
        <v>174674</v>
      </c>
      <c r="G15" s="50">
        <v>144741</v>
      </c>
      <c r="H15" s="51">
        <f t="shared" si="0"/>
        <v>382345</v>
      </c>
      <c r="I15" s="105">
        <v>52.956035767499998</v>
      </c>
      <c r="J15" s="93" t="s">
        <v>152</v>
      </c>
      <c r="P15" s="10"/>
      <c r="Q15" s="6"/>
      <c r="R15" s="10"/>
    </row>
    <row r="16" spans="1:18" ht="30" customHeight="1">
      <c r="A16" s="90" t="s">
        <v>132</v>
      </c>
      <c r="B16" s="54">
        <v>218</v>
      </c>
      <c r="C16" s="54">
        <v>604</v>
      </c>
      <c r="D16" s="54">
        <v>8146</v>
      </c>
      <c r="E16" s="54">
        <v>78073</v>
      </c>
      <c r="F16" s="54">
        <v>45653</v>
      </c>
      <c r="G16" s="54">
        <v>2299</v>
      </c>
      <c r="H16" s="55">
        <f t="shared" si="0"/>
        <v>134993</v>
      </c>
      <c r="I16" s="106">
        <v>43.019955654100002</v>
      </c>
      <c r="J16" s="94" t="s">
        <v>153</v>
      </c>
      <c r="P16" s="10"/>
      <c r="Q16" s="6"/>
      <c r="R16" s="10"/>
    </row>
    <row r="17" spans="1:18" ht="30" customHeight="1">
      <c r="A17" s="89" t="s">
        <v>133</v>
      </c>
      <c r="B17" s="50">
        <v>406</v>
      </c>
      <c r="C17" s="50">
        <v>0</v>
      </c>
      <c r="D17" s="50">
        <v>5809</v>
      </c>
      <c r="E17" s="50">
        <v>92412</v>
      </c>
      <c r="F17" s="50">
        <v>42331</v>
      </c>
      <c r="G17" s="50">
        <v>2316</v>
      </c>
      <c r="H17" s="51">
        <f t="shared" si="0"/>
        <v>143274</v>
      </c>
      <c r="I17" s="105">
        <v>41.7990970655</v>
      </c>
      <c r="J17" s="93" t="s">
        <v>154</v>
      </c>
      <c r="P17" s="10"/>
      <c r="Q17" s="6"/>
      <c r="R17" s="10"/>
    </row>
    <row r="18" spans="1:18" ht="30" customHeight="1">
      <c r="A18" s="90" t="s">
        <v>134</v>
      </c>
      <c r="B18" s="54">
        <v>11297</v>
      </c>
      <c r="C18" s="54">
        <v>10416</v>
      </c>
      <c r="D18" s="54">
        <v>14561</v>
      </c>
      <c r="E18" s="54">
        <v>24180</v>
      </c>
      <c r="F18" s="54">
        <v>42467</v>
      </c>
      <c r="G18" s="54">
        <v>4730</v>
      </c>
      <c r="H18" s="55">
        <f t="shared" si="0"/>
        <v>107651</v>
      </c>
      <c r="I18" s="106">
        <v>41.264775413700001</v>
      </c>
      <c r="J18" s="94" t="s">
        <v>155</v>
      </c>
      <c r="P18" s="10"/>
      <c r="Q18" s="6"/>
      <c r="R18" s="10"/>
    </row>
    <row r="19" spans="1:18" ht="30" customHeight="1">
      <c r="A19" s="89" t="s">
        <v>135</v>
      </c>
      <c r="B19" s="50">
        <v>660</v>
      </c>
      <c r="C19" s="50">
        <v>4064</v>
      </c>
      <c r="D19" s="50">
        <v>6522</v>
      </c>
      <c r="E19" s="50">
        <v>59646</v>
      </c>
      <c r="F19" s="50">
        <v>119396</v>
      </c>
      <c r="G19" s="50">
        <v>8826</v>
      </c>
      <c r="H19" s="51">
        <f t="shared" si="0"/>
        <v>199114</v>
      </c>
      <c r="I19" s="105">
        <v>45.443123938900001</v>
      </c>
      <c r="J19" s="93" t="s">
        <v>156</v>
      </c>
      <c r="P19" s="10"/>
      <c r="Q19" s="6"/>
      <c r="R19" s="10"/>
    </row>
    <row r="20" spans="1:18" ht="30" customHeight="1">
      <c r="A20" s="90" t="s">
        <v>136</v>
      </c>
      <c r="B20" s="54">
        <v>740</v>
      </c>
      <c r="C20" s="54">
        <v>2489</v>
      </c>
      <c r="D20" s="54">
        <v>19279</v>
      </c>
      <c r="E20" s="54">
        <v>84320</v>
      </c>
      <c r="F20" s="54">
        <v>150393</v>
      </c>
      <c r="G20" s="54">
        <v>67977</v>
      </c>
      <c r="H20" s="55">
        <f t="shared" si="0"/>
        <v>325198</v>
      </c>
      <c r="I20" s="106">
        <v>46.818336162999998</v>
      </c>
      <c r="J20" s="94" t="s">
        <v>157</v>
      </c>
      <c r="P20" s="10"/>
      <c r="Q20" s="6"/>
      <c r="R20" s="10"/>
    </row>
    <row r="21" spans="1:18" ht="36" customHeight="1">
      <c r="A21" s="89" t="s">
        <v>137</v>
      </c>
      <c r="B21" s="50">
        <v>12407</v>
      </c>
      <c r="C21" s="50">
        <v>82783</v>
      </c>
      <c r="D21" s="50">
        <v>816111</v>
      </c>
      <c r="E21" s="50">
        <v>762727</v>
      </c>
      <c r="F21" s="50">
        <v>138217</v>
      </c>
      <c r="G21" s="50">
        <v>61544</v>
      </c>
      <c r="H21" s="51">
        <f t="shared" si="0"/>
        <v>1873789</v>
      </c>
      <c r="I21" s="105">
        <v>38.299872122799997</v>
      </c>
      <c r="J21" s="93" t="s">
        <v>158</v>
      </c>
      <c r="P21" s="10"/>
      <c r="Q21" s="6"/>
      <c r="R21" s="10"/>
    </row>
    <row r="22" spans="1:18" ht="30" customHeight="1">
      <c r="A22" s="90" t="s">
        <v>138</v>
      </c>
      <c r="B22" s="54">
        <v>11717</v>
      </c>
      <c r="C22" s="54">
        <v>255612</v>
      </c>
      <c r="D22" s="54">
        <v>716175</v>
      </c>
      <c r="E22" s="54">
        <v>265891</v>
      </c>
      <c r="F22" s="54">
        <v>16987</v>
      </c>
      <c r="G22" s="54">
        <v>5866</v>
      </c>
      <c r="H22" s="55">
        <f t="shared" si="0"/>
        <v>1272248</v>
      </c>
      <c r="I22" s="106">
        <v>35.2308172177</v>
      </c>
      <c r="J22" s="94" t="s">
        <v>159</v>
      </c>
      <c r="P22" s="10"/>
      <c r="Q22" s="6"/>
      <c r="R22" s="10"/>
    </row>
    <row r="23" spans="1:18" ht="30" customHeight="1">
      <c r="A23" s="89" t="s">
        <v>139</v>
      </c>
      <c r="B23" s="50">
        <v>3163</v>
      </c>
      <c r="C23" s="50">
        <v>9582</v>
      </c>
      <c r="D23" s="50">
        <v>97273</v>
      </c>
      <c r="E23" s="50">
        <v>230109</v>
      </c>
      <c r="F23" s="50">
        <v>196963</v>
      </c>
      <c r="G23" s="50">
        <v>15713</v>
      </c>
      <c r="H23" s="51">
        <f t="shared" si="0"/>
        <v>552803</v>
      </c>
      <c r="I23" s="105">
        <v>41.952248493299997</v>
      </c>
      <c r="J23" s="93" t="s">
        <v>160</v>
      </c>
      <c r="P23" s="10"/>
      <c r="Q23" s="6"/>
      <c r="R23" s="10"/>
    </row>
    <row r="24" spans="1:18" ht="30" customHeight="1">
      <c r="A24" s="90" t="s">
        <v>140</v>
      </c>
      <c r="B24" s="54">
        <v>0</v>
      </c>
      <c r="C24" s="54">
        <v>375</v>
      </c>
      <c r="D24" s="54">
        <v>2020</v>
      </c>
      <c r="E24" s="54">
        <v>11485</v>
      </c>
      <c r="F24" s="54">
        <v>11780</v>
      </c>
      <c r="G24" s="54">
        <v>877</v>
      </c>
      <c r="H24" s="55">
        <f t="shared" si="0"/>
        <v>26537</v>
      </c>
      <c r="I24" s="106">
        <v>44.012987013</v>
      </c>
      <c r="J24" s="94" t="s">
        <v>161</v>
      </c>
      <c r="P24" s="10"/>
      <c r="Q24" s="6"/>
      <c r="R24" s="10"/>
    </row>
    <row r="25" spans="1:18" ht="30" customHeight="1">
      <c r="A25" s="89" t="s">
        <v>141</v>
      </c>
      <c r="B25" s="50">
        <v>12808</v>
      </c>
      <c r="C25" s="50">
        <v>5404</v>
      </c>
      <c r="D25" s="50">
        <v>25740</v>
      </c>
      <c r="E25" s="50">
        <v>29821</v>
      </c>
      <c r="F25" s="50">
        <v>99316</v>
      </c>
      <c r="G25" s="50">
        <v>50011</v>
      </c>
      <c r="H25" s="51">
        <f t="shared" si="0"/>
        <v>223100</v>
      </c>
      <c r="I25" s="105">
        <v>47.593301435400001</v>
      </c>
      <c r="J25" s="93" t="s">
        <v>162</v>
      </c>
      <c r="P25" s="10"/>
      <c r="Q25" s="6"/>
      <c r="R25" s="10"/>
    </row>
    <row r="26" spans="1:18" ht="45.75" customHeight="1">
      <c r="A26" s="90" t="s">
        <v>142</v>
      </c>
      <c r="B26" s="54">
        <v>12391</v>
      </c>
      <c r="C26" s="54">
        <v>17510</v>
      </c>
      <c r="D26" s="54">
        <v>50254</v>
      </c>
      <c r="E26" s="54">
        <v>100031</v>
      </c>
      <c r="F26" s="54">
        <v>510697</v>
      </c>
      <c r="G26" s="54">
        <v>283390</v>
      </c>
      <c r="H26" s="55">
        <f t="shared" si="0"/>
        <v>974273</v>
      </c>
      <c r="I26" s="106">
        <v>50.823386443399997</v>
      </c>
      <c r="J26" s="94" t="s">
        <v>163</v>
      </c>
      <c r="M26" s="5"/>
      <c r="P26" s="10"/>
      <c r="Q26" s="6"/>
      <c r="R26" s="10"/>
    </row>
    <row r="27" spans="1:18" ht="24.95" customHeight="1">
      <c r="A27" s="89" t="s">
        <v>143</v>
      </c>
      <c r="B27" s="50">
        <v>303</v>
      </c>
      <c r="C27" s="50">
        <v>219</v>
      </c>
      <c r="D27" s="50">
        <v>1466</v>
      </c>
      <c r="E27" s="50">
        <v>5631</v>
      </c>
      <c r="F27" s="50">
        <v>832</v>
      </c>
      <c r="G27" s="50">
        <v>268</v>
      </c>
      <c r="H27" s="51">
        <f t="shared" si="0"/>
        <v>8719</v>
      </c>
      <c r="I27" s="105">
        <v>40.1</v>
      </c>
      <c r="J27" s="93" t="s">
        <v>164</v>
      </c>
      <c r="P27" s="10"/>
      <c r="Q27" s="6"/>
      <c r="R27" s="10"/>
    </row>
    <row r="28" spans="1:18" ht="30" customHeight="1">
      <c r="A28" s="92" t="s">
        <v>0</v>
      </c>
      <c r="B28" s="58">
        <f>SUM(B7:B27)</f>
        <v>166971</v>
      </c>
      <c r="C28" s="58">
        <f t="shared" ref="C28:G28" si="1">SUM(C7:C27)</f>
        <v>488472</v>
      </c>
      <c r="D28" s="58">
        <f t="shared" si="1"/>
        <v>1998707</v>
      </c>
      <c r="E28" s="58">
        <f t="shared" si="1"/>
        <v>2964407</v>
      </c>
      <c r="F28" s="58">
        <f t="shared" si="1"/>
        <v>5013425</v>
      </c>
      <c r="G28" s="58">
        <f t="shared" si="1"/>
        <v>1744717</v>
      </c>
      <c r="H28" s="58">
        <f>SUM(H7:H27)</f>
        <v>12376699</v>
      </c>
      <c r="I28" s="159">
        <v>44.9770930866</v>
      </c>
      <c r="J28" s="95" t="s">
        <v>28</v>
      </c>
      <c r="K28" s="6"/>
      <c r="L28" s="6"/>
      <c r="M28" s="6"/>
      <c r="N28" s="6"/>
      <c r="P28" s="11"/>
      <c r="Q28" s="6"/>
      <c r="R28" s="12"/>
    </row>
    <row r="29" spans="1:18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44"/>
      <c r="J29" s="144" t="s">
        <v>45</v>
      </c>
      <c r="K29" s="9"/>
      <c r="L29" s="3"/>
      <c r="M29" s="3"/>
      <c r="N29" s="3"/>
    </row>
    <row r="32" spans="1:18">
      <c r="J32" s="13" t="s">
        <v>14</v>
      </c>
    </row>
  </sheetData>
  <mergeCells count="13">
    <mergeCell ref="R5:R6"/>
    <mergeCell ref="A29:C29"/>
    <mergeCell ref="A3:D3"/>
    <mergeCell ref="G3:J3"/>
    <mergeCell ref="J5:J6"/>
    <mergeCell ref="P5:P6"/>
    <mergeCell ref="A5:A6"/>
    <mergeCell ref="B5:B6"/>
    <mergeCell ref="C5:C6"/>
    <mergeCell ref="D5:D6"/>
    <mergeCell ref="E5:E6"/>
    <mergeCell ref="F5:F6"/>
    <mergeCell ref="G5:G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2"/>
  <sheetViews>
    <sheetView rightToLeft="1" zoomScale="70" zoomScaleNormal="70" workbookViewId="0">
      <selection activeCell="B2" sqref="B2"/>
    </sheetView>
  </sheetViews>
  <sheetFormatPr defaultColWidth="9" defaultRowHeight="12.75"/>
  <cols>
    <col min="1" max="1" width="45.7109375" style="4" customWidth="1"/>
    <col min="2" max="8" width="15.7109375" style="4" customWidth="1"/>
    <col min="9" max="9" width="21.28515625" style="4" customWidth="1"/>
    <col min="10" max="10" width="45.7109375" style="4" customWidth="1"/>
    <col min="11" max="255" width="11.42578125" style="4" customWidth="1"/>
    <col min="256" max="16384" width="9" style="4"/>
  </cols>
  <sheetData>
    <row r="1" spans="1:18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8" s="8" customFormat="1" ht="51" customHeight="1">
      <c r="A2" s="42"/>
      <c r="B2" s="42"/>
      <c r="C2" s="42"/>
      <c r="D2" s="42"/>
      <c r="E2" s="42"/>
      <c r="F2" s="42"/>
      <c r="G2" s="42"/>
      <c r="H2" s="42"/>
      <c r="I2" s="66"/>
      <c r="J2" s="128" t="s">
        <v>437</v>
      </c>
      <c r="K2" s="44"/>
    </row>
    <row r="3" spans="1:18" s="2" customFormat="1" ht="59.1" customHeight="1">
      <c r="A3" s="207" t="s">
        <v>409</v>
      </c>
      <c r="B3" s="207"/>
      <c r="C3" s="207"/>
      <c r="D3" s="207"/>
      <c r="E3" s="129"/>
      <c r="F3" s="158"/>
      <c r="G3" s="203" t="s">
        <v>410</v>
      </c>
      <c r="H3" s="203"/>
      <c r="I3" s="203"/>
      <c r="J3" s="203"/>
      <c r="K3" s="45"/>
    </row>
    <row r="4" spans="1:18" s="1" customFormat="1" ht="14.1" customHeight="1">
      <c r="A4" s="152" t="s">
        <v>408</v>
      </c>
      <c r="B4" s="149"/>
      <c r="C4" s="149"/>
      <c r="D4" s="149"/>
      <c r="E4" s="149"/>
      <c r="F4" s="149"/>
      <c r="G4" s="149"/>
      <c r="H4" s="149"/>
      <c r="I4" s="150"/>
      <c r="J4" s="151" t="s">
        <v>407</v>
      </c>
      <c r="K4" s="124"/>
      <c r="L4" s="124"/>
      <c r="M4" s="125"/>
      <c r="N4" s="125"/>
      <c r="O4" s="125"/>
      <c r="P4" s="125"/>
    </row>
    <row r="5" spans="1:18" ht="38.25" customHeight="1">
      <c r="A5" s="204" t="s">
        <v>121</v>
      </c>
      <c r="B5" s="208" t="s">
        <v>338</v>
      </c>
      <c r="C5" s="209" t="s">
        <v>78</v>
      </c>
      <c r="D5" s="209" t="s">
        <v>79</v>
      </c>
      <c r="E5" s="209" t="s">
        <v>80</v>
      </c>
      <c r="F5" s="209" t="s">
        <v>339</v>
      </c>
      <c r="G5" s="209" t="s">
        <v>340</v>
      </c>
      <c r="H5" s="97" t="s">
        <v>120</v>
      </c>
      <c r="I5" s="104" t="s">
        <v>341</v>
      </c>
      <c r="J5" s="205" t="s">
        <v>122</v>
      </c>
      <c r="P5" s="162"/>
      <c r="Q5" s="6"/>
      <c r="R5" s="162"/>
    </row>
    <row r="6" spans="1:18" ht="38.25" customHeight="1">
      <c r="A6" s="204"/>
      <c r="B6" s="208"/>
      <c r="C6" s="209"/>
      <c r="D6" s="209"/>
      <c r="E6" s="209"/>
      <c r="F6" s="209"/>
      <c r="G6" s="209"/>
      <c r="H6" s="97" t="s">
        <v>28</v>
      </c>
      <c r="I6" s="104" t="s">
        <v>402</v>
      </c>
      <c r="J6" s="205"/>
      <c r="P6" s="162"/>
      <c r="Q6" s="6"/>
      <c r="R6" s="162"/>
    </row>
    <row r="7" spans="1:18" ht="30" customHeight="1">
      <c r="A7" s="89" t="s">
        <v>123</v>
      </c>
      <c r="B7" s="50">
        <v>59873</v>
      </c>
      <c r="C7" s="50">
        <v>51723</v>
      </c>
      <c r="D7" s="50">
        <v>71828</v>
      </c>
      <c r="E7" s="50">
        <v>65933</v>
      </c>
      <c r="F7" s="50">
        <v>223987</v>
      </c>
      <c r="G7" s="50">
        <v>83241</v>
      </c>
      <c r="H7" s="51">
        <f>SUM(B7:G7)</f>
        <v>556585</v>
      </c>
      <c r="I7" s="105">
        <v>42.568257956399997</v>
      </c>
      <c r="J7" s="93" t="s">
        <v>144</v>
      </c>
      <c r="P7" s="10"/>
      <c r="Q7" s="6"/>
      <c r="R7" s="10"/>
    </row>
    <row r="8" spans="1:18" ht="30" customHeight="1">
      <c r="A8" s="90" t="s">
        <v>124</v>
      </c>
      <c r="B8" s="54">
        <v>0</v>
      </c>
      <c r="C8" s="54">
        <v>157</v>
      </c>
      <c r="D8" s="54">
        <v>5256</v>
      </c>
      <c r="E8" s="54">
        <v>110821</v>
      </c>
      <c r="F8" s="54">
        <v>33972</v>
      </c>
      <c r="G8" s="54">
        <v>19031</v>
      </c>
      <c r="H8" s="55">
        <f t="shared" ref="H8:H27" si="0">SUM(B8:G8)</f>
        <v>169237</v>
      </c>
      <c r="I8" s="106">
        <v>44.573770491799998</v>
      </c>
      <c r="J8" s="94" t="s">
        <v>145</v>
      </c>
      <c r="N8" s="7"/>
      <c r="P8" s="10"/>
      <c r="Q8" s="6"/>
      <c r="R8" s="10"/>
    </row>
    <row r="9" spans="1:18" ht="30" customHeight="1">
      <c r="A9" s="89" t="s">
        <v>125</v>
      </c>
      <c r="B9" s="50">
        <v>1659</v>
      </c>
      <c r="C9" s="50">
        <v>4188</v>
      </c>
      <c r="D9" s="50">
        <v>18815</v>
      </c>
      <c r="E9" s="50">
        <v>266113</v>
      </c>
      <c r="F9" s="50">
        <v>579797</v>
      </c>
      <c r="G9" s="50">
        <v>164012</v>
      </c>
      <c r="H9" s="51">
        <f t="shared" si="0"/>
        <v>1034584</v>
      </c>
      <c r="I9" s="105">
        <v>48.301677566099997</v>
      </c>
      <c r="J9" s="93" t="s">
        <v>146</v>
      </c>
      <c r="P9" s="10"/>
      <c r="Q9" s="6"/>
      <c r="R9" s="10"/>
    </row>
    <row r="10" spans="1:18" ht="30" customHeight="1">
      <c r="A10" s="90" t="s">
        <v>126</v>
      </c>
      <c r="B10" s="54">
        <v>0</v>
      </c>
      <c r="C10" s="54">
        <v>332</v>
      </c>
      <c r="D10" s="54">
        <v>5745</v>
      </c>
      <c r="E10" s="54">
        <v>52108</v>
      </c>
      <c r="F10" s="54">
        <v>20282</v>
      </c>
      <c r="G10" s="54">
        <v>3097</v>
      </c>
      <c r="H10" s="55">
        <f t="shared" si="0"/>
        <v>81564</v>
      </c>
      <c r="I10" s="106">
        <v>41.765625</v>
      </c>
      <c r="J10" s="94" t="s">
        <v>147</v>
      </c>
      <c r="P10" s="10"/>
      <c r="Q10" s="6"/>
      <c r="R10" s="10"/>
    </row>
    <row r="11" spans="1:18" ht="38.25" customHeight="1">
      <c r="A11" s="89" t="s">
        <v>127</v>
      </c>
      <c r="B11" s="50">
        <v>814</v>
      </c>
      <c r="C11" s="50">
        <v>503</v>
      </c>
      <c r="D11" s="50">
        <v>5831</v>
      </c>
      <c r="E11" s="50">
        <v>23994</v>
      </c>
      <c r="F11" s="50">
        <v>16007</v>
      </c>
      <c r="G11" s="50">
        <v>1637</v>
      </c>
      <c r="H11" s="51">
        <f t="shared" si="0"/>
        <v>48786</v>
      </c>
      <c r="I11" s="105">
        <v>43.570588235300001</v>
      </c>
      <c r="J11" s="93" t="s">
        <v>148</v>
      </c>
      <c r="P11" s="10"/>
      <c r="Q11" s="6"/>
      <c r="R11" s="10"/>
    </row>
    <row r="12" spans="1:18" ht="30" customHeight="1">
      <c r="A12" s="90" t="s">
        <v>128</v>
      </c>
      <c r="B12" s="54">
        <v>5940</v>
      </c>
      <c r="C12" s="54">
        <v>6920</v>
      </c>
      <c r="D12" s="54">
        <v>31430</v>
      </c>
      <c r="E12" s="54">
        <v>276061</v>
      </c>
      <c r="F12" s="54">
        <v>1384773</v>
      </c>
      <c r="G12" s="54">
        <v>299868</v>
      </c>
      <c r="H12" s="55">
        <f t="shared" si="0"/>
        <v>2004992</v>
      </c>
      <c r="I12" s="106">
        <v>49.190443686000002</v>
      </c>
      <c r="J12" s="94" t="s">
        <v>149</v>
      </c>
      <c r="P12" s="10"/>
      <c r="Q12" s="6"/>
      <c r="R12" s="10"/>
    </row>
    <row r="13" spans="1:18" ht="36.75" customHeight="1">
      <c r="A13" s="89" t="s">
        <v>129</v>
      </c>
      <c r="B13" s="50">
        <v>10867</v>
      </c>
      <c r="C13" s="50">
        <v>11402</v>
      </c>
      <c r="D13" s="50">
        <v>41241</v>
      </c>
      <c r="E13" s="50">
        <v>247312</v>
      </c>
      <c r="F13" s="50">
        <v>982051</v>
      </c>
      <c r="G13" s="50">
        <v>449209</v>
      </c>
      <c r="H13" s="51">
        <f t="shared" si="0"/>
        <v>1742082</v>
      </c>
      <c r="I13" s="105">
        <v>50.987399770899998</v>
      </c>
      <c r="J13" s="93" t="s">
        <v>150</v>
      </c>
      <c r="P13" s="10"/>
      <c r="Q13" s="6"/>
      <c r="R13" s="10"/>
    </row>
    <row r="14" spans="1:18" ht="30" customHeight="1">
      <c r="A14" s="90" t="s">
        <v>130</v>
      </c>
      <c r="B14" s="54">
        <v>13721</v>
      </c>
      <c r="C14" s="54">
        <v>18160</v>
      </c>
      <c r="D14" s="54">
        <v>39809</v>
      </c>
      <c r="E14" s="54">
        <v>91207</v>
      </c>
      <c r="F14" s="54">
        <v>195439</v>
      </c>
      <c r="G14" s="54">
        <v>73666</v>
      </c>
      <c r="H14" s="55">
        <f t="shared" si="0"/>
        <v>432002</v>
      </c>
      <c r="I14" s="106">
        <v>46.007102272700003</v>
      </c>
      <c r="J14" s="94" t="s">
        <v>151</v>
      </c>
      <c r="P14" s="10"/>
      <c r="Q14" s="6"/>
      <c r="R14" s="10"/>
    </row>
    <row r="15" spans="1:18" ht="30" customHeight="1">
      <c r="A15" s="89" t="s">
        <v>131</v>
      </c>
      <c r="B15" s="50">
        <v>1590</v>
      </c>
      <c r="C15" s="50">
        <v>966</v>
      </c>
      <c r="D15" s="50">
        <v>8411</v>
      </c>
      <c r="E15" s="50">
        <v>49022</v>
      </c>
      <c r="F15" s="50">
        <v>173340</v>
      </c>
      <c r="G15" s="50">
        <v>144260</v>
      </c>
      <c r="H15" s="51">
        <f t="shared" si="0"/>
        <v>377589</v>
      </c>
      <c r="I15" s="105">
        <v>53.104668674700001</v>
      </c>
      <c r="J15" s="93" t="s">
        <v>152</v>
      </c>
      <c r="P15" s="10"/>
      <c r="Q15" s="6"/>
      <c r="R15" s="10"/>
    </row>
    <row r="16" spans="1:18" ht="30" customHeight="1">
      <c r="A16" s="90" t="s">
        <v>132</v>
      </c>
      <c r="B16" s="54">
        <v>218</v>
      </c>
      <c r="C16" s="54">
        <v>604</v>
      </c>
      <c r="D16" s="54">
        <v>7745</v>
      </c>
      <c r="E16" s="54">
        <v>77208</v>
      </c>
      <c r="F16" s="54">
        <v>44261</v>
      </c>
      <c r="G16" s="54">
        <v>2299</v>
      </c>
      <c r="H16" s="55">
        <f t="shared" si="0"/>
        <v>132335</v>
      </c>
      <c r="I16" s="106">
        <v>43.020270270300003</v>
      </c>
      <c r="J16" s="94" t="s">
        <v>153</v>
      </c>
      <c r="P16" s="10"/>
      <c r="Q16" s="6"/>
      <c r="R16" s="10"/>
    </row>
    <row r="17" spans="1:18" ht="30" customHeight="1">
      <c r="A17" s="89" t="s">
        <v>133</v>
      </c>
      <c r="B17" s="50">
        <v>406</v>
      </c>
      <c r="C17" s="50">
        <v>0</v>
      </c>
      <c r="D17" s="50">
        <v>5199</v>
      </c>
      <c r="E17" s="50">
        <v>86328</v>
      </c>
      <c r="F17" s="50">
        <v>41428</v>
      </c>
      <c r="G17" s="50">
        <v>2316</v>
      </c>
      <c r="H17" s="51">
        <f t="shared" si="0"/>
        <v>135677</v>
      </c>
      <c r="I17" s="105">
        <v>41.882629108000003</v>
      </c>
      <c r="J17" s="93" t="s">
        <v>154</v>
      </c>
      <c r="P17" s="10"/>
      <c r="Q17" s="6"/>
      <c r="R17" s="10"/>
    </row>
    <row r="18" spans="1:18" ht="30" customHeight="1">
      <c r="A18" s="90" t="s">
        <v>134</v>
      </c>
      <c r="B18" s="54">
        <v>9859</v>
      </c>
      <c r="C18" s="54">
        <v>10416</v>
      </c>
      <c r="D18" s="54">
        <v>14561</v>
      </c>
      <c r="E18" s="54">
        <v>24180</v>
      </c>
      <c r="F18" s="54">
        <v>41887</v>
      </c>
      <c r="G18" s="54">
        <v>4730</v>
      </c>
      <c r="H18" s="55">
        <f t="shared" si="0"/>
        <v>105633</v>
      </c>
      <c r="I18" s="106">
        <v>41.415274463000003</v>
      </c>
      <c r="J18" s="94" t="s">
        <v>155</v>
      </c>
      <c r="P18" s="10"/>
      <c r="Q18" s="6"/>
      <c r="R18" s="10"/>
    </row>
    <row r="19" spans="1:18" ht="30" customHeight="1">
      <c r="A19" s="89" t="s">
        <v>135</v>
      </c>
      <c r="B19" s="50">
        <v>660</v>
      </c>
      <c r="C19" s="50">
        <v>3419</v>
      </c>
      <c r="D19" s="50">
        <v>5772</v>
      </c>
      <c r="E19" s="50">
        <v>56260</v>
      </c>
      <c r="F19" s="50">
        <v>118529</v>
      </c>
      <c r="G19" s="50">
        <v>8826</v>
      </c>
      <c r="H19" s="51">
        <f t="shared" si="0"/>
        <v>193466</v>
      </c>
      <c r="I19" s="105">
        <v>45.543402777799997</v>
      </c>
      <c r="J19" s="93" t="s">
        <v>156</v>
      </c>
      <c r="P19" s="10"/>
      <c r="Q19" s="6"/>
      <c r="R19" s="10"/>
    </row>
    <row r="20" spans="1:18" ht="30" customHeight="1">
      <c r="A20" s="90" t="s">
        <v>136</v>
      </c>
      <c r="B20" s="54">
        <v>306</v>
      </c>
      <c r="C20" s="54">
        <v>1869</v>
      </c>
      <c r="D20" s="54">
        <v>17534</v>
      </c>
      <c r="E20" s="54">
        <v>80910</v>
      </c>
      <c r="F20" s="54">
        <v>148491</v>
      </c>
      <c r="G20" s="54">
        <v>67977</v>
      </c>
      <c r="H20" s="55">
        <f t="shared" si="0"/>
        <v>317087</v>
      </c>
      <c r="I20" s="106">
        <v>47.022648083599996</v>
      </c>
      <c r="J20" s="94" t="s">
        <v>157</v>
      </c>
      <c r="P20" s="10"/>
      <c r="Q20" s="6"/>
      <c r="R20" s="10"/>
    </row>
    <row r="21" spans="1:18" ht="36" customHeight="1">
      <c r="A21" s="89" t="s">
        <v>137</v>
      </c>
      <c r="B21" s="50">
        <v>12346</v>
      </c>
      <c r="C21" s="50">
        <v>80561</v>
      </c>
      <c r="D21" s="50">
        <v>792228</v>
      </c>
      <c r="E21" s="50">
        <v>747583</v>
      </c>
      <c r="F21" s="50">
        <v>137295</v>
      </c>
      <c r="G21" s="50">
        <v>61544</v>
      </c>
      <c r="H21" s="51">
        <f t="shared" si="0"/>
        <v>1831557</v>
      </c>
      <c r="I21" s="105">
        <v>38.326637098900001</v>
      </c>
      <c r="J21" s="93" t="s">
        <v>158</v>
      </c>
      <c r="P21" s="10"/>
      <c r="Q21" s="6"/>
      <c r="R21" s="10"/>
    </row>
    <row r="22" spans="1:18" ht="30" customHeight="1">
      <c r="A22" s="90" t="s">
        <v>138</v>
      </c>
      <c r="B22" s="54">
        <v>6909</v>
      </c>
      <c r="C22" s="54">
        <v>121264</v>
      </c>
      <c r="D22" s="54">
        <v>358597</v>
      </c>
      <c r="E22" s="54">
        <v>161176</v>
      </c>
      <c r="F22" s="54">
        <v>13031</v>
      </c>
      <c r="G22" s="54">
        <v>5866</v>
      </c>
      <c r="H22" s="55">
        <f t="shared" si="0"/>
        <v>666843</v>
      </c>
      <c r="I22" s="106">
        <v>35.525281920700003</v>
      </c>
      <c r="J22" s="94" t="s">
        <v>159</v>
      </c>
      <c r="P22" s="10"/>
      <c r="Q22" s="6"/>
      <c r="R22" s="10"/>
    </row>
    <row r="23" spans="1:18" ht="30" customHeight="1">
      <c r="A23" s="89" t="s">
        <v>139</v>
      </c>
      <c r="B23" s="50">
        <v>2113</v>
      </c>
      <c r="C23" s="50">
        <v>6232</v>
      </c>
      <c r="D23" s="50">
        <v>70234</v>
      </c>
      <c r="E23" s="50">
        <v>156757</v>
      </c>
      <c r="F23" s="50">
        <v>117945</v>
      </c>
      <c r="G23" s="50">
        <v>10079</v>
      </c>
      <c r="H23" s="51">
        <f t="shared" si="0"/>
        <v>363360</v>
      </c>
      <c r="I23" s="105">
        <v>41.567081604400002</v>
      </c>
      <c r="J23" s="93" t="s">
        <v>160</v>
      </c>
      <c r="P23" s="10"/>
      <c r="Q23" s="6"/>
      <c r="R23" s="10"/>
    </row>
    <row r="24" spans="1:18" ht="30" customHeight="1">
      <c r="A24" s="90" t="s">
        <v>140</v>
      </c>
      <c r="B24" s="54">
        <v>0</v>
      </c>
      <c r="C24" s="54">
        <v>375</v>
      </c>
      <c r="D24" s="54">
        <v>2020</v>
      </c>
      <c r="E24" s="54">
        <v>11070</v>
      </c>
      <c r="F24" s="54">
        <v>10583</v>
      </c>
      <c r="G24" s="54">
        <v>877</v>
      </c>
      <c r="H24" s="55">
        <f t="shared" si="0"/>
        <v>24925</v>
      </c>
      <c r="I24" s="106">
        <v>43.849315068499997</v>
      </c>
      <c r="J24" s="94" t="s">
        <v>161</v>
      </c>
      <c r="P24" s="10"/>
      <c r="Q24" s="6"/>
      <c r="R24" s="10"/>
    </row>
    <row r="25" spans="1:18" ht="30" customHeight="1">
      <c r="A25" s="89" t="s">
        <v>141</v>
      </c>
      <c r="B25" s="50">
        <v>10505</v>
      </c>
      <c r="C25" s="50">
        <v>4958</v>
      </c>
      <c r="D25" s="50">
        <v>24974</v>
      </c>
      <c r="E25" s="50">
        <v>26214</v>
      </c>
      <c r="F25" s="50">
        <v>89061</v>
      </c>
      <c r="G25" s="50">
        <v>48857</v>
      </c>
      <c r="H25" s="51">
        <f t="shared" si="0"/>
        <v>204569</v>
      </c>
      <c r="I25" s="105">
        <v>47.987029831400001</v>
      </c>
      <c r="J25" s="93" t="s">
        <v>162</v>
      </c>
      <c r="P25" s="10"/>
      <c r="Q25" s="6"/>
      <c r="R25" s="10"/>
    </row>
    <row r="26" spans="1:18" ht="45.75" customHeight="1">
      <c r="A26" s="90" t="s">
        <v>142</v>
      </c>
      <c r="B26" s="54">
        <v>7502</v>
      </c>
      <c r="C26" s="54">
        <v>11207</v>
      </c>
      <c r="D26" s="54">
        <v>33843</v>
      </c>
      <c r="E26" s="54">
        <v>50843</v>
      </c>
      <c r="F26" s="54">
        <v>237548</v>
      </c>
      <c r="G26" s="54">
        <v>122612</v>
      </c>
      <c r="H26" s="55">
        <f t="shared" si="0"/>
        <v>463555</v>
      </c>
      <c r="I26" s="106">
        <v>49.766250820700002</v>
      </c>
      <c r="J26" s="94" t="s">
        <v>163</v>
      </c>
      <c r="M26" s="5"/>
      <c r="P26" s="10"/>
      <c r="Q26" s="6"/>
      <c r="R26" s="10"/>
    </row>
    <row r="27" spans="1:18" ht="24.95" customHeight="1">
      <c r="A27" s="89" t="s">
        <v>143</v>
      </c>
      <c r="B27" s="50">
        <v>303</v>
      </c>
      <c r="C27" s="50">
        <v>219</v>
      </c>
      <c r="D27" s="50">
        <v>1145</v>
      </c>
      <c r="E27" s="50">
        <v>5220</v>
      </c>
      <c r="F27" s="50">
        <v>832</v>
      </c>
      <c r="G27" s="50">
        <v>268</v>
      </c>
      <c r="H27" s="51">
        <f t="shared" si="0"/>
        <v>7987</v>
      </c>
      <c r="I27" s="105">
        <v>40.285714285700003</v>
      </c>
      <c r="J27" s="93" t="s">
        <v>164</v>
      </c>
      <c r="P27" s="10"/>
      <c r="Q27" s="6"/>
      <c r="R27" s="10"/>
    </row>
    <row r="28" spans="1:18" ht="30" customHeight="1">
      <c r="A28" s="92" t="s">
        <v>0</v>
      </c>
      <c r="B28" s="58">
        <f>SUM(B7:B27)</f>
        <v>145591</v>
      </c>
      <c r="C28" s="58">
        <f t="shared" ref="C28:G28" si="1">SUM(C7:C27)</f>
        <v>335475</v>
      </c>
      <c r="D28" s="58">
        <f t="shared" si="1"/>
        <v>1562218</v>
      </c>
      <c r="E28" s="58">
        <f t="shared" si="1"/>
        <v>2666320</v>
      </c>
      <c r="F28" s="58">
        <f t="shared" si="1"/>
        <v>4610539</v>
      </c>
      <c r="G28" s="58">
        <f t="shared" si="1"/>
        <v>1574272</v>
      </c>
      <c r="H28" s="58">
        <f>SUM(H7:H27)</f>
        <v>10894415</v>
      </c>
      <c r="I28" s="159">
        <v>45.243188448799998</v>
      </c>
      <c r="J28" s="95" t="s">
        <v>28</v>
      </c>
      <c r="K28" s="6"/>
      <c r="L28" s="6"/>
      <c r="M28" s="6"/>
      <c r="N28" s="6"/>
      <c r="P28" s="11"/>
      <c r="Q28" s="6"/>
      <c r="R28" s="12"/>
    </row>
    <row r="29" spans="1:18" ht="20.100000000000001" customHeight="1">
      <c r="A29" s="168" t="s">
        <v>44</v>
      </c>
      <c r="B29" s="168"/>
      <c r="C29" s="168"/>
      <c r="D29" s="139"/>
      <c r="E29" s="139"/>
      <c r="F29" s="139"/>
      <c r="G29" s="139"/>
      <c r="H29" s="139"/>
      <c r="I29" s="144"/>
      <c r="J29" s="144" t="s">
        <v>45</v>
      </c>
      <c r="K29" s="9"/>
      <c r="L29" s="3"/>
      <c r="M29" s="3"/>
      <c r="N29" s="3"/>
    </row>
    <row r="32" spans="1:18">
      <c r="J32" s="13" t="s">
        <v>14</v>
      </c>
    </row>
  </sheetData>
  <mergeCells count="13">
    <mergeCell ref="P5:P6"/>
    <mergeCell ref="R5:R6"/>
    <mergeCell ref="A29:C29"/>
    <mergeCell ref="A3:D3"/>
    <mergeCell ref="G3:J3"/>
    <mergeCell ref="A5:A6"/>
    <mergeCell ref="B5:B6"/>
    <mergeCell ref="C5:C6"/>
    <mergeCell ref="D5:D6"/>
    <mergeCell ref="E5:E6"/>
    <mergeCell ref="F5:F6"/>
    <mergeCell ref="G5:G6"/>
    <mergeCell ref="J5:J6"/>
  </mergeCells>
  <printOptions horizontalCentered="1"/>
  <pageMargins left="0.59055118110236227" right="0.59055118110236227" top="0.39370078740157483" bottom="0" header="0" footer="0.39370078740157483"/>
  <pageSetup paperSize="9" scale="5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6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61" t="s">
        <v>437</v>
      </c>
      <c r="K2" s="161"/>
      <c r="L2" s="63"/>
    </row>
    <row r="3" spans="1:19" s="2" customFormat="1" ht="59.1" customHeight="1">
      <c r="A3" s="165" t="s">
        <v>47</v>
      </c>
      <c r="B3" s="165"/>
      <c r="C3" s="165"/>
      <c r="D3" s="165"/>
      <c r="E3" s="131"/>
      <c r="F3" s="131"/>
      <c r="G3" s="142"/>
      <c r="H3" s="172" t="s">
        <v>229</v>
      </c>
      <c r="I3" s="172"/>
      <c r="J3" s="172"/>
      <c r="K3" s="172"/>
      <c r="L3" s="64"/>
    </row>
    <row r="4" spans="1:19" s="1" customFormat="1" ht="14.1" customHeight="1">
      <c r="A4" s="135" t="s">
        <v>53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173</v>
      </c>
      <c r="L4" s="3"/>
      <c r="M4" s="3"/>
    </row>
    <row r="5" spans="1:19" ht="20.25" customHeight="1">
      <c r="A5" s="167" t="s">
        <v>48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64"/>
      <c r="K5" s="169" t="s">
        <v>54</v>
      </c>
      <c r="Q5" s="162"/>
      <c r="R5" s="6"/>
      <c r="S5" s="162"/>
    </row>
    <row r="6" spans="1:19" ht="20.25" customHeight="1">
      <c r="A6" s="167"/>
      <c r="B6" s="163" t="s">
        <v>51</v>
      </c>
      <c r="C6" s="163"/>
      <c r="D6" s="163"/>
      <c r="E6" s="163" t="s">
        <v>52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20.2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20.2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24" customHeight="1">
      <c r="A9" s="19" t="s">
        <v>55</v>
      </c>
      <c r="B9" s="14">
        <v>100348</v>
      </c>
      <c r="C9" s="14">
        <v>7568</v>
      </c>
      <c r="D9" s="14">
        <f>SUM(B9:C9)</f>
        <v>107916</v>
      </c>
      <c r="E9" s="14">
        <v>766</v>
      </c>
      <c r="F9" s="14">
        <v>0</v>
      </c>
      <c r="G9" s="15">
        <f>SUM(E9:F9)</f>
        <v>766</v>
      </c>
      <c r="H9" s="15">
        <f>SUM(B9,E9)</f>
        <v>101114</v>
      </c>
      <c r="I9" s="15">
        <f>SUM(C9,F9)</f>
        <v>7568</v>
      </c>
      <c r="J9" s="15">
        <f>SUM(H9:I9)</f>
        <v>108682</v>
      </c>
      <c r="K9" s="20" t="s">
        <v>64</v>
      </c>
      <c r="Q9" s="10"/>
      <c r="R9" s="6"/>
      <c r="S9" s="10"/>
    </row>
    <row r="10" spans="1:19" ht="24" customHeight="1">
      <c r="A10" s="21" t="s">
        <v>56</v>
      </c>
      <c r="B10" s="16">
        <v>818383</v>
      </c>
      <c r="C10" s="16">
        <v>151961</v>
      </c>
      <c r="D10" s="16">
        <f t="shared" ref="D10:D17" si="0">SUM(B10:C10)</f>
        <v>970344</v>
      </c>
      <c r="E10" s="16">
        <v>2608</v>
      </c>
      <c r="F10" s="16">
        <v>623</v>
      </c>
      <c r="G10" s="17">
        <f t="shared" ref="G10:G17" si="1">SUM(E10:F10)</f>
        <v>3231</v>
      </c>
      <c r="H10" s="17">
        <f t="shared" ref="H10:I17" si="2">SUM(B10,E10)</f>
        <v>820991</v>
      </c>
      <c r="I10" s="17">
        <f t="shared" si="2"/>
        <v>152584</v>
      </c>
      <c r="J10" s="17">
        <f t="shared" ref="J10:J17" si="3">SUM(H10:I10)</f>
        <v>973575</v>
      </c>
      <c r="K10" s="22" t="s">
        <v>65</v>
      </c>
      <c r="O10" s="7"/>
      <c r="Q10" s="10"/>
      <c r="R10" s="6"/>
      <c r="S10" s="10"/>
    </row>
    <row r="11" spans="1:19" ht="24" customHeight="1">
      <c r="A11" s="19" t="s">
        <v>57</v>
      </c>
      <c r="B11" s="14">
        <v>1488213</v>
      </c>
      <c r="C11" s="14">
        <v>141965</v>
      </c>
      <c r="D11" s="14">
        <f t="shared" si="0"/>
        <v>1630178</v>
      </c>
      <c r="E11" s="14">
        <v>19914</v>
      </c>
      <c r="F11" s="14">
        <v>6405</v>
      </c>
      <c r="G11" s="15">
        <f t="shared" si="1"/>
        <v>26319</v>
      </c>
      <c r="H11" s="15">
        <f t="shared" si="2"/>
        <v>1508127</v>
      </c>
      <c r="I11" s="15">
        <f t="shared" si="2"/>
        <v>148370</v>
      </c>
      <c r="J11" s="15">
        <f t="shared" si="3"/>
        <v>1656497</v>
      </c>
      <c r="K11" s="20" t="s">
        <v>66</v>
      </c>
      <c r="Q11" s="10"/>
      <c r="R11" s="6"/>
      <c r="S11" s="10"/>
    </row>
    <row r="12" spans="1:19" ht="24" customHeight="1">
      <c r="A12" s="21" t="s">
        <v>58</v>
      </c>
      <c r="B12" s="16">
        <v>2358866</v>
      </c>
      <c r="C12" s="16">
        <v>215665</v>
      </c>
      <c r="D12" s="16">
        <f t="shared" si="0"/>
        <v>2574531</v>
      </c>
      <c r="E12" s="16">
        <v>32955</v>
      </c>
      <c r="F12" s="16">
        <v>6792</v>
      </c>
      <c r="G12" s="17">
        <f t="shared" si="1"/>
        <v>39747</v>
      </c>
      <c r="H12" s="17">
        <f t="shared" si="2"/>
        <v>2391821</v>
      </c>
      <c r="I12" s="17">
        <f t="shared" si="2"/>
        <v>222457</v>
      </c>
      <c r="J12" s="17">
        <f t="shared" si="3"/>
        <v>2614278</v>
      </c>
      <c r="K12" s="22" t="s">
        <v>67</v>
      </c>
      <c r="Q12" s="10"/>
      <c r="R12" s="6"/>
      <c r="S12" s="10"/>
    </row>
    <row r="13" spans="1:19" ht="41.25" customHeight="1">
      <c r="A13" s="19" t="s">
        <v>59</v>
      </c>
      <c r="B13" s="14">
        <v>3221334</v>
      </c>
      <c r="C13" s="14">
        <v>181365</v>
      </c>
      <c r="D13" s="14">
        <f t="shared" si="0"/>
        <v>3402699</v>
      </c>
      <c r="E13" s="14">
        <v>134689</v>
      </c>
      <c r="F13" s="14">
        <v>70952</v>
      </c>
      <c r="G13" s="15">
        <f t="shared" si="1"/>
        <v>205641</v>
      </c>
      <c r="H13" s="15">
        <f t="shared" si="2"/>
        <v>3356023</v>
      </c>
      <c r="I13" s="15">
        <f t="shared" si="2"/>
        <v>252317</v>
      </c>
      <c r="J13" s="15">
        <f t="shared" si="3"/>
        <v>3608340</v>
      </c>
      <c r="K13" s="20" t="s">
        <v>68</v>
      </c>
      <c r="Q13" s="10"/>
      <c r="R13" s="6"/>
      <c r="S13" s="10"/>
    </row>
    <row r="14" spans="1:19" ht="24" customHeight="1">
      <c r="A14" s="24" t="s">
        <v>60</v>
      </c>
      <c r="B14" s="16">
        <v>745355</v>
      </c>
      <c r="C14" s="16">
        <v>150027</v>
      </c>
      <c r="D14" s="16">
        <f t="shared" si="0"/>
        <v>895382</v>
      </c>
      <c r="E14" s="16">
        <v>30083</v>
      </c>
      <c r="F14" s="16">
        <v>23386</v>
      </c>
      <c r="G14" s="17">
        <f t="shared" si="1"/>
        <v>53469</v>
      </c>
      <c r="H14" s="17">
        <f t="shared" si="2"/>
        <v>775438</v>
      </c>
      <c r="I14" s="17">
        <f t="shared" si="2"/>
        <v>173413</v>
      </c>
      <c r="J14" s="17">
        <f t="shared" si="3"/>
        <v>948851</v>
      </c>
      <c r="K14" s="22" t="s">
        <v>69</v>
      </c>
      <c r="Q14" s="10"/>
      <c r="R14" s="6"/>
      <c r="S14" s="10"/>
    </row>
    <row r="15" spans="1:19" ht="24" customHeight="1">
      <c r="A15" s="23" t="s">
        <v>61</v>
      </c>
      <c r="B15" s="14">
        <v>1985997</v>
      </c>
      <c r="C15" s="14">
        <v>600713</v>
      </c>
      <c r="D15" s="14">
        <f t="shared" si="0"/>
        <v>2586710</v>
      </c>
      <c r="E15" s="14">
        <v>71227</v>
      </c>
      <c r="F15" s="14">
        <v>344660</v>
      </c>
      <c r="G15" s="15">
        <f t="shared" si="1"/>
        <v>415887</v>
      </c>
      <c r="H15" s="15">
        <f t="shared" si="2"/>
        <v>2057224</v>
      </c>
      <c r="I15" s="15">
        <f t="shared" si="2"/>
        <v>945373</v>
      </c>
      <c r="J15" s="15">
        <f t="shared" si="3"/>
        <v>3002597</v>
      </c>
      <c r="K15" s="20" t="s">
        <v>70</v>
      </c>
      <c r="Q15" s="10"/>
      <c r="R15" s="6"/>
      <c r="S15" s="10"/>
    </row>
    <row r="16" spans="1:19" ht="42.75" customHeight="1">
      <c r="A16" s="21" t="s">
        <v>62</v>
      </c>
      <c r="B16" s="16">
        <v>122517</v>
      </c>
      <c r="C16" s="16">
        <v>19324</v>
      </c>
      <c r="D16" s="16">
        <f t="shared" si="0"/>
        <v>141841</v>
      </c>
      <c r="E16" s="16">
        <v>724</v>
      </c>
      <c r="F16" s="16">
        <v>6027</v>
      </c>
      <c r="G16" s="17">
        <f t="shared" si="1"/>
        <v>6751</v>
      </c>
      <c r="H16" s="17">
        <f t="shared" si="2"/>
        <v>123241</v>
      </c>
      <c r="I16" s="17">
        <f t="shared" si="2"/>
        <v>25351</v>
      </c>
      <c r="J16" s="17">
        <f t="shared" si="3"/>
        <v>148592</v>
      </c>
      <c r="K16" s="22" t="s">
        <v>71</v>
      </c>
      <c r="Q16" s="10"/>
      <c r="R16" s="6"/>
      <c r="S16" s="10"/>
    </row>
    <row r="17" spans="1:19" ht="24" customHeight="1">
      <c r="A17" s="19" t="s">
        <v>63</v>
      </c>
      <c r="B17" s="14">
        <v>53402</v>
      </c>
      <c r="C17" s="14">
        <v>13696</v>
      </c>
      <c r="D17" s="14">
        <f t="shared" si="0"/>
        <v>67098</v>
      </c>
      <c r="E17" s="14">
        <v>0</v>
      </c>
      <c r="F17" s="14">
        <v>0</v>
      </c>
      <c r="G17" s="15">
        <f t="shared" si="1"/>
        <v>0</v>
      </c>
      <c r="H17" s="15">
        <f t="shared" si="2"/>
        <v>53402</v>
      </c>
      <c r="I17" s="15">
        <f t="shared" si="2"/>
        <v>13696</v>
      </c>
      <c r="J17" s="15">
        <f t="shared" si="3"/>
        <v>67098</v>
      </c>
      <c r="K17" s="20" t="s">
        <v>72</v>
      </c>
      <c r="Q17" s="10"/>
      <c r="R17" s="6"/>
      <c r="S17" s="10"/>
    </row>
    <row r="18" spans="1:19" ht="24" customHeight="1">
      <c r="A18" s="102" t="s">
        <v>0</v>
      </c>
      <c r="B18" s="18">
        <f t="shared" ref="B18:J18" si="4">SUM(B9:B17)</f>
        <v>10894415</v>
      </c>
      <c r="C18" s="18">
        <f t="shared" si="4"/>
        <v>1482284</v>
      </c>
      <c r="D18" s="18">
        <f t="shared" si="4"/>
        <v>12376699</v>
      </c>
      <c r="E18" s="18">
        <f t="shared" si="4"/>
        <v>292966</v>
      </c>
      <c r="F18" s="18">
        <f t="shared" si="4"/>
        <v>458845</v>
      </c>
      <c r="G18" s="18">
        <f t="shared" si="4"/>
        <v>751811</v>
      </c>
      <c r="H18" s="18">
        <f t="shared" si="4"/>
        <v>11187381</v>
      </c>
      <c r="I18" s="18">
        <f t="shared" si="4"/>
        <v>1941129</v>
      </c>
      <c r="J18" s="18">
        <f t="shared" si="4"/>
        <v>13128510</v>
      </c>
      <c r="K18" s="25" t="s">
        <v>28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66" t="s">
        <v>45</v>
      </c>
      <c r="J19" s="166"/>
      <c r="K19" s="166"/>
      <c r="L19" s="9"/>
      <c r="M19" s="3"/>
      <c r="N19" s="3"/>
      <c r="O19" s="3"/>
    </row>
    <row r="22" spans="1:19">
      <c r="K22" s="13" t="s">
        <v>14</v>
      </c>
    </row>
  </sheetData>
  <mergeCells count="15">
    <mergeCell ref="Q5:Q8"/>
    <mergeCell ref="S5:S8"/>
    <mergeCell ref="B6:D6"/>
    <mergeCell ref="E6:G6"/>
    <mergeCell ref="H6:J6"/>
    <mergeCell ref="J2:K2"/>
    <mergeCell ref="A19:H19"/>
    <mergeCell ref="I19:K19"/>
    <mergeCell ref="A5:A8"/>
    <mergeCell ref="B5:D5"/>
    <mergeCell ref="E5:G5"/>
    <mergeCell ref="H5:J5"/>
    <mergeCell ref="K5:K8"/>
    <mergeCell ref="A3:D3"/>
    <mergeCell ref="H3:K3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2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6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61" t="s">
        <v>437</v>
      </c>
      <c r="K2" s="161"/>
      <c r="L2" s="63"/>
    </row>
    <row r="3" spans="1:19" s="2" customFormat="1" ht="59.1" customHeight="1">
      <c r="A3" s="165" t="s">
        <v>203</v>
      </c>
      <c r="B3" s="165"/>
      <c r="C3" s="165"/>
      <c r="D3" s="165"/>
      <c r="E3" s="131"/>
      <c r="F3" s="131"/>
      <c r="G3" s="142"/>
      <c r="H3" s="172" t="s">
        <v>228</v>
      </c>
      <c r="I3" s="172"/>
      <c r="J3" s="172"/>
      <c r="K3" s="172"/>
      <c r="L3" s="64"/>
    </row>
    <row r="4" spans="1:19" s="1" customFormat="1" ht="14.1" customHeight="1">
      <c r="A4" s="135" t="s">
        <v>201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202</v>
      </c>
      <c r="L4" s="3"/>
      <c r="M4" s="3"/>
    </row>
    <row r="5" spans="1:19" ht="20.25" customHeight="1">
      <c r="A5" s="167" t="s">
        <v>48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64"/>
      <c r="K5" s="169" t="s">
        <v>54</v>
      </c>
      <c r="Q5" s="162"/>
      <c r="R5" s="6"/>
      <c r="S5" s="162"/>
    </row>
    <row r="6" spans="1:19" ht="20.25" customHeight="1">
      <c r="A6" s="167"/>
      <c r="B6" s="163" t="s">
        <v>51</v>
      </c>
      <c r="C6" s="163"/>
      <c r="D6" s="163"/>
      <c r="E6" s="163" t="s">
        <v>52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20.2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20.2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24" customHeight="1">
      <c r="A9" s="19" t="s">
        <v>55</v>
      </c>
      <c r="B9" s="14">
        <v>24320</v>
      </c>
      <c r="C9" s="14">
        <v>2288</v>
      </c>
      <c r="D9" s="14">
        <f>SUM(B9:C9)</f>
        <v>26608</v>
      </c>
      <c r="E9" s="14">
        <v>263</v>
      </c>
      <c r="F9" s="14">
        <v>0</v>
      </c>
      <c r="G9" s="15">
        <f>SUM(E9:F9)</f>
        <v>263</v>
      </c>
      <c r="H9" s="15">
        <f>SUM(B9,E9)</f>
        <v>24583</v>
      </c>
      <c r="I9" s="15">
        <f>SUM(C9,F9)</f>
        <v>2288</v>
      </c>
      <c r="J9" s="15">
        <f>SUM(H9:I9)</f>
        <v>26871</v>
      </c>
      <c r="K9" s="20" t="s">
        <v>64</v>
      </c>
      <c r="Q9" s="10"/>
      <c r="R9" s="6"/>
      <c r="S9" s="10"/>
    </row>
    <row r="10" spans="1:19" ht="24" customHeight="1">
      <c r="A10" s="21" t="s">
        <v>56</v>
      </c>
      <c r="B10" s="16">
        <v>97076</v>
      </c>
      <c r="C10" s="16">
        <v>12897</v>
      </c>
      <c r="D10" s="16">
        <f t="shared" ref="D10:D17" si="0">SUM(B10:C10)</f>
        <v>109973</v>
      </c>
      <c r="E10" s="16">
        <v>700</v>
      </c>
      <c r="F10" s="16">
        <v>623</v>
      </c>
      <c r="G10" s="17">
        <f t="shared" ref="G10:G17" si="1">SUM(E10:F10)</f>
        <v>1323</v>
      </c>
      <c r="H10" s="17">
        <f t="shared" ref="H10:I17" si="2">SUM(B10,E10)</f>
        <v>97776</v>
      </c>
      <c r="I10" s="17">
        <f t="shared" si="2"/>
        <v>13520</v>
      </c>
      <c r="J10" s="17">
        <f t="shared" ref="J10:J17" si="3">SUM(H10:I10)</f>
        <v>111296</v>
      </c>
      <c r="K10" s="22" t="s">
        <v>65</v>
      </c>
      <c r="O10" s="7"/>
      <c r="Q10" s="10"/>
      <c r="R10" s="6"/>
      <c r="S10" s="10"/>
    </row>
    <row r="11" spans="1:19" ht="24" customHeight="1">
      <c r="A11" s="19" t="s">
        <v>57</v>
      </c>
      <c r="B11" s="14">
        <v>293995</v>
      </c>
      <c r="C11" s="14">
        <v>19306</v>
      </c>
      <c r="D11" s="14">
        <f t="shared" si="0"/>
        <v>313301</v>
      </c>
      <c r="E11" s="14">
        <v>15448</v>
      </c>
      <c r="F11" s="14">
        <v>5417</v>
      </c>
      <c r="G11" s="15">
        <f t="shared" si="1"/>
        <v>20865</v>
      </c>
      <c r="H11" s="15">
        <f t="shared" si="2"/>
        <v>309443</v>
      </c>
      <c r="I11" s="15">
        <f t="shared" si="2"/>
        <v>24723</v>
      </c>
      <c r="J11" s="15">
        <f t="shared" si="3"/>
        <v>334166</v>
      </c>
      <c r="K11" s="20" t="s">
        <v>66</v>
      </c>
      <c r="Q11" s="10"/>
      <c r="R11" s="6"/>
      <c r="S11" s="10"/>
    </row>
    <row r="12" spans="1:19" ht="24" customHeight="1">
      <c r="A12" s="21" t="s">
        <v>58</v>
      </c>
      <c r="B12" s="16">
        <v>485485</v>
      </c>
      <c r="C12" s="16">
        <v>23487</v>
      </c>
      <c r="D12" s="16">
        <f t="shared" si="0"/>
        <v>508972</v>
      </c>
      <c r="E12" s="16">
        <v>25500</v>
      </c>
      <c r="F12" s="16">
        <v>6184</v>
      </c>
      <c r="G12" s="17">
        <f t="shared" si="1"/>
        <v>31684</v>
      </c>
      <c r="H12" s="17">
        <f t="shared" si="2"/>
        <v>510985</v>
      </c>
      <c r="I12" s="17">
        <f t="shared" si="2"/>
        <v>29671</v>
      </c>
      <c r="J12" s="17">
        <f t="shared" si="3"/>
        <v>540656</v>
      </c>
      <c r="K12" s="22" t="s">
        <v>67</v>
      </c>
      <c r="Q12" s="10"/>
      <c r="R12" s="6"/>
      <c r="S12" s="10"/>
    </row>
    <row r="13" spans="1:19" ht="41.25" customHeight="1">
      <c r="A13" s="19" t="s">
        <v>59</v>
      </c>
      <c r="B13" s="14">
        <v>1847022</v>
      </c>
      <c r="C13" s="14">
        <v>96273</v>
      </c>
      <c r="D13" s="14">
        <f t="shared" si="0"/>
        <v>1943295</v>
      </c>
      <c r="E13" s="14">
        <v>120014</v>
      </c>
      <c r="F13" s="14">
        <v>65519</v>
      </c>
      <c r="G13" s="15">
        <f t="shared" si="1"/>
        <v>185533</v>
      </c>
      <c r="H13" s="15">
        <f t="shared" si="2"/>
        <v>1967036</v>
      </c>
      <c r="I13" s="15">
        <f t="shared" si="2"/>
        <v>161792</v>
      </c>
      <c r="J13" s="15">
        <f t="shared" si="3"/>
        <v>2128828</v>
      </c>
      <c r="K13" s="20" t="s">
        <v>68</v>
      </c>
      <c r="Q13" s="10"/>
      <c r="R13" s="6"/>
      <c r="S13" s="10"/>
    </row>
    <row r="14" spans="1:19" ht="24" customHeight="1">
      <c r="A14" s="24" t="s">
        <v>60</v>
      </c>
      <c r="B14" s="16">
        <v>367133</v>
      </c>
      <c r="C14" s="16">
        <v>120868</v>
      </c>
      <c r="D14" s="16">
        <f t="shared" si="0"/>
        <v>488001</v>
      </c>
      <c r="E14" s="16">
        <v>27064</v>
      </c>
      <c r="F14" s="16">
        <v>22151</v>
      </c>
      <c r="G14" s="17">
        <f t="shared" si="1"/>
        <v>49215</v>
      </c>
      <c r="H14" s="17">
        <f t="shared" si="2"/>
        <v>394197</v>
      </c>
      <c r="I14" s="17">
        <f t="shared" si="2"/>
        <v>143019</v>
      </c>
      <c r="J14" s="17">
        <f t="shared" si="3"/>
        <v>537216</v>
      </c>
      <c r="K14" s="22" t="s">
        <v>69</v>
      </c>
      <c r="Q14" s="10"/>
      <c r="R14" s="6"/>
      <c r="S14" s="10"/>
    </row>
    <row r="15" spans="1:19" ht="24" customHeight="1">
      <c r="A15" s="23" t="s">
        <v>61</v>
      </c>
      <c r="B15" s="14">
        <v>992995</v>
      </c>
      <c r="C15" s="14">
        <v>543822</v>
      </c>
      <c r="D15" s="14">
        <f t="shared" si="0"/>
        <v>1536817</v>
      </c>
      <c r="E15" s="14">
        <v>64676</v>
      </c>
      <c r="F15" s="14">
        <v>334351</v>
      </c>
      <c r="G15" s="15">
        <f t="shared" si="1"/>
        <v>399027</v>
      </c>
      <c r="H15" s="15">
        <f t="shared" si="2"/>
        <v>1057671</v>
      </c>
      <c r="I15" s="15">
        <f t="shared" si="2"/>
        <v>878173</v>
      </c>
      <c r="J15" s="15">
        <f t="shared" si="3"/>
        <v>1935844</v>
      </c>
      <c r="K15" s="20" t="s">
        <v>70</v>
      </c>
      <c r="Q15" s="10"/>
      <c r="R15" s="6"/>
      <c r="S15" s="10"/>
    </row>
    <row r="16" spans="1:19" ht="43.5" customHeight="1">
      <c r="A16" s="21" t="s">
        <v>62</v>
      </c>
      <c r="B16" s="16">
        <v>61212</v>
      </c>
      <c r="C16" s="16">
        <v>12994</v>
      </c>
      <c r="D16" s="16">
        <f t="shared" si="0"/>
        <v>74206</v>
      </c>
      <c r="E16" s="16">
        <v>443</v>
      </c>
      <c r="F16" s="16">
        <v>5431</v>
      </c>
      <c r="G16" s="17">
        <f t="shared" si="1"/>
        <v>5874</v>
      </c>
      <c r="H16" s="17">
        <f t="shared" si="2"/>
        <v>61655</v>
      </c>
      <c r="I16" s="17">
        <f t="shared" si="2"/>
        <v>18425</v>
      </c>
      <c r="J16" s="17">
        <f t="shared" si="3"/>
        <v>80080</v>
      </c>
      <c r="K16" s="22" t="s">
        <v>71</v>
      </c>
      <c r="Q16" s="10"/>
      <c r="R16" s="6"/>
      <c r="S16" s="10"/>
    </row>
    <row r="17" spans="1:19" ht="24" customHeight="1">
      <c r="A17" s="19" t="s">
        <v>63</v>
      </c>
      <c r="B17" s="14">
        <v>16615</v>
      </c>
      <c r="C17" s="14">
        <v>3791</v>
      </c>
      <c r="D17" s="14">
        <f t="shared" si="0"/>
        <v>20406</v>
      </c>
      <c r="E17" s="14">
        <v>0</v>
      </c>
      <c r="F17" s="14">
        <v>0</v>
      </c>
      <c r="G17" s="15">
        <f t="shared" si="1"/>
        <v>0</v>
      </c>
      <c r="H17" s="15">
        <f t="shared" si="2"/>
        <v>16615</v>
      </c>
      <c r="I17" s="15">
        <f t="shared" si="2"/>
        <v>3791</v>
      </c>
      <c r="J17" s="15">
        <f t="shared" si="3"/>
        <v>20406</v>
      </c>
      <c r="K17" s="20" t="s">
        <v>72</v>
      </c>
      <c r="Q17" s="10"/>
      <c r="R17" s="6"/>
      <c r="S17" s="10"/>
    </row>
    <row r="18" spans="1:19" ht="24" customHeight="1">
      <c r="A18" s="102" t="s">
        <v>0</v>
      </c>
      <c r="B18" s="18">
        <f t="shared" ref="B18:J18" si="4">SUM(B9:B17)</f>
        <v>4185853</v>
      </c>
      <c r="C18" s="18">
        <f t="shared" si="4"/>
        <v>835726</v>
      </c>
      <c r="D18" s="18">
        <f t="shared" si="4"/>
        <v>5021579</v>
      </c>
      <c r="E18" s="18">
        <f t="shared" si="4"/>
        <v>254108</v>
      </c>
      <c r="F18" s="18">
        <f t="shared" si="4"/>
        <v>439676</v>
      </c>
      <c r="G18" s="18">
        <f t="shared" si="4"/>
        <v>693784</v>
      </c>
      <c r="H18" s="18">
        <f t="shared" si="4"/>
        <v>4439961</v>
      </c>
      <c r="I18" s="18">
        <f t="shared" si="4"/>
        <v>1275402</v>
      </c>
      <c r="J18" s="18">
        <f t="shared" si="4"/>
        <v>5715363</v>
      </c>
      <c r="K18" s="25" t="s">
        <v>28</v>
      </c>
      <c r="L18" s="6"/>
      <c r="M18" s="6"/>
      <c r="N18" s="6"/>
      <c r="O18" s="6"/>
      <c r="Q18" s="11"/>
      <c r="R18" s="6"/>
      <c r="S18" s="12"/>
    </row>
    <row r="19" spans="1:19" ht="20.100000000000001" customHeight="1">
      <c r="A19" s="168" t="s">
        <v>44</v>
      </c>
      <c r="B19" s="168"/>
      <c r="C19" s="168"/>
      <c r="D19" s="168"/>
      <c r="E19" s="168"/>
      <c r="F19" s="168"/>
      <c r="G19" s="168"/>
      <c r="H19" s="168"/>
      <c r="I19" s="166" t="s">
        <v>45</v>
      </c>
      <c r="J19" s="166"/>
      <c r="K19" s="166"/>
      <c r="L19" s="9"/>
      <c r="M19" s="3"/>
      <c r="N19" s="3"/>
      <c r="O19" s="3"/>
    </row>
    <row r="22" spans="1:19">
      <c r="K22" s="13" t="s">
        <v>14</v>
      </c>
    </row>
  </sheetData>
  <mergeCells count="15">
    <mergeCell ref="A19:H19"/>
    <mergeCell ref="I19:K19"/>
    <mergeCell ref="J2:K2"/>
    <mergeCell ref="A5:A8"/>
    <mergeCell ref="B5:D5"/>
    <mergeCell ref="E5:G5"/>
    <mergeCell ref="H5:J5"/>
    <mergeCell ref="K5:K8"/>
    <mergeCell ref="A3:D3"/>
    <mergeCell ref="H3:K3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8"/>
  <sheetViews>
    <sheetView rightToLeft="1" zoomScaleNormal="100" workbookViewId="0">
      <selection activeCell="D1" sqref="D1"/>
    </sheetView>
  </sheetViews>
  <sheetFormatPr defaultColWidth="9" defaultRowHeight="12.75"/>
  <cols>
    <col min="1" max="1" width="15.28515625" style="4" customWidth="1"/>
    <col min="2" max="10" width="13.28515625" style="4" customWidth="1"/>
    <col min="11" max="11" width="17.42578125" style="4" customWidth="1"/>
    <col min="12" max="256" width="11.42578125" style="4" customWidth="1"/>
    <col min="257" max="16384" width="9" style="4"/>
  </cols>
  <sheetData>
    <row r="1" spans="1:1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6"/>
    </row>
    <row r="2" spans="1:19" s="8" customFormat="1" ht="51" customHeight="1">
      <c r="A2" s="42"/>
      <c r="B2" s="42"/>
      <c r="C2" s="42"/>
      <c r="D2" s="42"/>
      <c r="E2" s="42"/>
      <c r="F2" s="42"/>
      <c r="G2" s="44"/>
      <c r="H2" s="44"/>
      <c r="I2" s="66"/>
      <c r="J2" s="176" t="s">
        <v>437</v>
      </c>
      <c r="K2" s="176"/>
      <c r="L2" s="63"/>
    </row>
    <row r="3" spans="1:19" s="2" customFormat="1" ht="59.1" customHeight="1">
      <c r="A3" s="165" t="s">
        <v>222</v>
      </c>
      <c r="B3" s="165"/>
      <c r="C3" s="165"/>
      <c r="D3" s="165"/>
      <c r="E3" s="165"/>
      <c r="F3" s="131"/>
      <c r="G3" s="177" t="s">
        <v>227</v>
      </c>
      <c r="H3" s="177"/>
      <c r="I3" s="177"/>
      <c r="J3" s="177"/>
      <c r="K3" s="177"/>
      <c r="L3" s="64"/>
    </row>
    <row r="4" spans="1:19" s="1" customFormat="1" ht="14.1" customHeight="1">
      <c r="A4" s="135" t="s">
        <v>220</v>
      </c>
      <c r="B4" s="132"/>
      <c r="C4" s="132"/>
      <c r="D4" s="132"/>
      <c r="E4" s="132"/>
      <c r="F4" s="132"/>
      <c r="G4" s="133"/>
      <c r="H4" s="133"/>
      <c r="I4" s="133"/>
      <c r="J4" s="133"/>
      <c r="K4" s="136" t="s">
        <v>221</v>
      </c>
      <c r="L4" s="3"/>
      <c r="M4" s="3"/>
    </row>
    <row r="5" spans="1:19" ht="20.25" customHeight="1">
      <c r="A5" s="167" t="s">
        <v>210</v>
      </c>
      <c r="B5" s="164" t="s">
        <v>49</v>
      </c>
      <c r="C5" s="164"/>
      <c r="D5" s="164"/>
      <c r="E5" s="164" t="s">
        <v>50</v>
      </c>
      <c r="F5" s="164"/>
      <c r="G5" s="164"/>
      <c r="H5" s="164" t="s">
        <v>32</v>
      </c>
      <c r="I5" s="164"/>
      <c r="J5" s="164"/>
      <c r="K5" s="169" t="s">
        <v>211</v>
      </c>
      <c r="Q5" s="162"/>
      <c r="R5" s="6"/>
      <c r="S5" s="162"/>
    </row>
    <row r="6" spans="1:19" ht="20.25" customHeight="1">
      <c r="A6" s="167"/>
      <c r="B6" s="163" t="s">
        <v>51</v>
      </c>
      <c r="C6" s="163"/>
      <c r="D6" s="163"/>
      <c r="E6" s="163" t="s">
        <v>52</v>
      </c>
      <c r="F6" s="163"/>
      <c r="G6" s="163"/>
      <c r="H6" s="163" t="s">
        <v>35</v>
      </c>
      <c r="I6" s="163"/>
      <c r="J6" s="163"/>
      <c r="K6" s="169"/>
      <c r="Q6" s="162"/>
      <c r="R6" s="6"/>
      <c r="S6" s="162"/>
    </row>
    <row r="7" spans="1:19" ht="20.25" customHeight="1">
      <c r="A7" s="167"/>
      <c r="B7" s="101" t="s">
        <v>36</v>
      </c>
      <c r="C7" s="101" t="s">
        <v>37</v>
      </c>
      <c r="D7" s="101" t="s">
        <v>38</v>
      </c>
      <c r="E7" s="101" t="s">
        <v>36</v>
      </c>
      <c r="F7" s="101" t="s">
        <v>37</v>
      </c>
      <c r="G7" s="101" t="s">
        <v>38</v>
      </c>
      <c r="H7" s="101" t="s">
        <v>36</v>
      </c>
      <c r="I7" s="101" t="s">
        <v>37</v>
      </c>
      <c r="J7" s="101" t="s">
        <v>38</v>
      </c>
      <c r="K7" s="169"/>
      <c r="Q7" s="162"/>
      <c r="R7" s="6"/>
      <c r="S7" s="162"/>
    </row>
    <row r="8" spans="1:19" ht="20.25" customHeight="1">
      <c r="A8" s="167"/>
      <c r="B8" s="101" t="s">
        <v>39</v>
      </c>
      <c r="C8" s="101" t="s">
        <v>40</v>
      </c>
      <c r="D8" s="101" t="s">
        <v>28</v>
      </c>
      <c r="E8" s="101" t="s">
        <v>39</v>
      </c>
      <c r="F8" s="101" t="s">
        <v>40</v>
      </c>
      <c r="G8" s="101" t="s">
        <v>28</v>
      </c>
      <c r="H8" s="101" t="s">
        <v>39</v>
      </c>
      <c r="I8" s="101" t="s">
        <v>40</v>
      </c>
      <c r="J8" s="101" t="s">
        <v>28</v>
      </c>
      <c r="K8" s="169"/>
      <c r="Q8" s="162"/>
      <c r="R8" s="6"/>
      <c r="S8" s="162"/>
    </row>
    <row r="9" spans="1:19" ht="30" customHeight="1">
      <c r="A9" s="107" t="s">
        <v>212</v>
      </c>
      <c r="B9" s="14">
        <v>2325780</v>
      </c>
      <c r="C9" s="14">
        <v>360891</v>
      </c>
      <c r="D9" s="14">
        <f>SUM(B9:C9)</f>
        <v>2686671</v>
      </c>
      <c r="E9" s="14">
        <v>254164</v>
      </c>
      <c r="F9" s="14">
        <v>224617</v>
      </c>
      <c r="G9" s="15">
        <f>SUM(E9:F9)</f>
        <v>478781</v>
      </c>
      <c r="H9" s="15">
        <f>SUM(B9,E9)</f>
        <v>2579944</v>
      </c>
      <c r="I9" s="15">
        <f>SUM(C9,F9)</f>
        <v>585508</v>
      </c>
      <c r="J9" s="15">
        <f>SUM(H9:I9)</f>
        <v>3165452</v>
      </c>
      <c r="K9" s="109" t="s">
        <v>216</v>
      </c>
      <c r="Q9" s="10"/>
      <c r="R9" s="6"/>
      <c r="S9" s="10"/>
    </row>
    <row r="10" spans="1:19" ht="30" customHeight="1">
      <c r="A10" s="108" t="s">
        <v>213</v>
      </c>
      <c r="B10" s="16">
        <v>8477295</v>
      </c>
      <c r="C10" s="16">
        <v>1021045</v>
      </c>
      <c r="D10" s="16">
        <f t="shared" ref="D10:D12" si="0">SUM(B10:C10)</f>
        <v>9498340</v>
      </c>
      <c r="E10" s="16">
        <v>37225</v>
      </c>
      <c r="F10" s="16">
        <v>218033</v>
      </c>
      <c r="G10" s="17">
        <f t="shared" ref="G10:G12" si="1">SUM(E10:F10)</f>
        <v>255258</v>
      </c>
      <c r="H10" s="17">
        <f t="shared" ref="H10:I12" si="2">SUM(B10,E10)</f>
        <v>8514520</v>
      </c>
      <c r="I10" s="17">
        <f t="shared" si="2"/>
        <v>1239078</v>
      </c>
      <c r="J10" s="17">
        <f t="shared" ref="J10:J12" si="3">SUM(H10:I10)</f>
        <v>9753598</v>
      </c>
      <c r="K10" s="110" t="s">
        <v>217</v>
      </c>
      <c r="O10" s="7"/>
      <c r="Q10" s="10"/>
      <c r="R10" s="6"/>
      <c r="S10" s="10"/>
    </row>
    <row r="11" spans="1:19" ht="30" customHeight="1">
      <c r="A11" s="107" t="s">
        <v>214</v>
      </c>
      <c r="B11" s="14">
        <v>70635</v>
      </c>
      <c r="C11" s="14">
        <v>72895</v>
      </c>
      <c r="D11" s="14">
        <f t="shared" si="0"/>
        <v>143530</v>
      </c>
      <c r="E11" s="14">
        <v>1367</v>
      </c>
      <c r="F11" s="14">
        <v>14856</v>
      </c>
      <c r="G11" s="15">
        <f t="shared" si="1"/>
        <v>16223</v>
      </c>
      <c r="H11" s="15">
        <f t="shared" si="2"/>
        <v>72002</v>
      </c>
      <c r="I11" s="15">
        <f t="shared" si="2"/>
        <v>87751</v>
      </c>
      <c r="J11" s="15">
        <f t="shared" si="3"/>
        <v>159753</v>
      </c>
      <c r="K11" s="109" t="s">
        <v>218</v>
      </c>
      <c r="Q11" s="10"/>
      <c r="R11" s="6"/>
      <c r="S11" s="10"/>
    </row>
    <row r="12" spans="1:19" ht="30" customHeight="1">
      <c r="A12" s="108" t="s">
        <v>215</v>
      </c>
      <c r="B12" s="16">
        <v>20705</v>
      </c>
      <c r="C12" s="16">
        <v>27453</v>
      </c>
      <c r="D12" s="16">
        <f t="shared" si="0"/>
        <v>48158</v>
      </c>
      <c r="E12" s="16">
        <v>210</v>
      </c>
      <c r="F12" s="16">
        <v>1339</v>
      </c>
      <c r="G12" s="17">
        <f t="shared" si="1"/>
        <v>1549</v>
      </c>
      <c r="H12" s="17">
        <f t="shared" si="2"/>
        <v>20915</v>
      </c>
      <c r="I12" s="17">
        <f t="shared" si="2"/>
        <v>28792</v>
      </c>
      <c r="J12" s="17">
        <f t="shared" si="3"/>
        <v>49707</v>
      </c>
      <c r="K12" s="110" t="s">
        <v>219</v>
      </c>
      <c r="Q12" s="10"/>
      <c r="R12" s="6"/>
      <c r="S12" s="10"/>
    </row>
    <row r="13" spans="1:19" ht="24" customHeight="1">
      <c r="A13" s="102" t="s">
        <v>0</v>
      </c>
      <c r="B13" s="18">
        <f t="shared" ref="B13:J13" si="4">SUM(B9:B12)</f>
        <v>10894415</v>
      </c>
      <c r="C13" s="18">
        <f t="shared" si="4"/>
        <v>1482284</v>
      </c>
      <c r="D13" s="18">
        <f t="shared" si="4"/>
        <v>12376699</v>
      </c>
      <c r="E13" s="18">
        <f t="shared" si="4"/>
        <v>292966</v>
      </c>
      <c r="F13" s="18">
        <f t="shared" si="4"/>
        <v>458845</v>
      </c>
      <c r="G13" s="18">
        <f t="shared" si="4"/>
        <v>751811</v>
      </c>
      <c r="H13" s="18">
        <f t="shared" si="4"/>
        <v>11187381</v>
      </c>
      <c r="I13" s="18">
        <f t="shared" si="4"/>
        <v>1941129</v>
      </c>
      <c r="J13" s="18">
        <f t="shared" si="4"/>
        <v>13128510</v>
      </c>
      <c r="K13" s="25" t="s">
        <v>28</v>
      </c>
      <c r="L13" s="6"/>
      <c r="M13" s="6"/>
      <c r="N13" s="6"/>
      <c r="O13" s="6"/>
      <c r="Q13" s="11"/>
      <c r="R13" s="6"/>
      <c r="S13" s="12"/>
    </row>
    <row r="14" spans="1:19" ht="20.100000000000001" customHeight="1">
      <c r="A14" s="168" t="s">
        <v>44</v>
      </c>
      <c r="B14" s="168"/>
      <c r="C14" s="168"/>
      <c r="D14" s="168"/>
      <c r="E14" s="168"/>
      <c r="F14" s="168"/>
      <c r="G14" s="168"/>
      <c r="H14" s="168"/>
      <c r="I14" s="166" t="s">
        <v>45</v>
      </c>
      <c r="J14" s="166"/>
      <c r="K14" s="166"/>
      <c r="L14" s="9"/>
      <c r="M14" s="3"/>
      <c r="N14" s="3"/>
      <c r="O14" s="3"/>
    </row>
    <row r="15" spans="1:1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119" t="s">
        <v>14</v>
      </c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mergeCells count="15">
    <mergeCell ref="A14:H14"/>
    <mergeCell ref="I14:K14"/>
    <mergeCell ref="J2:K2"/>
    <mergeCell ref="A3:E3"/>
    <mergeCell ref="G3:K3"/>
    <mergeCell ref="A5:A8"/>
    <mergeCell ref="B5:D5"/>
    <mergeCell ref="E5:G5"/>
    <mergeCell ref="H5:J5"/>
    <mergeCell ref="K5:K8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62</vt:i4>
      </vt:variant>
      <vt:variant>
        <vt:lpstr>نطاقات تمت تسميتها</vt:lpstr>
      </vt:variant>
      <vt:variant>
        <vt:i4>124</vt:i4>
      </vt:variant>
    </vt:vector>
  </HeadingPairs>
  <TitlesOfParts>
    <vt:vector size="18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'6'!Print_Area</vt:lpstr>
      <vt:lpstr>'60'!Print_Area</vt:lpstr>
      <vt:lpstr>'61'!Print_Area</vt:lpstr>
      <vt:lpstr>'62'!Print_Area</vt:lpstr>
      <vt:lpstr>'7'!Print_Area</vt:lpstr>
      <vt:lpstr>'8'!Print_Area</vt:lpstr>
      <vt:lpstr>'9'!Print_Area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'32'!Print_Titles</vt:lpstr>
      <vt:lpstr>'33'!Print_Titles</vt:lpstr>
      <vt:lpstr>'34'!Print_Titles</vt:lpstr>
      <vt:lpstr>'35'!Print_Titles</vt:lpstr>
      <vt:lpstr>'36'!Print_Titles</vt:lpstr>
      <vt:lpstr>'37'!Print_Titles</vt:lpstr>
      <vt:lpstr>'38'!Print_Titles</vt:lpstr>
      <vt:lpstr>'39'!Print_Titles</vt:lpstr>
      <vt:lpstr>'4'!Print_Titles</vt:lpstr>
      <vt:lpstr>'40'!Print_Titles</vt:lpstr>
      <vt:lpstr>'41'!Print_Titles</vt:lpstr>
      <vt:lpstr>'42'!Print_Titles</vt:lpstr>
      <vt:lpstr>'43'!Print_Titles</vt:lpstr>
      <vt:lpstr>'44'!Print_Titles</vt:lpstr>
      <vt:lpstr>'45'!Print_Titles</vt:lpstr>
      <vt:lpstr>'46'!Print_Titles</vt:lpstr>
      <vt:lpstr>'47'!Print_Titles</vt:lpstr>
      <vt:lpstr>'48'!Print_Titles</vt:lpstr>
      <vt:lpstr>'49'!Print_Titles</vt:lpstr>
      <vt:lpstr>'5'!Print_Titles</vt:lpstr>
      <vt:lpstr>'50'!Print_Titles</vt:lpstr>
      <vt:lpstr>'51'!Print_Titles</vt:lpstr>
      <vt:lpstr>'52'!Print_Titles</vt:lpstr>
      <vt:lpstr>'53'!Print_Titles</vt:lpstr>
      <vt:lpstr>'54'!Print_Titles</vt:lpstr>
      <vt:lpstr>'55'!Print_Titles</vt:lpstr>
      <vt:lpstr>'56'!Print_Titles</vt:lpstr>
      <vt:lpstr>'57'!Print_Titles</vt:lpstr>
      <vt:lpstr>'58'!Print_Titles</vt:lpstr>
      <vt:lpstr>'59'!Print_Titles</vt:lpstr>
      <vt:lpstr>'6'!Print_Titles</vt:lpstr>
      <vt:lpstr>'60'!Print_Titles</vt:lpstr>
      <vt:lpstr>'61'!Print_Titles</vt:lpstr>
      <vt:lpstr>'62'!Print_Titles</vt:lpstr>
      <vt:lpstr>'7'!Print_Titles</vt:lpstr>
      <vt:lpstr>'8'!Print_Titles</vt:lpstr>
      <vt:lpstr>'9'!Print_Titles</vt:lpstr>
    </vt:vector>
  </TitlesOfParts>
  <Company>CDS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Al-Hakami;هند السعد</dc:creator>
  <cp:lastModifiedBy>Ayedh AlAmri</cp:lastModifiedBy>
  <cp:lastPrinted>2016-08-08T04:34:01Z</cp:lastPrinted>
  <dcterms:created xsi:type="dcterms:W3CDTF">2004-03-16T21:05:26Z</dcterms:created>
  <dcterms:modified xsi:type="dcterms:W3CDTF">2016-11-14T08:14:58Z</dcterms:modified>
</cp:coreProperties>
</file>