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0" windowWidth="20490" windowHeight="7785" tabRatio="939"/>
  </bookViews>
  <sheets>
    <sheet name="1-63" sheetId="1" r:id="rId1"/>
    <sheet name="2-63" sheetId="2" r:id="rId2"/>
    <sheet name="3-63" sheetId="3" r:id="rId3"/>
    <sheet name="4-63" sheetId="4" r:id="rId4"/>
    <sheet name="5-63" sheetId="5" r:id="rId5"/>
    <sheet name="6-63" sheetId="6" r:id="rId6"/>
    <sheet name="7-63" sheetId="7" r:id="rId7"/>
    <sheet name="8-63" sheetId="8" r:id="rId8"/>
    <sheet name="9-63" sheetId="9" r:id="rId9"/>
    <sheet name="10-63" sheetId="10" r:id="rId10"/>
    <sheet name="11-63" sheetId="11" r:id="rId11"/>
    <sheet name="12-63" sheetId="12" r:id="rId12"/>
    <sheet name="13-63" sheetId="13" r:id="rId13"/>
    <sheet name="14-63" sheetId="14" r:id="rId14"/>
    <sheet name="15-63" sheetId="15" r:id="rId15"/>
    <sheet name="16-63" sheetId="16" r:id="rId16"/>
    <sheet name="17-63" sheetId="17" r:id="rId17"/>
    <sheet name="18-63" sheetId="18" r:id="rId18"/>
    <sheet name="19-63" sheetId="19" r:id="rId19"/>
    <sheet name="20-63" sheetId="20" r:id="rId20"/>
    <sheet name="21-63" sheetId="21" r:id="rId21"/>
    <sheet name="22-63" sheetId="22" r:id="rId22"/>
    <sheet name="23-63" sheetId="23" r:id="rId23"/>
    <sheet name="24-63" sheetId="24" r:id="rId24"/>
    <sheet name="25-63" sheetId="25" r:id="rId25"/>
    <sheet name="26-63" sheetId="26" r:id="rId26"/>
    <sheet name="27-63" sheetId="27" r:id="rId27"/>
    <sheet name="28-63" sheetId="28" r:id="rId28"/>
    <sheet name="29-63" sheetId="29" r:id="rId29"/>
    <sheet name="30-63" sheetId="30" r:id="rId30"/>
    <sheet name="31-63" sheetId="31" r:id="rId31"/>
    <sheet name="32-63" sheetId="32" r:id="rId32"/>
    <sheet name="33-63" sheetId="33" r:id="rId33"/>
    <sheet name="34-63" sheetId="34" r:id="rId34"/>
    <sheet name="35-63" sheetId="35" r:id="rId35"/>
    <sheet name="36-63" sheetId="36" r:id="rId36"/>
    <sheet name="37-63" sheetId="37" r:id="rId37"/>
    <sheet name="38-63" sheetId="38" r:id="rId38"/>
    <sheet name="39-63" sheetId="39" r:id="rId39"/>
    <sheet name="40-63" sheetId="40" r:id="rId40"/>
    <sheet name="41-63" sheetId="41" r:id="rId41"/>
    <sheet name="42-63" sheetId="42" r:id="rId42"/>
    <sheet name="43-63" sheetId="43" r:id="rId43"/>
    <sheet name="44-63" sheetId="44" r:id="rId44"/>
    <sheet name="45-63" sheetId="68" r:id="rId45"/>
    <sheet name="46-63" sheetId="46" r:id="rId46"/>
    <sheet name="47-63" sheetId="47" r:id="rId47"/>
    <sheet name="48-63" sheetId="48" r:id="rId48"/>
    <sheet name="49-63" sheetId="72" r:id="rId49"/>
    <sheet name="50- 63" sheetId="73" r:id="rId50"/>
    <sheet name="51-63" sheetId="49" r:id="rId51"/>
    <sheet name="52 -63" sheetId="50" r:id="rId52"/>
    <sheet name="53-63" sheetId="52" r:id="rId53"/>
    <sheet name="54-63" sheetId="69" r:id="rId54"/>
    <sheet name="55-63" sheetId="56" r:id="rId55"/>
    <sheet name="56-63" sheetId="58" r:id="rId56"/>
    <sheet name="57-63" sheetId="60" r:id="rId57"/>
    <sheet name="58-63" sheetId="62" r:id="rId58"/>
    <sheet name="59-63" sheetId="63" r:id="rId59"/>
    <sheet name="60-63" sheetId="64" r:id="rId60"/>
    <sheet name="61-63" sheetId="65" r:id="rId61"/>
    <sheet name="62-63" sheetId="66" r:id="rId62"/>
    <sheet name="63-63" sheetId="67" r:id="rId63"/>
  </sheets>
  <definedNames>
    <definedName name="_Toc488228445" localSheetId="8">'9-63'!$A$3</definedName>
    <definedName name="_Toc488228446" localSheetId="9">'10-63'!$A$4</definedName>
    <definedName name="_Toc488228447" localSheetId="10">'11-63'!$A$4</definedName>
    <definedName name="_Toc488228448" localSheetId="11">'12-63'!$A$5</definedName>
    <definedName name="_Toc488228449" localSheetId="12">'13-63'!$A$4</definedName>
    <definedName name="_Toc488228450" localSheetId="13">'14-63'!$A$3</definedName>
    <definedName name="_Toc488228451" localSheetId="14">'15-63'!$A$4</definedName>
    <definedName name="_Toc488228452" localSheetId="15">'16-63'!$A$3</definedName>
    <definedName name="_Toc488228453" localSheetId="16">'17-63'!$A$3</definedName>
    <definedName name="_Toc488228454" localSheetId="17">'18-63'!$A$3</definedName>
    <definedName name="_Toc488228455" localSheetId="18">'19-63'!$A$3</definedName>
    <definedName name="_Toc488228456" localSheetId="19">'20-63'!$A$3</definedName>
    <definedName name="_Toc488228457" localSheetId="20">'21-63'!$A$3</definedName>
    <definedName name="_Toc488228458" localSheetId="21">'22-63'!$A$3</definedName>
    <definedName name="_Toc488228459" localSheetId="22">'23-63'!$A$3</definedName>
    <definedName name="_Toc488228460" localSheetId="23">'24-63'!$A$3</definedName>
    <definedName name="_Toc488228461" localSheetId="24">'25-63'!$A$3</definedName>
    <definedName name="_Toc488228462" localSheetId="25">'26-63'!$A$3</definedName>
    <definedName name="_Toc488228463" localSheetId="26">'27-63'!$A$3</definedName>
    <definedName name="_Toc488228464" localSheetId="27">'28-63'!$A$3</definedName>
    <definedName name="_Toc488228465" localSheetId="28">'29-63'!$A$3</definedName>
    <definedName name="_Toc488228466" localSheetId="29">'30-63'!$A$3</definedName>
    <definedName name="_Toc488228467" localSheetId="30">'31-63'!$A$3</definedName>
    <definedName name="_Toc488228468" localSheetId="31">'32-63'!$A$3</definedName>
    <definedName name="_Toc488228470" localSheetId="41">'42-63'!$A$3</definedName>
    <definedName name="_Toc488228471" localSheetId="42">'43-63'!$A$3</definedName>
    <definedName name="_Toc488228472" localSheetId="43">'44-63'!$A$3</definedName>
    <definedName name="_Toc488228474" localSheetId="45">'46-63'!$A$3</definedName>
    <definedName name="_Toc488228475" localSheetId="46">'47-63'!$A$3</definedName>
    <definedName name="_Toc488228476" localSheetId="47">'48-63'!$A$3</definedName>
    <definedName name="_Toc488228478" localSheetId="50">'51-63'!$A$3</definedName>
    <definedName name="_Toc488228479" localSheetId="51">'52 -63'!$A$3</definedName>
    <definedName name="_Toc488228481" localSheetId="52">'53-63'!$A$3</definedName>
    <definedName name="_Toc488228485" localSheetId="54">'55-63'!$A$3</definedName>
    <definedName name="_Toc488228487" localSheetId="55">'56-63'!$A$3</definedName>
    <definedName name="_Toc488228489" localSheetId="56">'57-63'!$A$3</definedName>
    <definedName name="_Toc488228491" localSheetId="57">'58-63'!$A$3</definedName>
    <definedName name="_Toc488228492" localSheetId="58">'59-63'!$A$3</definedName>
    <definedName name="_Toc488228493" localSheetId="59">'60-63'!$A$3</definedName>
    <definedName name="_Toc488228494" localSheetId="60">'61-63'!$A$3</definedName>
    <definedName name="_Toc488228495" localSheetId="61">'62-63'!$A$3</definedName>
    <definedName name="_Toc488228496" localSheetId="62">'63-63'!$A$3</definedName>
    <definedName name="_Toc488566976" localSheetId="32">'33-63'!$A$3</definedName>
    <definedName name="_Toc488566977" localSheetId="33">'34-63'!$A$3</definedName>
    <definedName name="_Toc488566978" localSheetId="34">'35-63'!$A$3</definedName>
    <definedName name="_Toc488566979" localSheetId="35">'36-63'!$A$3</definedName>
    <definedName name="_Toc488566980" localSheetId="36">'37-63'!$A$3</definedName>
    <definedName name="_Toc488566981" localSheetId="37">'38-63'!$A$3</definedName>
    <definedName name="_Toc488566982" localSheetId="38">'39-63'!$A$3</definedName>
    <definedName name="_Toc488566983" localSheetId="39">'40-63'!$A$3</definedName>
    <definedName name="_Toc488566984" localSheetId="40">'41-63'!$A$3</definedName>
    <definedName name="OLE_LINK1" localSheetId="6">'7-63'!$A$6</definedName>
    <definedName name="_xlnm.Print_Area" localSheetId="9">'10-63'!$A$1:$J$24</definedName>
    <definedName name="_xlnm.Print_Area" localSheetId="12">'13-63'!$A$1:$J$23</definedName>
    <definedName name="_xlnm.Print_Area" localSheetId="0">'1-63'!$A$1:$H$35</definedName>
    <definedName name="_xlnm.Print_Area" localSheetId="15">'16-63'!$A$1:$L$20</definedName>
    <definedName name="_xlnm.Print_Area" localSheetId="16">'17-63'!$A$1:$K$21</definedName>
    <definedName name="_xlnm.Print_Area" localSheetId="24">'25-63'!$A$1:$E$19</definedName>
    <definedName name="_xlnm.Print_Area" localSheetId="1">'2-63'!$A$1:$J$20</definedName>
    <definedName name="_xlnm.Print_Area" localSheetId="25">'26-63'!$A$1:$F$11</definedName>
    <definedName name="_xlnm.Print_Area" localSheetId="26">'27-63'!$A$1:$E$10</definedName>
    <definedName name="_xlnm.Print_Area" localSheetId="27">'28-63'!$A$1:$E$10</definedName>
    <definedName name="_xlnm.Print_Area" localSheetId="28">'29-63'!$A$1:$E$11</definedName>
    <definedName name="_xlnm.Print_Area" localSheetId="29">'30-63'!$A$1:$K$17</definedName>
    <definedName name="_xlnm.Print_Area" localSheetId="30">'31-63'!$A$1:$K$20</definedName>
    <definedName name="_xlnm.Print_Area" localSheetId="31">'32-63'!$A$1:$J$22</definedName>
    <definedName name="_xlnm.Print_Area" localSheetId="32">'33-63'!$A$1:$E$11</definedName>
    <definedName name="_xlnm.Print_Area" localSheetId="33">'34-63'!$A$1:$E$10</definedName>
    <definedName name="_xlnm.Print_Area" localSheetId="34">'35-63'!$A$1:$J$23</definedName>
    <definedName name="_xlnm.Print_Area" localSheetId="35">'36-63'!$A$1:$K$20</definedName>
    <definedName name="_xlnm.Print_Area" localSheetId="36">'37-63'!$A$1:$E$11</definedName>
    <definedName name="_xlnm.Print_Area" localSheetId="37">'38-63'!$A$1:$E$10</definedName>
    <definedName name="_xlnm.Print_Area" localSheetId="38">'39-63'!$A$1:$D$20</definedName>
    <definedName name="_xlnm.Print_Area" localSheetId="40">'41-63'!$A$1:$D$11</definedName>
    <definedName name="_xlnm.Print_Area" localSheetId="42">'43-63'!$A$1:$E$20</definedName>
    <definedName name="_xlnm.Print_Area" localSheetId="44">'45-63'!$B$1:$F$11</definedName>
    <definedName name="_xlnm.Print_Area" localSheetId="3">'4-63'!$A$1:$K$13</definedName>
    <definedName name="_xlnm.Print_Area" localSheetId="45">'46-63'!$A$1:$K$12</definedName>
    <definedName name="_xlnm.Print_Area" localSheetId="46">'47-63'!$A$1:$J$22</definedName>
    <definedName name="_xlnm.Print_Area" localSheetId="47">'48-63'!$A$1:$K$20</definedName>
    <definedName name="_xlnm.Print_Area" localSheetId="48">'49-63'!$A$1:$D$28</definedName>
    <definedName name="_xlnm.Print_Area" localSheetId="49">'50- 63'!$A$1:$D$24</definedName>
    <definedName name="_xlnm.Print_Area" localSheetId="50">'51-63'!$A$1:$E$11</definedName>
    <definedName name="_xlnm.Print_Area" localSheetId="51">'52 -63'!$A$1:$E$11</definedName>
    <definedName name="_xlnm.Print_Area" localSheetId="52">'53-63'!$A$1:$E$22</definedName>
    <definedName name="_xlnm.Print_Area" localSheetId="53">'54-63'!$A$1:$E$21</definedName>
    <definedName name="_xlnm.Print_Area" localSheetId="54">'55-63'!$A$1:$D$16</definedName>
    <definedName name="_xlnm.Print_Area" localSheetId="4">'5-63'!$A$1:$E$11</definedName>
    <definedName name="_xlnm.Print_Area" localSheetId="55">'56-63'!$A$1:$E$11</definedName>
    <definedName name="_xlnm.Print_Area" localSheetId="56">'57-63'!$A$1:$E$15</definedName>
    <definedName name="_xlnm.Print_Area" localSheetId="57">'58-63'!$A$1:$E$13</definedName>
    <definedName name="_xlnm.Print_Area" localSheetId="60">'61-63'!$A$1:$J$22</definedName>
    <definedName name="_xlnm.Print_Area" localSheetId="62">'63-63'!$A$1:$K$24</definedName>
    <definedName name="_xlnm.Print_Area" localSheetId="5">'6-63'!$A$1:$K$14</definedName>
    <definedName name="_xlnm.Print_Area" localSheetId="6">'7-63'!$A$1:$J$29</definedName>
  </definedNames>
  <calcPr calcId="145621"/>
</workbook>
</file>

<file path=xl/calcChain.xml><?xml version="1.0" encoding="utf-8"?>
<calcChain xmlns="http://schemas.openxmlformats.org/spreadsheetml/2006/main">
  <c r="D10" i="49" l="1"/>
  <c r="E10" i="49"/>
  <c r="C10" i="49"/>
  <c r="E9" i="49"/>
  <c r="E8" i="49"/>
  <c r="G11" i="48"/>
  <c r="J11" i="48" s="1"/>
  <c r="G12" i="48"/>
  <c r="G13" i="48"/>
  <c r="J13" i="48" s="1"/>
  <c r="G14" i="48"/>
  <c r="J14" i="48" s="1"/>
  <c r="G15" i="48"/>
  <c r="G16" i="48"/>
  <c r="G17" i="48"/>
  <c r="G19" i="48" s="1"/>
  <c r="G18" i="48"/>
  <c r="F19" i="48"/>
  <c r="C19" i="48"/>
  <c r="D19" i="48"/>
  <c r="E19" i="48"/>
  <c r="H19" i="48"/>
  <c r="I19" i="48"/>
  <c r="B19" i="48"/>
  <c r="H11" i="48"/>
  <c r="I11" i="48"/>
  <c r="H12" i="48"/>
  <c r="I12" i="48"/>
  <c r="J12" i="48"/>
  <c r="H13" i="48"/>
  <c r="I13" i="48"/>
  <c r="H14" i="48"/>
  <c r="I14" i="48"/>
  <c r="H15" i="48"/>
  <c r="I15" i="48"/>
  <c r="J15" i="48"/>
  <c r="H16" i="48"/>
  <c r="I16" i="48"/>
  <c r="J16" i="48"/>
  <c r="H17" i="48"/>
  <c r="I17" i="48"/>
  <c r="H18" i="48"/>
  <c r="I18" i="48"/>
  <c r="I10" i="48"/>
  <c r="J10" i="48"/>
  <c r="H10" i="48"/>
  <c r="G10" i="48"/>
  <c r="D11" i="48"/>
  <c r="D12" i="48"/>
  <c r="D13" i="48"/>
  <c r="D14" i="48"/>
  <c r="D15" i="48"/>
  <c r="D16" i="48"/>
  <c r="D17" i="48"/>
  <c r="D18" i="48"/>
  <c r="D10" i="48"/>
  <c r="H11" i="47"/>
  <c r="I11" i="47"/>
  <c r="J11" i="47"/>
  <c r="H12" i="47"/>
  <c r="I12" i="47"/>
  <c r="J12" i="47"/>
  <c r="H13" i="47"/>
  <c r="I13" i="47"/>
  <c r="J13" i="47"/>
  <c r="H14" i="47"/>
  <c r="I14" i="47"/>
  <c r="J14" i="47"/>
  <c r="H15" i="47"/>
  <c r="I15" i="47"/>
  <c r="J15" i="47"/>
  <c r="H16" i="47"/>
  <c r="I16" i="47"/>
  <c r="J16" i="47"/>
  <c r="H17" i="47"/>
  <c r="I17" i="47"/>
  <c r="J17" i="47"/>
  <c r="H18" i="47"/>
  <c r="I18" i="47"/>
  <c r="J18" i="47"/>
  <c r="H19" i="47"/>
  <c r="I19" i="47"/>
  <c r="J19" i="47"/>
  <c r="H20" i="47"/>
  <c r="I20" i="47"/>
  <c r="J20" i="47"/>
  <c r="H21" i="47"/>
  <c r="I21" i="47"/>
  <c r="J21" i="47"/>
  <c r="I10" i="47"/>
  <c r="J10" i="47"/>
  <c r="H10" i="47"/>
  <c r="G11" i="47"/>
  <c r="G12" i="47"/>
  <c r="G13" i="47"/>
  <c r="G14" i="47"/>
  <c r="G15" i="47"/>
  <c r="G16" i="47"/>
  <c r="G17" i="47"/>
  <c r="G18" i="47"/>
  <c r="G19" i="47"/>
  <c r="G20" i="47"/>
  <c r="G21" i="47"/>
  <c r="G10" i="47"/>
  <c r="C21" i="47"/>
  <c r="D21" i="47"/>
  <c r="E21" i="47"/>
  <c r="F21" i="47"/>
  <c r="B21" i="47"/>
  <c r="D11" i="47"/>
  <c r="D12" i="47"/>
  <c r="D13" i="47"/>
  <c r="D14" i="47"/>
  <c r="D15" i="47"/>
  <c r="D16" i="47"/>
  <c r="D17" i="47"/>
  <c r="D18" i="47"/>
  <c r="D19" i="47"/>
  <c r="D20" i="47"/>
  <c r="D10" i="47"/>
  <c r="I11" i="46"/>
  <c r="J11" i="46"/>
  <c r="K11" i="46"/>
  <c r="J10" i="46"/>
  <c r="K10" i="46"/>
  <c r="I10" i="46"/>
  <c r="H11" i="46"/>
  <c r="H10" i="46"/>
  <c r="E11" i="46"/>
  <c r="E10" i="46"/>
  <c r="E10" i="68"/>
  <c r="F10" i="68"/>
  <c r="D10" i="68"/>
  <c r="F9" i="68"/>
  <c r="F8" i="68"/>
  <c r="C18" i="44"/>
  <c r="D18" i="44"/>
  <c r="B18" i="44"/>
  <c r="D9" i="44"/>
  <c r="D10" i="44"/>
  <c r="D11" i="44"/>
  <c r="D12" i="44"/>
  <c r="D13" i="44"/>
  <c r="D14" i="44"/>
  <c r="D15" i="44"/>
  <c r="D16" i="44"/>
  <c r="D17" i="44"/>
  <c r="D8" i="44"/>
  <c r="C19" i="43"/>
  <c r="D19" i="43"/>
  <c r="B19" i="43"/>
  <c r="D9" i="43"/>
  <c r="D10" i="43"/>
  <c r="D11" i="43"/>
  <c r="D12" i="43"/>
  <c r="D13" i="43"/>
  <c r="D14" i="43"/>
  <c r="D15" i="43"/>
  <c r="D16" i="43"/>
  <c r="D17" i="43"/>
  <c r="D18" i="43"/>
  <c r="D8" i="43"/>
  <c r="E9" i="42"/>
  <c r="B10" i="41"/>
  <c r="C19" i="36"/>
  <c r="D19" i="36"/>
  <c r="E19" i="36"/>
  <c r="F19" i="36"/>
  <c r="G19" i="36"/>
  <c r="H19" i="36"/>
  <c r="I19" i="36"/>
  <c r="J19" i="36"/>
  <c r="B19" i="36"/>
  <c r="H11" i="36"/>
  <c r="I11" i="36"/>
  <c r="J11" i="36"/>
  <c r="H12" i="36"/>
  <c r="I12" i="36"/>
  <c r="J12" i="36"/>
  <c r="H13" i="36"/>
  <c r="I13" i="36"/>
  <c r="J13" i="36"/>
  <c r="H14" i="36"/>
  <c r="I14" i="36"/>
  <c r="J14" i="36"/>
  <c r="H15" i="36"/>
  <c r="I15" i="36"/>
  <c r="J15" i="36"/>
  <c r="H16" i="36"/>
  <c r="I16" i="36"/>
  <c r="J16" i="36"/>
  <c r="H17" i="36"/>
  <c r="I17" i="36"/>
  <c r="J17" i="36"/>
  <c r="H18" i="36"/>
  <c r="I18" i="36"/>
  <c r="J18" i="36"/>
  <c r="I10" i="36"/>
  <c r="J10" i="36"/>
  <c r="H10" i="36"/>
  <c r="G11" i="36"/>
  <c r="G12" i="36"/>
  <c r="G13" i="36"/>
  <c r="G14" i="36"/>
  <c r="G15" i="36"/>
  <c r="G16" i="36"/>
  <c r="G17" i="36"/>
  <c r="G18" i="36"/>
  <c r="G10" i="36"/>
  <c r="D11" i="36"/>
  <c r="D12" i="36"/>
  <c r="D13" i="36"/>
  <c r="D14" i="36"/>
  <c r="D15" i="36"/>
  <c r="D16" i="36"/>
  <c r="D17" i="36"/>
  <c r="D18" i="36"/>
  <c r="D10" i="36"/>
  <c r="H11" i="35"/>
  <c r="I11" i="35"/>
  <c r="J11" i="35"/>
  <c r="H12" i="35"/>
  <c r="I12" i="35"/>
  <c r="J12" i="35"/>
  <c r="H13" i="35"/>
  <c r="I13" i="35"/>
  <c r="J13" i="35"/>
  <c r="H14" i="35"/>
  <c r="I14" i="35"/>
  <c r="J14" i="35"/>
  <c r="H15" i="35"/>
  <c r="I15" i="35"/>
  <c r="J15" i="35"/>
  <c r="H16" i="35"/>
  <c r="I16" i="35"/>
  <c r="J16" i="35"/>
  <c r="H17" i="35"/>
  <c r="I17" i="35"/>
  <c r="J17" i="35"/>
  <c r="H18" i="35"/>
  <c r="I18" i="35"/>
  <c r="J18" i="35"/>
  <c r="H19" i="35"/>
  <c r="I19" i="35"/>
  <c r="J19" i="35"/>
  <c r="H20" i="35"/>
  <c r="I20" i="35"/>
  <c r="J20" i="35"/>
  <c r="H21" i="35"/>
  <c r="I21" i="35"/>
  <c r="J21" i="35"/>
  <c r="I10" i="35"/>
  <c r="J10" i="35"/>
  <c r="H10" i="35"/>
  <c r="G11" i="35"/>
  <c r="G12" i="35"/>
  <c r="G13" i="35"/>
  <c r="G14" i="35"/>
  <c r="G15" i="35"/>
  <c r="G16" i="35"/>
  <c r="G17" i="35"/>
  <c r="G18" i="35"/>
  <c r="G19" i="35"/>
  <c r="G20" i="35"/>
  <c r="G21" i="35"/>
  <c r="G10" i="35"/>
  <c r="D11" i="35"/>
  <c r="D12" i="35"/>
  <c r="D13" i="35"/>
  <c r="D14" i="35"/>
  <c r="D15" i="35"/>
  <c r="D16" i="35"/>
  <c r="D17" i="35"/>
  <c r="D18" i="35"/>
  <c r="D19" i="35"/>
  <c r="D20" i="35"/>
  <c r="D21" i="35"/>
  <c r="D10" i="35"/>
  <c r="E9" i="34"/>
  <c r="E8" i="34"/>
  <c r="D10" i="33"/>
  <c r="E10" i="33"/>
  <c r="C10" i="33"/>
  <c r="E9" i="33"/>
  <c r="E8" i="33"/>
  <c r="C18" i="25"/>
  <c r="D18" i="25"/>
  <c r="B18" i="25"/>
  <c r="D9" i="25"/>
  <c r="D10" i="25"/>
  <c r="D11" i="25"/>
  <c r="D12" i="25"/>
  <c r="D13" i="25"/>
  <c r="D14" i="25"/>
  <c r="D15" i="25"/>
  <c r="D16" i="25"/>
  <c r="D17" i="25"/>
  <c r="D8" i="25"/>
  <c r="C18" i="24"/>
  <c r="D18" i="24"/>
  <c r="B18" i="24"/>
  <c r="D9" i="24"/>
  <c r="D10" i="24"/>
  <c r="D11" i="24"/>
  <c r="D12" i="24"/>
  <c r="D13" i="24"/>
  <c r="D14" i="24"/>
  <c r="D15" i="24"/>
  <c r="D16" i="24"/>
  <c r="D17" i="24"/>
  <c r="D8" i="24"/>
  <c r="C21" i="23"/>
  <c r="D21" i="23"/>
  <c r="B21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8" i="23"/>
  <c r="D11" i="21"/>
  <c r="E11" i="21"/>
  <c r="C11" i="21"/>
  <c r="E9" i="21"/>
  <c r="E10" i="21"/>
  <c r="E8" i="21"/>
  <c r="C17" i="20"/>
  <c r="D17" i="20"/>
  <c r="B17" i="20"/>
  <c r="C19" i="19"/>
  <c r="D19" i="19"/>
  <c r="E19" i="19"/>
  <c r="F19" i="19"/>
  <c r="G19" i="19"/>
  <c r="H19" i="19"/>
  <c r="I19" i="19"/>
  <c r="J19" i="19"/>
  <c r="K19" i="19"/>
  <c r="L19" i="19"/>
  <c r="B19" i="19"/>
  <c r="L9" i="19"/>
  <c r="L10" i="19"/>
  <c r="L11" i="19"/>
  <c r="L12" i="19"/>
  <c r="L13" i="19"/>
  <c r="L14" i="19"/>
  <c r="L15" i="19"/>
  <c r="L16" i="19"/>
  <c r="L17" i="19"/>
  <c r="L18" i="19"/>
  <c r="L8" i="19"/>
  <c r="C21" i="18"/>
  <c r="D21" i="18"/>
  <c r="E21" i="18"/>
  <c r="F21" i="18"/>
  <c r="G21" i="18"/>
  <c r="H21" i="18"/>
  <c r="I21" i="18"/>
  <c r="J21" i="18"/>
  <c r="K21" i="18"/>
  <c r="L21" i="18"/>
  <c r="B21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8" i="18"/>
  <c r="H11" i="17"/>
  <c r="I11" i="17"/>
  <c r="J11" i="17"/>
  <c r="H12" i="17"/>
  <c r="I12" i="17"/>
  <c r="J12" i="17"/>
  <c r="H13" i="17"/>
  <c r="I13" i="17"/>
  <c r="J13" i="17"/>
  <c r="H14" i="17"/>
  <c r="I14" i="17"/>
  <c r="J14" i="17"/>
  <c r="H15" i="17"/>
  <c r="I15" i="17"/>
  <c r="J15" i="17"/>
  <c r="H16" i="17"/>
  <c r="I16" i="17"/>
  <c r="J16" i="17"/>
  <c r="H17" i="17"/>
  <c r="I17" i="17"/>
  <c r="J17" i="17"/>
  <c r="H18" i="17"/>
  <c r="I18" i="17"/>
  <c r="J18" i="17"/>
  <c r="H19" i="17"/>
  <c r="I19" i="17"/>
  <c r="I10" i="17"/>
  <c r="J10" i="17"/>
  <c r="H10" i="17"/>
  <c r="G11" i="17"/>
  <c r="G12" i="17"/>
  <c r="G13" i="17"/>
  <c r="G14" i="17"/>
  <c r="G15" i="17"/>
  <c r="G16" i="17"/>
  <c r="G17" i="17"/>
  <c r="G18" i="17"/>
  <c r="G19" i="17"/>
  <c r="J19" i="17" s="1"/>
  <c r="G10" i="17"/>
  <c r="E20" i="17"/>
  <c r="H20" i="17" s="1"/>
  <c r="F20" i="17"/>
  <c r="I20" i="17" s="1"/>
  <c r="C20" i="17"/>
  <c r="D20" i="17"/>
  <c r="B20" i="17"/>
  <c r="D11" i="17"/>
  <c r="D12" i="17"/>
  <c r="D13" i="17"/>
  <c r="D14" i="17"/>
  <c r="D15" i="17"/>
  <c r="D16" i="17"/>
  <c r="D17" i="17"/>
  <c r="D18" i="17"/>
  <c r="D19" i="17"/>
  <c r="D10" i="17"/>
  <c r="C19" i="16"/>
  <c r="D19" i="16"/>
  <c r="E19" i="16"/>
  <c r="F19" i="16"/>
  <c r="G19" i="16"/>
  <c r="H19" i="16"/>
  <c r="I19" i="16"/>
  <c r="J19" i="16"/>
  <c r="K19" i="16"/>
  <c r="L19" i="16"/>
  <c r="B19" i="16"/>
  <c r="L9" i="16"/>
  <c r="L10" i="16"/>
  <c r="L11" i="16"/>
  <c r="L12" i="16"/>
  <c r="L13" i="16"/>
  <c r="L14" i="16"/>
  <c r="L15" i="16"/>
  <c r="L16" i="16"/>
  <c r="L17" i="16"/>
  <c r="L18" i="16"/>
  <c r="L8" i="16"/>
  <c r="C22" i="15"/>
  <c r="D22" i="15"/>
  <c r="E22" i="15"/>
  <c r="F22" i="15"/>
  <c r="G22" i="15"/>
  <c r="H22" i="15"/>
  <c r="I22" i="15"/>
  <c r="J22" i="15"/>
  <c r="K22" i="15"/>
  <c r="L22" i="15"/>
  <c r="B22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9" i="15"/>
  <c r="C20" i="14"/>
  <c r="D20" i="14"/>
  <c r="E20" i="14"/>
  <c r="F20" i="14"/>
  <c r="G20" i="14"/>
  <c r="H20" i="14"/>
  <c r="I20" i="14"/>
  <c r="J20" i="14"/>
  <c r="B20" i="14"/>
  <c r="H11" i="14"/>
  <c r="I11" i="14"/>
  <c r="J11" i="14"/>
  <c r="H12" i="14"/>
  <c r="I12" i="14"/>
  <c r="J12" i="14"/>
  <c r="H13" i="14"/>
  <c r="I13" i="14"/>
  <c r="J13" i="14"/>
  <c r="H14" i="14"/>
  <c r="I14" i="14"/>
  <c r="J14" i="14"/>
  <c r="H15" i="14"/>
  <c r="I15" i="14"/>
  <c r="J15" i="14"/>
  <c r="H16" i="14"/>
  <c r="I16" i="14"/>
  <c r="J16" i="14"/>
  <c r="H17" i="14"/>
  <c r="I17" i="14"/>
  <c r="J17" i="14"/>
  <c r="H18" i="14"/>
  <c r="I18" i="14"/>
  <c r="J18" i="14"/>
  <c r="H19" i="14"/>
  <c r="I19" i="14"/>
  <c r="J19" i="14"/>
  <c r="I10" i="14"/>
  <c r="J10" i="14"/>
  <c r="H10" i="14"/>
  <c r="G11" i="14"/>
  <c r="G12" i="14"/>
  <c r="G13" i="14"/>
  <c r="G14" i="14"/>
  <c r="G15" i="14"/>
  <c r="G16" i="14"/>
  <c r="G17" i="14"/>
  <c r="G18" i="14"/>
  <c r="G19" i="14"/>
  <c r="G10" i="14"/>
  <c r="D11" i="14"/>
  <c r="D12" i="14"/>
  <c r="D13" i="14"/>
  <c r="D14" i="14"/>
  <c r="D15" i="14"/>
  <c r="D16" i="14"/>
  <c r="D17" i="14"/>
  <c r="D18" i="14"/>
  <c r="D19" i="14"/>
  <c r="D10" i="14"/>
  <c r="C22" i="13"/>
  <c r="D22" i="13"/>
  <c r="E22" i="13"/>
  <c r="F22" i="13"/>
  <c r="G22" i="13"/>
  <c r="H22" i="13"/>
  <c r="I22" i="13"/>
  <c r="J22" i="13"/>
  <c r="B22" i="13"/>
  <c r="H12" i="13"/>
  <c r="I12" i="13"/>
  <c r="J12" i="13"/>
  <c r="H13" i="13"/>
  <c r="I13" i="13"/>
  <c r="J13" i="13"/>
  <c r="H14" i="13"/>
  <c r="I14" i="13"/>
  <c r="J14" i="13"/>
  <c r="H15" i="13"/>
  <c r="I15" i="13"/>
  <c r="J15" i="13"/>
  <c r="H16" i="13"/>
  <c r="I16" i="13"/>
  <c r="J16" i="13"/>
  <c r="H17" i="13"/>
  <c r="I17" i="13"/>
  <c r="J17" i="13"/>
  <c r="H18" i="13"/>
  <c r="I18" i="13"/>
  <c r="J18" i="13"/>
  <c r="H19" i="13"/>
  <c r="I19" i="13"/>
  <c r="J19" i="13"/>
  <c r="H20" i="13"/>
  <c r="I20" i="13"/>
  <c r="J20" i="13"/>
  <c r="H21" i="13"/>
  <c r="I21" i="13"/>
  <c r="J21" i="13"/>
  <c r="I11" i="13"/>
  <c r="J11" i="13"/>
  <c r="H11" i="13"/>
  <c r="G12" i="13"/>
  <c r="G13" i="13"/>
  <c r="G14" i="13"/>
  <c r="G15" i="13"/>
  <c r="G16" i="13"/>
  <c r="G17" i="13"/>
  <c r="G18" i="13"/>
  <c r="G19" i="13"/>
  <c r="G20" i="13"/>
  <c r="G21" i="13"/>
  <c r="G11" i="13"/>
  <c r="D12" i="13"/>
  <c r="D13" i="13"/>
  <c r="D14" i="13"/>
  <c r="D15" i="13"/>
  <c r="D16" i="13"/>
  <c r="D17" i="13"/>
  <c r="D18" i="13"/>
  <c r="D19" i="13"/>
  <c r="D20" i="13"/>
  <c r="D21" i="13"/>
  <c r="D11" i="13"/>
  <c r="H13" i="12"/>
  <c r="I13" i="12"/>
  <c r="J13" i="12"/>
  <c r="H14" i="12"/>
  <c r="I14" i="12"/>
  <c r="J14" i="12"/>
  <c r="H15" i="12"/>
  <c r="I15" i="12"/>
  <c r="J15" i="12"/>
  <c r="H16" i="12"/>
  <c r="I16" i="12"/>
  <c r="J16" i="12"/>
  <c r="H17" i="12"/>
  <c r="I17" i="12"/>
  <c r="J17" i="12"/>
  <c r="H18" i="12"/>
  <c r="I18" i="12"/>
  <c r="J18" i="12"/>
  <c r="H19" i="12"/>
  <c r="I19" i="12"/>
  <c r="J19" i="12"/>
  <c r="H20" i="12"/>
  <c r="I20" i="12"/>
  <c r="J20" i="12"/>
  <c r="H21" i="12"/>
  <c r="I21" i="12"/>
  <c r="J21" i="12"/>
  <c r="H22" i="12"/>
  <c r="I22" i="12"/>
  <c r="J22" i="12"/>
  <c r="H23" i="12"/>
  <c r="I23" i="12"/>
  <c r="J23" i="12"/>
  <c r="H24" i="12"/>
  <c r="I24" i="12"/>
  <c r="J24" i="12"/>
  <c r="H25" i="12"/>
  <c r="I25" i="12"/>
  <c r="J25" i="12"/>
  <c r="I12" i="12"/>
  <c r="J12" i="12"/>
  <c r="H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12" i="12"/>
  <c r="C25" i="12"/>
  <c r="D25" i="12"/>
  <c r="E25" i="12"/>
  <c r="F25" i="12"/>
  <c r="B25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12" i="12"/>
  <c r="C25" i="11"/>
  <c r="D25" i="11"/>
  <c r="E25" i="11"/>
  <c r="F25" i="11"/>
  <c r="G25" i="11"/>
  <c r="H25" i="11"/>
  <c r="I25" i="11"/>
  <c r="J25" i="11"/>
  <c r="B25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11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H18" i="11"/>
  <c r="I18" i="11"/>
  <c r="H19" i="11"/>
  <c r="I19" i="11"/>
  <c r="H20" i="11"/>
  <c r="I20" i="11"/>
  <c r="H21" i="11"/>
  <c r="I21" i="11"/>
  <c r="H22" i="11"/>
  <c r="I22" i="11"/>
  <c r="H23" i="11"/>
  <c r="I23" i="11"/>
  <c r="H24" i="11"/>
  <c r="I24" i="11"/>
  <c r="I11" i="11"/>
  <c r="H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11" i="11"/>
  <c r="H12" i="10"/>
  <c r="I12" i="10"/>
  <c r="H13" i="10"/>
  <c r="I13" i="10"/>
  <c r="H14" i="10"/>
  <c r="J14" i="10" s="1"/>
  <c r="I14" i="10"/>
  <c r="H15" i="10"/>
  <c r="J15" i="10" s="1"/>
  <c r="I15" i="10"/>
  <c r="H16" i="10"/>
  <c r="I16" i="10"/>
  <c r="H17" i="10"/>
  <c r="J17" i="10" s="1"/>
  <c r="I17" i="10"/>
  <c r="H18" i="10"/>
  <c r="I18" i="10"/>
  <c r="H19" i="10"/>
  <c r="J19" i="10" s="1"/>
  <c r="I19" i="10"/>
  <c r="H20" i="10"/>
  <c r="J20" i="10" s="1"/>
  <c r="I20" i="10"/>
  <c r="H21" i="10"/>
  <c r="J21" i="10" s="1"/>
  <c r="I21" i="10"/>
  <c r="H22" i="10"/>
  <c r="I22" i="10"/>
  <c r="J13" i="10"/>
  <c r="J18" i="10"/>
  <c r="I11" i="10"/>
  <c r="H11" i="10"/>
  <c r="J11" i="10" s="1"/>
  <c r="C22" i="10"/>
  <c r="D22" i="10"/>
  <c r="E22" i="10"/>
  <c r="F22" i="10"/>
  <c r="G22" i="10"/>
  <c r="B22" i="10"/>
  <c r="J12" i="10"/>
  <c r="J16" i="10"/>
  <c r="G12" i="10"/>
  <c r="G13" i="10"/>
  <c r="G14" i="10"/>
  <c r="G15" i="10"/>
  <c r="G16" i="10"/>
  <c r="G17" i="10"/>
  <c r="G18" i="10"/>
  <c r="G19" i="10"/>
  <c r="G20" i="10"/>
  <c r="G21" i="10"/>
  <c r="G11" i="10"/>
  <c r="D12" i="10"/>
  <c r="D13" i="10"/>
  <c r="D14" i="10"/>
  <c r="D15" i="10"/>
  <c r="D16" i="10"/>
  <c r="D17" i="10"/>
  <c r="D18" i="10"/>
  <c r="D19" i="10"/>
  <c r="D20" i="10"/>
  <c r="D21" i="10"/>
  <c r="D11" i="10"/>
  <c r="C24" i="9"/>
  <c r="D24" i="9"/>
  <c r="E24" i="9"/>
  <c r="F24" i="9"/>
  <c r="G24" i="9"/>
  <c r="H24" i="9"/>
  <c r="I24" i="9"/>
  <c r="J24" i="9"/>
  <c r="B24" i="9"/>
  <c r="H11" i="9"/>
  <c r="I11" i="9"/>
  <c r="H12" i="9"/>
  <c r="J12" i="9" s="1"/>
  <c r="I12" i="9"/>
  <c r="H13" i="9"/>
  <c r="I13" i="9"/>
  <c r="H14" i="9"/>
  <c r="I14" i="9"/>
  <c r="J14" i="9" s="1"/>
  <c r="H15" i="9"/>
  <c r="J15" i="9" s="1"/>
  <c r="I15" i="9"/>
  <c r="H16" i="9"/>
  <c r="J16" i="9" s="1"/>
  <c r="I16" i="9"/>
  <c r="H17" i="9"/>
  <c r="J17" i="9" s="1"/>
  <c r="I17" i="9"/>
  <c r="H18" i="9"/>
  <c r="I18" i="9"/>
  <c r="H19" i="9"/>
  <c r="J19" i="9" s="1"/>
  <c r="I19" i="9"/>
  <c r="H20" i="9"/>
  <c r="J20" i="9" s="1"/>
  <c r="I20" i="9"/>
  <c r="H21" i="9"/>
  <c r="I21" i="9"/>
  <c r="H22" i="9"/>
  <c r="I22" i="9"/>
  <c r="H23" i="9"/>
  <c r="I23" i="9"/>
  <c r="J11" i="9"/>
  <c r="I10" i="9"/>
  <c r="H10" i="9"/>
  <c r="J10" i="9" s="1"/>
  <c r="J13" i="9"/>
  <c r="J18" i="9"/>
  <c r="J21" i="9"/>
  <c r="J22" i="9"/>
  <c r="J23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10" i="9"/>
  <c r="C26" i="8"/>
  <c r="D26" i="8"/>
  <c r="E26" i="8"/>
  <c r="F26" i="8"/>
  <c r="G26" i="8"/>
  <c r="H26" i="8"/>
  <c r="I26" i="8"/>
  <c r="J26" i="8"/>
  <c r="B26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J24" i="8" s="1"/>
  <c r="I25" i="8"/>
  <c r="J19" i="8"/>
  <c r="J22" i="8"/>
  <c r="J23" i="8"/>
  <c r="I10" i="8"/>
  <c r="H11" i="8"/>
  <c r="J11" i="8" s="1"/>
  <c r="H12" i="8"/>
  <c r="J12" i="8" s="1"/>
  <c r="H13" i="8"/>
  <c r="J13" i="8" s="1"/>
  <c r="H14" i="8"/>
  <c r="H15" i="8"/>
  <c r="H16" i="8"/>
  <c r="H17" i="8"/>
  <c r="H18" i="8"/>
  <c r="H19" i="8"/>
  <c r="H20" i="8"/>
  <c r="J20" i="8" s="1"/>
  <c r="H21" i="8"/>
  <c r="J21" i="8" s="1"/>
  <c r="H22" i="8"/>
  <c r="H23" i="8"/>
  <c r="H24" i="8"/>
  <c r="H25" i="8"/>
  <c r="H10" i="8"/>
  <c r="J14" i="8"/>
  <c r="J18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10" i="8"/>
  <c r="C25" i="7"/>
  <c r="D25" i="7"/>
  <c r="E25" i="7"/>
  <c r="F25" i="7"/>
  <c r="G25" i="7"/>
  <c r="H25" i="7"/>
  <c r="I25" i="7"/>
  <c r="J25" i="7"/>
  <c r="B25" i="7"/>
  <c r="H11" i="7"/>
  <c r="I11" i="7"/>
  <c r="J11" i="7"/>
  <c r="H12" i="7"/>
  <c r="I12" i="7"/>
  <c r="J12" i="7"/>
  <c r="H13" i="7"/>
  <c r="I13" i="7"/>
  <c r="J13" i="7"/>
  <c r="H14" i="7"/>
  <c r="I14" i="7"/>
  <c r="J14" i="7"/>
  <c r="H15" i="7"/>
  <c r="I15" i="7"/>
  <c r="J15" i="7"/>
  <c r="H16" i="7"/>
  <c r="I16" i="7"/>
  <c r="J16" i="7"/>
  <c r="H17" i="7"/>
  <c r="I17" i="7"/>
  <c r="J17" i="7"/>
  <c r="H18" i="7"/>
  <c r="I18" i="7"/>
  <c r="J18" i="7"/>
  <c r="H19" i="7"/>
  <c r="I19" i="7"/>
  <c r="J19" i="7"/>
  <c r="H20" i="7"/>
  <c r="I20" i="7"/>
  <c r="J20" i="7"/>
  <c r="H21" i="7"/>
  <c r="I21" i="7"/>
  <c r="J21" i="7"/>
  <c r="H22" i="7"/>
  <c r="I22" i="7"/>
  <c r="J22" i="7"/>
  <c r="H23" i="7"/>
  <c r="I23" i="7"/>
  <c r="J23" i="7"/>
  <c r="I10" i="7"/>
  <c r="J10" i="7"/>
  <c r="H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10" i="7"/>
  <c r="I11" i="6"/>
  <c r="J11" i="6"/>
  <c r="K11" i="6"/>
  <c r="J10" i="6"/>
  <c r="K10" i="6"/>
  <c r="I10" i="6"/>
  <c r="H11" i="6"/>
  <c r="H10" i="6"/>
  <c r="E11" i="6"/>
  <c r="E10" i="6"/>
  <c r="E10" i="5"/>
  <c r="E9" i="5"/>
  <c r="E11" i="3"/>
  <c r="K11" i="3" s="1"/>
  <c r="H11" i="3"/>
  <c r="I11" i="3"/>
  <c r="J11" i="3"/>
  <c r="I11" i="4"/>
  <c r="J11" i="4"/>
  <c r="K11" i="4"/>
  <c r="J10" i="4"/>
  <c r="K10" i="4"/>
  <c r="I10" i="4"/>
  <c r="H11" i="4"/>
  <c r="H10" i="4"/>
  <c r="E11" i="4"/>
  <c r="E10" i="4"/>
  <c r="J10" i="3"/>
  <c r="I10" i="3"/>
  <c r="H10" i="3"/>
  <c r="E10" i="3"/>
  <c r="K10" i="3" s="1"/>
  <c r="E14" i="2"/>
  <c r="F14" i="2"/>
  <c r="H14" i="2"/>
  <c r="I14" i="2"/>
  <c r="D14" i="2"/>
  <c r="D16" i="2" s="1"/>
  <c r="E16" i="2"/>
  <c r="F16" i="2"/>
  <c r="H16" i="2"/>
  <c r="I16" i="2"/>
  <c r="J12" i="2"/>
  <c r="J14" i="2" s="1"/>
  <c r="J10" i="2"/>
  <c r="G15" i="2"/>
  <c r="G12" i="2"/>
  <c r="G10" i="2"/>
  <c r="G14" i="2" s="1"/>
  <c r="D12" i="2"/>
  <c r="D10" i="2"/>
  <c r="G10" i="1"/>
  <c r="G11" i="1"/>
  <c r="G12" i="1"/>
  <c r="G13" i="1"/>
  <c r="G14" i="1"/>
  <c r="G15" i="1"/>
  <c r="G16" i="1"/>
  <c r="G17" i="1"/>
  <c r="G18" i="1"/>
  <c r="G9" i="1"/>
  <c r="D10" i="1"/>
  <c r="D11" i="1"/>
  <c r="D12" i="1"/>
  <c r="D13" i="1"/>
  <c r="D14" i="1"/>
  <c r="D15" i="1"/>
  <c r="D16" i="1"/>
  <c r="D17" i="1"/>
  <c r="D18" i="1"/>
  <c r="D9" i="1"/>
  <c r="J18" i="48" l="1"/>
  <c r="J17" i="48"/>
  <c r="G20" i="17"/>
  <c r="J20" i="17" s="1"/>
  <c r="J22" i="10"/>
  <c r="J16" i="8"/>
  <c r="J25" i="8"/>
  <c r="J17" i="8"/>
  <c r="J15" i="8"/>
  <c r="J10" i="8"/>
  <c r="G16" i="2"/>
  <c r="J16" i="2"/>
  <c r="C14" i="2"/>
  <c r="B14" i="2"/>
  <c r="J19" i="48" l="1"/>
  <c r="B16" i="2"/>
  <c r="C16" i="2"/>
  <c r="E8" i="42" l="1"/>
</calcChain>
</file>

<file path=xl/sharedStrings.xml><?xml version="1.0" encoding="utf-8"?>
<sst xmlns="http://schemas.openxmlformats.org/spreadsheetml/2006/main" count="2379" uniqueCount="666">
  <si>
    <t>المؤشرات</t>
  </si>
  <si>
    <t>2017 الربع الأول</t>
  </si>
  <si>
    <t>2017 Q1</t>
  </si>
  <si>
    <t>ذكور</t>
  </si>
  <si>
    <t>اناث</t>
  </si>
  <si>
    <t>الإجمالي</t>
  </si>
  <si>
    <t>Males</t>
  </si>
  <si>
    <t>Females</t>
  </si>
  <si>
    <t>Total</t>
  </si>
  <si>
    <t>Total Economic Dependency Ratio</t>
  </si>
  <si>
    <t>البيانات والمؤشرات الرئيسة لسوق العمل</t>
  </si>
  <si>
    <t>Main data and indicators of the labor market</t>
  </si>
  <si>
    <t>2017 سوق العمل الربع الأول</t>
  </si>
  <si>
    <t xml:space="preserve">المصدر :   (1)المؤسسة العامة للتأمينات الاجتماعية ,وزارة الخدمة المدنية , وزارة العمل والتنمية الاجتماعية                                                                                                      </t>
  </si>
  <si>
    <t>Source: (1)GOSI, MCS, , MLSD</t>
  </si>
  <si>
    <t xml:space="preserve">(2) صندوق تنمية الموارد البشرية(حافز),-وزارة الخدمة المدنية(جدارة,-ساعد) ,مركز المعلومات الوطني                                                                                        </t>
  </si>
  <si>
    <t xml:space="preserve">(2) HRDF, MCS, NIC      </t>
  </si>
  <si>
    <t xml:space="preserve">(3) بيانات تقديرية من مسح القوى العاملة  - الهيئة العامة للإحصاء                                                                                                                        </t>
  </si>
  <si>
    <t>Estimated data from : The Gastat LFS (3)</t>
  </si>
  <si>
    <t>الأنظمة المتبعة</t>
  </si>
  <si>
    <t>السعوديون</t>
  </si>
  <si>
    <t>غير السعوديين</t>
  </si>
  <si>
    <t>الاجمالي</t>
  </si>
  <si>
    <t>Saudi</t>
  </si>
  <si>
    <t>Non Saudi</t>
  </si>
  <si>
    <t>Adopted regulations</t>
  </si>
  <si>
    <t>الذكور</t>
  </si>
  <si>
    <t>الاناث</t>
  </si>
  <si>
    <t>الجملة</t>
  </si>
  <si>
    <t>Male</t>
  </si>
  <si>
    <t>Female</t>
  </si>
  <si>
    <t>الخاضعون لأنظمة ولوائح الخدمة المدنية</t>
  </si>
  <si>
    <t xml:space="preserve">Civil Service </t>
  </si>
  <si>
    <t>الخاضعون لأنظمة ولوائح التأمينات الاجتماعية</t>
  </si>
  <si>
    <t xml:space="preserve">  Social Insurance </t>
  </si>
  <si>
    <t>الجملة  Total</t>
  </si>
  <si>
    <t>العمالة المنزلية* Domestic labor.</t>
  </si>
  <si>
    <t>الاجمالي  Total</t>
  </si>
  <si>
    <t>اجمالي المشتغلين حسب الجنس والجنسية والأنظمة المتبعة</t>
  </si>
  <si>
    <t xml:space="preserve">Total Employed persons by Sex , Nationality and Adopted regulations  </t>
  </si>
  <si>
    <t xml:space="preserve">المصدر : المؤسسة العامة للتأمينات ألاجتماعية, وزارة الخدمة المدنية                                                                                                                                                                                                                  . </t>
  </si>
  <si>
    <t xml:space="preserve"> Source: GOSI, MCS  </t>
  </si>
  <si>
    <t>MLSD*</t>
  </si>
  <si>
    <t xml:space="preserve">                *: وزارة العمل والتنمية الاجتماعية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</si>
  <si>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الفترة</t>
  </si>
  <si>
    <t>Period</t>
  </si>
  <si>
    <t xml:space="preserve">المصدر : وزارة الخدمة المدنية                                                                                                                                                                                                                                                                    . </t>
  </si>
  <si>
    <t xml:space="preserve">Source: MCS </t>
  </si>
  <si>
    <t>Source: GOSI</t>
  </si>
  <si>
    <r>
      <t xml:space="preserve">المصدر : </t>
    </r>
    <r>
      <rPr>
        <sz val="9"/>
        <color rgb="FF000000"/>
        <rFont val="Frutiger LT Arabic 55 Roman"/>
      </rPr>
      <t>المؤسسة العامة للتأمينات ألاجتماعية</t>
    </r>
    <r>
      <rPr>
        <sz val="9"/>
        <rFont val="Frutiger LT Arabic 55 Roman"/>
      </rPr>
      <t xml:space="preserve">                                                                                                                                                                                                                                   . </t>
    </r>
  </si>
  <si>
    <t xml:space="preserve">Source: MLSD  </t>
  </si>
  <si>
    <t>المصدر: وزارة العمل والتنمية الاجتماعية                                                                                                                                                                                                                                 .  </t>
  </si>
  <si>
    <t xml:space="preserve">المصدر : المؤسسة العامة للتأمينات الاجتماعية ,وزارة الخدمة المدنية , وزارة العمل والتنمية الاجتماعية                                                                                                                 </t>
  </si>
  <si>
    <t>Source: GOSI, MCS, MLSD</t>
  </si>
  <si>
    <t>الفئات العمرية</t>
  </si>
  <si>
    <t>age group</t>
  </si>
  <si>
    <t>جملة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</si>
  <si>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</si>
  <si>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</si>
  <si>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</si>
  <si>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</si>
  <si>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</si>
  <si>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</si>
  <si>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</si>
  <si>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</si>
  <si>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</si>
  <si>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64-60</t>
  </si>
  <si>
    <t>65+</t>
  </si>
  <si>
    <t>أخرى</t>
  </si>
  <si>
    <t>العمالة المنزلية*</t>
  </si>
  <si>
    <t xml:space="preserve">المصدر : المؤسسة العامة للتأمينات ألاجتماعية, وزارة الخدمة المدنية                                                                                                                                                                                                                    . </t>
  </si>
  <si>
    <t xml:space="preserve">Source: GOSI, MCS </t>
  </si>
  <si>
    <t xml:space="preserve">*: وزارة العمل والتنمية الاجتماعية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</si>
  <si>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اجمالي المشتغلين حسب الجنس والجنسية والفئات العمرية *</t>
  </si>
  <si>
    <t>Total Employed persons by Sex, Nationality and Age group*</t>
  </si>
  <si>
    <t>المنطقة الإدارية</t>
  </si>
  <si>
    <t>الرياض</t>
  </si>
  <si>
    <t>مكة المكرمة</t>
  </si>
  <si>
    <t>المدينة المنورة</t>
  </si>
  <si>
    <t>القصيم</t>
  </si>
  <si>
    <t>المنطقة الشرقية</t>
  </si>
  <si>
    <t>عسير</t>
  </si>
  <si>
    <t>تبوك</t>
  </si>
  <si>
    <t>حائل</t>
  </si>
  <si>
    <t>الحدود الشمالية</t>
  </si>
  <si>
    <t>جازان</t>
  </si>
  <si>
    <t>نجران</t>
  </si>
  <si>
    <t>الباحة</t>
  </si>
  <si>
    <t>الجوف</t>
  </si>
  <si>
    <t>غير محدد</t>
  </si>
  <si>
    <t>اجمالي المشتغلين حسب الجنس والجنسية والمنطقة الادارية *</t>
  </si>
  <si>
    <t>Total Employed persons by Sex, Nationality and Administrative Region*</t>
  </si>
  <si>
    <t xml:space="preserve">المصدر : المؤسسة العامة للتأمينات ألاجتماعية, وزارة الخدمة المدنية                                                                                                                                                                                                                     . </t>
  </si>
  <si>
    <t>Source: GOSI, MCS</t>
  </si>
  <si>
    <t>البيانات لا تشمل العاملين في القطاعات الأمنية والعسكرية والعاملين غير المسجلين في سجلات المؤسسة العامة للتأمينات الاجتماعية ووزارة الخدمة المدنية</t>
  </si>
  <si>
    <t>Data do not include employees in the security and military sectors and non-registered in the records of GOSI, MCS</t>
  </si>
  <si>
    <t>العاملون على رأس العمل الخاضعون لأنظمة ولوائح الخدمة المدنية حسب الجنس والجنسية والمنطقة الادارية *</t>
  </si>
  <si>
    <t>Employees on the job Subject to the rules and regulations of the Civil Service by Sex, Nationality and Administrative Region *</t>
  </si>
  <si>
    <t xml:space="preserve">*البيانات للمشتغلين (17 سنة فأكثر)                                                                                                                                                                                                      </t>
  </si>
  <si>
    <t xml:space="preserve">  *Data for Employed Persons (17 +)       </t>
  </si>
  <si>
    <t xml:space="preserve">المصدر : وزارة الخدمة المدنية                                                                                                                                                                                                                                                                     . </t>
  </si>
  <si>
    <t>Source: MCS</t>
  </si>
  <si>
    <t>العاملون على رأس العمل الخاضعون لأنظمة ولوائح الخدمة المدنية حسب الجنس والجنسية والفئات العمرية *</t>
  </si>
  <si>
    <t>Employees on the job Subject to the rules and regulations of the Civil Service by Sex, Nationality and Age group *</t>
  </si>
  <si>
    <t>جدول (10) . Table</t>
  </si>
  <si>
    <t xml:space="preserve">  *Data for Employed Persons (17 +)    </t>
  </si>
  <si>
    <t>المصدر : وزارة الخدمة المدنية</t>
  </si>
  <si>
    <t>*البيانات للمشتغلين (17 سنة فأكثر)</t>
  </si>
  <si>
    <t xml:space="preserve">العاملون على رأس العمل الخاضعون لأنظمة ولوائح الخدمة المدنية حسب الجنس والجنسية والمستوى التعليمي* </t>
  </si>
  <si>
    <t>Employees on the job Subject to the rules and regulations of the Civil Service by sex, nationality and educational level*</t>
  </si>
  <si>
    <t>جدول (11) . Table</t>
  </si>
  <si>
    <t>المستوى التعليمي</t>
  </si>
  <si>
    <t>Educ. level</t>
  </si>
  <si>
    <t>امي</t>
  </si>
  <si>
    <t>يقرأ و يكتب</t>
  </si>
  <si>
    <t>ابتدائية</t>
  </si>
  <si>
    <t>دبلوم بعد الابتدائية</t>
  </si>
  <si>
    <t>متوسطة</t>
  </si>
  <si>
    <t>دبلوم بعد المتوسطه</t>
  </si>
  <si>
    <t>ثانوية</t>
  </si>
  <si>
    <t>دبلوم بعد الثانوية</t>
  </si>
  <si>
    <t>جامعية</t>
  </si>
  <si>
    <t>دبلوم بعد الجامعه</t>
  </si>
  <si>
    <t>ماجستير</t>
  </si>
  <si>
    <t>دبلوم بعد الماجستير</t>
  </si>
  <si>
    <t>دكتوراه</t>
  </si>
  <si>
    <t>لم يحدد</t>
  </si>
  <si>
    <t xml:space="preserve">المصدر : وزارة الخدمة المدنية                                                                                                                                                                                                                                                                   . </t>
  </si>
  <si>
    <t xml:space="preserve">Source: MCS  </t>
  </si>
  <si>
    <t xml:space="preserve"> *Data for Employed Persons (17 +)</t>
  </si>
  <si>
    <t xml:space="preserve">*البيانات للمشتغلين (17 سنة فأكثر)  </t>
  </si>
  <si>
    <t xml:space="preserve"> المشتركون على رأس العمل الخاضعون لأنظمة ولوائح التأمينات الاجتماعية حسب الجنس والجنسية والمنطقة الادارية </t>
  </si>
  <si>
    <t>Participants on the job Subject to the rules and regulations of social insurance by Sex, Nationality and Administrative Region*</t>
  </si>
  <si>
    <t>جدول (12) . Table</t>
  </si>
  <si>
    <r>
      <t xml:space="preserve">المصدر : </t>
    </r>
    <r>
      <rPr>
        <sz val="8"/>
        <color rgb="FF000000"/>
        <rFont val="Sakkal Majalla"/>
      </rPr>
      <t>المؤسسة العامة للتأمينات ألاجتماعية</t>
    </r>
    <r>
      <rPr>
        <sz val="8"/>
        <rFont val="Sakkal Majal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. </t>
    </r>
  </si>
  <si>
    <t xml:space="preserve">Source: GOSI </t>
  </si>
  <si>
    <t xml:space="preserve">المشتركون على رأس العمل الخاضعون لأنظمة ولوائح التأمينات الاجتماعية حسب الجنس والجنسية والفئات العمرية </t>
  </si>
  <si>
    <t>Participants on the job Subject to the rules and regulations of social insurance by Sex, Nationality and Age group</t>
  </si>
  <si>
    <t>جدول (13) . Table</t>
  </si>
  <si>
    <t xml:space="preserve">Source: GOSI    </t>
  </si>
  <si>
    <r>
      <t xml:space="preserve">المصدر : </t>
    </r>
    <r>
      <rPr>
        <sz val="11"/>
        <color rgb="FF000000"/>
        <rFont val="Sakkal Majalla"/>
      </rPr>
      <t>المؤسسة العامة للتأمينات ألاجتماعية</t>
    </r>
    <r>
      <rPr>
        <sz val="11"/>
        <color theme="1"/>
        <rFont val="Sakkal Majalla"/>
      </rPr>
      <t xml:space="preserve">   </t>
    </r>
  </si>
  <si>
    <t xml:space="preserve">المشتركون على رأس العمل الخاضعون لأنظمة ولوائح التأمينات الاجتماعية حسب الجنس والجنسية و المجموعات الرئيسة للمهن </t>
  </si>
  <si>
    <t>Participants on the job Subject to the rules and regulations of social insurance by sex, nationality and main groups of occupations</t>
  </si>
  <si>
    <t>جدول (14) . Table</t>
  </si>
  <si>
    <t>المهن</t>
  </si>
  <si>
    <t>المشرعون والمديرون ومديرو الاعمال</t>
  </si>
  <si>
    <t>الاختصاصيون في المجالات العلمية والفنية والإنسانية</t>
  </si>
  <si>
    <t>الفنيون في المجالات العلمية والفنية والإنسانية</t>
  </si>
  <si>
    <t>المهن الكتابية</t>
  </si>
  <si>
    <t>مهن البيع</t>
  </si>
  <si>
    <t>مهن الخدمات</t>
  </si>
  <si>
    <t>مهن الزراعة وتربية الحيوان والطيور والصيد</t>
  </si>
  <si>
    <t>مهن العمليات الصناعية والكيميائية والصناعات الغذائية</t>
  </si>
  <si>
    <t>المهن الهندسية الاساسية المساعدة</t>
  </si>
  <si>
    <t>مهن أخرى</t>
  </si>
  <si>
    <t xml:space="preserve">Source: GOSI  </t>
  </si>
  <si>
    <r>
      <t xml:space="preserve">المصدر : </t>
    </r>
    <r>
      <rPr>
        <sz val="10"/>
        <color rgb="FF000000"/>
        <rFont val="Sakkal Majalla"/>
      </rPr>
      <t>المؤسسة العامة للتأمينات ألاجتماعية</t>
    </r>
    <r>
      <rPr>
        <sz val="10"/>
        <color theme="1"/>
        <rFont val="Sakkal Majalla"/>
      </rPr>
      <t xml:space="preserve">   </t>
    </r>
  </si>
  <si>
    <t xml:space="preserve">المشتركون على رأس العمل الخاضعون لأنظمة ولوائح التأمينات الاجتماعية حسب المنطقة الادارية و المجموعات الرئيسة للمهن </t>
  </si>
  <si>
    <t>Participants on the job Subject to the rules and regulations of social insurance by administrative region and main groups of occupations</t>
  </si>
  <si>
    <t>جدول (15) . Table</t>
  </si>
  <si>
    <t>المنطقة الادارية</t>
  </si>
  <si>
    <r>
      <t xml:space="preserve">المصدر : </t>
    </r>
    <r>
      <rPr>
        <sz val="10"/>
        <color rgb="FF000000"/>
        <rFont val="Sakkal Majalla"/>
      </rPr>
      <t>المؤسسة العامة للتأمينات ألاجتماعية</t>
    </r>
    <r>
      <rPr>
        <sz val="10"/>
        <rFont val="Sakkal Majalla"/>
      </rPr>
      <t xml:space="preserve">                                                                                                                                                                                                                                   . </t>
    </r>
  </si>
  <si>
    <t xml:space="preserve">المشتركون على رأس العمل الخاضعون لأنظمة ولوائح التأمينات الاجتماعية حسب الفئات العمرية و المجموعات الرئيسة للمهن </t>
  </si>
  <si>
    <t>Participants on the job Subject to the rules and regulations of social insurance by Age group and main groups of economic activities</t>
  </si>
  <si>
    <t>جدول (16) . Table</t>
  </si>
  <si>
    <t>Age group</t>
  </si>
  <si>
    <t xml:space="preserve">Source: GOSI   </t>
  </si>
  <si>
    <r>
      <t xml:space="preserve">المصدر : </t>
    </r>
    <r>
      <rPr>
        <sz val="10"/>
        <color rgb="FF000000"/>
        <rFont val="Sakkal Majalla"/>
      </rPr>
      <t>المؤسسة العامة للتأمينات ألاجتماعية</t>
    </r>
  </si>
  <si>
    <t xml:space="preserve">المشتركون على رأس العمل الخاضعون لأنظمة ولوائح التأمينات الاجتماعية حسب الجنس والجنسية و المجموعات الرئيسة لانشطة الاقتصادية </t>
  </si>
  <si>
    <t xml:space="preserve">Participants on the job Subject to the rules and regulations of social insurance by sex, nationality and main groups of economic activities </t>
  </si>
  <si>
    <t>جدول (17) . Table</t>
  </si>
  <si>
    <t>الانشطة الاقتصادية</t>
  </si>
  <si>
    <t>البريد والاتصالات السلكية واللاسلكية</t>
  </si>
  <si>
    <t>التجارة</t>
  </si>
  <si>
    <t>التشييد والبناء</t>
  </si>
  <si>
    <t>التعدين والبترول واستغلال المحاجر</t>
  </si>
  <si>
    <t>الخدمات الجماعية والاجتماعية الأخرى</t>
  </si>
  <si>
    <t>الزراعة والصيد</t>
  </si>
  <si>
    <t>الصناعات التحويلية</t>
  </si>
  <si>
    <t>الكهرباء والغاز والمياه</t>
  </si>
  <si>
    <t>المال والتأمين والعقار وخدمات الاعمال</t>
  </si>
  <si>
    <t>أنشطة أخرى</t>
  </si>
  <si>
    <t xml:space="preserve">المشتركون على رأس العمل الخاضعون لأنظمة ولوائح التأمينات الاجتماعية حسب المنطقة الادارية و المجموعات الرئيسة للأنشطة الاقتصادية </t>
  </si>
  <si>
    <t xml:space="preserve">Participants on the job Subject to the rules and regulations of social insurance by administrative region and main groups of economic activities </t>
  </si>
  <si>
    <t>جدول (18) . Table</t>
  </si>
  <si>
    <t>التعدبن والبترول واستغلال المحاجر</t>
  </si>
  <si>
    <t>الخدمات الجماعية والإجتماعية الأخرى</t>
  </si>
  <si>
    <t xml:space="preserve">  Source: GOSI</t>
  </si>
  <si>
    <r>
      <t xml:space="preserve">المصدر : </t>
    </r>
    <r>
      <rPr>
        <sz val="10"/>
        <color rgb="FF000000"/>
        <rFont val="Sakkal Majalla"/>
      </rPr>
      <t xml:space="preserve">المؤسسة العامة للتأمينات ألاجتماعية   </t>
    </r>
  </si>
  <si>
    <t xml:space="preserve">المشتركون على رأس العمل الخاضعون لأنظمة ولوائح التأمينات الاجتماعية حسب الفئات العمرية والمجموعات الرئيسة للأنشطة الاقتصادية </t>
  </si>
  <si>
    <t>جدول (19) . Table</t>
  </si>
  <si>
    <r>
      <t xml:space="preserve">المصدر : </t>
    </r>
    <r>
      <rPr>
        <sz val="10"/>
        <color rgb="FF000000"/>
        <rFont val="Sakkal Majalla"/>
      </rPr>
      <t>المؤسسة العامة للتأمينات ألاجتماعية</t>
    </r>
    <r>
      <rPr>
        <sz val="10"/>
        <rFont val="Sakkal Majal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. </t>
    </r>
  </si>
  <si>
    <t xml:space="preserve">العمالة المنزلية غبر السعودية حسب الجنس و المجموعات الرئيسة للمهن المنزلية </t>
  </si>
  <si>
    <t>Non - Saudi domestic workers by sex and main groups of household occupations</t>
  </si>
  <si>
    <t>جدول (20) . Table</t>
  </si>
  <si>
    <t>المجموعات الرئيسة للمهن المنزلية</t>
  </si>
  <si>
    <t>مدراء المنازل</t>
  </si>
  <si>
    <t>السائقون</t>
  </si>
  <si>
    <t>الخدم وعمال تنظيف المنازل</t>
  </si>
  <si>
    <t>الطباخون ومقدمو الطعام</t>
  </si>
  <si>
    <t>حراس المنازل والعمائر والاستراحات</t>
  </si>
  <si>
    <t>مزارعو المنازل</t>
  </si>
  <si>
    <t>خياطو المنازل</t>
  </si>
  <si>
    <t>الممرضون في المنازل</t>
  </si>
  <si>
    <t>المدرسون الخصوصيون في المنازل</t>
  </si>
  <si>
    <t xml:space="preserve">المصدر : وزارة العمل والتنمية الاجتماعية                                                                                                                                                     </t>
  </si>
  <si>
    <t xml:space="preserve">Source: , MLSD   </t>
  </si>
  <si>
    <t>اجمالي تأشيرات العمل  الصادرة حسب الجنس ونوع القطاع (تأشيرة)</t>
  </si>
  <si>
    <t>Total work visas issued by sex and type of sector (visa)</t>
  </si>
  <si>
    <t>جدول (21) . Table</t>
  </si>
  <si>
    <t>نوع القطاع</t>
  </si>
  <si>
    <t>Type of sector</t>
  </si>
  <si>
    <t>حكومي</t>
  </si>
  <si>
    <t>Government</t>
  </si>
  <si>
    <t>منزلي</t>
  </si>
  <si>
    <t>Household</t>
  </si>
  <si>
    <t>خاص</t>
  </si>
  <si>
    <t>private</t>
  </si>
  <si>
    <r>
      <t>المصدر :</t>
    </r>
    <r>
      <rPr>
        <sz val="12"/>
        <color rgb="FF000000"/>
        <rFont val="Sakkal Majalla"/>
      </rPr>
      <t xml:space="preserve"> وزارة العمل والتنمية الاجتماعية                                                                                                                                                                                                                                    MLSD</t>
    </r>
    <r>
      <rPr>
        <sz val="12"/>
        <rFont val="Sakkal Majalla"/>
      </rPr>
      <t>: Source</t>
    </r>
  </si>
  <si>
    <t>تأشيرات العمل  الصادرة للقطاع الخاص حسب الجنس وحالة الاستخدام (تأشيرة)</t>
  </si>
  <si>
    <t xml:space="preserve">Work visas issued to the private sector by sex and Usage status (visa) </t>
  </si>
  <si>
    <t>جدول (22) . Table</t>
  </si>
  <si>
    <t>حالة الاستخدام</t>
  </si>
  <si>
    <t>Usage status</t>
  </si>
  <si>
    <t>تم الاستخدام</t>
  </si>
  <si>
    <t>Used</t>
  </si>
  <si>
    <t>لم تستخدم</t>
  </si>
  <si>
    <t>Not used</t>
  </si>
  <si>
    <t>ملغاة</t>
  </si>
  <si>
    <t>Canceled</t>
  </si>
  <si>
    <r>
      <t>المصدر :</t>
    </r>
    <r>
      <rPr>
        <sz val="10"/>
        <color rgb="FF000000"/>
        <rFont val="Sakkal Majalla"/>
      </rPr>
      <t xml:space="preserve"> وزارة العمل والتنمية الاجتماعية                                                                                                                                                                                                                                    MLSD</t>
    </r>
    <r>
      <rPr>
        <sz val="10"/>
        <rFont val="Sakkal Majalla"/>
      </rPr>
      <t>: Source</t>
    </r>
  </si>
  <si>
    <t>جدول (23) . Table</t>
  </si>
  <si>
    <t>الجملة      Total</t>
  </si>
  <si>
    <t>جدول (24) . Table</t>
  </si>
  <si>
    <t>Occupations</t>
  </si>
  <si>
    <t>جدول (25) . Table</t>
  </si>
  <si>
    <t>معدل التشغيل للسكان ( 15 سنة فأكثر ) حسب الجنس والجنسية ( % )</t>
  </si>
  <si>
    <t>جدول (26) . Table</t>
  </si>
  <si>
    <t>الجنسية</t>
  </si>
  <si>
    <t>Nationality</t>
  </si>
  <si>
    <t>جدول (27) . Table</t>
  </si>
  <si>
    <t>جدول (28) . Table</t>
  </si>
  <si>
    <t>متوسط الأجر الشهري للمشتغلين مقابل أجر ( 15 سنة فأكثر ) حسب الجنس والجنسية (ريال سعودي)</t>
  </si>
  <si>
    <t>Average Monthly Wages per Paid employee (15 + ) by Sex and Nationality (SR)</t>
  </si>
  <si>
    <t>جدول (29) . Table</t>
  </si>
  <si>
    <t>متوسط الأجر الشهري للمشتغلين مقابل أجر ( 15 سنة فأكثر ) حسب الجنس والجنسية ونوع القطاع (ريال سعودي)</t>
  </si>
  <si>
    <t>Average Monthly Wages per Paid employee (15 + ) by Sex , Nationality and Type of sector (SR)</t>
  </si>
  <si>
    <t>جدول (30) . Table</t>
  </si>
  <si>
    <t>قطاع المنشآت الخاصة</t>
  </si>
  <si>
    <t>قطاع عائلي</t>
  </si>
  <si>
    <t>منظمات غير ربحية</t>
  </si>
  <si>
    <t>العمالة المنزلية</t>
  </si>
  <si>
    <t>اخرى</t>
  </si>
  <si>
    <t xml:space="preserve"> Source : Estimated data from LFS - GaStat</t>
  </si>
  <si>
    <t>المصدر : بيانات تقديرية من مسح القوى العاملة  - الهيئة العامة للإحصاء</t>
  </si>
  <si>
    <t>متوسط الأجر الشهري للمشتغلين مقابل أجر ( 15 سنة فأكثر ) حسب الجنس والجنسية والمستوى التعليمي (ريال سعودي)</t>
  </si>
  <si>
    <t>Average Monthly Wages per Paid employee (15 + ) by Sex , and Educational level Nationality (SR)</t>
  </si>
  <si>
    <t>جدول (31) . Table</t>
  </si>
  <si>
    <t>أمي</t>
  </si>
  <si>
    <t>يقرأ ويكتب</t>
  </si>
  <si>
    <t>الابتدائية</t>
  </si>
  <si>
    <t>المتوسطة</t>
  </si>
  <si>
    <t>الثانوية أو ما يعادلها</t>
  </si>
  <si>
    <t>دبلوم دون الجامعة</t>
  </si>
  <si>
    <t>بكالوريوس أو ليسانس</t>
  </si>
  <si>
    <t>دبلوم عالي/ ماجستير</t>
  </si>
  <si>
    <t>indicators</t>
  </si>
  <si>
    <r>
      <t>اجمالي المشتغلون</t>
    </r>
    <r>
      <rPr>
        <vertAlign val="superscript"/>
        <sz val="14"/>
        <color rgb="FF000000"/>
        <rFont val="Frutiger LT Arabic 55 Roman"/>
      </rPr>
      <t>(1)</t>
    </r>
  </si>
  <si>
    <r>
      <t>Total Employed Persons</t>
    </r>
    <r>
      <rPr>
        <vertAlign val="superscript"/>
        <sz val="14"/>
        <color rgb="FF000000"/>
        <rFont val="Frutiger LT Arabic 55 Roman"/>
      </rPr>
      <t>(1)</t>
    </r>
  </si>
  <si>
    <r>
      <t>المشتغلون السعوديون</t>
    </r>
    <r>
      <rPr>
        <vertAlign val="superscript"/>
        <sz val="14"/>
        <color rgb="FF000000"/>
        <rFont val="Frutiger LT Arabic 55 Roman"/>
      </rPr>
      <t>(1)</t>
    </r>
  </si>
  <si>
    <r>
      <t>Saudi Employed Persons</t>
    </r>
    <r>
      <rPr>
        <vertAlign val="superscript"/>
        <sz val="14"/>
        <color rgb="FF000000"/>
        <rFont val="Frutiger LT Arabic 55 Roman"/>
      </rPr>
      <t>(1)</t>
    </r>
  </si>
  <si>
    <r>
      <t>المشتغلون غير السعوديين</t>
    </r>
    <r>
      <rPr>
        <vertAlign val="superscript"/>
        <sz val="14"/>
        <color rgb="FF000000"/>
        <rFont val="Frutiger LT Arabic 55 Roman"/>
      </rPr>
      <t>(1)</t>
    </r>
  </si>
  <si>
    <r>
      <t>Non-Saudi Employed Persons</t>
    </r>
    <r>
      <rPr>
        <vertAlign val="superscript"/>
        <sz val="14"/>
        <color rgb="FF000000"/>
        <rFont val="Frutiger LT Arabic 55 Roman"/>
      </rPr>
      <t>(1)</t>
    </r>
  </si>
  <si>
    <r>
      <t>السعوديون الباحثون عن عمل</t>
    </r>
    <r>
      <rPr>
        <vertAlign val="superscript"/>
        <sz val="14"/>
        <color rgb="FF000000"/>
        <rFont val="Frutiger LT Arabic 55 Roman"/>
      </rPr>
      <t>(2)</t>
    </r>
  </si>
  <si>
    <r>
      <t>Saudi Job Seekers</t>
    </r>
    <r>
      <rPr>
        <vertAlign val="superscript"/>
        <sz val="14"/>
        <color rgb="FF000000"/>
        <rFont val="Frutiger LT Arabic 55 Roman"/>
      </rPr>
      <t>(2)</t>
    </r>
  </si>
  <si>
    <r>
      <t xml:space="preserve">اجمالي المتعطلون (15) سنة فأكثر </t>
    </r>
    <r>
      <rPr>
        <vertAlign val="superscript"/>
        <sz val="14"/>
        <color rgb="FF000000"/>
        <rFont val="Frutiger LT Arabic 55 Roman"/>
      </rPr>
      <t>(3)</t>
    </r>
  </si>
  <si>
    <r>
      <t>Total Unemployed Persons (15) years and above</t>
    </r>
    <r>
      <rPr>
        <vertAlign val="superscript"/>
        <sz val="14"/>
        <color rgb="FF000000"/>
        <rFont val="Frutiger LT Arabic 55 Roman"/>
      </rPr>
      <t>(3)</t>
    </r>
  </si>
  <si>
    <r>
      <t xml:space="preserve">المتعطلون السعوديون (15) سنة فأكثر  </t>
    </r>
    <r>
      <rPr>
        <vertAlign val="superscript"/>
        <sz val="14"/>
        <color rgb="FF000000"/>
        <rFont val="Frutiger LT Arabic 55 Roman"/>
      </rPr>
      <t>(3)</t>
    </r>
  </si>
  <si>
    <r>
      <t>Saudi Unemployed Persons (15) years and above</t>
    </r>
    <r>
      <rPr>
        <vertAlign val="superscript"/>
        <sz val="14"/>
        <color rgb="FF000000"/>
        <rFont val="Frutiger LT Arabic 55 Roman"/>
      </rPr>
      <t>(3)</t>
    </r>
  </si>
  <si>
    <r>
      <t xml:space="preserve">المتعطلون غير السعوديين (15) سنة فأكثر </t>
    </r>
    <r>
      <rPr>
        <vertAlign val="superscript"/>
        <sz val="14"/>
        <color rgb="FF000000"/>
        <rFont val="Frutiger LT Arabic 55 Roman"/>
      </rPr>
      <t>(3)</t>
    </r>
  </si>
  <si>
    <r>
      <t>Non-Saudi Unemployed Persons (15) years and above</t>
    </r>
    <r>
      <rPr>
        <vertAlign val="superscript"/>
        <sz val="14"/>
        <color rgb="FF000000"/>
        <rFont val="Frutiger LT Arabic 55 Roman"/>
      </rPr>
      <t>(3)</t>
    </r>
  </si>
  <si>
    <r>
      <t xml:space="preserve">اجمالي قوة العمل للسكان (15) سنة فأكثر </t>
    </r>
    <r>
      <rPr>
        <vertAlign val="superscript"/>
        <sz val="14"/>
        <color rgb="FF000000"/>
        <rFont val="Frutiger LT Arabic 55 Roman"/>
      </rPr>
      <t>(3)</t>
    </r>
  </si>
  <si>
    <r>
      <t>Saudi Labor force (15) years and above</t>
    </r>
    <r>
      <rPr>
        <vertAlign val="superscript"/>
        <sz val="14"/>
        <color rgb="FF000000"/>
        <rFont val="Frutiger LT Arabic 55 Roman"/>
      </rPr>
      <t>(3)</t>
    </r>
  </si>
  <si>
    <r>
      <t xml:space="preserve">قوة العمل للسكان السعوديين (15) سنة فأكثر </t>
    </r>
    <r>
      <rPr>
        <vertAlign val="superscript"/>
        <sz val="14"/>
        <color rgb="FF000000"/>
        <rFont val="Frutiger LT Arabic 55 Roman"/>
      </rPr>
      <t>(3)</t>
    </r>
  </si>
  <si>
    <r>
      <t>Total Labor force (15) years and above</t>
    </r>
    <r>
      <rPr>
        <vertAlign val="superscript"/>
        <sz val="14"/>
        <color rgb="FF000000"/>
        <rFont val="Frutiger LT Arabic 55 Roman"/>
      </rPr>
      <t>(3)</t>
    </r>
  </si>
  <si>
    <r>
      <t xml:space="preserve">قوة العمل للسكان غير السعوديين (15) سنة فأكثر </t>
    </r>
    <r>
      <rPr>
        <vertAlign val="superscript"/>
        <sz val="14"/>
        <color rgb="FF000000"/>
        <rFont val="Frutiger LT Arabic 55 Roman"/>
      </rPr>
      <t>(3)</t>
    </r>
  </si>
  <si>
    <r>
      <t>Non-Saudi Labor force (15) years and above</t>
    </r>
    <r>
      <rPr>
        <vertAlign val="superscript"/>
        <sz val="14"/>
        <color rgb="FF000000"/>
        <rFont val="Frutiger LT Arabic 55 Roman"/>
      </rPr>
      <t>(3)</t>
    </r>
  </si>
  <si>
    <r>
      <t>معدل المشاركة الاقتصادية للسكان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</si>
  <si>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Total Economic Participation Rate(15) years and above </t>
    </r>
    <r>
      <rPr>
        <vertAlign val="superscript"/>
        <sz val="14"/>
        <color rgb="FF000000"/>
        <rFont val="Frutiger LT Arabic 55 Roman"/>
      </rPr>
      <t>(3)</t>
    </r>
  </si>
  <si>
    <r>
      <t>معدل المشاركة الاقتصادية للسكان السعوديين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</si>
  <si>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Saudi Economic Participation Rate(15) years and above </t>
    </r>
    <r>
      <rPr>
        <vertAlign val="superscript"/>
        <sz val="14"/>
        <color rgb="FF000000"/>
        <rFont val="Frutiger LT Arabic 55 Roman"/>
      </rPr>
      <t>(3)</t>
    </r>
  </si>
  <si>
    <r>
      <t>معدل المشاركة الاقتصادية للسكان غير السعوديين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</si>
  <si>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Non-Saudi Economic Participation Rate(15) years and above </t>
    </r>
    <r>
      <rPr>
        <vertAlign val="superscript"/>
        <sz val="14"/>
        <color rgb="FF000000"/>
        <rFont val="Frutiger LT Arabic 55 Roman"/>
      </rPr>
      <t>(3)</t>
    </r>
  </si>
  <si>
    <r>
      <t>معدل التشغيل للسكان (15) سنة فأكثر</t>
    </r>
    <r>
      <rPr>
        <vertAlign val="superscript"/>
        <sz val="14"/>
        <color rgb="FF000000"/>
        <rFont val="Frutiger LT Arabic 55 Roman"/>
      </rPr>
      <t>(3)</t>
    </r>
  </si>
  <si>
    <r>
      <t>معدل التشغيل للسكان السعوديين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</si>
  <si>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Saudi Employment Rate(15) years and above </t>
    </r>
    <r>
      <rPr>
        <vertAlign val="superscript"/>
        <sz val="14"/>
        <color rgb="FF000000"/>
        <rFont val="Frutiger LT Arabic 55 Roman"/>
      </rPr>
      <t>(3)</t>
    </r>
  </si>
  <si>
    <r>
      <t>معدل البطالة للسكان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</si>
  <si>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Total Unemployment Rate(15) years and above </t>
    </r>
    <r>
      <rPr>
        <vertAlign val="superscript"/>
        <sz val="14"/>
        <color rgb="FF000000"/>
        <rFont val="Frutiger LT Arabic 55 Roman"/>
      </rPr>
      <t>(3)</t>
    </r>
  </si>
  <si>
    <r>
      <t>معدل البطالة للسكان السعوديين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</si>
  <si>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Saudi Unemployment Rate(15) years and above </t>
    </r>
    <r>
      <rPr>
        <vertAlign val="superscript"/>
        <sz val="14"/>
        <color rgb="FF000000"/>
        <rFont val="Frutiger LT Arabic 55 Roman"/>
      </rPr>
      <t>(3)</t>
    </r>
  </si>
  <si>
    <r>
      <t xml:space="preserve">متوسط ساعات العمل لإجمالي المشتغلين (15) سنة فأكثر </t>
    </r>
    <r>
      <rPr>
        <vertAlign val="superscript"/>
        <sz val="14"/>
        <color rgb="FF000000"/>
        <rFont val="Frutiger LT Arabic 55 Roman"/>
      </rPr>
      <t>(3)</t>
    </r>
  </si>
  <si>
    <r>
      <t xml:space="preserve">Average Hours of Work for Employed Persons(15) years and above </t>
    </r>
    <r>
      <rPr>
        <vertAlign val="superscript"/>
        <sz val="14"/>
        <color rgb="FF000000"/>
        <rFont val="Frutiger LT Arabic 55 Roman"/>
      </rPr>
      <t>(3)</t>
    </r>
  </si>
  <si>
    <r>
      <t xml:space="preserve">متوسط الأجر الشهري للمشتغلين مقابل أجر (15) سنة فأكثر </t>
    </r>
    <r>
      <rPr>
        <vertAlign val="superscript"/>
        <sz val="14"/>
        <color rgb="FF000000"/>
        <rFont val="Frutiger LT Arabic 55 Roman"/>
      </rPr>
      <t>(3)</t>
    </r>
  </si>
  <si>
    <r>
      <t xml:space="preserve">Average Monthly Wages per Paid employee (15) years and above </t>
    </r>
    <r>
      <rPr>
        <vertAlign val="superscript"/>
        <sz val="14"/>
        <color rgb="FF000000"/>
        <rFont val="Frutiger LT Arabic 55 Roman"/>
      </rPr>
      <t>(3)</t>
    </r>
  </si>
  <si>
    <r>
      <t xml:space="preserve">متوسط الأجر الشهري للمشتغلين السعوديين مقابل أجر (15) سنة فأكثر </t>
    </r>
    <r>
      <rPr>
        <vertAlign val="superscript"/>
        <sz val="14"/>
        <color rgb="FF000000"/>
        <rFont val="Frutiger LT Arabic 55 Roman"/>
      </rPr>
      <t>(3)</t>
    </r>
  </si>
  <si>
    <r>
      <t xml:space="preserve">Average Monthly Wages per Paid Saudi employee (15) years and above </t>
    </r>
    <r>
      <rPr>
        <vertAlign val="superscript"/>
        <sz val="14"/>
        <color rgb="FF000000"/>
        <rFont val="Frutiger LT Arabic 55 Roman"/>
      </rPr>
      <t>(3)</t>
    </r>
  </si>
  <si>
    <r>
      <t xml:space="preserve">معدل الإعالة الاقتصادية لإجمالي لسكان </t>
    </r>
    <r>
      <rPr>
        <b/>
        <sz val="14"/>
        <color rgb="FF000000"/>
        <rFont val="Frutiger LT Arabic 55 Roman"/>
      </rPr>
      <t xml:space="preserve">  </t>
    </r>
  </si>
  <si>
    <r>
      <t xml:space="preserve">(لكل 100 فرد) </t>
    </r>
    <r>
      <rPr>
        <vertAlign val="superscript"/>
        <sz val="14"/>
        <color rgb="FF000000"/>
        <rFont val="Frutiger LT Arabic 55 Roman"/>
      </rPr>
      <t>(3)</t>
    </r>
  </si>
  <si>
    <r>
      <t xml:space="preserve"> (per 100 persons)</t>
    </r>
    <r>
      <rPr>
        <vertAlign val="superscript"/>
        <sz val="14"/>
        <color rgb="FFFFFFFF"/>
        <rFont val="Frutiger LT Arabic 55 Roman"/>
      </rPr>
      <t xml:space="preserve"> </t>
    </r>
    <r>
      <rPr>
        <vertAlign val="superscript"/>
        <sz val="14"/>
        <color rgb="FF000000"/>
        <rFont val="Frutiger LT Arabic 55 Roman"/>
      </rPr>
      <t>(3)</t>
    </r>
  </si>
  <si>
    <r>
      <t xml:space="preserve">Total Employment Rate(15) years and above </t>
    </r>
    <r>
      <rPr>
        <vertAlign val="superscript"/>
        <sz val="14"/>
        <color rgb="FF000000"/>
        <rFont val="Frutiger LT Arabic 55 Roman"/>
      </rPr>
      <t>(3)</t>
    </r>
  </si>
  <si>
    <t>متوسط الأجر الشهري للمشتغلين مقابل أجر ( 15 سنة فأكثر ) حسب الجنس والجنسية والفئات العمرية (ريال سعودي)</t>
  </si>
  <si>
    <t>Average Monthly Wages per Paid employee (15 + ) by Sex , and Age groups Nationality (SR)</t>
  </si>
  <si>
    <t>جدول (32) . Table</t>
  </si>
  <si>
    <t>Age groups</t>
  </si>
  <si>
    <t>اجمالي قوة العمل ( 15 سنة فأكثر ) حسب الجنس والجنسية</t>
  </si>
  <si>
    <t>Total Labor force (15 +) by Sex and Nationality</t>
  </si>
  <si>
    <t>جدول (33) . Table</t>
  </si>
  <si>
    <t>جدول (34) . Table</t>
  </si>
  <si>
    <t xml:space="preserve">اجمالي قوة العمل ( 15 سنة فأكثر ) حسب الجنس والجنسية والفئات العمرية </t>
  </si>
  <si>
    <t>Total labour force Persons (15 +) by Sex, Nationality and Age Groups</t>
  </si>
  <si>
    <t>جدول (35) . Table</t>
  </si>
  <si>
    <r>
      <t xml:space="preserve">الاجمالي  </t>
    </r>
    <r>
      <rPr>
        <b/>
        <sz val="10"/>
        <color rgb="FFFFFFFF"/>
        <rFont val="Frutiger LT Arabic 55 Roman"/>
      </rPr>
      <t>Total</t>
    </r>
  </si>
  <si>
    <t xml:space="preserve">اجمالي قوة العمل ( 15 سنة فأكثر) حسب الجنس والجنسية والمستوى التعليمي </t>
  </si>
  <si>
    <t>Total labour force Persons (15 +) by Sex, Nationality and Educational Level</t>
  </si>
  <si>
    <t>جدول (36) . Table</t>
  </si>
  <si>
    <t>معدل المشاركة الاقتصادية للسكان ( 15 سنة فأكثر ) حسب الجنس والجنسية ( % )</t>
  </si>
  <si>
    <t>Total Economic participation rate of Population (15 + ) by Sex and Nationality (%)</t>
  </si>
  <si>
    <t>جدول (37) . Table</t>
  </si>
  <si>
    <t>جدول (38) . Table</t>
  </si>
  <si>
    <t>معدل المشاركة الاقتصادية للسعوديين ( 15 سنة فأكثر) حسب الجنس والفئات العمرية ( % )</t>
  </si>
  <si>
    <t>Saudi Economic participation rate (15 + ) by Sex and Age Group ( % )</t>
  </si>
  <si>
    <t>جدول (39) . Table</t>
  </si>
  <si>
    <t>Age Group</t>
  </si>
  <si>
    <t>معدل المشاركة الاقتصادية للسعوديين ( 15 سنة فأكثر) حسب الجنس والمستوى التعليمي ( % )</t>
  </si>
  <si>
    <t>Saudi Economic participation rate (15 + ) by Sex and Education level ( % )</t>
  </si>
  <si>
    <t>جدول (40) . Table</t>
  </si>
  <si>
    <t>Education level</t>
  </si>
  <si>
    <t>السعوديون الباحثين عن عمل حسب الجنس</t>
  </si>
  <si>
    <t>Saudi Job Seekers by Sex</t>
  </si>
  <si>
    <t>جدول (41) . Table</t>
  </si>
  <si>
    <t>الجنس</t>
  </si>
  <si>
    <t>الباحثون عن عمل السعوديين</t>
  </si>
  <si>
    <t>Sex</t>
  </si>
  <si>
    <t>Saudi Job Seekers</t>
  </si>
  <si>
    <t xml:space="preserve">المصدر صندوق تنمية الموارد البشرية(حافز),-وزارة الخدمة المدنية(جدارة,-ساعد) ,مركز المعلومات الوطني        </t>
  </si>
  <si>
    <t xml:space="preserve">Source: HRDF, MCS, NIC  </t>
  </si>
  <si>
    <t>جدول (42) . Table</t>
  </si>
  <si>
    <t>السعوديون الباحثين عن عمل حسب الجنس والفئات العمرية</t>
  </si>
  <si>
    <t>Saudi Job Seekers by Sex and Age Group</t>
  </si>
  <si>
    <t>جدول (43) . Table</t>
  </si>
  <si>
    <t xml:space="preserve">السعوديون الباحثين عن عمل حسب الجنس والجنسية والمستوى التعليمي </t>
  </si>
  <si>
    <t>جدول (44) . Table</t>
  </si>
  <si>
    <t>اجمالي المتعطلون ( 15 سنة فأكثر ) حسب الجنس والجنسية</t>
  </si>
  <si>
    <t>Total Unemployed Persons (15 +) by Sex and Nationality</t>
  </si>
  <si>
    <t>جدول (45) . Table</t>
  </si>
  <si>
    <t xml:space="preserve">جدول (46) . Table </t>
  </si>
  <si>
    <t xml:space="preserve">اجمالي المتعطلين ( 15 سنة فأكثر ) حسب الجنس والجنسية والفئات العمرية </t>
  </si>
  <si>
    <t>Total Unemployed Persons (15 +) by Sex, Nationality and Age Groups</t>
  </si>
  <si>
    <t xml:space="preserve">جدول (47) . Table </t>
  </si>
  <si>
    <t xml:space="preserve">اجمالي المتعطلين ( 15 سنة فأكثر ) حسب الجنس والجنسية والمستوى التعليمي </t>
  </si>
  <si>
    <t>Total Unemployed Persons (15 +) by Sex, Nationality and Educational Level</t>
  </si>
  <si>
    <t xml:space="preserve">جدول (48) . Table </t>
  </si>
  <si>
    <t xml:space="preserve">المتعطلون السعوديون ( 15 سنة فأكثر ) حسب الجنس وخبرة العمل السابق </t>
  </si>
  <si>
    <t>Saudi Unemployed Persons (15 +) by Sex and Previous work experience</t>
  </si>
  <si>
    <t xml:space="preserve">جدول (49) . Table </t>
  </si>
  <si>
    <t>خبرة العمل السابق</t>
  </si>
  <si>
    <t>Previous work experience</t>
  </si>
  <si>
    <t>متعطل سبق له العمل</t>
  </si>
  <si>
    <t>Unemployed already worked</t>
  </si>
  <si>
    <t>متعطل لم يسبق له العمل</t>
  </si>
  <si>
    <t>Unemployed has never worked</t>
  </si>
  <si>
    <t>الاجمالي      Total</t>
  </si>
  <si>
    <t>التوزيع النسبي للمتعطلين السعوديين ( 15 سنة فأكثر ) حسب الجنس وخبرة العمل السابق (%)</t>
  </si>
  <si>
    <t>Percentage distribution of Saudi Unemployed Persons (15 +) by Sex and Previous work experience (%)</t>
  </si>
  <si>
    <t xml:space="preserve">جدول (50) . Table </t>
  </si>
  <si>
    <t xml:space="preserve">جدول (51) . Table </t>
  </si>
  <si>
    <t>أسباب ترك العمل السابق</t>
  </si>
  <si>
    <t>Reasons of Previous Work Leave</t>
  </si>
  <si>
    <t>قلة الاجر او الراتب</t>
  </si>
  <si>
    <t>Low wage or salary</t>
  </si>
  <si>
    <t>العمل على فترتين</t>
  </si>
  <si>
    <t>Two daily working shifts</t>
  </si>
  <si>
    <t>بعد المسافة بين مكان الاقامة والعمل</t>
  </si>
  <si>
    <t>Work place is far away from residence</t>
  </si>
  <si>
    <t>التسريح بواسطة صاحب العمل</t>
  </si>
  <si>
    <t>Discharged by the employer</t>
  </si>
  <si>
    <t>العمل يتطلب جهدا بدنيا او ذهنيا</t>
  </si>
  <si>
    <t>Work requires physical and mental fitness</t>
  </si>
  <si>
    <t>قلة الارباح او تصفية المشروع الخاص</t>
  </si>
  <si>
    <t>Low profit or project liquidation</t>
  </si>
  <si>
    <t>نهاية العقد المؤقت</t>
  </si>
  <si>
    <t>End of temporary contract</t>
  </si>
  <si>
    <t>اسباب صحية</t>
  </si>
  <si>
    <t>Health reasons</t>
  </si>
  <si>
    <t>اسباب اجتماعية</t>
  </si>
  <si>
    <t>Social conditions</t>
  </si>
  <si>
    <t>Other</t>
  </si>
  <si>
    <t>التوزيع النسبي للمتعطلين السعوديين ( 15 سنة فأكثر ) الذين سبق لهم العمل حسب الجنس وأسباب ترك العمل السابق (%)</t>
  </si>
  <si>
    <t>Percentage distribution of Saudi Unemployed have previously worked (15 +) by Sex and Reasons of Previous Work Leave (%)</t>
  </si>
  <si>
    <t xml:space="preserve">جدول (52) . Table </t>
  </si>
  <si>
    <t xml:space="preserve">جدول (53) . Table </t>
  </si>
  <si>
    <t>أسلوب البحث عن عمل</t>
  </si>
  <si>
    <t>Method of job search</t>
  </si>
  <si>
    <t>التقدم لأصحاب العمل مباشرة</t>
  </si>
  <si>
    <t>Applied directly to employer</t>
  </si>
  <si>
    <t>تعبئة نماذج توظيف عن طريق البريد او الانترنت</t>
  </si>
  <si>
    <t>Fill in an employment application forms by post or internet</t>
  </si>
  <si>
    <t>سؤال الاصدقاء والاقارب عن فرص العمل</t>
  </si>
  <si>
    <t>Ask friends and relatives on job opportunities</t>
  </si>
  <si>
    <t>نشر ومتابعة الاعلانات الوظيفية او الرد عليها</t>
  </si>
  <si>
    <t>Puplishing and following up job ads and replying to them</t>
  </si>
  <si>
    <t>التسجيل لدى وزارة الخدمة المدنية</t>
  </si>
  <si>
    <t>Registered with the ministry of civil service</t>
  </si>
  <si>
    <t>التسجيل لدى مكاتب العمل بوزارة العمل</t>
  </si>
  <si>
    <t>Registered with the labour offices at the ministry of labour</t>
  </si>
  <si>
    <t>التسجيل لدى مكاتب التوظيف الاهلية</t>
  </si>
  <si>
    <t>Registered with private employment offices</t>
  </si>
  <si>
    <t>التسجيل لدى صندوق تنمية الموارد البشرية</t>
  </si>
  <si>
    <t>Registered with the Human Resources Development Fund</t>
  </si>
  <si>
    <t>التقدم بطلب تمويل مالي او ارض او معدات لتأسيس عمل خاص</t>
  </si>
  <si>
    <t>Sought financial assistance, space, land, equipment, etc. to start own business</t>
  </si>
  <si>
    <t>التقدم بطلب ترخيص لتأسيس عمل خاص</t>
  </si>
  <si>
    <t>Applied for permit or licence to start own business</t>
  </si>
  <si>
    <t>لم يقم باي اجراء</t>
  </si>
  <si>
    <t>No action taken</t>
  </si>
  <si>
    <t>التوزيع النسبي للمتعطلين السعوديين ( 15 سنة فأكثر ) حسب الجنس وأسلوب البحث عن عمل (%)</t>
  </si>
  <si>
    <t>Percentage distribution of Saudi Unemployed Persons (15 +) by Sex and Method of job search (%)</t>
  </si>
  <si>
    <t xml:space="preserve">جدول (55) . Table </t>
  </si>
  <si>
    <t>مدة البحث عن عمل (بالأشهر)</t>
  </si>
  <si>
    <t>Duration of job searching (months))</t>
  </si>
  <si>
    <t>13-18</t>
  </si>
  <si>
    <t>أكثر من 18    More than 18</t>
  </si>
  <si>
    <t>2-3</t>
  </si>
  <si>
    <t>4-6</t>
  </si>
  <si>
    <t>7-9</t>
  </si>
  <si>
    <t>10-12</t>
  </si>
  <si>
    <t xml:space="preserve">جدول (56) . Table </t>
  </si>
  <si>
    <t xml:space="preserve">جدول (57) . Table </t>
  </si>
  <si>
    <t>التدريب</t>
  </si>
  <si>
    <t>Training</t>
  </si>
  <si>
    <t>متعطل سبق له التدريب</t>
  </si>
  <si>
    <t>Unemployed already trained</t>
  </si>
  <si>
    <t>متعطل لم يسبق له التدريب</t>
  </si>
  <si>
    <t>Unemployed has never trained</t>
  </si>
  <si>
    <t xml:space="preserve">جدول (58) . Table </t>
  </si>
  <si>
    <t xml:space="preserve">جدول (59) . Table </t>
  </si>
  <si>
    <t>نوع التدريب</t>
  </si>
  <si>
    <t>Training Type</t>
  </si>
  <si>
    <t>اداري</t>
  </si>
  <si>
    <t>Administrative</t>
  </si>
  <si>
    <t>مالي</t>
  </si>
  <si>
    <t>Financial</t>
  </si>
  <si>
    <t>حاسب إلي</t>
  </si>
  <si>
    <t>Computer</t>
  </si>
  <si>
    <t>فني أو مهني</t>
  </si>
  <si>
    <t>Technical or vocational</t>
  </si>
  <si>
    <t>لغات</t>
  </si>
  <si>
    <t>Languages</t>
  </si>
  <si>
    <t xml:space="preserve">جدول (60) . Table </t>
  </si>
  <si>
    <t xml:space="preserve">جدول (61) . Table </t>
  </si>
  <si>
    <t>الجهة الممولة للتدريب</t>
  </si>
  <si>
    <t>Financing agency for the training program</t>
  </si>
  <si>
    <t>تمويل ذاتي</t>
  </si>
  <si>
    <t>Self-financing</t>
  </si>
  <si>
    <t>صندوق تنمية الموارد البشرية</t>
  </si>
  <si>
    <t>HRDF</t>
  </si>
  <si>
    <t>القطاع الخاص</t>
  </si>
  <si>
    <t>private sector</t>
  </si>
  <si>
    <t>Percentage distribution of Saudi Unemployed already trained (15 +) by Sex and Financing agency for the training program (%)</t>
  </si>
  <si>
    <t xml:space="preserve">جدول (62) . Table </t>
  </si>
  <si>
    <t>التوزيع النسبي للمتعطلين السعوديين الذين سبق لهم التدريب ( 15 سنة فأكثر ) حسب الجنس والجهة الممولة للتدريب (%)</t>
  </si>
  <si>
    <t>معدل البطالة للسكان ( 15 سنة فأكثر ) حسب الجنس والجنسية ( % )</t>
  </si>
  <si>
    <t>Total Unemployment Rate of Population (15 + ) by Sex and Nationality (%)</t>
  </si>
  <si>
    <t xml:space="preserve">جدول (63) . Table </t>
  </si>
  <si>
    <t>معدل البطالة للسكان ( 15 سنة فأكثر) حسب الجنس والجنسية والفئات العمرية ( % )</t>
  </si>
  <si>
    <t>Total Unemployment Rate (15 + ) Sex, Nationality and Age Group ( % )</t>
  </si>
  <si>
    <t>معدل البطالة للسكان ( 15 سنة فأكثر) حسب الجنس والجنسية والمستوى التعليمي ( % )</t>
  </si>
  <si>
    <t>معدل البطالة للسكان ( 15 سنة فأكثر ) حسب الجنس والجنسية والمنطقة الادارية</t>
  </si>
  <si>
    <t>Administrative Area</t>
  </si>
  <si>
    <t>Riyadh</t>
  </si>
  <si>
    <t>Makkah</t>
  </si>
  <si>
    <t>Madinah</t>
  </si>
  <si>
    <t>Qassim</t>
  </si>
  <si>
    <t>Easte. Prov.</t>
  </si>
  <si>
    <t>Asir</t>
  </si>
  <si>
    <t>Tabuk</t>
  </si>
  <si>
    <t>Hail</t>
  </si>
  <si>
    <t>North.Bord.</t>
  </si>
  <si>
    <t>Jazan</t>
  </si>
  <si>
    <t>Najran</t>
  </si>
  <si>
    <t>AL - Baha</t>
  </si>
  <si>
    <t>AL - Jouf</t>
  </si>
  <si>
    <t>undefined</t>
  </si>
  <si>
    <t>Domestic employment *</t>
  </si>
  <si>
    <t xml:space="preserve">الجملة </t>
  </si>
  <si>
    <t xml:space="preserve">الاجمالي  </t>
  </si>
  <si>
    <t xml:space="preserve">العمالة المنزلية* </t>
  </si>
  <si>
    <t>other   أخرى</t>
  </si>
  <si>
    <t>Education Status</t>
  </si>
  <si>
    <t>Illiterate</t>
  </si>
  <si>
    <t>Read &amp; Write</t>
  </si>
  <si>
    <t>Primary</t>
  </si>
  <si>
    <t>Intermediate</t>
  </si>
  <si>
    <t>Secondary or Equivalent</t>
  </si>
  <si>
    <t>Diploma</t>
  </si>
  <si>
    <t xml:space="preserve">Bachelor Degree </t>
  </si>
  <si>
    <t>Higher Diploma / Master Degree</t>
  </si>
  <si>
    <t>Doctorate</t>
  </si>
  <si>
    <t>Reads and writes</t>
  </si>
  <si>
    <t>Secondary</t>
  </si>
  <si>
    <t>Diploma after Master</t>
  </si>
  <si>
    <t>أخرى    other</t>
  </si>
  <si>
    <t>Lawmakers, Directors and business Managers</t>
  </si>
  <si>
    <t>Specialists in Professional, Technical and Humanitarian Fields</t>
  </si>
  <si>
    <t>Technicians in Professional, Technical and Humanitarian Fields</t>
  </si>
  <si>
    <t>Occupations of Clerical</t>
  </si>
  <si>
    <t>Occupations of Sales</t>
  </si>
  <si>
    <t>Occupations of Services</t>
  </si>
  <si>
    <t>Occupations of Agriculture, Animal Husbandry &amp; Fishing</t>
  </si>
  <si>
    <t xml:space="preserve">Occupations of Industrial , Chemical Operations and Food Industries </t>
  </si>
  <si>
    <t xml:space="preserve">Occupations of Supporting Basic Engineering </t>
  </si>
  <si>
    <t xml:space="preserve"> Main Occupation</t>
  </si>
  <si>
    <t xml:space="preserve">  Total</t>
  </si>
  <si>
    <t>Other Occuption</t>
  </si>
  <si>
    <r>
      <t>المصدر :</t>
    </r>
    <r>
      <rPr>
        <sz val="12"/>
        <color rgb="FF000000"/>
        <rFont val="Sakkal Majalla"/>
      </rPr>
      <t xml:space="preserve"> وزارة العمل والتنمية الاجتماعية</t>
    </r>
  </si>
  <si>
    <t>جدول (1) . Table</t>
  </si>
  <si>
    <t xml:space="preserve">جدول (2) . Table </t>
  </si>
  <si>
    <t xml:space="preserve">جدول (3) . Table </t>
  </si>
  <si>
    <t>جدول (4) . Table</t>
  </si>
  <si>
    <t>جدول (5) . Table</t>
  </si>
  <si>
    <t>جدول (6) . Table</t>
  </si>
  <si>
    <t>الاجمالي   Total</t>
  </si>
  <si>
    <t>جدول (7) . Table</t>
  </si>
  <si>
    <t>جدول (8) . Table</t>
  </si>
  <si>
    <t>جدول (9) . Table</t>
  </si>
  <si>
    <t xml:space="preserve"> Agriculture, forestry and fishing</t>
  </si>
  <si>
    <t xml:space="preserve"> Mining and quarrying</t>
  </si>
  <si>
    <t xml:space="preserve"> Financial and insurance activities</t>
  </si>
  <si>
    <t xml:space="preserve"> Electricity, gas and  Water</t>
  </si>
  <si>
    <t>Trade</t>
  </si>
  <si>
    <t>Transportation  and communication</t>
  </si>
  <si>
    <t>Construction</t>
  </si>
  <si>
    <t>Other collective and social services</t>
  </si>
  <si>
    <t>Other service activities</t>
  </si>
  <si>
    <t>Manufacturing</t>
  </si>
  <si>
    <t>Drivers</t>
  </si>
  <si>
    <t>Servants and house cleaners</t>
  </si>
  <si>
    <t>Home Tailors</t>
  </si>
  <si>
    <t>Private teachers at home</t>
  </si>
  <si>
    <t>Main groups of household occupations</t>
  </si>
  <si>
    <t>Economic activities</t>
  </si>
  <si>
    <t>Private Establishments Sector</t>
  </si>
  <si>
    <t>Family Sector</t>
  </si>
  <si>
    <t>Non - Profit Organizations</t>
  </si>
  <si>
    <t>Domestic labor</t>
  </si>
  <si>
    <t>Governmental</t>
  </si>
  <si>
    <t xml:space="preserve"> Total</t>
  </si>
  <si>
    <t xml:space="preserve"> 2017 Q1</t>
  </si>
  <si>
    <t>Post-primary diploma</t>
  </si>
  <si>
    <t>Post-intermediate diploma</t>
  </si>
  <si>
    <t>Post-secondary diploma</t>
  </si>
  <si>
    <t>Postgraduate Diploma</t>
  </si>
  <si>
    <t>Not specified</t>
  </si>
  <si>
    <t>Post and Telecommunications</t>
  </si>
  <si>
    <t>Agriculture and fishing</t>
  </si>
  <si>
    <t>Financial, insurance, real estate and business services</t>
  </si>
  <si>
    <t>Other activities</t>
  </si>
  <si>
    <t>Housekeeper</t>
  </si>
  <si>
    <t>Cookers and food provider</t>
  </si>
  <si>
    <t>Houses, buildings and restrooms guards</t>
  </si>
  <si>
    <t>Farmers houses</t>
  </si>
  <si>
    <t>Nurses in homes</t>
  </si>
  <si>
    <t xml:space="preserve">جدول (54) . Table </t>
  </si>
  <si>
    <t>التوزيع النسبي للمتعطلين السعوديين ( 15 سنة فأكثر ) حسب الجنس ومدة البحث عن عمل (%)</t>
  </si>
  <si>
    <t xml:space="preserve">Percentage distribution of Saudi Unemployed Persons (15 +) by Sex and Duration of job searching (%) </t>
  </si>
  <si>
    <r>
      <t xml:space="preserve">Total </t>
    </r>
    <r>
      <rPr>
        <sz val="12"/>
        <color rgb="FF000000"/>
        <rFont val="Frutiger LT Arabic 55 Roman"/>
      </rPr>
      <t xml:space="preserve">Employment Rate </t>
    </r>
    <r>
      <rPr>
        <sz val="12"/>
        <rFont val="Frutiger LT Arabic 55 Roman"/>
      </rPr>
      <t>of Population (15 + ) by Sex and Nationality (%)</t>
    </r>
  </si>
  <si>
    <r>
      <t>Saudi Job Seekers</t>
    </r>
    <r>
      <rPr>
        <sz val="12"/>
        <rFont val="Frutiger LT Arabic 55 Roman"/>
      </rPr>
      <t xml:space="preserve"> Sex, Nationality and Educational Level</t>
    </r>
  </si>
  <si>
    <t>التوزيع النسبي للمتعطلين السعوديين ( 15 سنة فأكثر ) حسب الجنس والتدريب (%)</t>
  </si>
  <si>
    <t>Percentage distribution of Saudi Unemployed Persons (15 +) by Sex and Training (%)</t>
  </si>
  <si>
    <t>التوزيع النسبي للمتعطلين السعوديين ( 15 سنة فأكثر )  الذين سبق لهم التدريب حسب الجنس ونوع التدريب (%)</t>
  </si>
  <si>
    <t>Percentage distribution of Saudi Unemployed already trained (15 +) by Sex and Training Type (%)</t>
  </si>
  <si>
    <r>
      <t>Total Unemployment Rate (15 + ) by S</t>
    </r>
    <r>
      <rPr>
        <sz val="12"/>
        <color rgb="FF000000"/>
        <rFont val="Frutiger LT Arabic 55 Roman"/>
      </rPr>
      <t xml:space="preserve"> </t>
    </r>
    <r>
      <rPr>
        <sz val="12"/>
        <rFont val="Frutiger LT Arabic 55 Roman"/>
      </rPr>
      <t>Sex, Nationality and Education level ( % )</t>
    </r>
  </si>
  <si>
    <r>
      <t xml:space="preserve">Total </t>
    </r>
    <r>
      <rPr>
        <sz val="12"/>
        <rFont val="Frutiger LT Arabic 55 Roman"/>
      </rPr>
      <t xml:space="preserve">Unemployment Rate </t>
    </r>
    <r>
      <rPr>
        <sz val="12"/>
        <color rgb="FF000000"/>
        <rFont val="Frutiger LT Arabic 55 Roman"/>
      </rPr>
      <t>(</t>
    </r>
    <r>
      <rPr>
        <sz val="12"/>
        <rFont val="Frutiger LT Arabic 55 Roman"/>
      </rPr>
      <t xml:space="preserve">15 +) </t>
    </r>
    <r>
      <rPr>
        <sz val="12"/>
        <color rgb="FF000000"/>
        <rFont val="Frutiger LT Arabic 55 Roman"/>
      </rPr>
      <t xml:space="preserve"> by Sex, Nationality and Administrative Region</t>
    </r>
  </si>
  <si>
    <t>2017 الربع الثاني</t>
  </si>
  <si>
    <t>2017 Q2</t>
  </si>
  <si>
    <t>2017 سوق العمل الربع الثاني</t>
  </si>
  <si>
    <t>معدل التشغيل للسعوديين (15 سنة فأكثر) للربع الثاني 2017 مقارنة بالربع الأول 2017 ( % )</t>
  </si>
  <si>
    <r>
      <t>متوسط ساعات العمل للمشتغلين ( 15 سنة فأكثر ) حسب الجنس</t>
    </r>
    <r>
      <rPr>
        <sz val="12"/>
        <rFont val="Frutiger LT Arabic 55 Roman"/>
      </rPr>
      <t xml:space="preserve"> للربع الثاني 2017 مقارنة بالربع الاول 2017 </t>
    </r>
    <r>
      <rPr>
        <sz val="12"/>
        <color rgb="FF000000"/>
        <rFont val="Frutiger LT Arabic 55 Roman"/>
      </rPr>
      <t xml:space="preserve">  (ساعة)</t>
    </r>
  </si>
  <si>
    <r>
      <t xml:space="preserve">Average Hours of Work for Employed Persons (15 +) by Sex </t>
    </r>
    <r>
      <rPr>
        <sz val="12"/>
        <rFont val="Frutiger LT Arabic 55 Roman"/>
      </rPr>
      <t>for 2017 Q2 Compared to 2017 Q1</t>
    </r>
    <r>
      <rPr>
        <sz val="12"/>
        <color rgb="FF000000"/>
        <rFont val="Frutiger LT Arabic 55 Roman"/>
      </rPr>
      <t xml:space="preserve"> (Hour)</t>
    </r>
  </si>
  <si>
    <t>Labour Markt 2017  Second Quarter</t>
  </si>
  <si>
    <t>غير مبين</t>
  </si>
  <si>
    <t>2016 الربع الاول</t>
  </si>
  <si>
    <t>التربية</t>
  </si>
  <si>
    <t>الدراسات الإنسانية والفنون</t>
  </si>
  <si>
    <t>برامج العلوم الاجتماعية والأعمال التجارية والقانون</t>
  </si>
  <si>
    <t>برامج العلوم الطبيعيه  والرياضيات وعلوم الحاسب الالي</t>
  </si>
  <si>
    <t>برامج الهندسة والصناعات والإنشاءات</t>
  </si>
  <si>
    <t>برنامج الزراعة والبيطره</t>
  </si>
  <si>
    <t>برامج الصحة والخدمات الاجتماعية</t>
  </si>
  <si>
    <t>برامج الخدمات</t>
  </si>
  <si>
    <t xml:space="preserve">2017 الربع الثاني </t>
  </si>
  <si>
    <t>Labour Markt 2017 Second Quarter</t>
  </si>
  <si>
    <t>Labour Markt 2017   Second Quarter</t>
  </si>
  <si>
    <t>معدل البطالة للسكان (15 سنة فأكثر) للربع الثاني 2017 مقارنة بالربع الاول 2017 ( % )</t>
  </si>
  <si>
    <t>Total Unemployment Rate (15 +) for 2017 Q2 Compared to 2017 Q1( % )</t>
  </si>
  <si>
    <t xml:space="preserve">المتعطلون  (15 سنة فأكثر) للربع الثاني 2017 مقارنة بالربع الأول 2017 </t>
  </si>
  <si>
    <t>Total Unemployed Persons (15 +) for 2017 Q2 Compared to 2017 Q1</t>
  </si>
  <si>
    <t>السعوديون الباحثين عن عمل للربع الثاني 2017 مقارنة بالربع الأول 2017</t>
  </si>
  <si>
    <t>Saudi Job Seekers for 2017 Q2 Compared to 2017 Q1</t>
  </si>
  <si>
    <t>معدل المشاركة الاقتصادية للسعوديين (15 سنة فأكثر) للربع الثاني 2017 مقارنة بالربع الأول 2017 ( % )</t>
  </si>
  <si>
    <t>Saudi Economic participation rate (15 +) for 2017 Q2 Compared to 2017 Q1 ( % )</t>
  </si>
  <si>
    <t>السعوديون (15 سنة فأكثر) داخل قوة العمل للربع الثاني 2017 مقارنة بالربع الأول 2017</t>
  </si>
  <si>
    <t>Saudi (15 +) in the labor force for 2017 Q2 Compared to 2017 Q1</t>
  </si>
  <si>
    <r>
      <t xml:space="preserve">Saudi </t>
    </r>
    <r>
      <rPr>
        <sz val="12"/>
        <color rgb="FF000000"/>
        <rFont val="Frutiger LT Arabic 55 Roman"/>
      </rPr>
      <t>Employment</t>
    </r>
    <r>
      <rPr>
        <sz val="12"/>
        <rFont val="Frutiger LT Arabic 55 Roman"/>
      </rPr>
      <t xml:space="preserve"> Rate (15 +) for 2017 Q2 Compared to 2017 Q1 ( % )</t>
    </r>
  </si>
  <si>
    <t>النقل و التخزين و المواصلات</t>
  </si>
  <si>
    <t>تجارة الجملة و التجزئة</t>
  </si>
  <si>
    <t>المناجم واستخراج البترول والغاز والمحاجر</t>
  </si>
  <si>
    <t>الخدمات الجماعية والإجتماعية و الشخصية</t>
  </si>
  <si>
    <t>الزراعة والغابات والصيد البري والأسماك</t>
  </si>
  <si>
    <t xml:space="preserve"> Transportation and storage</t>
  </si>
  <si>
    <t>0 </t>
  </si>
  <si>
    <t>Educational level</t>
  </si>
  <si>
    <t>Education</t>
  </si>
  <si>
    <t>Humanities and Arts</t>
  </si>
  <si>
    <t>Social Science, Business and Law Programs</t>
  </si>
  <si>
    <t>Programs of Natural Sciences, Mathematics and Computer Science</t>
  </si>
  <si>
    <t>Engineering, Industries and Construction</t>
  </si>
  <si>
    <t>Program Agriculture and Veterinary</t>
  </si>
  <si>
    <t>Health and social services programs</t>
  </si>
  <si>
    <t>Services Programs</t>
  </si>
  <si>
    <t>المجموع</t>
  </si>
  <si>
    <t>التخصص التعليمي</t>
  </si>
  <si>
    <t>العلمي ( علوم طبيعية )</t>
  </si>
  <si>
    <t>Science</t>
  </si>
  <si>
    <t>صحي وتمريض</t>
  </si>
  <si>
    <t>Health</t>
  </si>
  <si>
    <t>تجاري</t>
  </si>
  <si>
    <t>commercial</t>
  </si>
  <si>
    <t>علوم شرعية / دينية</t>
  </si>
  <si>
    <t>religious sciences</t>
  </si>
  <si>
    <t>صناعي /مهني/مساحة</t>
  </si>
  <si>
    <t>ادبي ( شرعي )</t>
  </si>
  <si>
    <t>المنظمات والهيئات الإقليمية والدولية</t>
  </si>
  <si>
    <r>
      <t xml:space="preserve">العاملون على رأس العمل الخاضعون لأنظمة ولوائح الخدمة المدنية حسب الجنس والجنسية </t>
    </r>
    <r>
      <rPr>
        <sz val="12"/>
        <rFont val="Frutiger LT Arabic 55 Roman"/>
      </rPr>
      <t>للربع الثاني 2017 مقارنة بالربع الأول 2017</t>
    </r>
  </si>
  <si>
    <r>
      <t xml:space="preserve">Employees on the job Subject to the rules and regulations of the Civil Service by sex and nationality </t>
    </r>
    <r>
      <rPr>
        <sz val="12"/>
        <rFont val="Frutiger LT Arabic 55 Roman"/>
      </rPr>
      <t>for 2017 Q2 Compared to 2017 Q1</t>
    </r>
  </si>
  <si>
    <t>المشتركون على رأس العمل الخاضعون لأنظمة ولوائح التأمينات الاجتماعية حسب الجنس والجنسية للربع الثاني 2017 مقارنة بالربع الأول 2017*</t>
  </si>
  <si>
    <t>*بيانات المشتركون على رأس العمل تتضمن بيانات العاملين في القطاع الحكومي ممن يخضعون لنظام التأمينات الاجتماعية حيث يبلغ عددهم الاجمالي في الربع الثاني 225,865 والربع الأول 224,751</t>
  </si>
  <si>
    <r>
      <t xml:space="preserve">Participants on the job Subject to the rules and regulations of social insurance by sex and nationality </t>
    </r>
    <r>
      <rPr>
        <sz val="12"/>
        <color theme="1"/>
        <rFont val="Frutiger LT Arabic 55 Roman"/>
      </rPr>
      <t>for 2017 Q2 Compared to 2017 Q1</t>
    </r>
  </si>
  <si>
    <r>
      <t xml:space="preserve">العمالة المنزلية غبر السعودية حسب الجنس </t>
    </r>
    <r>
      <rPr>
        <sz val="12"/>
        <rFont val="Frutiger LT Arabic 55 Roman"/>
      </rPr>
      <t>للربع الثاني 2017 مقارنة بالربع الأول 2017</t>
    </r>
  </si>
  <si>
    <r>
      <t xml:space="preserve">Non - Saudi domestic workers by sex </t>
    </r>
    <r>
      <rPr>
        <sz val="12"/>
        <rFont val="Frutiger LT Arabic 55 Roman"/>
      </rPr>
      <t>for 2017 Q2 Compared to 2017 Q1</t>
    </r>
  </si>
  <si>
    <r>
      <t xml:space="preserve">اجمالي المشتغلين </t>
    </r>
    <r>
      <rPr>
        <sz val="12"/>
        <rFont val="Frutiger LT Arabic 55 Roman"/>
      </rPr>
      <t>للربع الثاني 2017 مقارنة بالربع الأول 2017</t>
    </r>
  </si>
  <si>
    <r>
      <t xml:space="preserve">Total </t>
    </r>
    <r>
      <rPr>
        <sz val="12"/>
        <color rgb="FF000000"/>
        <rFont val="Frutiger LT Arabic 55 Roman"/>
      </rPr>
      <t>Employed persons</t>
    </r>
    <r>
      <rPr>
        <sz val="12"/>
        <rFont val="Frutiger LT Arabic 55 Roman"/>
      </rPr>
      <t xml:space="preserve">  for 2017 Q2 Compared to 2017 Q2</t>
    </r>
  </si>
  <si>
    <t>تأشيرات العمل المستخدمة الصادرة للقطاع الخاص حسب الجنس المنطقة الإدارية (تأشيرة)</t>
  </si>
  <si>
    <t>Used Work Visas Issued to the Private Sector by Sex Administrative Region (Visa)</t>
  </si>
  <si>
    <t>تأشيرات العمل المستخدمة الصادرة للقطاع الخاص حسب الجنس والمجموعة الرئيسة للمهنة (تأشيرة)</t>
  </si>
  <si>
    <t>Used Work visas issued to the private sector by sex and main group of occupation (visa)</t>
  </si>
  <si>
    <t>تأشيرات العمل  المستخدمة الصادرة للقطاع الخاص حسب الجنس والمجموعة الرئيسة للأنشطة الاقتصادية (تأشيرة)</t>
  </si>
  <si>
    <t xml:space="preserve">Used Work visas issued to the private sector by sex and main group of economic activities (visa) </t>
  </si>
  <si>
    <t xml:space="preserve"> اناث                 Female </t>
  </si>
  <si>
    <t xml:space="preserve">ذكور             Male     </t>
  </si>
  <si>
    <t xml:space="preserve">التوزيع النسبي للمتعطلين السعوديين الحاصلين على شهادة دبلوم فأعلى (15 سنة فأكثر) حسب الجنس والتخصص الدراسي </t>
  </si>
  <si>
    <t>Percentage distribution of Unemployed Persons (15 +)+) Holders of diploma or higher by Sex and Educational Specialization</t>
  </si>
  <si>
    <t xml:space="preserve">Industrial / Professional / Area </t>
  </si>
  <si>
    <t xml:space="preserve">Literary </t>
  </si>
  <si>
    <t xml:space="preserve">التوزيع النسبي للمتعطلين السعوديين (15 سنة فأكثر) الحاصلين على الشهادة الثانوية أو ما يعادلها حسب الجنس والجنسية والتخصص الدراسي </t>
  </si>
  <si>
    <t xml:space="preserve">Percentage distribution of Saudi Unemployed Persons (15 +) Holders of secondary education or equivalent by Sex and Educational Specialization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</si>
</sst>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0.0"/>
    <numFmt numFmtId="165" formatCode="0.0%"/>
    <numFmt numFmtId="166" formatCode="_-* #,##0_-;_-* #,##0\-;_-* &quot;-&quot;??_-;_-@_-"/>
  </numFmts>
  <fonts count="6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color rgb="FF000000"/>
      <name val="Frutiger LT Arabic 55 Roman"/>
    </font>
    <font>
      <sz val="11"/>
      <name val="Arial"/>
      <family val="2"/>
    </font>
    <font>
      <sz val="16"/>
      <name val="Arial"/>
      <family val="2"/>
    </font>
    <font>
      <sz val="10"/>
      <color rgb="FF000000"/>
      <name val="Calibri"/>
      <family val="2"/>
      <scheme val="minor"/>
    </font>
    <font>
      <sz val="11"/>
      <color theme="1"/>
      <name val="Frutiger LT Arabic 55 Roman"/>
    </font>
    <font>
      <sz val="11"/>
      <color rgb="FF000000"/>
      <name val="Frutiger LT Arabic 55 Roman"/>
    </font>
    <font>
      <sz val="11"/>
      <name val="Frutiger LT Arabic 55 Roman"/>
    </font>
    <font>
      <sz val="12"/>
      <color rgb="FFFFFFFF"/>
      <name val="Frutiger LT Arabic 55 Roman"/>
    </font>
    <font>
      <sz val="12"/>
      <color rgb="FF000000"/>
      <name val="Frutiger LT Arabic 55 Roman"/>
    </font>
    <font>
      <b/>
      <sz val="12"/>
      <color rgb="FFFFFFFF"/>
      <name val="Frutiger LT Arabic 55 Roman"/>
    </font>
    <font>
      <b/>
      <sz val="11"/>
      <color rgb="FFFFFFFF"/>
      <name val="Frutiger LT Arabic 55 Roman"/>
    </font>
    <font>
      <sz val="11"/>
      <color theme="0"/>
      <name val="Calibri"/>
      <family val="2"/>
      <scheme val="minor"/>
    </font>
    <font>
      <sz val="8"/>
      <color rgb="FF000000"/>
      <name val="Frutiger LT Arabic 55 Roman"/>
    </font>
    <font>
      <sz val="9"/>
      <color rgb="FF000000"/>
      <name val="Frutiger LT Arabic 55 Roman"/>
    </font>
    <font>
      <sz val="9"/>
      <name val="Frutiger LT Arabic 55 Roman"/>
    </font>
    <font>
      <sz val="10"/>
      <name val="Frutiger LT Arabic 55 Roman"/>
    </font>
    <font>
      <sz val="10"/>
      <color theme="1"/>
      <name val="Frutiger LT Arabic 55 Roman"/>
    </font>
    <font>
      <sz val="18"/>
      <color theme="3"/>
      <name val="Frutiger LT Arabic 55 Roman"/>
    </font>
    <font>
      <sz val="11"/>
      <color rgb="FFFFFFFF"/>
      <name val="Frutiger LT Arabic 55 Roman"/>
    </font>
    <font>
      <sz val="8"/>
      <color theme="1"/>
      <name val="Frutiger LT Arabic 55 Roman"/>
    </font>
    <font>
      <sz val="9"/>
      <color theme="1"/>
      <name val="Frutiger LT Arabic 55 Roman"/>
    </font>
    <font>
      <sz val="10"/>
      <color theme="0"/>
      <name val="Frutiger LT Arabic 55 Roman"/>
    </font>
    <font>
      <sz val="8"/>
      <color rgb="FF000000"/>
      <name val="Sakkal Majalla"/>
    </font>
    <font>
      <sz val="1"/>
      <color rgb="FF3DB682"/>
      <name val="Frutiger LT Arabic 55 Roman"/>
    </font>
    <font>
      <sz val="10"/>
      <color rgb="FF000000"/>
      <name val="Sakkal Majalla"/>
    </font>
    <font>
      <sz val="11"/>
      <color rgb="FF000000"/>
      <name val="Sakkal Majalla"/>
    </font>
    <font>
      <sz val="12"/>
      <color rgb="FF000000"/>
      <name val="Sakkal Majalla"/>
    </font>
    <font>
      <sz val="16"/>
      <color rgb="FF000000"/>
      <name val="Sakkal Majalla"/>
    </font>
    <font>
      <sz val="8"/>
      <name val="Frutiger LT Arabic 55 Roman"/>
    </font>
    <font>
      <sz val="8"/>
      <name val="Sakkal Majalla"/>
    </font>
    <font>
      <sz val="10"/>
      <name val="Sakkal Majalla"/>
    </font>
    <font>
      <sz val="10"/>
      <color theme="1"/>
      <name val="Calibri"/>
      <family val="2"/>
      <scheme val="minor"/>
    </font>
    <font>
      <sz val="10"/>
      <color rgb="FFFFFFFF"/>
      <name val="Frutiger LT Arabic 55 Roman"/>
    </font>
    <font>
      <b/>
      <sz val="10"/>
      <color rgb="FFFFFFFF"/>
      <name val="Frutiger LT Arabic 55 Roman"/>
    </font>
    <font>
      <sz val="10"/>
      <color theme="1"/>
      <name val="Times New Roman"/>
      <family val="1"/>
    </font>
    <font>
      <sz val="8"/>
      <color theme="1"/>
      <name val="Sakkal Majalla"/>
    </font>
    <font>
      <sz val="10"/>
      <color theme="1"/>
      <name val="Sakkal Majalla"/>
    </font>
    <font>
      <sz val="11"/>
      <color theme="1"/>
      <name val="Sakkal Majalla"/>
    </font>
    <font>
      <sz val="9"/>
      <color rgb="FF3DB682"/>
      <name val="Frutiger LT Arabic 55 Roman"/>
    </font>
    <font>
      <sz val="10"/>
      <color rgb="FF3DB682"/>
      <name val="Frutiger LT Arabic 55 Roman"/>
    </font>
    <font>
      <sz val="11"/>
      <name val="Sakkal Majalla"/>
    </font>
    <font>
      <sz val="6"/>
      <color rgb="FF24866F"/>
      <name val="Neo Sans Arabic Medium"/>
      <family val="2"/>
    </font>
    <font>
      <sz val="3"/>
      <color rgb="FF24866F"/>
      <name val="Neo Sans Arabic Medium"/>
      <family val="2"/>
    </font>
    <font>
      <sz val="12"/>
      <name val="Sakkal Majalla"/>
    </font>
    <font>
      <sz val="12"/>
      <color theme="1"/>
      <name val="Calibri"/>
      <family val="2"/>
      <scheme val="minor"/>
    </font>
    <font>
      <sz val="14"/>
      <color rgb="FFFFFFFF"/>
      <name val="Neo Sans Arabic Medium"/>
      <family val="2"/>
    </font>
    <font>
      <sz val="14"/>
      <color rgb="FFFFFFFF"/>
      <name val="Frutiger LT Arabic 55 Roman"/>
    </font>
    <font>
      <sz val="14"/>
      <color rgb="FF000000"/>
      <name val="Frutiger LT Arabic 55 Roman"/>
    </font>
    <font>
      <vertAlign val="superscript"/>
      <sz val="14"/>
      <color rgb="FF000000"/>
      <name val="Frutiger LT Arabic 55 Roman"/>
    </font>
    <font>
      <b/>
      <sz val="14"/>
      <color rgb="FF000000"/>
      <name val="Frutiger LT Arabic 55 Roman"/>
    </font>
    <font>
      <sz val="14"/>
      <color theme="1"/>
      <name val="Frutiger LT Arabic 55 Roman"/>
    </font>
    <font>
      <sz val="14"/>
      <name val="Frutiger LT Arabic 55 Roman"/>
    </font>
    <font>
      <vertAlign val="superscript"/>
      <sz val="14"/>
      <color rgb="FFFFFFFF"/>
      <name val="Frutiger LT Arabic 55 Roman"/>
    </font>
    <font>
      <b/>
      <sz val="10"/>
      <color rgb="FFFFFFFF"/>
      <name val="Traditional Arabic"/>
      <family val="1"/>
    </font>
    <font>
      <sz val="11"/>
      <color theme="1"/>
      <name val="Calibri"/>
      <family val="2"/>
      <scheme val="minor"/>
    </font>
    <font>
      <sz val="12"/>
      <color theme="1"/>
      <name val="Frutiger LT Arabic 55 Roman"/>
    </font>
    <font>
      <b/>
      <sz val="14"/>
      <color theme="0"/>
      <name val="Sakkal Majalla"/>
    </font>
    <font>
      <sz val="12"/>
      <color theme="1"/>
      <name val="Sakkal Majalla"/>
    </font>
    <font>
      <b/>
      <sz val="14"/>
      <color theme="1"/>
      <name val="Sakkal Majalla"/>
    </font>
    <font>
      <sz val="12"/>
      <name val="Frutiger LT Arabic 55 Roman"/>
    </font>
    <font>
      <b/>
      <sz val="16"/>
      <color rgb="FFFF0000"/>
      <name val="Calibri"/>
      <family val="2"/>
      <scheme val="minor"/>
    </font>
    <font>
      <b/>
      <sz val="8"/>
      <color rgb="FFFFFFFF"/>
      <name val="Frutiger LT Arabic 55 Roman"/>
    </font>
    <font>
      <sz val="8"/>
      <color rgb="FFFFFFFF"/>
      <name val="Frutiger LT Arabic 55 Roman"/>
    </font>
    <font>
      <sz val="8"/>
      <color rgb="FFFFFFFF"/>
      <name val="Frutiger LT Arabic 45 Light"/>
    </font>
  </fonts>
  <fills count="8">
    <fill>
      <patternFill patternType="none"/>
    </fill>
    <fill>
      <patternFill patternType="gray125"/>
    </fill>
    <fill>
      <patternFill patternType="solid">
        <fgColor rgb="FF24866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99B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67171"/>
        <bgColor indexed="64"/>
      </patternFill>
    </fill>
  </fills>
  <borders count="40">
    <border>
      <left/>
      <right/>
      <top/>
      <bottom/>
      <diagonal/>
    </border>
    <border>
      <left style="thick">
        <color rgb="FFFFFFFF"/>
      </left>
      <right/>
      <top/>
      <bottom/>
      <diagonal/>
    </border>
    <border>
      <left style="medium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/>
      <top/>
      <bottom style="thick">
        <color rgb="FF24866F"/>
      </bottom>
      <diagonal/>
    </border>
    <border>
      <left/>
      <right/>
      <top/>
      <bottom style="thick">
        <color rgb="FF24866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thick">
        <color rgb="FFFFFFFF"/>
      </right>
      <top/>
      <bottom/>
      <diagonal/>
    </border>
    <border>
      <left/>
      <right style="thick">
        <color rgb="FFFFFFFF"/>
      </right>
      <top/>
      <bottom style="thick">
        <color rgb="FF24866F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rgb="FFFFFFFF"/>
      </top>
      <bottom style="medium">
        <color rgb="FFFFFFFF"/>
      </bottom>
      <diagonal/>
    </border>
    <border>
      <left style="medium">
        <color theme="0"/>
      </left>
      <right/>
      <top style="medium">
        <color rgb="FFFFFFFF"/>
      </top>
      <bottom style="medium">
        <color rgb="FFFFFFFF"/>
      </bottom>
      <diagonal/>
    </border>
    <border>
      <left style="medium">
        <color theme="0"/>
      </left>
      <right style="medium">
        <color theme="0"/>
      </right>
      <top style="medium">
        <color rgb="FFFFFFFF"/>
      </top>
      <bottom/>
      <diagonal/>
    </border>
    <border>
      <left/>
      <right style="medium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medium">
        <color rgb="FFFFFFFF"/>
      </bottom>
      <diagonal/>
    </border>
    <border>
      <left style="thick">
        <color theme="0"/>
      </left>
      <right/>
      <top/>
      <bottom style="thick">
        <color rgb="FF24866F"/>
      </bottom>
      <diagonal/>
    </border>
    <border>
      <left style="thick">
        <color theme="0"/>
      </left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theme="0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theme="0"/>
      </right>
      <top/>
      <bottom style="medium">
        <color rgb="FFFFFFFF"/>
      </bottom>
      <diagonal/>
    </border>
    <border>
      <left style="medium">
        <color rgb="FFFFFFFF"/>
      </left>
      <right style="medium">
        <color theme="0"/>
      </right>
      <top style="medium">
        <color rgb="FFFFFFFF"/>
      </top>
      <bottom/>
      <diagonal/>
    </border>
    <border>
      <left style="medium">
        <color rgb="FFFFFFFF"/>
      </left>
      <right style="thin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6">
    <xf numFmtId="0" fontId="0" fillId="0" borderId="0"/>
    <xf numFmtId="43" fontId="58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58" fillId="0" borderId="0" applyFont="0" applyFill="0" applyBorder="0" applyAlignment="0" applyProtection="0"/>
  </cellStyleXfs>
  <cellXfs count="968">
    <xf numFmtId="0" fontId="0" fillId="0" borderId="0" xfId="0"/>
    <xf numFmtId="0" fontId="0" fillId="0" borderId="0" xfId="0" applyAlignment="1"/>
    <xf numFmtId="0" fontId="5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readingOrder="2"/>
    </xf>
    <xf numFmtId="0" fontId="7" fillId="0" borderId="0" xfId="0" applyFont="1" applyAlignment="1">
      <alignment vertical="center" readingOrder="1"/>
    </xf>
    <xf numFmtId="3" fontId="10" fillId="3" borderId="2" xfId="0" applyNumberFormat="1" applyFont="1" applyFill="1" applyBorder="1" applyAlignment="1">
      <alignment horizontal="center" vertical="center" wrapText="1" readingOrder="1"/>
    </xf>
    <xf numFmtId="3" fontId="10" fillId="3" borderId="2" xfId="0" applyNumberFormat="1" applyFont="1" applyFill="1" applyBorder="1" applyAlignment="1">
      <alignment horizontal="center" vertical="center" readingOrder="1"/>
    </xf>
    <xf numFmtId="0" fontId="11" fillId="5" borderId="2" xfId="0" applyFont="1" applyFill="1" applyBorder="1" applyAlignment="1">
      <alignment horizontal="center" vertical="center" wrapText="1" readingOrder="2"/>
    </xf>
    <xf numFmtId="0" fontId="11" fillId="5" borderId="14" xfId="0" applyFont="1" applyFill="1" applyBorder="1" applyAlignment="1">
      <alignment horizontal="center" vertical="center" wrapText="1" readingOrder="2"/>
    </xf>
    <xf numFmtId="0" fontId="11" fillId="5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readingOrder="2"/>
    </xf>
    <xf numFmtId="0" fontId="11" fillId="5" borderId="17" xfId="0" applyFont="1" applyFill="1" applyBorder="1" applyAlignment="1">
      <alignment horizontal="center" vertical="center" wrapText="1" readingOrder="2"/>
    </xf>
    <xf numFmtId="0" fontId="11" fillId="5" borderId="17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readingOrder="2"/>
    </xf>
    <xf numFmtId="0" fontId="13" fillId="5" borderId="2" xfId="0" applyFont="1" applyFill="1" applyBorder="1" applyAlignment="1">
      <alignment horizontal="center" vertical="center" wrapText="1" readingOrder="2"/>
    </xf>
    <xf numFmtId="0" fontId="11" fillId="5" borderId="0" xfId="0" applyFont="1" applyFill="1" applyBorder="1" applyAlignment="1">
      <alignment horizontal="center" vertical="center" wrapText="1"/>
    </xf>
    <xf numFmtId="3" fontId="10" fillId="3" borderId="17" xfId="0" applyNumberFormat="1" applyFont="1" applyFill="1" applyBorder="1" applyAlignment="1">
      <alignment horizontal="center" vertical="center" wrapText="1" readingOrder="1"/>
    </xf>
    <xf numFmtId="3" fontId="10" fillId="6" borderId="2" xfId="0" applyNumberFormat="1" applyFont="1" applyFill="1" applyBorder="1" applyAlignment="1">
      <alignment horizontal="center" vertical="center" wrapText="1" readingOrder="1"/>
    </xf>
    <xf numFmtId="3" fontId="10" fillId="6" borderId="17" xfId="0" applyNumberFormat="1" applyFont="1" applyFill="1" applyBorder="1" applyAlignment="1">
      <alignment horizontal="center" vertical="center" wrapText="1" readingOrder="1"/>
    </xf>
    <xf numFmtId="3" fontId="10" fillId="6" borderId="2" xfId="0" applyNumberFormat="1" applyFont="1" applyFill="1" applyBorder="1" applyAlignment="1">
      <alignment horizontal="center" vertical="center" readingOrder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 readingOrder="2"/>
    </xf>
    <xf numFmtId="3" fontId="19" fillId="4" borderId="2" xfId="0" applyNumberFormat="1" applyFont="1" applyFill="1" applyBorder="1" applyAlignment="1">
      <alignment horizontal="center" vertical="center" readingOrder="1"/>
    </xf>
    <xf numFmtId="0" fontId="22" fillId="5" borderId="2" xfId="0" applyFont="1" applyFill="1" applyBorder="1" applyAlignment="1">
      <alignment horizontal="center" vertical="center" wrapText="1" readingOrder="2"/>
    </xf>
    <xf numFmtId="3" fontId="10" fillId="4" borderId="2" xfId="0" applyNumberFormat="1" applyFont="1" applyFill="1" applyBorder="1" applyAlignment="1">
      <alignment horizontal="center" vertical="center" wrapText="1" readingOrder="1"/>
    </xf>
    <xf numFmtId="3" fontId="10" fillId="4" borderId="2" xfId="0" applyNumberFormat="1" applyFont="1" applyFill="1" applyBorder="1" applyAlignment="1">
      <alignment horizontal="center" vertical="center" readingOrder="1"/>
    </xf>
    <xf numFmtId="0" fontId="11" fillId="5" borderId="12" xfId="0" applyFont="1" applyFill="1" applyBorder="1" applyAlignment="1">
      <alignment horizontal="center" vertical="center" wrapText="1" readingOrder="2"/>
    </xf>
    <xf numFmtId="0" fontId="11" fillId="5" borderId="12" xfId="0" applyFont="1" applyFill="1" applyBorder="1" applyAlignment="1">
      <alignment horizontal="center" vertical="center" wrapText="1"/>
    </xf>
    <xf numFmtId="3" fontId="10" fillId="3" borderId="12" xfId="0" applyNumberFormat="1" applyFont="1" applyFill="1" applyBorder="1" applyAlignment="1">
      <alignment horizontal="center" vertical="center" wrapText="1" readingOrder="1"/>
    </xf>
    <xf numFmtId="3" fontId="10" fillId="4" borderId="12" xfId="0" applyNumberFormat="1" applyFont="1" applyFill="1" applyBorder="1" applyAlignment="1">
      <alignment horizontal="center" vertical="center" wrapText="1" readingOrder="1"/>
    </xf>
    <xf numFmtId="3" fontId="10" fillId="4" borderId="17" xfId="0" applyNumberFormat="1" applyFont="1" applyFill="1" applyBorder="1" applyAlignment="1">
      <alignment horizontal="center" vertical="center" wrapText="1" readingOrder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readingOrder="2"/>
    </xf>
    <xf numFmtId="0" fontId="9" fillId="0" borderId="0" xfId="0" applyFont="1" applyAlignment="1">
      <alignment horizontal="right" vertical="center" readingOrder="2"/>
    </xf>
    <xf numFmtId="0" fontId="10" fillId="0" borderId="0" xfId="0" applyFont="1" applyAlignment="1">
      <alignment vertical="center" readingOrder="2"/>
    </xf>
    <xf numFmtId="0" fontId="8" fillId="0" borderId="0" xfId="0" applyFont="1" applyAlignment="1"/>
    <xf numFmtId="0" fontId="10" fillId="0" borderId="0" xfId="0" applyFont="1" applyAlignment="1">
      <alignment horizontal="right" vertical="center" readingOrder="2"/>
    </xf>
    <xf numFmtId="0" fontId="18" fillId="0" borderId="0" xfId="0" applyFont="1" applyAlignment="1">
      <alignment horizontal="right" vertical="center" indent="3" readingOrder="2"/>
    </xf>
    <xf numFmtId="0" fontId="0" fillId="0" borderId="0" xfId="0" applyFont="1"/>
    <xf numFmtId="0" fontId="24" fillId="0" borderId="0" xfId="0" applyFont="1"/>
    <xf numFmtId="0" fontId="23" fillId="0" borderId="0" xfId="0" applyFont="1"/>
    <xf numFmtId="0" fontId="22" fillId="5" borderId="2" xfId="0" applyFont="1" applyFill="1" applyBorder="1" applyAlignment="1">
      <alignment horizontal="center" vertical="center" readingOrder="2"/>
    </xf>
    <xf numFmtId="0" fontId="0" fillId="0" borderId="0" xfId="0" applyFont="1" applyAlignment="1"/>
    <xf numFmtId="0" fontId="15" fillId="0" borderId="0" xfId="0" applyFont="1" applyAlignment="1"/>
    <xf numFmtId="0" fontId="22" fillId="5" borderId="16" xfId="0" applyFont="1" applyFill="1" applyBorder="1" applyAlignment="1">
      <alignment horizontal="center" vertical="center" readingOrder="2"/>
    </xf>
    <xf numFmtId="0" fontId="20" fillId="0" borderId="0" xfId="0" applyFont="1" applyAlignment="1">
      <alignment readingOrder="2"/>
    </xf>
    <xf numFmtId="0" fontId="8" fillId="5" borderId="21" xfId="0" applyFont="1" applyFill="1" applyBorder="1" applyAlignment="1">
      <alignment vertical="center" wrapText="1"/>
    </xf>
    <xf numFmtId="3" fontId="20" fillId="3" borderId="24" xfId="0" applyNumberFormat="1" applyFont="1" applyFill="1" applyBorder="1" applyAlignment="1">
      <alignment horizontal="center" vertical="center"/>
    </xf>
    <xf numFmtId="0" fontId="20" fillId="3" borderId="24" xfId="0" applyFont="1" applyFill="1" applyBorder="1" applyAlignment="1">
      <alignment horizontal="center" vertical="center"/>
    </xf>
    <xf numFmtId="3" fontId="20" fillId="4" borderId="17" xfId="0" applyNumberFormat="1" applyFont="1" applyFill="1" applyBorder="1" applyAlignment="1">
      <alignment horizontal="center" vertical="center"/>
    </xf>
    <xf numFmtId="3" fontId="20" fillId="4" borderId="12" xfId="0" applyNumberFormat="1" applyFont="1" applyFill="1" applyBorder="1" applyAlignment="1">
      <alignment horizontal="center" vertical="center"/>
    </xf>
    <xf numFmtId="3" fontId="20" fillId="3" borderId="17" xfId="0" applyNumberFormat="1" applyFont="1" applyFill="1" applyBorder="1" applyAlignment="1">
      <alignment horizontal="center" vertical="center"/>
    </xf>
    <xf numFmtId="3" fontId="20" fillId="3" borderId="12" xfId="0" applyNumberFormat="1" applyFont="1" applyFill="1" applyBorder="1" applyAlignment="1">
      <alignment horizontal="center" vertical="center"/>
    </xf>
    <xf numFmtId="0" fontId="20" fillId="4" borderId="17" xfId="0" applyFont="1" applyFill="1" applyBorder="1" applyAlignment="1">
      <alignment horizontal="center" vertical="center"/>
    </xf>
    <xf numFmtId="0" fontId="22" fillId="5" borderId="14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 readingOrder="2"/>
    </xf>
    <xf numFmtId="3" fontId="19" fillId="3" borderId="2" xfId="0" applyNumberFormat="1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 wrapText="1" readingOrder="2"/>
    </xf>
    <xf numFmtId="3" fontId="19" fillId="4" borderId="2" xfId="0" applyNumberFormat="1" applyFont="1" applyFill="1" applyBorder="1" applyAlignment="1">
      <alignment horizontal="center" vertical="center"/>
    </xf>
    <xf numFmtId="0" fontId="22" fillId="5" borderId="20" xfId="0" applyFont="1" applyFill="1" applyBorder="1" applyAlignment="1">
      <alignment horizontal="center" vertical="center" wrapText="1"/>
    </xf>
    <xf numFmtId="0" fontId="22" fillId="5" borderId="16" xfId="0" applyFont="1" applyFill="1" applyBorder="1" applyAlignment="1">
      <alignment horizontal="center" vertical="center" wrapText="1"/>
    </xf>
    <xf numFmtId="3" fontId="19" fillId="3" borderId="16" xfId="0" applyNumberFormat="1" applyFont="1" applyFill="1" applyBorder="1" applyAlignment="1">
      <alignment horizontal="center" vertical="center"/>
    </xf>
    <xf numFmtId="3" fontId="19" fillId="4" borderId="16" xfId="0" applyNumberFormat="1" applyFont="1" applyFill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 readingOrder="1"/>
    </xf>
    <xf numFmtId="3" fontId="19" fillId="4" borderId="16" xfId="0" applyNumberFormat="1" applyFont="1" applyFill="1" applyBorder="1" applyAlignment="1">
      <alignment horizontal="center" vertical="center" readingOrder="1"/>
    </xf>
    <xf numFmtId="3" fontId="22" fillId="5" borderId="16" xfId="0" applyNumberFormat="1" applyFont="1" applyFill="1" applyBorder="1" applyAlignment="1">
      <alignment horizontal="center" vertical="center" readingOrder="1"/>
    </xf>
    <xf numFmtId="3" fontId="22" fillId="5" borderId="2" xfId="0" applyNumberFormat="1" applyFont="1" applyFill="1" applyBorder="1" applyAlignment="1">
      <alignment horizontal="center" vertical="center" readingOrder="1"/>
    </xf>
    <xf numFmtId="0" fontId="10" fillId="3" borderId="2" xfId="0" applyFont="1" applyFill="1" applyBorder="1" applyAlignment="1">
      <alignment horizontal="center" vertical="center" readingOrder="1"/>
    </xf>
    <xf numFmtId="0" fontId="4" fillId="0" borderId="0" xfId="0" applyFont="1" applyAlignment="1">
      <alignment horizontal="center" vertical="center" readingOrder="2"/>
    </xf>
    <xf numFmtId="0" fontId="16" fillId="0" borderId="0" xfId="0" applyFont="1" applyAlignment="1">
      <alignment horizontal="left" vertical="center" readingOrder="1"/>
    </xf>
    <xf numFmtId="0" fontId="22" fillId="5" borderId="2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 readingOrder="2"/>
    </xf>
    <xf numFmtId="0" fontId="17" fillId="0" borderId="0" xfId="0" applyFont="1" applyAlignment="1">
      <alignment horizontal="center" vertical="center" readingOrder="2"/>
    </xf>
    <xf numFmtId="0" fontId="17" fillId="0" borderId="0" xfId="0" applyFont="1" applyAlignment="1">
      <alignment horizontal="center" vertical="center" readingOrder="2"/>
    </xf>
    <xf numFmtId="0" fontId="33" fillId="0" borderId="0" xfId="0" applyFont="1" applyAlignment="1">
      <alignment horizontal="right" vertical="center" readingOrder="2"/>
    </xf>
    <xf numFmtId="0" fontId="34" fillId="0" borderId="0" xfId="0" applyFont="1" applyAlignment="1">
      <alignment horizontal="right" vertical="center" readingOrder="2"/>
    </xf>
    <xf numFmtId="0" fontId="35" fillId="0" borderId="0" xfId="0" applyFont="1"/>
    <xf numFmtId="0" fontId="36" fillId="5" borderId="2" xfId="0" applyFont="1" applyFill="1" applyBorder="1" applyAlignment="1">
      <alignment horizontal="center" vertical="center" wrapText="1"/>
    </xf>
    <xf numFmtId="0" fontId="36" fillId="5" borderId="14" xfId="0" applyFont="1" applyFill="1" applyBorder="1" applyAlignment="1">
      <alignment horizontal="center" vertical="center" wrapText="1"/>
    </xf>
    <xf numFmtId="0" fontId="36" fillId="5" borderId="2" xfId="0" applyFont="1" applyFill="1" applyBorder="1" applyAlignment="1">
      <alignment horizontal="center" vertical="center" readingOrder="2"/>
    </xf>
    <xf numFmtId="0" fontId="20" fillId="3" borderId="2" xfId="0" applyFont="1" applyFill="1" applyBorder="1" applyAlignment="1">
      <alignment horizontal="center" vertical="center" wrapText="1" readingOrder="2"/>
    </xf>
    <xf numFmtId="3" fontId="19" fillId="3" borderId="2" xfId="0" applyNumberFormat="1" applyFont="1" applyFill="1" applyBorder="1" applyAlignment="1">
      <alignment horizontal="center" vertical="center" readingOrder="1"/>
    </xf>
    <xf numFmtId="0" fontId="20" fillId="4" borderId="2" xfId="0" applyFont="1" applyFill="1" applyBorder="1" applyAlignment="1">
      <alignment horizontal="center" vertical="center" wrapText="1" readingOrder="2"/>
    </xf>
    <xf numFmtId="0" fontId="19" fillId="3" borderId="2" xfId="0" applyFont="1" applyFill="1" applyBorder="1" applyAlignment="1">
      <alignment horizontal="center" vertical="center" readingOrder="1"/>
    </xf>
    <xf numFmtId="0" fontId="19" fillId="4" borderId="2" xfId="0" applyFont="1" applyFill="1" applyBorder="1" applyAlignment="1">
      <alignment horizontal="center" vertical="center" readingOrder="1"/>
    </xf>
    <xf numFmtId="0" fontId="37" fillId="5" borderId="2" xfId="0" applyFont="1" applyFill="1" applyBorder="1" applyAlignment="1">
      <alignment horizontal="center" vertical="center" wrapText="1" readingOrder="2"/>
    </xf>
    <xf numFmtId="3" fontId="37" fillId="5" borderId="2" xfId="0" applyNumberFormat="1" applyFont="1" applyFill="1" applyBorder="1" applyAlignment="1">
      <alignment horizontal="center" vertical="center" readingOrder="1"/>
    </xf>
    <xf numFmtId="0" fontId="8" fillId="3" borderId="2" xfId="0" applyFont="1" applyFill="1" applyBorder="1" applyAlignment="1">
      <alignment horizontal="center" vertical="center" wrapText="1" readingOrder="2"/>
    </xf>
    <xf numFmtId="0" fontId="8" fillId="4" borderId="2" xfId="0" applyFont="1" applyFill="1" applyBorder="1" applyAlignment="1">
      <alignment horizontal="center" vertical="center" wrapText="1" readingOrder="2"/>
    </xf>
    <xf numFmtId="0" fontId="10" fillId="4" borderId="2" xfId="0" applyFont="1" applyFill="1" applyBorder="1" applyAlignment="1">
      <alignment horizontal="center" vertical="center" readingOrder="1"/>
    </xf>
    <xf numFmtId="0" fontId="14" fillId="5" borderId="2" xfId="0" applyFont="1" applyFill="1" applyBorder="1" applyAlignment="1">
      <alignment horizontal="center" vertical="center" wrapText="1" readingOrder="2"/>
    </xf>
    <xf numFmtId="3" fontId="14" fillId="5" borderId="2" xfId="0" applyNumberFormat="1" applyFont="1" applyFill="1" applyBorder="1" applyAlignment="1">
      <alignment horizontal="center" vertical="center" readingOrder="1"/>
    </xf>
    <xf numFmtId="0" fontId="4" fillId="0" borderId="0" xfId="0" applyFont="1" applyAlignment="1">
      <alignment horizontal="right" vertical="center" readingOrder="2"/>
    </xf>
    <xf numFmtId="0" fontId="16" fillId="0" borderId="0" xfId="0" applyFont="1" applyAlignment="1">
      <alignment horizontal="left" vertical="center" indent="1" readingOrder="2"/>
    </xf>
    <xf numFmtId="0" fontId="36" fillId="5" borderId="2" xfId="0" applyFont="1" applyFill="1" applyBorder="1" applyAlignment="1">
      <alignment horizontal="center" vertical="center" wrapText="1" readingOrder="1"/>
    </xf>
    <xf numFmtId="0" fontId="35" fillId="5" borderId="2" xfId="0" applyFont="1" applyFill="1" applyBorder="1" applyAlignment="1">
      <alignment vertical="center" wrapText="1" readingOrder="1"/>
    </xf>
    <xf numFmtId="0" fontId="36" fillId="5" borderId="14" xfId="0" applyFont="1" applyFill="1" applyBorder="1" applyAlignment="1">
      <alignment horizontal="center" vertical="center" wrapText="1" readingOrder="1"/>
    </xf>
    <xf numFmtId="0" fontId="36" fillId="5" borderId="2" xfId="0" applyFont="1" applyFill="1" applyBorder="1" applyAlignment="1">
      <alignment horizontal="center" vertical="center" readingOrder="1"/>
    </xf>
    <xf numFmtId="0" fontId="20" fillId="3" borderId="4" xfId="0" applyFont="1" applyFill="1" applyBorder="1" applyAlignment="1">
      <alignment horizontal="center" vertical="center" wrapText="1" readingOrder="1"/>
    </xf>
    <xf numFmtId="0" fontId="19" fillId="3" borderId="4" xfId="0" applyFont="1" applyFill="1" applyBorder="1" applyAlignment="1">
      <alignment horizontal="center" vertical="center" readingOrder="1"/>
    </xf>
    <xf numFmtId="0" fontId="20" fillId="4" borderId="4" xfId="0" applyFont="1" applyFill="1" applyBorder="1" applyAlignment="1">
      <alignment horizontal="center" vertical="center" wrapText="1" readingOrder="1"/>
    </xf>
    <xf numFmtId="3" fontId="19" fillId="4" borderId="4" xfId="0" applyNumberFormat="1" applyFont="1" applyFill="1" applyBorder="1" applyAlignment="1">
      <alignment horizontal="center" vertical="center" readingOrder="1"/>
    </xf>
    <xf numFmtId="0" fontId="19" fillId="4" borderId="4" xfId="0" applyFont="1" applyFill="1" applyBorder="1" applyAlignment="1">
      <alignment horizontal="center" vertical="center" readingOrder="1"/>
    </xf>
    <xf numFmtId="3" fontId="19" fillId="3" borderId="4" xfId="0" applyNumberFormat="1" applyFont="1" applyFill="1" applyBorder="1" applyAlignment="1">
      <alignment horizontal="center" vertical="center" readingOrder="1"/>
    </xf>
    <xf numFmtId="0" fontId="33" fillId="0" borderId="0" xfId="0" applyFont="1" applyAlignment="1">
      <alignment vertical="center" readingOrder="1"/>
    </xf>
    <xf numFmtId="0" fontId="39" fillId="0" borderId="0" xfId="0" applyFont="1" applyAlignment="1">
      <alignment horizontal="right" vertical="center" readingOrder="2"/>
    </xf>
    <xf numFmtId="0" fontId="4" fillId="0" borderId="0" xfId="0" applyFont="1" applyAlignment="1">
      <alignment horizontal="left" vertical="center" readingOrder="2"/>
    </xf>
    <xf numFmtId="3" fontId="20" fillId="3" borderId="2" xfId="0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3" fontId="20" fillId="4" borderId="2" xfId="0" applyNumberFormat="1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3" fontId="37" fillId="5" borderId="2" xfId="0" applyNumberFormat="1" applyFont="1" applyFill="1" applyBorder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right" readingOrder="2"/>
    </xf>
    <xf numFmtId="0" fontId="27" fillId="0" borderId="0" xfId="0" applyFont="1" applyAlignment="1">
      <alignment horizontal="justify" vertical="center" readingOrder="2"/>
    </xf>
    <xf numFmtId="0" fontId="0" fillId="0" borderId="0" xfId="0" applyAlignment="1">
      <alignment wrapText="1"/>
    </xf>
    <xf numFmtId="0" fontId="22" fillId="5" borderId="12" xfId="0" applyFont="1" applyFill="1" applyBorder="1" applyAlignment="1">
      <alignment horizontal="center" vertical="center" wrapText="1"/>
    </xf>
    <xf numFmtId="3" fontId="10" fillId="3" borderId="12" xfId="0" applyNumberFormat="1" applyFont="1" applyFill="1" applyBorder="1" applyAlignment="1">
      <alignment horizontal="center" vertical="center" readingOrder="1"/>
    </xf>
    <xf numFmtId="3" fontId="10" fillId="4" borderId="12" xfId="0" applyNumberFormat="1" applyFont="1" applyFill="1" applyBorder="1" applyAlignment="1">
      <alignment horizontal="center" vertical="center" readingOrder="1"/>
    </xf>
    <xf numFmtId="3" fontId="14" fillId="5" borderId="12" xfId="0" applyNumberFormat="1" applyFont="1" applyFill="1" applyBorder="1" applyAlignment="1">
      <alignment horizontal="center" vertical="center" readingOrder="1"/>
    </xf>
    <xf numFmtId="0" fontId="36" fillId="5" borderId="12" xfId="0" applyFont="1" applyFill="1" applyBorder="1" applyAlignment="1">
      <alignment horizontal="center" vertical="center" wrapText="1"/>
    </xf>
    <xf numFmtId="0" fontId="20" fillId="4" borderId="12" xfId="0" applyFont="1" applyFill="1" applyBorder="1" applyAlignment="1">
      <alignment horizontal="center" vertical="center"/>
    </xf>
    <xf numFmtId="3" fontId="37" fillId="5" borderId="12" xfId="0" applyNumberFormat="1" applyFont="1" applyFill="1" applyBorder="1" applyAlignment="1">
      <alignment horizontal="center" vertical="center"/>
    </xf>
    <xf numFmtId="0" fontId="36" fillId="5" borderId="0" xfId="0" applyFont="1" applyFill="1" applyBorder="1" applyAlignment="1">
      <alignment horizontal="center" vertical="center" wrapText="1"/>
    </xf>
    <xf numFmtId="3" fontId="19" fillId="3" borderId="12" xfId="0" applyNumberFormat="1" applyFont="1" applyFill="1" applyBorder="1" applyAlignment="1">
      <alignment horizontal="center" vertical="center" readingOrder="1"/>
    </xf>
    <xf numFmtId="3" fontId="19" fillId="4" borderId="12" xfId="0" applyNumberFormat="1" applyFont="1" applyFill="1" applyBorder="1" applyAlignment="1">
      <alignment horizontal="center" vertical="center" readingOrder="1"/>
    </xf>
    <xf numFmtId="3" fontId="37" fillId="5" borderId="12" xfId="0" applyNumberFormat="1" applyFont="1" applyFill="1" applyBorder="1" applyAlignment="1">
      <alignment horizontal="center" vertical="center" readingOrder="1"/>
    </xf>
    <xf numFmtId="0" fontId="0" fillId="5" borderId="2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22" fillId="5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3" fontId="10" fillId="3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3" fontId="10" fillId="4" borderId="4" xfId="0" applyNumberFormat="1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 wrapText="1"/>
    </xf>
    <xf numFmtId="3" fontId="14" fillId="5" borderId="2" xfId="0" applyNumberFormat="1" applyFont="1" applyFill="1" applyBorder="1" applyAlignment="1">
      <alignment horizontal="center" vertical="center"/>
    </xf>
    <xf numFmtId="0" fontId="41" fillId="0" borderId="0" xfId="0" applyFont="1" applyAlignment="1"/>
    <xf numFmtId="3" fontId="10" fillId="3" borderId="13" xfId="0" applyNumberFormat="1" applyFont="1" applyFill="1" applyBorder="1" applyAlignment="1">
      <alignment horizontal="center" vertical="center"/>
    </xf>
    <xf numFmtId="3" fontId="10" fillId="4" borderId="13" xfId="0" applyNumberFormat="1" applyFont="1" applyFill="1" applyBorder="1" applyAlignment="1">
      <alignment horizontal="center" vertical="center"/>
    </xf>
    <xf numFmtId="3" fontId="14" fillId="5" borderId="12" xfId="0" applyNumberFormat="1" applyFont="1" applyFill="1" applyBorder="1" applyAlignment="1">
      <alignment horizontal="center" vertical="center"/>
    </xf>
    <xf numFmtId="0" fontId="36" fillId="5" borderId="2" xfId="0" applyFont="1" applyFill="1" applyBorder="1" applyAlignment="1">
      <alignment horizontal="center" vertical="center" wrapText="1" readingOrder="2"/>
    </xf>
    <xf numFmtId="0" fontId="36" fillId="5" borderId="12" xfId="0" applyFont="1" applyFill="1" applyBorder="1" applyAlignment="1">
      <alignment horizontal="center" vertical="center" wrapText="1" readingOrder="1"/>
    </xf>
    <xf numFmtId="3" fontId="37" fillId="5" borderId="26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right" vertical="center" readingOrder="2"/>
    </xf>
    <xf numFmtId="0" fontId="34" fillId="0" borderId="0" xfId="0" applyFont="1" applyAlignment="1">
      <alignment horizontal="right" vertical="center" indent="2" readingOrder="2"/>
    </xf>
    <xf numFmtId="0" fontId="43" fillId="0" borderId="0" xfId="0" applyFont="1" applyAlignment="1">
      <alignment horizontal="right" vertical="center" readingOrder="2"/>
    </xf>
    <xf numFmtId="0" fontId="5" fillId="0" borderId="0" xfId="0" applyFont="1" applyAlignment="1">
      <alignment vertical="center" wrapText="1"/>
    </xf>
    <xf numFmtId="0" fontId="35" fillId="0" borderId="0" xfId="0" applyFont="1" applyAlignment="1">
      <alignment wrapText="1"/>
    </xf>
    <xf numFmtId="3" fontId="20" fillId="3" borderId="4" xfId="0" applyNumberFormat="1" applyFont="1" applyFill="1" applyBorder="1" applyAlignment="1">
      <alignment horizontal="center" vertical="center"/>
    </xf>
    <xf numFmtId="3" fontId="20" fillId="3" borderId="4" xfId="0" applyNumberFormat="1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/>
    </xf>
    <xf numFmtId="3" fontId="20" fillId="4" borderId="4" xfId="0" applyNumberFormat="1" applyFont="1" applyFill="1" applyBorder="1" applyAlignment="1">
      <alignment horizontal="center" vertical="center"/>
    </xf>
    <xf numFmtId="3" fontId="20" fillId="4" borderId="4" xfId="0" applyNumberFormat="1" applyFont="1" applyFill="1" applyBorder="1" applyAlignment="1">
      <alignment horizontal="center" vertical="center" wrapText="1"/>
    </xf>
    <xf numFmtId="3" fontId="37" fillId="5" borderId="2" xfId="0" applyNumberFormat="1" applyFont="1" applyFill="1" applyBorder="1" applyAlignment="1">
      <alignment horizontal="center" vertical="center" wrapText="1"/>
    </xf>
    <xf numFmtId="0" fontId="35" fillId="0" borderId="0" xfId="0" applyFont="1" applyAlignment="1"/>
    <xf numFmtId="0" fontId="4" fillId="0" borderId="0" xfId="0" applyFont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0" fillId="0" borderId="0" xfId="0" applyFont="1" applyAlignment="1"/>
    <xf numFmtId="3" fontId="20" fillId="3" borderId="13" xfId="0" applyNumberFormat="1" applyFont="1" applyFill="1" applyBorder="1" applyAlignment="1">
      <alignment horizontal="center" vertical="center"/>
    </xf>
    <xf numFmtId="3" fontId="20" fillId="4" borderId="13" xfId="0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right" vertical="center" wrapText="1"/>
    </xf>
    <xf numFmtId="0" fontId="20" fillId="4" borderId="2" xfId="0" applyFont="1" applyFill="1" applyBorder="1" applyAlignment="1">
      <alignment horizontal="right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36" fillId="5" borderId="12" xfId="0" applyFont="1" applyFill="1" applyBorder="1" applyAlignment="1">
      <alignment horizontal="center" vertical="center" wrapText="1" readingOrder="2"/>
    </xf>
    <xf numFmtId="0" fontId="36" fillId="5" borderId="2" xfId="0" applyFont="1" applyFill="1" applyBorder="1" applyAlignment="1">
      <alignment horizontal="center" vertical="center"/>
    </xf>
    <xf numFmtId="0" fontId="36" fillId="5" borderId="0" xfId="0" applyFont="1" applyFill="1" applyBorder="1" applyAlignment="1">
      <alignment horizontal="center" vertical="center"/>
    </xf>
    <xf numFmtId="3" fontId="20" fillId="3" borderId="26" xfId="0" applyNumberFormat="1" applyFont="1" applyFill="1" applyBorder="1" applyAlignment="1">
      <alignment horizontal="center" vertical="center"/>
    </xf>
    <xf numFmtId="3" fontId="20" fillId="4" borderId="26" xfId="0" applyNumberFormat="1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37" fillId="5" borderId="2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right" vertical="center"/>
    </xf>
    <xf numFmtId="0" fontId="45" fillId="0" borderId="0" xfId="0" applyFont="1" applyAlignment="1">
      <alignment horizontal="left" vertical="center" readingOrder="1"/>
    </xf>
    <xf numFmtId="3" fontId="20" fillId="3" borderId="27" xfId="0" applyNumberFormat="1" applyFont="1" applyFill="1" applyBorder="1" applyAlignment="1">
      <alignment horizontal="center" vertical="center"/>
    </xf>
    <xf numFmtId="3" fontId="20" fillId="4" borderId="27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readingOrder="1"/>
    </xf>
    <xf numFmtId="0" fontId="18" fillId="0" borderId="0" xfId="0" applyFont="1" applyAlignment="1">
      <alignment horizontal="center" vertical="center" readingOrder="2"/>
    </xf>
    <xf numFmtId="0" fontId="36" fillId="5" borderId="1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right" vertical="center"/>
    </xf>
    <xf numFmtId="0" fontId="20" fillId="4" borderId="2" xfId="0" applyFont="1" applyFill="1" applyBorder="1" applyAlignment="1">
      <alignment horizontal="right" vertical="center"/>
    </xf>
    <xf numFmtId="0" fontId="37" fillId="5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 indent="6" readingOrder="2"/>
    </xf>
    <xf numFmtId="0" fontId="34" fillId="0" borderId="0" xfId="0" applyFont="1" applyAlignment="1">
      <alignment horizontal="right" vertical="center" indent="3" readingOrder="2"/>
    </xf>
    <xf numFmtId="0" fontId="46" fillId="0" borderId="0" xfId="0" applyFont="1" applyAlignment="1">
      <alignment horizontal="right" vertical="center" readingOrder="2"/>
    </xf>
    <xf numFmtId="0" fontId="4" fillId="3" borderId="0" xfId="0" applyFont="1" applyFill="1" applyAlignment="1">
      <alignment horizontal="right" vertical="center" readingOrder="2"/>
    </xf>
    <xf numFmtId="0" fontId="20" fillId="3" borderId="2" xfId="0" applyFont="1" applyFill="1" applyBorder="1" applyAlignment="1">
      <alignment horizontal="left" vertical="center" wrapText="1" readingOrder="2"/>
    </xf>
    <xf numFmtId="3" fontId="4" fillId="3" borderId="2" xfId="0" applyNumberFormat="1" applyFont="1" applyFill="1" applyBorder="1" applyAlignment="1">
      <alignment horizontal="center" vertical="center"/>
    </xf>
    <xf numFmtId="3" fontId="4" fillId="3" borderId="2" xfId="0" applyNumberFormat="1" applyFont="1" applyFill="1" applyBorder="1" applyAlignment="1">
      <alignment horizontal="center" vertical="center" wrapText="1"/>
    </xf>
    <xf numFmtId="3" fontId="4" fillId="3" borderId="12" xfId="0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right" vertical="center" readingOrder="2"/>
    </xf>
    <xf numFmtId="0" fontId="20" fillId="4" borderId="2" xfId="0" applyFont="1" applyFill="1" applyBorder="1" applyAlignment="1">
      <alignment horizontal="left" vertical="center" wrapText="1" readingOrder="2"/>
    </xf>
    <xf numFmtId="3" fontId="4" fillId="4" borderId="2" xfId="0" applyNumberFormat="1" applyFont="1" applyFill="1" applyBorder="1" applyAlignment="1">
      <alignment horizontal="center" vertical="center"/>
    </xf>
    <xf numFmtId="3" fontId="4" fillId="4" borderId="2" xfId="0" applyNumberFormat="1" applyFont="1" applyFill="1" applyBorder="1" applyAlignment="1">
      <alignment horizontal="center" vertical="center" wrapText="1"/>
    </xf>
    <xf numFmtId="3" fontId="4" fillId="4" borderId="12" xfId="0" applyNumberFormat="1" applyFont="1" applyFill="1" applyBorder="1" applyAlignment="1">
      <alignment horizontal="center" vertical="center" wrapText="1"/>
    </xf>
    <xf numFmtId="0" fontId="37" fillId="5" borderId="0" xfId="0" applyFont="1" applyFill="1" applyAlignment="1">
      <alignment horizontal="center" vertical="center" wrapText="1" readingOrder="2"/>
    </xf>
    <xf numFmtId="3" fontId="36" fillId="5" borderId="2" xfId="0" applyNumberFormat="1" applyFont="1" applyFill="1" applyBorder="1" applyAlignment="1">
      <alignment horizontal="center" vertical="center" wrapText="1"/>
    </xf>
    <xf numFmtId="3" fontId="36" fillId="5" borderId="12" xfId="0" applyNumberFormat="1" applyFont="1" applyFill="1" applyBorder="1" applyAlignment="1">
      <alignment horizontal="center" vertical="center" wrapText="1"/>
    </xf>
    <xf numFmtId="0" fontId="47" fillId="0" borderId="0" xfId="0" applyFont="1" applyAlignment="1">
      <alignment horizontal="right" vertical="center" indent="3" readingOrder="2"/>
    </xf>
    <xf numFmtId="0" fontId="48" fillId="0" borderId="0" xfId="0" applyFont="1"/>
    <xf numFmtId="0" fontId="4" fillId="0" borderId="0" xfId="0" applyFont="1" applyAlignment="1">
      <alignment horizontal="left" vertical="center" indent="5" readingOrder="2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36" fillId="5" borderId="26" xfId="0" applyFont="1" applyFill="1" applyBorder="1" applyAlignment="1">
      <alignment horizontal="center" vertical="center" wrapText="1" readingOrder="2"/>
    </xf>
    <xf numFmtId="3" fontId="4" fillId="3" borderId="26" xfId="0" applyNumberFormat="1" applyFont="1" applyFill="1" applyBorder="1" applyAlignment="1">
      <alignment horizontal="center" vertical="center" wrapText="1"/>
    </xf>
    <xf numFmtId="3" fontId="4" fillId="4" borderId="26" xfId="0" applyNumberFormat="1" applyFont="1" applyFill="1" applyBorder="1" applyAlignment="1">
      <alignment horizontal="center" vertical="center" wrapText="1"/>
    </xf>
    <xf numFmtId="3" fontId="37" fillId="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indent="4" readingOrder="2"/>
    </xf>
    <xf numFmtId="0" fontId="20" fillId="3" borderId="0" xfId="0" applyFont="1" applyFill="1" applyAlignment="1">
      <alignment horizontal="right" vertical="center" readingOrder="2"/>
    </xf>
    <xf numFmtId="3" fontId="4" fillId="3" borderId="16" xfId="0" applyNumberFormat="1" applyFont="1" applyFill="1" applyBorder="1" applyAlignment="1">
      <alignment horizontal="center" vertical="center"/>
    </xf>
    <xf numFmtId="0" fontId="20" fillId="4" borderId="0" xfId="0" applyFont="1" applyFill="1" applyAlignment="1">
      <alignment horizontal="right" vertical="center" readingOrder="2"/>
    </xf>
    <xf numFmtId="3" fontId="4" fillId="4" borderId="16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3" fontId="37" fillId="5" borderId="16" xfId="0" applyNumberFormat="1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left" vertical="center" indent="3" readingOrder="2"/>
    </xf>
    <xf numFmtId="0" fontId="4" fillId="3" borderId="2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 indent="3" readingOrder="2"/>
    </xf>
    <xf numFmtId="0" fontId="0" fillId="0" borderId="0" xfId="0" applyAlignment="1">
      <alignment readingOrder="1"/>
    </xf>
    <xf numFmtId="0" fontId="32" fillId="0" borderId="0" xfId="0" applyFont="1" applyAlignment="1">
      <alignment horizontal="left" vertical="center" indent="4" readingOrder="2"/>
    </xf>
    <xf numFmtId="0" fontId="36" fillId="5" borderId="26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 readingOrder="1"/>
    </xf>
    <xf numFmtId="0" fontId="20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readingOrder="1"/>
    </xf>
    <xf numFmtId="0" fontId="4" fillId="4" borderId="2" xfId="0" applyFont="1" applyFill="1" applyBorder="1" applyAlignment="1">
      <alignment horizontal="center" vertical="center" wrapText="1" readingOrder="1"/>
    </xf>
    <xf numFmtId="0" fontId="20" fillId="3" borderId="0" xfId="0" applyFont="1" applyFill="1" applyAlignment="1">
      <alignment horizontal="center" vertical="center" readingOrder="2"/>
    </xf>
    <xf numFmtId="0" fontId="20" fillId="4" borderId="0" xfId="0" applyFont="1" applyFill="1" applyAlignment="1">
      <alignment horizontal="center" vertical="center" readingOrder="2"/>
    </xf>
    <xf numFmtId="0" fontId="20" fillId="4" borderId="12" xfId="0" applyFont="1" applyFill="1" applyBorder="1" applyAlignment="1">
      <alignment horizontal="center" vertical="center" wrapText="1"/>
    </xf>
    <xf numFmtId="0" fontId="20" fillId="3" borderId="0" xfId="0" applyFont="1" applyFill="1" applyAlignment="1">
      <alignment horizontal="center" vertical="center" readingOrder="1"/>
    </xf>
    <xf numFmtId="0" fontId="20" fillId="3" borderId="2" xfId="0" applyFont="1" applyFill="1" applyBorder="1" applyAlignment="1">
      <alignment horizontal="center" vertical="center" wrapText="1" readingOrder="1"/>
    </xf>
    <xf numFmtId="0" fontId="20" fillId="4" borderId="0" xfId="0" applyFont="1" applyFill="1" applyAlignment="1">
      <alignment horizontal="center" vertical="center" readingOrder="1"/>
    </xf>
    <xf numFmtId="0" fontId="20" fillId="4" borderId="2" xfId="0" applyFont="1" applyFill="1" applyBorder="1" applyAlignment="1">
      <alignment horizontal="center" vertical="center" wrapText="1" readingOrder="1"/>
    </xf>
    <xf numFmtId="0" fontId="20" fillId="4" borderId="2" xfId="0" applyFont="1" applyFill="1" applyBorder="1" applyAlignment="1">
      <alignment horizontal="center" vertical="center" readingOrder="1"/>
    </xf>
    <xf numFmtId="0" fontId="20" fillId="4" borderId="12" xfId="0" applyFont="1" applyFill="1" applyBorder="1" applyAlignment="1">
      <alignment horizontal="center" vertical="center" wrapText="1" readingOrder="1"/>
    </xf>
    <xf numFmtId="0" fontId="16" fillId="0" borderId="0" xfId="0" applyFont="1" applyAlignment="1">
      <alignment horizontal="left" vertical="center"/>
    </xf>
    <xf numFmtId="0" fontId="34" fillId="0" borderId="0" xfId="0" applyFont="1" applyAlignment="1">
      <alignment horizontal="justify" vertical="center"/>
    </xf>
    <xf numFmtId="3" fontId="19" fillId="3" borderId="2" xfId="0" applyNumberFormat="1" applyFont="1" applyFill="1" applyBorder="1" applyAlignment="1">
      <alignment horizontal="center" vertical="center" wrapText="1"/>
    </xf>
    <xf numFmtId="3" fontId="19" fillId="4" borderId="2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vertical="center" readingOrder="2"/>
    </xf>
    <xf numFmtId="0" fontId="19" fillId="3" borderId="2" xfId="0" applyFont="1" applyFill="1" applyBorder="1" applyAlignment="1">
      <alignment horizontal="right" vertical="center" wrapText="1" readingOrder="1"/>
    </xf>
    <xf numFmtId="0" fontId="19" fillId="4" borderId="2" xfId="0" applyFont="1" applyFill="1" applyBorder="1" applyAlignment="1">
      <alignment horizontal="right" vertical="center" wrapText="1" readingOrder="1"/>
    </xf>
    <xf numFmtId="0" fontId="19" fillId="3" borderId="2" xfId="0" applyFont="1" applyFill="1" applyBorder="1" applyAlignment="1">
      <alignment horizontal="right" vertical="center" wrapText="1" readingOrder="2"/>
    </xf>
    <xf numFmtId="0" fontId="16" fillId="0" borderId="0" xfId="0" applyFont="1" applyAlignment="1">
      <alignment horizontal="left" vertical="center" indent="2" readingOrder="2"/>
    </xf>
    <xf numFmtId="0" fontId="50" fillId="2" borderId="2" xfId="0" applyFont="1" applyFill="1" applyBorder="1" applyAlignment="1">
      <alignment horizontal="center" vertical="center" wrapText="1" readingOrder="2"/>
    </xf>
    <xf numFmtId="0" fontId="50" fillId="2" borderId="1" xfId="0" applyFont="1" applyFill="1" applyBorder="1" applyAlignment="1">
      <alignment horizontal="center" vertical="center" wrapText="1" readingOrder="2"/>
    </xf>
    <xf numFmtId="0" fontId="50" fillId="2" borderId="4" xfId="0" applyFont="1" applyFill="1" applyBorder="1" applyAlignment="1">
      <alignment horizontal="center" vertical="center" wrapText="1" readingOrder="1"/>
    </xf>
    <xf numFmtId="0" fontId="50" fillId="2" borderId="3" xfId="0" applyFont="1" applyFill="1" applyBorder="1" applyAlignment="1">
      <alignment horizontal="center" vertical="center" wrapText="1" readingOrder="2"/>
    </xf>
    <xf numFmtId="0" fontId="51" fillId="3" borderId="2" xfId="0" applyFont="1" applyFill="1" applyBorder="1" applyAlignment="1">
      <alignment horizontal="right" vertical="center" wrapText="1" readingOrder="2"/>
    </xf>
    <xf numFmtId="3" fontId="51" fillId="3" borderId="2" xfId="0" applyNumberFormat="1" applyFont="1" applyFill="1" applyBorder="1" applyAlignment="1">
      <alignment horizontal="center" vertical="center" wrapText="1" readingOrder="1"/>
    </xf>
    <xf numFmtId="3" fontId="51" fillId="3" borderId="1" xfId="0" applyNumberFormat="1" applyFont="1" applyFill="1" applyBorder="1" applyAlignment="1">
      <alignment horizontal="center" vertical="center" wrapText="1" readingOrder="1"/>
    </xf>
    <xf numFmtId="0" fontId="51" fillId="3" borderId="0" xfId="0" applyFont="1" applyFill="1" applyAlignment="1">
      <alignment horizontal="left" vertical="center" wrapText="1" readingOrder="1"/>
    </xf>
    <xf numFmtId="0" fontId="51" fillId="4" borderId="2" xfId="0" applyFont="1" applyFill="1" applyBorder="1" applyAlignment="1">
      <alignment horizontal="right" vertical="center" wrapText="1" readingOrder="2"/>
    </xf>
    <xf numFmtId="3" fontId="51" fillId="4" borderId="2" xfId="0" applyNumberFormat="1" applyFont="1" applyFill="1" applyBorder="1" applyAlignment="1">
      <alignment horizontal="center" vertical="center" wrapText="1" readingOrder="1"/>
    </xf>
    <xf numFmtId="3" fontId="51" fillId="4" borderId="1" xfId="0" applyNumberFormat="1" applyFont="1" applyFill="1" applyBorder="1" applyAlignment="1">
      <alignment horizontal="center" vertical="center" wrapText="1" readingOrder="1"/>
    </xf>
    <xf numFmtId="0" fontId="51" fillId="4" borderId="0" xfId="0" applyFont="1" applyFill="1" applyAlignment="1">
      <alignment horizontal="left" vertical="center" wrapText="1" readingOrder="1"/>
    </xf>
    <xf numFmtId="0" fontId="51" fillId="3" borderId="0" xfId="0" applyFont="1" applyFill="1" applyBorder="1" applyAlignment="1">
      <alignment horizontal="left" vertical="center" wrapText="1" readingOrder="1"/>
    </xf>
    <xf numFmtId="0" fontId="50" fillId="2" borderId="17" xfId="0" applyFont="1" applyFill="1" applyBorder="1" applyAlignment="1">
      <alignment horizontal="center" vertical="center" wrapText="1" readingOrder="2"/>
    </xf>
    <xf numFmtId="0" fontId="50" fillId="2" borderId="17" xfId="0" applyFont="1" applyFill="1" applyBorder="1" applyAlignment="1">
      <alignment horizontal="center" vertical="center" wrapText="1" readingOrder="1"/>
    </xf>
    <xf numFmtId="3" fontId="51" fillId="3" borderId="17" xfId="0" applyNumberFormat="1" applyFont="1" applyFill="1" applyBorder="1" applyAlignment="1">
      <alignment horizontal="center" vertical="center" wrapText="1"/>
    </xf>
    <xf numFmtId="3" fontId="51" fillId="4" borderId="17" xfId="0" applyNumberFormat="1" applyFont="1" applyFill="1" applyBorder="1" applyAlignment="1">
      <alignment horizontal="center" vertical="center" wrapText="1"/>
    </xf>
    <xf numFmtId="3" fontId="51" fillId="3" borderId="17" xfId="0" applyNumberFormat="1" applyFont="1" applyFill="1" applyBorder="1" applyAlignment="1">
      <alignment horizontal="center" vertical="center" wrapText="1" readingOrder="1"/>
    </xf>
    <xf numFmtId="3" fontId="51" fillId="4" borderId="17" xfId="0" applyNumberFormat="1" applyFont="1" applyFill="1" applyBorder="1" applyAlignment="1">
      <alignment horizontal="center" vertical="center" wrapText="1" readingOrder="1"/>
    </xf>
    <xf numFmtId="0" fontId="51" fillId="3" borderId="17" xfId="0" applyFont="1" applyFill="1" applyBorder="1" applyAlignment="1">
      <alignment horizontal="center" vertical="center" wrapText="1" readingOrder="1"/>
    </xf>
    <xf numFmtId="0" fontId="51" fillId="4" borderId="17" xfId="0" applyFont="1" applyFill="1" applyBorder="1" applyAlignment="1">
      <alignment horizontal="center" vertical="center" wrapText="1" readingOrder="1"/>
    </xf>
    <xf numFmtId="0" fontId="54" fillId="4" borderId="17" xfId="0" applyFont="1" applyFill="1" applyBorder="1" applyAlignment="1">
      <alignment horizontal="center" vertical="center" wrapText="1"/>
    </xf>
    <xf numFmtId="0" fontId="54" fillId="3" borderId="17" xfId="0" applyFont="1" applyFill="1" applyBorder="1" applyAlignment="1">
      <alignment horizontal="center" vertical="center" wrapText="1"/>
    </xf>
    <xf numFmtId="3" fontId="54" fillId="3" borderId="17" xfId="0" applyNumberFormat="1" applyFont="1" applyFill="1" applyBorder="1" applyAlignment="1">
      <alignment horizontal="center" vertical="center" wrapText="1"/>
    </xf>
    <xf numFmtId="0" fontId="51" fillId="4" borderId="0" xfId="0" applyFont="1" applyFill="1" applyBorder="1" applyAlignment="1">
      <alignment horizontal="left" vertical="center" wrapText="1" readingOrder="1"/>
    </xf>
    <xf numFmtId="3" fontId="54" fillId="4" borderId="17" xfId="0" applyNumberFormat="1" applyFont="1" applyFill="1" applyBorder="1" applyAlignment="1">
      <alignment horizontal="center" vertical="center" wrapText="1"/>
    </xf>
    <xf numFmtId="0" fontId="51" fillId="4" borderId="0" xfId="0" applyFont="1" applyFill="1" applyBorder="1" applyAlignment="1">
      <alignment horizontal="right" vertical="center" wrapText="1" readingOrder="2"/>
    </xf>
    <xf numFmtId="0" fontId="51" fillId="3" borderId="0" xfId="0" applyFont="1" applyFill="1" applyBorder="1" applyAlignment="1">
      <alignment horizontal="right" vertical="center" wrapText="1" readingOrder="2"/>
    </xf>
    <xf numFmtId="3" fontId="51" fillId="3" borderId="0" xfId="0" applyNumberFormat="1" applyFont="1" applyFill="1" applyBorder="1" applyAlignment="1">
      <alignment horizontal="center" vertical="center" wrapText="1" readingOrder="1"/>
    </xf>
    <xf numFmtId="3" fontId="51" fillId="4" borderId="0" xfId="0" applyNumberFormat="1" applyFont="1" applyFill="1" applyBorder="1" applyAlignment="1">
      <alignment horizontal="center" vertical="center" wrapText="1" readingOrder="1"/>
    </xf>
    <xf numFmtId="0" fontId="19" fillId="3" borderId="2" xfId="0" applyFont="1" applyFill="1" applyBorder="1" applyAlignment="1">
      <alignment horizontal="center" vertical="center" wrapText="1" readingOrder="1"/>
    </xf>
    <xf numFmtId="0" fontId="19" fillId="4" borderId="2" xfId="0" applyFont="1" applyFill="1" applyBorder="1" applyAlignment="1">
      <alignment horizontal="center" vertical="center" wrapText="1" readingOrder="1"/>
    </xf>
    <xf numFmtId="0" fontId="22" fillId="5" borderId="21" xfId="0" applyFont="1" applyFill="1" applyBorder="1" applyAlignment="1">
      <alignment horizontal="center" vertical="center" wrapText="1"/>
    </xf>
    <xf numFmtId="0" fontId="22" fillId="5" borderId="22" xfId="0" applyFont="1" applyFill="1" applyBorder="1" applyAlignment="1">
      <alignment horizontal="center" vertical="center" wrapText="1"/>
    </xf>
    <xf numFmtId="0" fontId="22" fillId="5" borderId="23" xfId="0" applyFont="1" applyFill="1" applyBorder="1" applyAlignment="1">
      <alignment horizontal="center" vertical="center" wrapText="1"/>
    </xf>
    <xf numFmtId="0" fontId="22" fillId="5" borderId="22" xfId="0" applyFont="1" applyFill="1" applyBorder="1" applyAlignment="1">
      <alignment horizontal="center" vertical="center"/>
    </xf>
    <xf numFmtId="0" fontId="22" fillId="5" borderId="23" xfId="0" applyFont="1" applyFill="1" applyBorder="1" applyAlignment="1">
      <alignment horizontal="center" vertical="center"/>
    </xf>
    <xf numFmtId="0" fontId="20" fillId="3" borderId="21" xfId="0" applyFont="1" applyFill="1" applyBorder="1" applyAlignment="1">
      <alignment horizontal="center" vertical="center" wrapText="1"/>
    </xf>
    <xf numFmtId="0" fontId="20" fillId="4" borderId="25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/>
    </xf>
    <xf numFmtId="0" fontId="25" fillId="5" borderId="21" xfId="0" applyFont="1" applyFill="1" applyBorder="1" applyAlignment="1">
      <alignment horizontal="center" vertical="center"/>
    </xf>
    <xf numFmtId="3" fontId="25" fillId="5" borderId="17" xfId="0" applyNumberFormat="1" applyFont="1" applyFill="1" applyBorder="1" applyAlignment="1">
      <alignment horizontal="center" vertical="center"/>
    </xf>
    <xf numFmtId="3" fontId="19" fillId="3" borderId="12" xfId="0" applyNumberFormat="1" applyFont="1" applyFill="1" applyBorder="1" applyAlignment="1">
      <alignment horizontal="center" vertical="center" wrapText="1"/>
    </xf>
    <xf numFmtId="3" fontId="19" fillId="4" borderId="12" xfId="0" applyNumberFormat="1" applyFont="1" applyFill="1" applyBorder="1" applyAlignment="1">
      <alignment horizontal="center" vertical="center" wrapText="1"/>
    </xf>
    <xf numFmtId="3" fontId="37" fillId="5" borderId="12" xfId="0" applyNumberFormat="1" applyFont="1" applyFill="1" applyBorder="1" applyAlignment="1">
      <alignment horizontal="center" vertical="center" wrapText="1"/>
    </xf>
    <xf numFmtId="0" fontId="36" fillId="5" borderId="26" xfId="0" applyFont="1" applyFill="1" applyBorder="1" applyAlignment="1">
      <alignment horizontal="center" vertical="center" wrapText="1" readingOrder="1"/>
    </xf>
    <xf numFmtId="3" fontId="19" fillId="3" borderId="26" xfId="0" applyNumberFormat="1" applyFont="1" applyFill="1" applyBorder="1" applyAlignment="1">
      <alignment horizontal="center" vertical="center" readingOrder="1"/>
    </xf>
    <xf numFmtId="3" fontId="19" fillId="4" borderId="26" xfId="0" applyNumberFormat="1" applyFont="1" applyFill="1" applyBorder="1" applyAlignment="1">
      <alignment horizontal="center" vertical="center" readingOrder="1"/>
    </xf>
    <xf numFmtId="3" fontId="37" fillId="5" borderId="26" xfId="0" applyNumberFormat="1" applyFont="1" applyFill="1" applyBorder="1" applyAlignment="1">
      <alignment horizontal="center" vertical="center" readingOrder="1"/>
    </xf>
    <xf numFmtId="0" fontId="36" fillId="7" borderId="2" xfId="0" applyFont="1" applyFill="1" applyBorder="1" applyAlignment="1">
      <alignment horizontal="center" vertical="center" wrapText="1" readingOrder="2"/>
    </xf>
    <xf numFmtId="0" fontId="36" fillId="7" borderId="12" xfId="0" applyFont="1" applyFill="1" applyBorder="1" applyAlignment="1">
      <alignment horizontal="center" vertical="center" wrapText="1" readingOrder="2"/>
    </xf>
    <xf numFmtId="0" fontId="36" fillId="7" borderId="2" xfId="0" applyFont="1" applyFill="1" applyBorder="1" applyAlignment="1">
      <alignment horizontal="center" vertical="center" wrapText="1"/>
    </xf>
    <xf numFmtId="3" fontId="4" fillId="3" borderId="2" xfId="0" applyNumberFormat="1" applyFont="1" applyFill="1" applyBorder="1" applyAlignment="1">
      <alignment horizontal="center" vertical="center" readingOrder="1"/>
    </xf>
    <xf numFmtId="3" fontId="4" fillId="3" borderId="2" xfId="0" applyNumberFormat="1" applyFont="1" applyFill="1" applyBorder="1" applyAlignment="1">
      <alignment horizontal="center" vertical="center" wrapText="1" readingOrder="1"/>
    </xf>
    <xf numFmtId="3" fontId="4" fillId="3" borderId="12" xfId="0" applyNumberFormat="1" applyFont="1" applyFill="1" applyBorder="1" applyAlignment="1">
      <alignment horizontal="center" vertical="center" wrapText="1" readingOrder="1"/>
    </xf>
    <xf numFmtId="3" fontId="4" fillId="4" borderId="2" xfId="0" applyNumberFormat="1" applyFont="1" applyFill="1" applyBorder="1" applyAlignment="1">
      <alignment horizontal="center" vertical="center" readingOrder="1"/>
    </xf>
    <xf numFmtId="3" fontId="4" fillId="4" borderId="2" xfId="0" applyNumberFormat="1" applyFont="1" applyFill="1" applyBorder="1" applyAlignment="1">
      <alignment horizontal="center" vertical="center" wrapText="1" readingOrder="1"/>
    </xf>
    <xf numFmtId="3" fontId="4" fillId="4" borderId="12" xfId="0" applyNumberFormat="1" applyFont="1" applyFill="1" applyBorder="1" applyAlignment="1">
      <alignment horizontal="center" vertical="center" wrapText="1" readingOrder="1"/>
    </xf>
    <xf numFmtId="0" fontId="37" fillId="7" borderId="2" xfId="0" applyFont="1" applyFill="1" applyBorder="1" applyAlignment="1">
      <alignment horizontal="center" vertical="center" wrapText="1"/>
    </xf>
    <xf numFmtId="3" fontId="37" fillId="7" borderId="2" xfId="0" applyNumberFormat="1" applyFont="1" applyFill="1" applyBorder="1" applyAlignment="1">
      <alignment horizontal="center" vertical="center" wrapText="1" readingOrder="1"/>
    </xf>
    <xf numFmtId="3" fontId="37" fillId="7" borderId="12" xfId="0" applyNumberFormat="1" applyFont="1" applyFill="1" applyBorder="1" applyAlignment="1">
      <alignment horizontal="center" vertical="center" wrapText="1" readingOrder="1"/>
    </xf>
    <xf numFmtId="0" fontId="19" fillId="0" borderId="0" xfId="0" applyFont="1" applyAlignment="1">
      <alignment horizontal="left" vertical="center" indent="3" readingOrder="2"/>
    </xf>
    <xf numFmtId="0" fontId="36" fillId="7" borderId="2" xfId="0" applyFont="1" applyFill="1" applyBorder="1" applyAlignment="1">
      <alignment horizontal="center" vertical="center" wrapText="1" readingOrder="1"/>
    </xf>
    <xf numFmtId="0" fontId="4" fillId="3" borderId="0" xfId="0" applyFont="1" applyFill="1" applyAlignment="1">
      <alignment horizontal="center" vertical="center" readingOrder="2"/>
    </xf>
    <xf numFmtId="0" fontId="4" fillId="4" borderId="0" xfId="0" applyFont="1" applyFill="1" applyAlignment="1">
      <alignment horizontal="center" vertical="center" readingOrder="2"/>
    </xf>
    <xf numFmtId="0" fontId="38" fillId="0" borderId="0" xfId="0" applyFont="1" applyAlignment="1">
      <alignment vertical="center" wrapText="1"/>
    </xf>
    <xf numFmtId="0" fontId="32" fillId="0" borderId="0" xfId="0" applyFont="1" applyAlignment="1">
      <alignment horizontal="left" vertical="center"/>
    </xf>
    <xf numFmtId="0" fontId="36" fillId="7" borderId="2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3" fontId="19" fillId="4" borderId="4" xfId="0" applyNumberFormat="1" applyFont="1" applyFill="1" applyBorder="1" applyAlignment="1">
      <alignment horizontal="center" vertical="center"/>
    </xf>
    <xf numFmtId="0" fontId="57" fillId="7" borderId="2" xfId="0" applyFont="1" applyFill="1" applyBorder="1" applyAlignment="1">
      <alignment horizontal="center" vertical="center" wrapText="1"/>
    </xf>
    <xf numFmtId="3" fontId="37" fillId="7" borderId="2" xfId="0" applyNumberFormat="1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vertical="center" wrapText="1"/>
    </xf>
    <xf numFmtId="0" fontId="36" fillId="7" borderId="14" xfId="0" applyFont="1" applyFill="1" applyBorder="1" applyAlignment="1">
      <alignment horizontal="center" vertical="center" wrapText="1"/>
    </xf>
    <xf numFmtId="0" fontId="36" fillId="7" borderId="12" xfId="0" applyFont="1" applyFill="1" applyBorder="1" applyAlignment="1">
      <alignment horizontal="center" vertical="center" wrapText="1"/>
    </xf>
    <xf numFmtId="3" fontId="19" fillId="3" borderId="13" xfId="0" applyNumberFormat="1" applyFont="1" applyFill="1" applyBorder="1" applyAlignment="1">
      <alignment horizontal="center" vertical="center"/>
    </xf>
    <xf numFmtId="3" fontId="19" fillId="4" borderId="13" xfId="0" applyNumberFormat="1" applyFont="1" applyFill="1" applyBorder="1" applyAlignment="1">
      <alignment horizontal="center" vertical="center"/>
    </xf>
    <xf numFmtId="3" fontId="37" fillId="7" borderId="12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 indent="1" readingOrder="2"/>
    </xf>
    <xf numFmtId="0" fontId="19" fillId="3" borderId="4" xfId="0" applyFont="1" applyFill="1" applyBorder="1" applyAlignment="1">
      <alignment horizontal="right" vertical="center" wrapText="1"/>
    </xf>
    <xf numFmtId="0" fontId="19" fillId="4" borderId="4" xfId="0" applyFont="1" applyFill="1" applyBorder="1" applyAlignment="1">
      <alignment horizontal="right" vertical="center" wrapText="1"/>
    </xf>
    <xf numFmtId="0" fontId="19" fillId="4" borderId="12" xfId="0" applyFont="1" applyFill="1" applyBorder="1" applyAlignment="1">
      <alignment horizontal="center" vertical="center" wrapText="1" readingOrder="1"/>
    </xf>
    <xf numFmtId="0" fontId="22" fillId="7" borderId="12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36" fillId="7" borderId="26" xfId="0" applyFont="1" applyFill="1" applyBorder="1" applyAlignment="1">
      <alignment horizontal="center" vertical="center" wrapText="1"/>
    </xf>
    <xf numFmtId="0" fontId="36" fillId="7" borderId="26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readingOrder="2"/>
    </xf>
    <xf numFmtId="0" fontId="44" fillId="0" borderId="0" xfId="0" applyFont="1" applyAlignment="1">
      <alignment vertical="center" readingOrder="2"/>
    </xf>
    <xf numFmtId="0" fontId="21" fillId="0" borderId="0" xfId="0" applyFont="1" applyAlignment="1">
      <alignment horizontal="right" vertical="center"/>
    </xf>
    <xf numFmtId="0" fontId="20" fillId="0" borderId="0" xfId="0" applyFont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 readingOrder="2"/>
    </xf>
    <xf numFmtId="0" fontId="11" fillId="5" borderId="1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/>
    </xf>
    <xf numFmtId="0" fontId="11" fillId="5" borderId="1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readingOrder="1"/>
    </xf>
    <xf numFmtId="0" fontId="12" fillId="0" borderId="0" xfId="0" applyFont="1" applyAlignment="1">
      <alignment horizontal="center" vertical="center" readingOrder="2"/>
    </xf>
    <xf numFmtId="0" fontId="36" fillId="5" borderId="16" xfId="0" applyFont="1" applyFill="1" applyBorder="1" applyAlignment="1">
      <alignment horizontal="center" vertical="center" wrapText="1"/>
    </xf>
    <xf numFmtId="0" fontId="36" fillId="5" borderId="2" xfId="0" applyFont="1" applyFill="1" applyBorder="1" applyAlignment="1">
      <alignment horizontal="center" vertical="center" wrapText="1"/>
    </xf>
    <xf numFmtId="0" fontId="36" fillId="5" borderId="1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readingOrder="2"/>
    </xf>
    <xf numFmtId="0" fontId="16" fillId="0" borderId="0" xfId="0" applyFont="1" applyAlignment="1">
      <alignment horizontal="center" vertical="center" readingOrder="2"/>
    </xf>
    <xf numFmtId="0" fontId="36" fillId="5" borderId="26" xfId="0" applyFont="1" applyFill="1" applyBorder="1" applyAlignment="1">
      <alignment horizontal="center" vertical="center" wrapText="1"/>
    </xf>
    <xf numFmtId="0" fontId="36" fillId="7" borderId="2" xfId="0" applyFont="1" applyFill="1" applyBorder="1" applyAlignment="1">
      <alignment horizontal="center" vertical="center" wrapText="1"/>
    </xf>
    <xf numFmtId="0" fontId="59" fillId="3" borderId="2" xfId="0" applyFont="1" applyFill="1" applyBorder="1" applyAlignment="1">
      <alignment horizontal="center" vertical="center" wrapText="1" readingOrder="2"/>
    </xf>
    <xf numFmtId="3" fontId="59" fillId="3" borderId="12" xfId="1" applyNumberFormat="1" applyFont="1" applyFill="1" applyBorder="1" applyAlignment="1">
      <alignment horizontal="center" vertical="center" readingOrder="1"/>
    </xf>
    <xf numFmtId="0" fontId="59" fillId="4" borderId="2" xfId="0" applyFont="1" applyFill="1" applyBorder="1" applyAlignment="1">
      <alignment horizontal="center" vertical="center" wrapText="1" readingOrder="2"/>
    </xf>
    <xf numFmtId="3" fontId="59" fillId="4" borderId="12" xfId="1" applyNumberFormat="1" applyFont="1" applyFill="1" applyBorder="1" applyAlignment="1">
      <alignment horizontal="center" vertical="center" readingOrder="1"/>
    </xf>
    <xf numFmtId="0" fontId="11" fillId="2" borderId="2" xfId="0" applyFont="1" applyFill="1" applyBorder="1" applyAlignment="1">
      <alignment horizontal="center" vertical="center" wrapText="1" readingOrder="2"/>
    </xf>
    <xf numFmtId="3" fontId="11" fillId="2" borderId="12" xfId="1" applyNumberFormat="1" applyFont="1" applyFill="1" applyBorder="1" applyAlignment="1">
      <alignment horizontal="center" vertical="center" readingOrder="1"/>
    </xf>
    <xf numFmtId="0" fontId="11" fillId="2" borderId="12" xfId="0" applyFont="1" applyFill="1" applyBorder="1" applyAlignment="1">
      <alignment horizontal="center" vertical="center" wrapText="1" readingOrder="2"/>
    </xf>
    <xf numFmtId="0" fontId="9" fillId="0" borderId="0" xfId="0" applyFont="1" applyAlignment="1">
      <alignment horizontal="center" vertical="center" readingOrder="2"/>
    </xf>
    <xf numFmtId="0" fontId="10" fillId="0" borderId="0" xfId="0" applyFont="1" applyAlignment="1">
      <alignment horizontal="left" vertical="center" indent="3" readingOrder="2"/>
    </xf>
    <xf numFmtId="0" fontId="22" fillId="2" borderId="8" xfId="0" applyFont="1" applyFill="1" applyBorder="1" applyAlignment="1">
      <alignment horizontal="center" vertical="center" wrapText="1" readingOrder="2"/>
    </xf>
    <xf numFmtId="0" fontId="22" fillId="2" borderId="0" xfId="0" applyFont="1" applyFill="1" applyAlignment="1">
      <alignment horizontal="center" vertical="center" wrapText="1" readingOrder="2"/>
    </xf>
    <xf numFmtId="0" fontId="22" fillId="2" borderId="8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3" fontId="9" fillId="3" borderId="0" xfId="0" applyNumberFormat="1" applyFont="1" applyFill="1" applyAlignment="1">
      <alignment horizontal="center" vertical="center" wrapText="1"/>
    </xf>
    <xf numFmtId="3" fontId="9" fillId="4" borderId="8" xfId="0" applyNumberFormat="1" applyFont="1" applyFill="1" applyBorder="1" applyAlignment="1">
      <alignment horizontal="center" vertical="center"/>
    </xf>
    <xf numFmtId="3" fontId="9" fillId="4" borderId="8" xfId="0" applyNumberFormat="1" applyFont="1" applyFill="1" applyBorder="1" applyAlignment="1">
      <alignment horizontal="center" vertical="center" wrapText="1"/>
    </xf>
    <xf numFmtId="3" fontId="9" fillId="4" borderId="0" xfId="0" applyNumberFormat="1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readingOrder="2"/>
    </xf>
    <xf numFmtId="0" fontId="9" fillId="4" borderId="0" xfId="0" applyFont="1" applyFill="1" applyAlignment="1">
      <alignment horizontal="center" vertical="center" readingOrder="2"/>
    </xf>
    <xf numFmtId="0" fontId="32" fillId="0" borderId="0" xfId="0" applyFont="1" applyAlignment="1">
      <alignment horizontal="left" vertical="center" readingOrder="1"/>
    </xf>
    <xf numFmtId="0" fontId="38" fillId="2" borderId="8" xfId="0" applyFont="1" applyFill="1" applyBorder="1" applyAlignment="1">
      <alignment vertical="center" wrapText="1" readingOrder="1"/>
    </xf>
    <xf numFmtId="0" fontId="36" fillId="2" borderId="8" xfId="0" applyFont="1" applyFill="1" applyBorder="1" applyAlignment="1">
      <alignment horizontal="center" vertical="center" wrapText="1" readingOrder="1"/>
    </xf>
    <xf numFmtId="0" fontId="36" fillId="2" borderId="0" xfId="0" applyFont="1" applyFill="1" applyAlignment="1">
      <alignment horizontal="center" vertical="center" wrapText="1" readingOrder="1"/>
    </xf>
    <xf numFmtId="0" fontId="36" fillId="2" borderId="0" xfId="0" applyFont="1" applyFill="1" applyAlignment="1">
      <alignment horizontal="center" vertical="center" readingOrder="1"/>
    </xf>
    <xf numFmtId="0" fontId="4" fillId="3" borderId="9" xfId="0" applyFont="1" applyFill="1" applyBorder="1" applyAlignment="1">
      <alignment horizontal="center" vertical="center" wrapText="1" readingOrder="1"/>
    </xf>
    <xf numFmtId="0" fontId="4" fillId="4" borderId="9" xfId="0" applyFont="1" applyFill="1" applyBorder="1" applyAlignment="1">
      <alignment horizontal="center" vertical="center" wrapText="1" readingOrder="1"/>
    </xf>
    <xf numFmtId="3" fontId="20" fillId="3" borderId="9" xfId="0" applyNumberFormat="1" applyFont="1" applyFill="1" applyBorder="1" applyAlignment="1">
      <alignment horizontal="center" vertical="center" readingOrder="1"/>
    </xf>
    <xf numFmtId="3" fontId="20" fillId="3" borderId="7" xfId="0" applyNumberFormat="1" applyFont="1" applyFill="1" applyBorder="1" applyAlignment="1">
      <alignment horizontal="center" vertical="center" readingOrder="1"/>
    </xf>
    <xf numFmtId="3" fontId="20" fillId="4" borderId="9" xfId="0" applyNumberFormat="1" applyFont="1" applyFill="1" applyBorder="1" applyAlignment="1">
      <alignment horizontal="center" vertical="center" readingOrder="1"/>
    </xf>
    <xf numFmtId="3" fontId="20" fillId="4" borderId="7" xfId="0" applyNumberFormat="1" applyFont="1" applyFill="1" applyBorder="1" applyAlignment="1">
      <alignment horizontal="center" vertical="center" readingOrder="1"/>
    </xf>
    <xf numFmtId="3" fontId="37" fillId="2" borderId="8" xfId="0" applyNumberFormat="1" applyFont="1" applyFill="1" applyBorder="1" applyAlignment="1">
      <alignment horizontal="center" vertical="center" readingOrder="1"/>
    </xf>
    <xf numFmtId="3" fontId="37" fillId="2" borderId="0" xfId="0" applyNumberFormat="1" applyFont="1" applyFill="1" applyAlignment="1">
      <alignment horizontal="center" vertical="center" readingOrder="1"/>
    </xf>
    <xf numFmtId="0" fontId="36" fillId="2" borderId="31" xfId="0" applyFont="1" applyFill="1" applyBorder="1" applyAlignment="1">
      <alignment horizontal="center" vertical="center" wrapText="1" readingOrder="1"/>
    </xf>
    <xf numFmtId="0" fontId="36" fillId="2" borderId="15" xfId="0" applyFont="1" applyFill="1" applyBorder="1" applyAlignment="1">
      <alignment horizontal="center" vertical="center" wrapText="1" readingOrder="1"/>
    </xf>
    <xf numFmtId="0" fontId="20" fillId="3" borderId="9" xfId="0" applyFont="1" applyFill="1" applyBorder="1" applyAlignment="1">
      <alignment horizontal="right" vertical="center" wrapText="1" readingOrder="1"/>
    </xf>
    <xf numFmtId="0" fontId="20" fillId="4" borderId="9" xfId="0" applyFont="1" applyFill="1" applyBorder="1" applyAlignment="1">
      <alignment horizontal="right" vertical="center" wrapText="1" readingOrder="1"/>
    </xf>
    <xf numFmtId="3" fontId="10" fillId="3" borderId="8" xfId="0" applyNumberFormat="1" applyFont="1" applyFill="1" applyBorder="1" applyAlignment="1">
      <alignment horizontal="center" vertical="center" readingOrder="1"/>
    </xf>
    <xf numFmtId="3" fontId="10" fillId="3" borderId="8" xfId="0" applyNumberFormat="1" applyFont="1" applyFill="1" applyBorder="1" applyAlignment="1">
      <alignment horizontal="center" vertical="center" wrapText="1" readingOrder="1"/>
    </xf>
    <xf numFmtId="3" fontId="10" fillId="3" borderId="0" xfId="0" applyNumberFormat="1" applyFont="1" applyFill="1" applyAlignment="1">
      <alignment horizontal="center" vertical="center" wrapText="1" readingOrder="1"/>
    </xf>
    <xf numFmtId="3" fontId="10" fillId="4" borderId="8" xfId="0" applyNumberFormat="1" applyFont="1" applyFill="1" applyBorder="1" applyAlignment="1">
      <alignment horizontal="center" vertical="center" readingOrder="1"/>
    </xf>
    <xf numFmtId="3" fontId="10" fillId="4" borderId="8" xfId="0" applyNumberFormat="1" applyFont="1" applyFill="1" applyBorder="1" applyAlignment="1">
      <alignment horizontal="center" vertical="center" wrapText="1" readingOrder="1"/>
    </xf>
    <xf numFmtId="3" fontId="10" fillId="4" borderId="0" xfId="0" applyNumberFormat="1" applyFont="1" applyFill="1" applyAlignment="1">
      <alignment horizontal="center" vertical="center" wrapText="1" readingOrder="1"/>
    </xf>
    <xf numFmtId="0" fontId="14" fillId="2" borderId="0" xfId="0" applyFont="1" applyFill="1" applyAlignment="1">
      <alignment horizontal="center" vertical="center" wrapText="1" readingOrder="2"/>
    </xf>
    <xf numFmtId="0" fontId="14" fillId="2" borderId="8" xfId="0" applyFont="1" applyFill="1" applyBorder="1" applyAlignment="1">
      <alignment horizontal="center" vertical="center" wrapText="1"/>
    </xf>
    <xf numFmtId="3" fontId="14" fillId="2" borderId="8" xfId="0" applyNumberFormat="1" applyFont="1" applyFill="1" applyBorder="1" applyAlignment="1">
      <alignment horizontal="center" vertical="center" wrapText="1" readingOrder="1"/>
    </xf>
    <xf numFmtId="3" fontId="14" fillId="2" borderId="0" xfId="0" applyNumberFormat="1" applyFont="1" applyFill="1" applyAlignment="1">
      <alignment horizontal="center" vertical="center" wrapText="1" readingOrder="1"/>
    </xf>
    <xf numFmtId="0" fontId="9" fillId="0" borderId="0" xfId="0" applyFont="1" applyAlignment="1">
      <alignment horizontal="left" vertical="center" indent="1" readingOrder="2"/>
    </xf>
    <xf numFmtId="0" fontId="22" fillId="2" borderId="31" xfId="0" applyFont="1" applyFill="1" applyBorder="1" applyAlignment="1">
      <alignment horizontal="center" vertical="center" wrapText="1" readingOrder="2"/>
    </xf>
    <xf numFmtId="0" fontId="22" fillId="2" borderId="0" xfId="0" applyFont="1" applyFill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readingOrder="2"/>
    </xf>
    <xf numFmtId="3" fontId="9" fillId="3" borderId="8" xfId="0" applyNumberFormat="1" applyFont="1" applyFill="1" applyBorder="1" applyAlignment="1">
      <alignment horizontal="center" vertical="center" wrapText="1" readingOrder="1"/>
    </xf>
    <xf numFmtId="3" fontId="9" fillId="3" borderId="8" xfId="0" applyNumberFormat="1" applyFont="1" applyFill="1" applyBorder="1" applyAlignment="1">
      <alignment horizontal="center" vertical="center" readingOrder="1"/>
    </xf>
    <xf numFmtId="0" fontId="9" fillId="4" borderId="8" xfId="0" applyFont="1" applyFill="1" applyBorder="1" applyAlignment="1">
      <alignment horizontal="center" vertical="center" readingOrder="2"/>
    </xf>
    <xf numFmtId="3" fontId="9" fillId="4" borderId="8" xfId="0" applyNumberFormat="1" applyFont="1" applyFill="1" applyBorder="1" applyAlignment="1">
      <alignment horizontal="center" vertical="center" wrapText="1" readingOrder="1"/>
    </xf>
    <xf numFmtId="3" fontId="9" fillId="4" borderId="8" xfId="0" applyNumberFormat="1" applyFont="1" applyFill="1" applyBorder="1" applyAlignment="1">
      <alignment horizontal="center" vertical="center" readingOrder="1"/>
    </xf>
    <xf numFmtId="3" fontId="9" fillId="4" borderId="0" xfId="0" applyNumberFormat="1" applyFont="1" applyFill="1" applyAlignment="1">
      <alignment horizontal="center" vertical="center" wrapText="1" readingOrder="1"/>
    </xf>
    <xf numFmtId="0" fontId="36" fillId="5" borderId="16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left" vertical="center" indent="1" readingOrder="2"/>
    </xf>
    <xf numFmtId="3" fontId="0" fillId="0" borderId="0" xfId="0" applyNumberFormat="1"/>
    <xf numFmtId="0" fontId="36" fillId="2" borderId="2" xfId="0" applyFont="1" applyFill="1" applyBorder="1" applyAlignment="1">
      <alignment horizontal="center" vertical="center" wrapText="1" readingOrder="2"/>
    </xf>
    <xf numFmtId="0" fontId="36" fillId="2" borderId="2" xfId="0" applyFont="1" applyFill="1" applyBorder="1" applyAlignment="1">
      <alignment horizontal="center" vertical="center" readingOrder="2"/>
    </xf>
    <xf numFmtId="0" fontId="22" fillId="2" borderId="2" xfId="0" applyFont="1" applyFill="1" applyBorder="1" applyAlignment="1">
      <alignment horizontal="center" vertical="center" readingOrder="2"/>
    </xf>
    <xf numFmtId="0" fontId="22" fillId="2" borderId="2" xfId="0" applyFont="1" applyFill="1" applyBorder="1" applyAlignment="1">
      <alignment horizontal="center" vertical="center" wrapText="1" readingOrder="1"/>
    </xf>
    <xf numFmtId="3" fontId="14" fillId="2" borderId="2" xfId="0" applyNumberFormat="1" applyFont="1" applyFill="1" applyBorder="1" applyAlignment="1">
      <alignment horizontal="center" vertical="center" readingOrder="1"/>
    </xf>
    <xf numFmtId="0" fontId="20" fillId="0" borderId="0" xfId="0" applyFont="1" applyAlignment="1">
      <alignment readingOrder="1"/>
    </xf>
    <xf numFmtId="0" fontId="19" fillId="0" borderId="0" xfId="0" applyFont="1" applyAlignment="1">
      <alignment horizontal="left" vertical="center" readingOrder="1"/>
    </xf>
    <xf numFmtId="0" fontId="36" fillId="2" borderId="2" xfId="0" applyFont="1" applyFill="1" applyBorder="1" applyAlignment="1">
      <alignment horizontal="center" vertical="center" wrapText="1" readingOrder="1"/>
    </xf>
    <xf numFmtId="0" fontId="20" fillId="2" borderId="2" xfId="0" applyFont="1" applyFill="1" applyBorder="1" applyAlignment="1">
      <alignment vertical="center" wrapText="1" readingOrder="1"/>
    </xf>
    <xf numFmtId="0" fontId="36" fillId="2" borderId="14" xfId="0" applyFont="1" applyFill="1" applyBorder="1" applyAlignment="1">
      <alignment horizontal="center" vertical="center" wrapText="1" readingOrder="1"/>
    </xf>
    <xf numFmtId="0" fontId="36" fillId="2" borderId="2" xfId="0" applyFont="1" applyFill="1" applyBorder="1" applyAlignment="1">
      <alignment horizontal="center" vertical="center" readingOrder="1"/>
    </xf>
    <xf numFmtId="0" fontId="19" fillId="3" borderId="4" xfId="0" applyFont="1" applyFill="1" applyBorder="1" applyAlignment="1">
      <alignment horizontal="center" vertical="center" wrapText="1" readingOrder="1"/>
    </xf>
    <xf numFmtId="0" fontId="37" fillId="2" borderId="2" xfId="0" applyFont="1" applyFill="1" applyBorder="1" applyAlignment="1">
      <alignment horizontal="center" vertical="center" wrapText="1" readingOrder="1"/>
    </xf>
    <xf numFmtId="3" fontId="37" fillId="2" borderId="2" xfId="0" applyNumberFormat="1" applyFont="1" applyFill="1" applyBorder="1" applyAlignment="1">
      <alignment horizontal="center" vertical="center" readingOrder="1"/>
    </xf>
    <xf numFmtId="0" fontId="36" fillId="2" borderId="12" xfId="0" applyFont="1" applyFill="1" applyBorder="1" applyAlignment="1">
      <alignment horizontal="center" vertical="center" wrapText="1" readingOrder="1"/>
    </xf>
    <xf numFmtId="0" fontId="19" fillId="3" borderId="13" xfId="0" applyFont="1" applyFill="1" applyBorder="1" applyAlignment="1">
      <alignment horizontal="center" vertical="center" readingOrder="1"/>
    </xf>
    <xf numFmtId="3" fontId="37" fillId="2" borderId="12" xfId="0" applyNumberFormat="1" applyFont="1" applyFill="1" applyBorder="1" applyAlignment="1">
      <alignment horizontal="center" vertical="center" readingOrder="1"/>
    </xf>
    <xf numFmtId="0" fontId="19" fillId="3" borderId="4" xfId="0" applyFont="1" applyFill="1" applyBorder="1" applyAlignment="1">
      <alignment horizontal="right" vertical="center" wrapText="1" readingOrder="1"/>
    </xf>
    <xf numFmtId="0" fontId="4" fillId="3" borderId="13" xfId="0" applyFont="1" applyFill="1" applyBorder="1" applyAlignment="1">
      <alignment horizontal="center" vertical="center" readingOrder="1"/>
    </xf>
    <xf numFmtId="0" fontId="22" fillId="2" borderId="26" xfId="0" applyFont="1" applyFill="1" applyBorder="1" applyAlignment="1">
      <alignment horizontal="center" vertical="center" wrapText="1" readingOrder="1"/>
    </xf>
    <xf numFmtId="0" fontId="22" fillId="2" borderId="26" xfId="0" applyFont="1" applyFill="1" applyBorder="1" applyAlignment="1">
      <alignment horizontal="center" vertical="center" readingOrder="1"/>
    </xf>
    <xf numFmtId="0" fontId="10" fillId="3" borderId="2" xfId="0" applyFont="1" applyFill="1" applyBorder="1" applyAlignment="1">
      <alignment horizontal="center" vertical="center" wrapText="1" readingOrder="1"/>
    </xf>
    <xf numFmtId="3" fontId="10" fillId="3" borderId="26" xfId="0" applyNumberFormat="1" applyFont="1" applyFill="1" applyBorder="1" applyAlignment="1">
      <alignment horizontal="center" vertical="center" readingOrder="1"/>
    </xf>
    <xf numFmtId="0" fontId="10" fillId="4" borderId="2" xfId="0" applyFont="1" applyFill="1" applyBorder="1" applyAlignment="1">
      <alignment horizontal="center" vertical="center" wrapText="1" readingOrder="1"/>
    </xf>
    <xf numFmtId="3" fontId="10" fillId="4" borderId="26" xfId="0" applyNumberFormat="1" applyFont="1" applyFill="1" applyBorder="1" applyAlignment="1">
      <alignment horizontal="center" vertical="center" readingOrder="1"/>
    </xf>
    <xf numFmtId="3" fontId="14" fillId="2" borderId="26" xfId="0" applyNumberFormat="1" applyFont="1" applyFill="1" applyBorder="1" applyAlignment="1">
      <alignment horizontal="center" vertical="center" readingOrder="1"/>
    </xf>
    <xf numFmtId="0" fontId="35" fillId="0" borderId="0" xfId="0" applyFont="1" applyAlignment="1">
      <alignment readingOrder="1"/>
    </xf>
    <xf numFmtId="0" fontId="37" fillId="2" borderId="2" xfId="0" applyFont="1" applyFill="1" applyBorder="1" applyAlignment="1">
      <alignment horizontal="center" vertical="center" readingOrder="1"/>
    </xf>
    <xf numFmtId="0" fontId="37" fillId="2" borderId="0" xfId="0" applyFont="1" applyFill="1" applyAlignment="1">
      <alignment horizontal="center" vertical="center" readingOrder="1"/>
    </xf>
    <xf numFmtId="0" fontId="19" fillId="3" borderId="0" xfId="0" applyFont="1" applyFill="1" applyAlignment="1">
      <alignment horizontal="center" vertical="center" wrapText="1" readingOrder="1"/>
    </xf>
    <xf numFmtId="0" fontId="19" fillId="4" borderId="0" xfId="0" applyFont="1" applyFill="1" applyAlignment="1">
      <alignment horizontal="center" vertical="center" wrapText="1" readingOrder="1"/>
    </xf>
    <xf numFmtId="0" fontId="36" fillId="2" borderId="12" xfId="0" applyFont="1" applyFill="1" applyBorder="1" applyAlignment="1">
      <alignment horizontal="center" vertical="center" readingOrder="1"/>
    </xf>
    <xf numFmtId="0" fontId="19" fillId="3" borderId="12" xfId="0" applyFont="1" applyFill="1" applyBorder="1" applyAlignment="1">
      <alignment horizontal="center" vertical="center" readingOrder="1"/>
    </xf>
    <xf numFmtId="0" fontId="19" fillId="4" borderId="12" xfId="0" applyFont="1" applyFill="1" applyBorder="1" applyAlignment="1">
      <alignment horizontal="center" vertical="center" readingOrder="1"/>
    </xf>
    <xf numFmtId="0" fontId="37" fillId="2" borderId="12" xfId="0" applyFont="1" applyFill="1" applyBorder="1" applyAlignment="1">
      <alignment horizontal="center" vertical="center" readingOrder="1"/>
    </xf>
    <xf numFmtId="0" fontId="20" fillId="0" borderId="0" xfId="0" applyFont="1" applyAlignment="1"/>
    <xf numFmtId="0" fontId="36" fillId="2" borderId="12" xfId="0" applyFont="1" applyFill="1" applyBorder="1" applyAlignment="1">
      <alignment horizontal="center" vertical="center" readingOrder="2"/>
    </xf>
    <xf numFmtId="0" fontId="22" fillId="2" borderId="12" xfId="0" applyFont="1" applyFill="1" applyBorder="1" applyAlignment="1">
      <alignment horizontal="center" vertical="center" readingOrder="2"/>
    </xf>
    <xf numFmtId="0" fontId="9" fillId="3" borderId="2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center" vertical="center" readingOrder="1"/>
    </xf>
    <xf numFmtId="0" fontId="14" fillId="2" borderId="12" xfId="0" applyFont="1" applyFill="1" applyBorder="1" applyAlignment="1">
      <alignment horizontal="center" vertical="center" readingOrder="1"/>
    </xf>
    <xf numFmtId="0" fontId="19" fillId="4" borderId="2" xfId="0" applyFont="1" applyFill="1" applyBorder="1" applyAlignment="1">
      <alignment horizontal="left" vertical="center" wrapText="1" readingOrder="1"/>
    </xf>
    <xf numFmtId="0" fontId="19" fillId="3" borderId="2" xfId="0" applyFont="1" applyFill="1" applyBorder="1" applyAlignment="1">
      <alignment horizontal="left" vertical="center" wrapText="1" readingOrder="1"/>
    </xf>
    <xf numFmtId="3" fontId="14" fillId="2" borderId="12" xfId="0" applyNumberFormat="1" applyFont="1" applyFill="1" applyBorder="1" applyAlignment="1">
      <alignment horizontal="center" vertical="center" readingOrder="1"/>
    </xf>
    <xf numFmtId="164" fontId="10" fillId="4" borderId="2" xfId="0" applyNumberFormat="1" applyFont="1" applyFill="1" applyBorder="1" applyAlignment="1">
      <alignment horizontal="center" vertical="center" readingOrder="1"/>
    </xf>
    <xf numFmtId="164" fontId="10" fillId="3" borderId="12" xfId="0" applyNumberFormat="1" applyFont="1" applyFill="1" applyBorder="1" applyAlignment="1">
      <alignment horizontal="center" vertical="center" readingOrder="1"/>
    </xf>
    <xf numFmtId="164" fontId="10" fillId="3" borderId="2" xfId="0" applyNumberFormat="1" applyFont="1" applyFill="1" applyBorder="1" applyAlignment="1">
      <alignment horizontal="center" vertical="center" readingOrder="1"/>
    </xf>
    <xf numFmtId="164" fontId="10" fillId="4" borderId="12" xfId="0" applyNumberFormat="1" applyFont="1" applyFill="1" applyBorder="1" applyAlignment="1">
      <alignment horizontal="center" vertical="center" readingOrder="1"/>
    </xf>
    <xf numFmtId="3" fontId="4" fillId="3" borderId="12" xfId="0" applyNumberFormat="1" applyFont="1" applyFill="1" applyBorder="1" applyAlignment="1">
      <alignment horizontal="center" vertical="center" readingOrder="1"/>
    </xf>
    <xf numFmtId="3" fontId="4" fillId="4" borderId="12" xfId="0" applyNumberFormat="1" applyFont="1" applyFill="1" applyBorder="1" applyAlignment="1">
      <alignment horizontal="center" vertical="center" readingOrder="1"/>
    </xf>
    <xf numFmtId="0" fontId="20" fillId="3" borderId="16" xfId="0" applyNumberFormat="1" applyFont="1" applyFill="1" applyBorder="1" applyAlignment="1">
      <alignment horizontal="center" vertical="center" wrapText="1" readingOrder="1"/>
    </xf>
    <xf numFmtId="49" fontId="4" fillId="4" borderId="16" xfId="0" applyNumberFormat="1" applyFont="1" applyFill="1" applyBorder="1" applyAlignment="1">
      <alignment horizontal="center" vertical="center" wrapText="1" readingOrder="1"/>
    </xf>
    <xf numFmtId="49" fontId="4" fillId="3" borderId="16" xfId="0" applyNumberFormat="1" applyFont="1" applyFill="1" applyBorder="1" applyAlignment="1">
      <alignment horizontal="center" vertical="center" wrapText="1" readingOrder="1"/>
    </xf>
    <xf numFmtId="0" fontId="37" fillId="2" borderId="16" xfId="0" applyFont="1" applyFill="1" applyBorder="1" applyAlignment="1">
      <alignment horizontal="center" vertical="center" wrapText="1" readingOrder="1"/>
    </xf>
    <xf numFmtId="0" fontId="32" fillId="0" borderId="0" xfId="0" applyFont="1" applyAlignment="1">
      <alignment horizontal="center" vertical="center" readingOrder="2"/>
    </xf>
    <xf numFmtId="164" fontId="19" fillId="4" borderId="0" xfId="0" applyNumberFormat="1" applyFont="1" applyFill="1" applyAlignment="1">
      <alignment horizontal="center" vertical="center" readingOrder="1"/>
    </xf>
    <xf numFmtId="164" fontId="19" fillId="3" borderId="8" xfId="0" applyNumberFormat="1" applyFont="1" applyFill="1" applyBorder="1" applyAlignment="1">
      <alignment horizontal="center" vertical="center" readingOrder="1"/>
    </xf>
    <xf numFmtId="0" fontId="20" fillId="3" borderId="16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 readingOrder="1"/>
    </xf>
    <xf numFmtId="0" fontId="4" fillId="4" borderId="0" xfId="0" applyFont="1" applyFill="1" applyAlignment="1">
      <alignment horizontal="center" vertical="center" wrapText="1" readingOrder="1"/>
    </xf>
    <xf numFmtId="0" fontId="37" fillId="2" borderId="16" xfId="0" applyFont="1" applyFill="1" applyBorder="1" applyAlignment="1">
      <alignment horizontal="center" vertical="center" readingOrder="1"/>
    </xf>
    <xf numFmtId="164" fontId="19" fillId="3" borderId="16" xfId="0" applyNumberFormat="1" applyFont="1" applyFill="1" applyBorder="1" applyAlignment="1">
      <alignment horizontal="center" vertical="center" readingOrder="1"/>
    </xf>
    <xf numFmtId="164" fontId="19" fillId="4" borderId="16" xfId="0" applyNumberFormat="1" applyFont="1" applyFill="1" applyBorder="1" applyAlignment="1">
      <alignment horizontal="center" vertical="center" readingOrder="1"/>
    </xf>
    <xf numFmtId="0" fontId="36" fillId="2" borderId="12" xfId="0" applyFont="1" applyFill="1" applyBorder="1" applyAlignment="1">
      <alignment horizontal="center" vertical="center" wrapText="1" readingOrder="2"/>
    </xf>
    <xf numFmtId="164" fontId="19" fillId="4" borderId="2" xfId="0" applyNumberFormat="1" applyFont="1" applyFill="1" applyBorder="1" applyAlignment="1">
      <alignment horizontal="center" vertical="center" readingOrder="1"/>
    </xf>
    <xf numFmtId="0" fontId="4" fillId="3" borderId="0" xfId="0" applyFont="1" applyFill="1" applyAlignment="1">
      <alignment horizontal="center" vertical="center" wrapText="1" readingOrder="2"/>
    </xf>
    <xf numFmtId="0" fontId="4" fillId="4" borderId="0" xfId="0" applyFont="1" applyFill="1" applyAlignment="1">
      <alignment horizontal="center" vertical="center" wrapText="1" readingOrder="2"/>
    </xf>
    <xf numFmtId="0" fontId="36" fillId="2" borderId="2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indent="1" readingOrder="2"/>
    </xf>
    <xf numFmtId="0" fontId="36" fillId="2" borderId="14" xfId="0" applyFont="1" applyFill="1" applyBorder="1" applyAlignment="1">
      <alignment horizontal="center" vertical="center" wrapText="1" readingOrder="2"/>
    </xf>
    <xf numFmtId="0" fontId="4" fillId="3" borderId="2" xfId="0" applyFont="1" applyFill="1" applyBorder="1" applyAlignment="1">
      <alignment horizontal="center" vertical="center" readingOrder="2"/>
    </xf>
    <xf numFmtId="0" fontId="4" fillId="4" borderId="2" xfId="0" applyFont="1" applyFill="1" applyBorder="1" applyAlignment="1">
      <alignment horizontal="center" vertical="center" readingOrder="2"/>
    </xf>
    <xf numFmtId="0" fontId="36" fillId="2" borderId="12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 readingOrder="2"/>
    </xf>
    <xf numFmtId="164" fontId="19" fillId="4" borderId="12" xfId="0" applyNumberFormat="1" applyFont="1" applyFill="1" applyBorder="1" applyAlignment="1">
      <alignment horizontal="center" vertical="center" readingOrder="1"/>
    </xf>
    <xf numFmtId="164" fontId="19" fillId="3" borderId="2" xfId="0" applyNumberFormat="1" applyFont="1" applyFill="1" applyBorder="1" applyAlignment="1">
      <alignment horizontal="center" vertical="center" readingOrder="1"/>
    </xf>
    <xf numFmtId="164" fontId="19" fillId="3" borderId="12" xfId="0" applyNumberFormat="1" applyFont="1" applyFill="1" applyBorder="1" applyAlignment="1">
      <alignment horizontal="center" vertical="center" readingOrder="1"/>
    </xf>
    <xf numFmtId="0" fontId="19" fillId="4" borderId="2" xfId="0" applyFont="1" applyFill="1" applyBorder="1" applyAlignment="1">
      <alignment horizontal="right" vertical="center" wrapText="1" readingOrder="2"/>
    </xf>
    <xf numFmtId="164" fontId="37" fillId="2" borderId="2" xfId="0" applyNumberFormat="1" applyFont="1" applyFill="1" applyBorder="1" applyAlignment="1">
      <alignment horizontal="center" vertical="center" readingOrder="1"/>
    </xf>
    <xf numFmtId="164" fontId="37" fillId="2" borderId="12" xfId="0" applyNumberFormat="1" applyFont="1" applyFill="1" applyBorder="1" applyAlignment="1">
      <alignment horizontal="center" vertical="center" readingOrder="1"/>
    </xf>
    <xf numFmtId="0" fontId="0" fillId="0" borderId="0" xfId="0" applyAlignment="1">
      <alignment horizontal="left"/>
    </xf>
    <xf numFmtId="0" fontId="19" fillId="3" borderId="2" xfId="0" applyFont="1" applyFill="1" applyBorder="1" applyAlignment="1">
      <alignment horizontal="left" vertical="center" wrapText="1" readingOrder="2"/>
    </xf>
    <xf numFmtId="0" fontId="19" fillId="4" borderId="2" xfId="0" applyFont="1" applyFill="1" applyBorder="1" applyAlignment="1">
      <alignment horizontal="left" vertical="center" wrapText="1" readingOrder="2"/>
    </xf>
    <xf numFmtId="0" fontId="37" fillId="2" borderId="2" xfId="0" applyFont="1" applyFill="1" applyBorder="1" applyAlignment="1">
      <alignment horizontal="left" vertical="center" wrapText="1" readingOrder="2"/>
    </xf>
    <xf numFmtId="0" fontId="20" fillId="3" borderId="12" xfId="0" applyFont="1" applyFill="1" applyBorder="1" applyAlignment="1">
      <alignment horizontal="left" vertical="center" readingOrder="2"/>
    </xf>
    <xf numFmtId="0" fontId="20" fillId="4" borderId="12" xfId="0" applyFont="1" applyFill="1" applyBorder="1" applyAlignment="1">
      <alignment horizontal="left" vertical="center" readingOrder="2"/>
    </xf>
    <xf numFmtId="0" fontId="37" fillId="5" borderId="12" xfId="0" applyFont="1" applyFill="1" applyBorder="1" applyAlignment="1">
      <alignment horizontal="center" vertical="center" wrapText="1" readingOrder="2"/>
    </xf>
    <xf numFmtId="0" fontId="20" fillId="3" borderId="4" xfId="0" applyFont="1" applyFill="1" applyBorder="1" applyAlignment="1">
      <alignment horizontal="left" vertical="center" wrapText="1"/>
    </xf>
    <xf numFmtId="0" fontId="20" fillId="4" borderId="4" xfId="0" applyFont="1" applyFill="1" applyBorder="1" applyAlignment="1">
      <alignment horizontal="left" vertical="center" wrapText="1"/>
    </xf>
    <xf numFmtId="0" fontId="20" fillId="3" borderId="4" xfId="0" applyFont="1" applyFill="1" applyBorder="1" applyAlignment="1">
      <alignment horizontal="right" vertical="center" wrapText="1"/>
    </xf>
    <xf numFmtId="0" fontId="20" fillId="4" borderId="4" xfId="0" applyFont="1" applyFill="1" applyBorder="1" applyAlignment="1">
      <alignment horizontal="right" vertical="center" wrapText="1"/>
    </xf>
    <xf numFmtId="0" fontId="36" fillId="5" borderId="2" xfId="0" applyFont="1" applyFill="1" applyBorder="1" applyAlignment="1">
      <alignment horizontal="left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36" fillId="5" borderId="12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 readingOrder="1"/>
    </xf>
    <xf numFmtId="0" fontId="12" fillId="6" borderId="2" xfId="0" applyFont="1" applyFill="1" applyBorder="1" applyAlignment="1">
      <alignment horizontal="center" vertical="center" readingOrder="1"/>
    </xf>
    <xf numFmtId="49" fontId="20" fillId="4" borderId="4" xfId="0" applyNumberFormat="1" applyFont="1" applyFill="1" applyBorder="1" applyAlignment="1">
      <alignment horizontal="center" vertical="center" wrapText="1" readingOrder="1"/>
    </xf>
    <xf numFmtId="0" fontId="37" fillId="5" borderId="2" xfId="0" applyFont="1" applyFill="1" applyBorder="1" applyAlignment="1">
      <alignment horizontal="left" vertical="center" wrapText="1" readingOrder="2"/>
    </xf>
    <xf numFmtId="0" fontId="60" fillId="5" borderId="12" xfId="0" applyFont="1" applyFill="1" applyBorder="1" applyAlignment="1">
      <alignment horizontal="center" vertical="center" shrinkToFit="1"/>
    </xf>
    <xf numFmtId="0" fontId="19" fillId="3" borderId="4" xfId="0" applyFont="1" applyFill="1" applyBorder="1" applyAlignment="1">
      <alignment horizontal="left" vertical="center" wrapText="1"/>
    </xf>
    <xf numFmtId="0" fontId="19" fillId="4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left" readingOrder="2"/>
    </xf>
    <xf numFmtId="0" fontId="36" fillId="2" borderId="8" xfId="0" applyFont="1" applyFill="1" applyBorder="1" applyAlignment="1">
      <alignment horizontal="left" vertical="center" wrapText="1" readingOrder="2"/>
    </xf>
    <xf numFmtId="0" fontId="20" fillId="3" borderId="9" xfId="0" applyFont="1" applyFill="1" applyBorder="1" applyAlignment="1">
      <alignment horizontal="left" vertical="center" wrapText="1" readingOrder="2"/>
    </xf>
    <xf numFmtId="0" fontId="20" fillId="4" borderId="9" xfId="0" applyFont="1" applyFill="1" applyBorder="1" applyAlignment="1">
      <alignment horizontal="left" vertical="center" wrapText="1" readingOrder="2"/>
    </xf>
    <xf numFmtId="0" fontId="20" fillId="3" borderId="33" xfId="0" applyFont="1" applyFill="1" applyBorder="1" applyAlignment="1">
      <alignment horizontal="left" vertical="center" readingOrder="2"/>
    </xf>
    <xf numFmtId="0" fontId="20" fillId="4" borderId="33" xfId="0" applyFont="1" applyFill="1" applyBorder="1" applyAlignment="1">
      <alignment horizontal="left" vertical="center" readingOrder="2"/>
    </xf>
    <xf numFmtId="0" fontId="36" fillId="2" borderId="16" xfId="0" applyFont="1" applyFill="1" applyBorder="1" applyAlignment="1">
      <alignment horizontal="left" vertical="center" readingOrder="2"/>
    </xf>
    <xf numFmtId="0" fontId="36" fillId="5" borderId="21" xfId="0" applyFont="1" applyFill="1" applyBorder="1" applyAlignment="1">
      <alignment horizontal="center" vertical="center" wrapText="1"/>
    </xf>
    <xf numFmtId="0" fontId="36" fillId="5" borderId="32" xfId="0" applyFont="1" applyFill="1" applyBorder="1" applyAlignment="1">
      <alignment horizontal="center" vertical="center" wrapText="1"/>
    </xf>
    <xf numFmtId="0" fontId="36" fillId="5" borderId="17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left" vertical="center" readingOrder="2"/>
    </xf>
    <xf numFmtId="0" fontId="4" fillId="4" borderId="12" xfId="0" applyFont="1" applyFill="1" applyBorder="1" applyAlignment="1">
      <alignment horizontal="left" vertical="center" readingOrder="2"/>
    </xf>
    <xf numFmtId="0" fontId="61" fillId="0" borderId="0" xfId="0" applyFont="1" applyAlignment="1">
      <alignment vertical="center"/>
    </xf>
    <xf numFmtId="0" fontId="20" fillId="3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left" vertical="center"/>
    </xf>
    <xf numFmtId="0" fontId="36" fillId="5" borderId="35" xfId="0" applyFont="1" applyFill="1" applyBorder="1" applyAlignment="1">
      <alignment horizontal="center" vertical="center" wrapText="1"/>
    </xf>
    <xf numFmtId="0" fontId="36" fillId="5" borderId="21" xfId="0" applyFont="1" applyFill="1" applyBorder="1" applyAlignment="1">
      <alignment horizontal="center" vertical="center"/>
    </xf>
    <xf numFmtId="3" fontId="20" fillId="3" borderId="21" xfId="0" applyNumberFormat="1" applyFont="1" applyFill="1" applyBorder="1" applyAlignment="1">
      <alignment horizontal="center" vertical="center"/>
    </xf>
    <xf numFmtId="3" fontId="20" fillId="4" borderId="21" xfId="0" applyNumberFormat="1" applyFont="1" applyFill="1" applyBorder="1" applyAlignment="1">
      <alignment horizontal="center" vertical="center"/>
    </xf>
    <xf numFmtId="3" fontId="37" fillId="5" borderId="21" xfId="0" applyNumberFormat="1" applyFont="1" applyFill="1" applyBorder="1" applyAlignment="1">
      <alignment horizontal="center" vertical="center"/>
    </xf>
    <xf numFmtId="0" fontId="36" fillId="5" borderId="36" xfId="0" applyFont="1" applyFill="1" applyBorder="1" applyAlignment="1">
      <alignment horizontal="center" vertical="center" wrapText="1"/>
    </xf>
    <xf numFmtId="0" fontId="37" fillId="5" borderId="12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9" fillId="3" borderId="12" xfId="0" applyFont="1" applyFill="1" applyBorder="1" applyAlignment="1">
      <alignment horizontal="left" vertical="center" readingOrder="1"/>
    </xf>
    <xf numFmtId="0" fontId="19" fillId="4" borderId="12" xfId="0" applyFont="1" applyFill="1" applyBorder="1" applyAlignment="1">
      <alignment horizontal="left" vertical="center" readingOrder="1"/>
    </xf>
    <xf numFmtId="0" fontId="9" fillId="3" borderId="8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2" fillId="0" borderId="0" xfId="0" applyFont="1" applyAlignment="1">
      <alignment horizontal="right" vertical="center" readingOrder="2"/>
    </xf>
    <xf numFmtId="3" fontId="0" fillId="0" borderId="0" xfId="0" applyNumberFormat="1" applyAlignment="1">
      <alignment horizontal="center"/>
    </xf>
    <xf numFmtId="3" fontId="20" fillId="0" borderId="0" xfId="0" applyNumberFormat="1" applyFont="1"/>
    <xf numFmtId="3" fontId="0" fillId="0" borderId="0" xfId="0" applyNumberFormat="1" applyAlignment="1"/>
    <xf numFmtId="3" fontId="35" fillId="0" borderId="0" xfId="0" applyNumberFormat="1" applyFont="1" applyAlignment="1">
      <alignment wrapText="1"/>
    </xf>
    <xf numFmtId="0" fontId="36" fillId="7" borderId="2" xfId="0" applyFont="1" applyFill="1" applyBorder="1" applyAlignment="1">
      <alignment horizontal="center" vertical="center"/>
    </xf>
    <xf numFmtId="0" fontId="24" fillId="3" borderId="0" xfId="0" applyFont="1" applyFill="1" applyAlignment="1">
      <alignment horizontal="left" vertical="center" readingOrder="2"/>
    </xf>
    <xf numFmtId="0" fontId="24" fillId="4" borderId="0" xfId="0" applyFont="1" applyFill="1" applyAlignment="1">
      <alignment horizontal="left" vertical="center" readingOrder="2"/>
    </xf>
    <xf numFmtId="0" fontId="20" fillId="3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left" vertical="center"/>
    </xf>
    <xf numFmtId="0" fontId="47" fillId="0" borderId="0" xfId="0" applyFont="1" applyAlignment="1">
      <alignment horizontal="right" vertical="center" indent="3"/>
    </xf>
    <xf numFmtId="0" fontId="19" fillId="3" borderId="2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left" vertical="center"/>
    </xf>
    <xf numFmtId="0" fontId="19" fillId="0" borderId="0" xfId="0" applyFont="1" applyAlignment="1">
      <alignment horizontal="right" vertical="center" indent="8" readingOrder="2"/>
    </xf>
    <xf numFmtId="0" fontId="17" fillId="0" borderId="0" xfId="0" applyFont="1" applyAlignment="1">
      <alignment horizontal="center" vertical="center" readingOrder="2"/>
    </xf>
    <xf numFmtId="3" fontId="0" fillId="0" borderId="0" xfId="0" applyNumberFormat="1" applyAlignment="1">
      <alignment horizontal="center"/>
    </xf>
    <xf numFmtId="0" fontId="10" fillId="0" borderId="0" xfId="0" applyFont="1" applyAlignment="1">
      <alignment horizontal="center" vertical="center" readingOrder="1"/>
    </xf>
    <xf numFmtId="0" fontId="22" fillId="2" borderId="0" xfId="0" applyFont="1" applyFill="1" applyAlignment="1">
      <alignment horizontal="center" vertical="center" wrapText="1" readingOrder="2"/>
    </xf>
    <xf numFmtId="0" fontId="22" fillId="2" borderId="8" xfId="0" applyFont="1" applyFill="1" applyBorder="1" applyAlignment="1">
      <alignment horizontal="center" vertical="center" wrapText="1" readingOrder="2"/>
    </xf>
    <xf numFmtId="0" fontId="22" fillId="2" borderId="8" xfId="0" applyFont="1" applyFill="1" applyBorder="1" applyAlignment="1">
      <alignment horizontal="center" vertical="center" wrapText="1"/>
    </xf>
    <xf numFmtId="0" fontId="36" fillId="2" borderId="2" xfId="0" applyFont="1" applyFill="1" applyBorder="1" applyAlignment="1">
      <alignment horizontal="center" vertical="center" readingOrder="1"/>
    </xf>
    <xf numFmtId="0" fontId="37" fillId="2" borderId="8" xfId="0" applyFont="1" applyFill="1" applyBorder="1" applyAlignment="1">
      <alignment horizontal="center" vertical="center" readingOrder="1"/>
    </xf>
    <xf numFmtId="3" fontId="10" fillId="3" borderId="16" xfId="0" applyNumberFormat="1" applyFont="1" applyFill="1" applyBorder="1" applyAlignment="1">
      <alignment horizontal="center" wrapText="1" readingOrder="1"/>
    </xf>
    <xf numFmtId="3" fontId="10" fillId="3" borderId="16" xfId="0" applyNumberFormat="1" applyFont="1" applyFill="1" applyBorder="1" applyAlignment="1">
      <alignment horizontal="center" readingOrder="1"/>
    </xf>
    <xf numFmtId="3" fontId="10" fillId="3" borderId="2" xfId="0" applyNumberFormat="1" applyFont="1" applyFill="1" applyBorder="1" applyAlignment="1">
      <alignment horizontal="center" wrapText="1" readingOrder="1"/>
    </xf>
    <xf numFmtId="3" fontId="10" fillId="3" borderId="17" xfId="0" applyNumberFormat="1" applyFont="1" applyFill="1" applyBorder="1" applyAlignment="1">
      <alignment horizontal="center" wrapText="1" readingOrder="1"/>
    </xf>
    <xf numFmtId="3" fontId="10" fillId="6" borderId="16" xfId="0" applyNumberFormat="1" applyFont="1" applyFill="1" applyBorder="1" applyAlignment="1">
      <alignment horizontal="center" wrapText="1" readingOrder="1"/>
    </xf>
    <xf numFmtId="3" fontId="10" fillId="6" borderId="16" xfId="0" applyNumberFormat="1" applyFont="1" applyFill="1" applyBorder="1" applyAlignment="1">
      <alignment horizontal="center" readingOrder="1"/>
    </xf>
    <xf numFmtId="3" fontId="10" fillId="6" borderId="2" xfId="0" applyNumberFormat="1" applyFont="1" applyFill="1" applyBorder="1" applyAlignment="1">
      <alignment horizontal="center" wrapText="1" readingOrder="1"/>
    </xf>
    <xf numFmtId="3" fontId="10" fillId="6" borderId="17" xfId="0" applyNumberFormat="1" applyFont="1" applyFill="1" applyBorder="1" applyAlignment="1">
      <alignment horizontal="center" wrapText="1" readingOrder="1"/>
    </xf>
    <xf numFmtId="0" fontId="10" fillId="6" borderId="2" xfId="0" applyFont="1" applyFill="1" applyBorder="1" applyAlignment="1">
      <alignment horizontal="center" wrapText="1" readingOrder="1"/>
    </xf>
    <xf numFmtId="0" fontId="10" fillId="6" borderId="2" xfId="0" applyFont="1" applyFill="1" applyBorder="1" applyAlignment="1">
      <alignment horizontal="center" readingOrder="1"/>
    </xf>
    <xf numFmtId="3" fontId="10" fillId="6" borderId="2" xfId="0" applyNumberFormat="1" applyFont="1" applyFill="1" applyBorder="1" applyAlignment="1">
      <alignment horizontal="center" readingOrder="1"/>
    </xf>
    <xf numFmtId="3" fontId="14" fillId="5" borderId="2" xfId="0" applyNumberFormat="1" applyFont="1" applyFill="1" applyBorder="1" applyAlignment="1">
      <alignment horizontal="center" wrapText="1" readingOrder="1"/>
    </xf>
    <xf numFmtId="0" fontId="0" fillId="0" borderId="0" xfId="0" applyAlignment="1">
      <alignment vertical="center"/>
    </xf>
    <xf numFmtId="164" fontId="37" fillId="7" borderId="2" xfId="0" applyNumberFormat="1" applyFont="1" applyFill="1" applyBorder="1" applyAlignment="1">
      <alignment horizontal="center" vertical="center" wrapText="1" readingOrder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readingOrder="2"/>
    </xf>
    <xf numFmtId="0" fontId="8" fillId="4" borderId="0" xfId="0" applyFont="1" applyFill="1" applyAlignment="1">
      <alignment horizontal="center" vertical="center" readingOrder="2"/>
    </xf>
    <xf numFmtId="0" fontId="4" fillId="3" borderId="12" xfId="0" applyFont="1" applyFill="1" applyBorder="1" applyAlignment="1">
      <alignment horizontal="center" vertical="center" readingOrder="1"/>
    </xf>
    <xf numFmtId="0" fontId="20" fillId="3" borderId="16" xfId="0" applyFont="1" applyFill="1" applyBorder="1" applyAlignment="1">
      <alignment horizontal="left" vertical="center" readingOrder="2"/>
    </xf>
    <xf numFmtId="0" fontId="20" fillId="4" borderId="16" xfId="0" applyFont="1" applyFill="1" applyBorder="1" applyAlignment="1">
      <alignment horizontal="left" vertical="center" readingOrder="2"/>
    </xf>
    <xf numFmtId="0" fontId="8" fillId="3" borderId="2" xfId="0" applyFont="1" applyFill="1" applyBorder="1" applyAlignment="1">
      <alignment horizontal="right" vertical="center" indent="1" readingOrder="2"/>
    </xf>
    <xf numFmtId="0" fontId="8" fillId="4" borderId="2" xfId="0" applyFont="1" applyFill="1" applyBorder="1" applyAlignment="1">
      <alignment horizontal="right" vertical="center" indent="1" readingOrder="2"/>
    </xf>
    <xf numFmtId="0" fontId="8" fillId="0" borderId="0" xfId="0" applyFont="1" applyAlignment="1">
      <alignment readingOrder="1"/>
    </xf>
    <xf numFmtId="0" fontId="11" fillId="2" borderId="16" xfId="0" applyFont="1" applyFill="1" applyBorder="1" applyAlignment="1">
      <alignment horizontal="center" vertical="center" wrapText="1" readingOrder="1"/>
    </xf>
    <xf numFmtId="0" fontId="11" fillId="2" borderId="0" xfId="0" applyFont="1" applyFill="1" applyBorder="1" applyAlignment="1">
      <alignment horizontal="center" vertical="center" wrapText="1" readingOrder="1"/>
    </xf>
    <xf numFmtId="0" fontId="11" fillId="2" borderId="2" xfId="0" applyFont="1" applyFill="1" applyBorder="1" applyAlignment="1">
      <alignment horizontal="center" vertical="center" wrapText="1" readingOrder="1"/>
    </xf>
    <xf numFmtId="0" fontId="11" fillId="2" borderId="12" xfId="0" applyFont="1" applyFill="1" applyBorder="1" applyAlignment="1">
      <alignment horizontal="center" vertical="center" wrapText="1" readingOrder="1"/>
    </xf>
    <xf numFmtId="0" fontId="11" fillId="2" borderId="12" xfId="0" applyFont="1" applyFill="1" applyBorder="1" applyAlignment="1">
      <alignment horizontal="center" vertical="center" readingOrder="1"/>
    </xf>
    <xf numFmtId="0" fontId="19" fillId="0" borderId="0" xfId="0" applyFont="1" applyAlignment="1">
      <alignment vertical="center" readingOrder="2"/>
    </xf>
    <xf numFmtId="0" fontId="8" fillId="0" borderId="0" xfId="0" applyFont="1" applyAlignment="1">
      <alignment horizontal="right"/>
    </xf>
    <xf numFmtId="164" fontId="20" fillId="4" borderId="2" xfId="0" applyNumberFormat="1" applyFont="1" applyFill="1" applyBorder="1" applyAlignment="1">
      <alignment horizontal="center" vertical="center" wrapText="1" readingOrder="1"/>
    </xf>
    <xf numFmtId="164" fontId="19" fillId="3" borderId="2" xfId="0" applyNumberFormat="1" applyFont="1" applyFill="1" applyBorder="1" applyAlignment="1">
      <alignment horizontal="center" vertical="center" wrapText="1" readingOrder="1"/>
    </xf>
    <xf numFmtId="164" fontId="19" fillId="3" borderId="12" xfId="0" applyNumberFormat="1" applyFont="1" applyFill="1" applyBorder="1" applyAlignment="1">
      <alignment horizontal="center" vertical="center" wrapText="1" readingOrder="1"/>
    </xf>
    <xf numFmtId="164" fontId="19" fillId="4" borderId="2" xfId="0" applyNumberFormat="1" applyFont="1" applyFill="1" applyBorder="1" applyAlignment="1">
      <alignment horizontal="center" vertical="center" wrapText="1" readingOrder="1"/>
    </xf>
    <xf numFmtId="164" fontId="19" fillId="4" borderId="12" xfId="0" applyNumberFormat="1" applyFont="1" applyFill="1" applyBorder="1" applyAlignment="1">
      <alignment horizontal="center" vertical="center" wrapText="1" readingOrder="1"/>
    </xf>
    <xf numFmtId="164" fontId="37" fillId="7" borderId="12" xfId="0" applyNumberFormat="1" applyFont="1" applyFill="1" applyBorder="1" applyAlignment="1">
      <alignment horizontal="center" vertical="center" wrapText="1" readingOrder="1"/>
    </xf>
    <xf numFmtId="164" fontId="10" fillId="4" borderId="2" xfId="0" applyNumberFormat="1" applyFont="1" applyFill="1" applyBorder="1" applyAlignment="1">
      <alignment horizontal="center" vertical="center"/>
    </xf>
    <xf numFmtId="164" fontId="10" fillId="4" borderId="2" xfId="0" applyNumberFormat="1" applyFont="1" applyFill="1" applyBorder="1" applyAlignment="1">
      <alignment horizontal="center" vertical="center" wrapText="1"/>
    </xf>
    <xf numFmtId="164" fontId="10" fillId="4" borderId="12" xfId="0" applyNumberFormat="1" applyFont="1" applyFill="1" applyBorder="1" applyAlignment="1">
      <alignment horizontal="center" vertical="center" wrapText="1"/>
    </xf>
    <xf numFmtId="164" fontId="19" fillId="3" borderId="39" xfId="0" applyNumberFormat="1" applyFont="1" applyFill="1" applyBorder="1" applyAlignment="1">
      <alignment horizontal="center" vertical="center"/>
    </xf>
    <xf numFmtId="164" fontId="19" fillId="3" borderId="0" xfId="0" applyNumberFormat="1" applyFont="1" applyFill="1" applyBorder="1" applyAlignment="1">
      <alignment horizontal="center" vertical="center"/>
    </xf>
    <xf numFmtId="164" fontId="19" fillId="4" borderId="39" xfId="0" applyNumberFormat="1" applyFont="1" applyFill="1" applyBorder="1" applyAlignment="1">
      <alignment horizontal="center" vertical="center"/>
    </xf>
    <xf numFmtId="164" fontId="19" fillId="4" borderId="0" xfId="0" applyNumberFormat="1" applyFont="1" applyFill="1" applyBorder="1" applyAlignment="1">
      <alignment horizontal="center" vertical="center"/>
    </xf>
    <xf numFmtId="164" fontId="37" fillId="7" borderId="2" xfId="0" applyNumberFormat="1" applyFont="1" applyFill="1" applyBorder="1" applyAlignment="1">
      <alignment horizontal="center" vertical="center"/>
    </xf>
    <xf numFmtId="164" fontId="19" fillId="3" borderId="2" xfId="0" applyNumberFormat="1" applyFont="1" applyFill="1" applyBorder="1" applyAlignment="1">
      <alignment horizontal="center" vertical="center"/>
    </xf>
    <xf numFmtId="164" fontId="19" fillId="3" borderId="26" xfId="0" applyNumberFormat="1" applyFont="1" applyFill="1" applyBorder="1" applyAlignment="1">
      <alignment horizontal="center" vertical="center"/>
    </xf>
    <xf numFmtId="164" fontId="19" fillId="4" borderId="2" xfId="0" applyNumberFormat="1" applyFont="1" applyFill="1" applyBorder="1" applyAlignment="1">
      <alignment horizontal="center" vertical="center"/>
    </xf>
    <xf numFmtId="164" fontId="19" fillId="4" borderId="26" xfId="0" applyNumberFormat="1" applyFont="1" applyFill="1" applyBorder="1" applyAlignment="1">
      <alignment horizontal="center" vertical="center"/>
    </xf>
    <xf numFmtId="164" fontId="37" fillId="7" borderId="26" xfId="0" applyNumberFormat="1" applyFont="1" applyFill="1" applyBorder="1" applyAlignment="1">
      <alignment horizontal="center" vertical="center"/>
    </xf>
    <xf numFmtId="164" fontId="19" fillId="3" borderId="0" xfId="0" applyNumberFormat="1" applyFont="1" applyFill="1" applyAlignment="1">
      <alignment horizontal="center" vertical="center" readingOrder="1"/>
    </xf>
    <xf numFmtId="164" fontId="19" fillId="4" borderId="8" xfId="0" applyNumberFormat="1" applyFont="1" applyFill="1" applyBorder="1" applyAlignment="1">
      <alignment horizontal="center" vertical="center" readingOrder="1"/>
    </xf>
    <xf numFmtId="164" fontId="4" fillId="3" borderId="2" xfId="0" applyNumberFormat="1" applyFont="1" applyFill="1" applyBorder="1" applyAlignment="1">
      <alignment horizontal="center" vertical="center" readingOrder="1"/>
    </xf>
    <xf numFmtId="164" fontId="4" fillId="3" borderId="2" xfId="0" applyNumberFormat="1" applyFont="1" applyFill="1" applyBorder="1" applyAlignment="1">
      <alignment horizontal="center" vertical="center" wrapText="1" readingOrder="1"/>
    </xf>
    <xf numFmtId="164" fontId="4" fillId="3" borderId="12" xfId="0" applyNumberFormat="1" applyFont="1" applyFill="1" applyBorder="1" applyAlignment="1">
      <alignment horizontal="center" vertical="center" wrapText="1" readingOrder="1"/>
    </xf>
    <xf numFmtId="164" fontId="4" fillId="4" borderId="2" xfId="0" applyNumberFormat="1" applyFont="1" applyFill="1" applyBorder="1" applyAlignment="1">
      <alignment horizontal="center" vertical="center" readingOrder="1"/>
    </xf>
    <xf numFmtId="164" fontId="4" fillId="4" borderId="2" xfId="0" applyNumberFormat="1" applyFont="1" applyFill="1" applyBorder="1" applyAlignment="1">
      <alignment horizontal="center" vertical="center" wrapText="1" readingOrder="1"/>
    </xf>
    <xf numFmtId="164" fontId="4" fillId="4" borderId="12" xfId="0" applyNumberFormat="1" applyFont="1" applyFill="1" applyBorder="1" applyAlignment="1">
      <alignment horizontal="center" vertical="center" wrapText="1" readingOrder="1"/>
    </xf>
    <xf numFmtId="164" fontId="37" fillId="2" borderId="2" xfId="0" applyNumberFormat="1" applyFont="1" applyFill="1" applyBorder="1" applyAlignment="1">
      <alignment horizontal="center" vertical="center" wrapText="1" readingOrder="1"/>
    </xf>
    <xf numFmtId="164" fontId="37" fillId="2" borderId="12" xfId="0" applyNumberFormat="1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left" vertical="center"/>
    </xf>
    <xf numFmtId="0" fontId="36" fillId="7" borderId="2" xfId="0" applyFont="1" applyFill="1" applyBorder="1" applyAlignment="1">
      <alignment horizontal="center" vertical="center" wrapText="1"/>
    </xf>
    <xf numFmtId="0" fontId="36" fillId="7" borderId="8" xfId="0" applyFont="1" applyFill="1" applyBorder="1" applyAlignment="1">
      <alignment horizontal="center" vertical="center" wrapText="1"/>
    </xf>
    <xf numFmtId="0" fontId="36" fillId="7" borderId="12" xfId="0" applyFont="1" applyFill="1" applyBorder="1" applyAlignment="1">
      <alignment horizontal="center" vertical="center" wrapText="1"/>
    </xf>
    <xf numFmtId="0" fontId="36" fillId="7" borderId="0" xfId="0" applyFont="1" applyFill="1" applyBorder="1" applyAlignment="1">
      <alignment horizontal="center" vertical="center" wrapText="1"/>
    </xf>
    <xf numFmtId="0" fontId="36" fillId="7" borderId="13" xfId="0" applyFont="1" applyFill="1" applyBorder="1" applyAlignment="1">
      <alignment horizontal="center" vertical="center"/>
    </xf>
    <xf numFmtId="0" fontId="36" fillId="7" borderId="7" xfId="0" applyFont="1" applyFill="1" applyBorder="1" applyAlignment="1">
      <alignment horizontal="center" vertical="center"/>
    </xf>
    <xf numFmtId="0" fontId="36" fillId="7" borderId="4" xfId="0" applyFont="1" applyFill="1" applyBorder="1" applyAlignment="1">
      <alignment horizontal="center" vertical="center" wrapText="1"/>
    </xf>
    <xf numFmtId="0" fontId="36" fillId="7" borderId="7" xfId="0" applyFont="1" applyFill="1" applyBorder="1" applyAlignment="1">
      <alignment horizontal="center" vertical="center" wrapText="1"/>
    </xf>
    <xf numFmtId="0" fontId="36" fillId="7" borderId="9" xfId="0" applyFont="1" applyFill="1" applyBorder="1" applyAlignment="1">
      <alignment horizontal="center" vertical="center" wrapText="1"/>
    </xf>
    <xf numFmtId="0" fontId="36" fillId="7" borderId="14" xfId="0" applyFont="1" applyFill="1" applyBorder="1" applyAlignment="1">
      <alignment horizontal="center" vertical="center" wrapText="1"/>
    </xf>
    <xf numFmtId="0" fontId="36" fillId="7" borderId="2" xfId="0" applyFont="1" applyFill="1" applyBorder="1" applyAlignment="1">
      <alignment horizontal="center" vertical="center"/>
    </xf>
    <xf numFmtId="3" fontId="19" fillId="3" borderId="4" xfId="0" applyNumberFormat="1" applyFont="1" applyFill="1" applyBorder="1" applyAlignment="1">
      <alignment horizontal="center" vertical="center"/>
    </xf>
    <xf numFmtId="3" fontId="19" fillId="4" borderId="30" xfId="0" applyNumberFormat="1" applyFont="1" applyFill="1" applyBorder="1" applyAlignment="1">
      <alignment horizontal="center" vertical="center"/>
    </xf>
    <xf numFmtId="3" fontId="19" fillId="3" borderId="30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37" fillId="7" borderId="14" xfId="0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6" fillId="2" borderId="2" xfId="0" applyFont="1" applyFill="1" applyBorder="1" applyAlignment="1">
      <alignment horizontal="center" vertical="center" readingOrder="1"/>
    </xf>
    <xf numFmtId="0" fontId="4" fillId="3" borderId="4" xfId="0" applyFont="1" applyFill="1" applyBorder="1" applyAlignment="1">
      <alignment horizontal="center" vertical="center" readingOrder="1"/>
    </xf>
    <xf numFmtId="3" fontId="4" fillId="4" borderId="2" xfId="0" applyNumberFormat="1" applyFont="1" applyFill="1" applyBorder="1" applyAlignment="1">
      <alignment horizontal="center" vertical="center" readingOrder="1"/>
    </xf>
    <xf numFmtId="3" fontId="4" fillId="3" borderId="2" xfId="0" applyNumberFormat="1" applyFont="1" applyFill="1" applyBorder="1" applyAlignment="1">
      <alignment horizontal="center" vertical="center" readingOrder="1"/>
    </xf>
    <xf numFmtId="3" fontId="37" fillId="2" borderId="14" xfId="0" applyNumberFormat="1" applyFont="1" applyFill="1" applyBorder="1" applyAlignment="1">
      <alignment horizontal="center" vertical="center" readingOrder="1"/>
    </xf>
    <xf numFmtId="0" fontId="36" fillId="2" borderId="14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readingOrder="1"/>
    </xf>
    <xf numFmtId="164" fontId="37" fillId="5" borderId="2" xfId="0" applyNumberFormat="1" applyFont="1" applyFill="1" applyBorder="1" applyAlignment="1">
      <alignment horizontal="center" vertical="center" wrapText="1" readingOrder="1"/>
    </xf>
    <xf numFmtId="164" fontId="37" fillId="5" borderId="12" xfId="0" applyNumberFormat="1" applyFont="1" applyFill="1" applyBorder="1" applyAlignment="1">
      <alignment horizontal="center" vertical="center" wrapText="1" readingOrder="1"/>
    </xf>
    <xf numFmtId="164" fontId="20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readingOrder="1"/>
    </xf>
    <xf numFmtId="0" fontId="0" fillId="0" borderId="0" xfId="0" applyAlignment="1">
      <alignment horizontal="center"/>
    </xf>
    <xf numFmtId="0" fontId="38" fillId="0" borderId="0" xfId="0" applyFont="1" applyAlignment="1">
      <alignment horizontal="center" vertical="center" wrapText="1"/>
    </xf>
    <xf numFmtId="164" fontId="10" fillId="3" borderId="2" xfId="0" applyNumberFormat="1" applyFont="1" applyFill="1" applyBorder="1" applyAlignment="1">
      <alignment horizontal="center" vertical="center"/>
    </xf>
    <xf numFmtId="164" fontId="10" fillId="3" borderId="2" xfId="0" applyNumberFormat="1" applyFont="1" applyFill="1" applyBorder="1" applyAlignment="1">
      <alignment horizontal="center" vertical="center" wrapText="1"/>
    </xf>
    <xf numFmtId="164" fontId="10" fillId="3" borderId="12" xfId="0" applyNumberFormat="1" applyFont="1" applyFill="1" applyBorder="1" applyAlignment="1">
      <alignment horizontal="center" vertical="center" wrapText="1"/>
    </xf>
    <xf numFmtId="164" fontId="51" fillId="3" borderId="2" xfId="0" applyNumberFormat="1" applyFont="1" applyFill="1" applyBorder="1" applyAlignment="1">
      <alignment horizontal="center" vertical="center" wrapText="1" readingOrder="1"/>
    </xf>
    <xf numFmtId="164" fontId="51" fillId="3" borderId="1" xfId="0" applyNumberFormat="1" applyFont="1" applyFill="1" applyBorder="1" applyAlignment="1">
      <alignment horizontal="center" vertical="center" wrapText="1" readingOrder="1"/>
    </xf>
    <xf numFmtId="164" fontId="51" fillId="4" borderId="2" xfId="0" applyNumberFormat="1" applyFont="1" applyFill="1" applyBorder="1" applyAlignment="1">
      <alignment horizontal="center" vertical="center" wrapText="1" readingOrder="1"/>
    </xf>
    <xf numFmtId="164" fontId="51" fillId="4" borderId="1" xfId="0" applyNumberFormat="1" applyFont="1" applyFill="1" applyBorder="1" applyAlignment="1">
      <alignment horizontal="center" vertical="center" wrapText="1" readingOrder="1"/>
    </xf>
    <xf numFmtId="164" fontId="51" fillId="4" borderId="17" xfId="0" applyNumberFormat="1" applyFont="1" applyFill="1" applyBorder="1" applyAlignment="1">
      <alignment horizontal="center" vertical="center" wrapText="1" readingOrder="1"/>
    </xf>
    <xf numFmtId="164" fontId="51" fillId="4" borderId="0" xfId="0" applyNumberFormat="1" applyFont="1" applyFill="1" applyBorder="1" applyAlignment="1">
      <alignment horizontal="center" vertical="center" wrapText="1" readingOrder="1"/>
    </xf>
    <xf numFmtId="164" fontId="51" fillId="3" borderId="17" xfId="0" applyNumberFormat="1" applyFont="1" applyFill="1" applyBorder="1" applyAlignment="1">
      <alignment horizontal="center" vertical="center" wrapText="1" readingOrder="1"/>
    </xf>
    <xf numFmtId="164" fontId="51" fillId="3" borderId="0" xfId="0" applyNumberFormat="1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  <xf numFmtId="0" fontId="36" fillId="7" borderId="2" xfId="0" applyFont="1" applyFill="1" applyBorder="1" applyAlignment="1">
      <alignment horizontal="center" vertical="center"/>
    </xf>
    <xf numFmtId="0" fontId="64" fillId="0" borderId="0" xfId="0" applyFont="1"/>
    <xf numFmtId="3" fontId="23" fillId="3" borderId="16" xfId="0" applyNumberFormat="1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 wrapText="1"/>
    </xf>
    <xf numFmtId="3" fontId="23" fillId="3" borderId="26" xfId="0" applyNumberFormat="1" applyFont="1" applyFill="1" applyBorder="1" applyAlignment="1">
      <alignment horizontal="center" vertical="center" wrapText="1"/>
    </xf>
    <xf numFmtId="3" fontId="23" fillId="4" borderId="16" xfId="0" applyNumberFormat="1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 wrapText="1"/>
    </xf>
    <xf numFmtId="3" fontId="23" fillId="4" borderId="26" xfId="0" applyNumberFormat="1" applyFont="1" applyFill="1" applyBorder="1" applyAlignment="1">
      <alignment horizontal="center" vertical="center" wrapText="1"/>
    </xf>
    <xf numFmtId="0" fontId="23" fillId="4" borderId="16" xfId="0" applyFont="1" applyFill="1" applyBorder="1" applyAlignment="1">
      <alignment horizontal="center" vertical="center"/>
    </xf>
    <xf numFmtId="0" fontId="23" fillId="4" borderId="26" xfId="0" applyFont="1" applyFill="1" applyBorder="1" applyAlignment="1">
      <alignment horizontal="center" vertical="center" wrapText="1"/>
    </xf>
    <xf numFmtId="3" fontId="23" fillId="3" borderId="2" xfId="0" applyNumberFormat="1" applyFont="1" applyFill="1" applyBorder="1" applyAlignment="1">
      <alignment horizontal="center" vertical="center" wrapText="1"/>
    </xf>
    <xf numFmtId="0" fontId="23" fillId="3" borderId="16" xfId="0" applyFont="1" applyFill="1" applyBorder="1" applyAlignment="1">
      <alignment horizontal="center" vertical="center"/>
    </xf>
    <xf numFmtId="0" fontId="23" fillId="3" borderId="26" xfId="0" applyFont="1" applyFill="1" applyBorder="1" applyAlignment="1">
      <alignment horizontal="center" vertical="center" wrapText="1"/>
    </xf>
    <xf numFmtId="3" fontId="23" fillId="4" borderId="2" xfId="0" applyNumberFormat="1" applyFont="1" applyFill="1" applyBorder="1" applyAlignment="1">
      <alignment horizontal="center" vertical="center" wrapText="1"/>
    </xf>
    <xf numFmtId="3" fontId="65" fillId="5" borderId="16" xfId="0" applyNumberFormat="1" applyFont="1" applyFill="1" applyBorder="1" applyAlignment="1">
      <alignment horizontal="center" vertical="center" wrapText="1"/>
    </xf>
    <xf numFmtId="3" fontId="65" fillId="5" borderId="2" xfId="0" applyNumberFormat="1" applyFont="1" applyFill="1" applyBorder="1" applyAlignment="1">
      <alignment horizontal="center" vertical="center" wrapText="1"/>
    </xf>
    <xf numFmtId="3" fontId="65" fillId="5" borderId="26" xfId="0" applyNumberFormat="1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right" vertical="center"/>
    </xf>
    <xf numFmtId="0" fontId="23" fillId="3" borderId="12" xfId="0" applyFont="1" applyFill="1" applyBorder="1" applyAlignment="1">
      <alignment horizontal="left" vertical="center" readingOrder="2"/>
    </xf>
    <xf numFmtId="0" fontId="23" fillId="4" borderId="0" xfId="0" applyFont="1" applyFill="1" applyAlignment="1">
      <alignment horizontal="right" vertical="center"/>
    </xf>
    <xf numFmtId="0" fontId="23" fillId="4" borderId="12" xfId="0" applyFont="1" applyFill="1" applyBorder="1" applyAlignment="1">
      <alignment horizontal="left" vertical="center"/>
    </xf>
    <xf numFmtId="0" fontId="23" fillId="3" borderId="12" xfId="0" applyFont="1" applyFill="1" applyBorder="1" applyAlignment="1">
      <alignment horizontal="left" vertical="center"/>
    </xf>
    <xf numFmtId="0" fontId="23" fillId="4" borderId="12" xfId="0" applyFont="1" applyFill="1" applyBorder="1" applyAlignment="1">
      <alignment horizontal="left" vertical="center" readingOrder="2"/>
    </xf>
    <xf numFmtId="0" fontId="65" fillId="5" borderId="0" xfId="0" applyFont="1" applyFill="1" applyAlignment="1">
      <alignment horizontal="center" vertical="center" wrapText="1"/>
    </xf>
    <xf numFmtId="0" fontId="66" fillId="5" borderId="12" xfId="0" applyFont="1" applyFill="1" applyBorder="1" applyAlignment="1">
      <alignment horizontal="center" vertical="center"/>
    </xf>
    <xf numFmtId="3" fontId="23" fillId="3" borderId="12" xfId="0" applyNumberFormat="1" applyFont="1" applyFill="1" applyBorder="1" applyAlignment="1">
      <alignment horizontal="center" vertical="center" wrapText="1"/>
    </xf>
    <xf numFmtId="3" fontId="23" fillId="4" borderId="12" xfId="0" applyNumberFormat="1" applyFont="1" applyFill="1" applyBorder="1" applyAlignment="1">
      <alignment horizontal="center" vertical="center" wrapText="1"/>
    </xf>
    <xf numFmtId="3" fontId="65" fillId="5" borderId="12" xfId="0" applyNumberFormat="1" applyFont="1" applyFill="1" applyBorder="1" applyAlignment="1">
      <alignment horizontal="center" vertical="center" wrapText="1"/>
    </xf>
    <xf numFmtId="3" fontId="23" fillId="3" borderId="4" xfId="0" applyNumberFormat="1" applyFont="1" applyFill="1" applyBorder="1" applyAlignment="1">
      <alignment horizontal="center" vertical="center"/>
    </xf>
    <xf numFmtId="3" fontId="23" fillId="3" borderId="4" xfId="0" applyNumberFormat="1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/>
    </xf>
    <xf numFmtId="3" fontId="23" fillId="3" borderId="13" xfId="0" applyNumberFormat="1" applyFont="1" applyFill="1" applyBorder="1" applyAlignment="1">
      <alignment horizontal="center" vertical="center"/>
    </xf>
    <xf numFmtId="3" fontId="23" fillId="4" borderId="4" xfId="0" applyNumberFormat="1" applyFont="1" applyFill="1" applyBorder="1" applyAlignment="1">
      <alignment horizontal="center" vertical="center"/>
    </xf>
    <xf numFmtId="3" fontId="23" fillId="4" borderId="4" xfId="0" applyNumberFormat="1" applyFont="1" applyFill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center" vertical="center"/>
    </xf>
    <xf numFmtId="3" fontId="23" fillId="4" borderId="13" xfId="0" applyNumberFormat="1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3" fontId="65" fillId="5" borderId="2" xfId="0" applyNumberFormat="1" applyFont="1" applyFill="1" applyBorder="1" applyAlignment="1">
      <alignment horizontal="center" vertical="center"/>
    </xf>
    <xf numFmtId="0" fontId="51" fillId="3" borderId="5" xfId="0" applyFont="1" applyFill="1" applyBorder="1" applyAlignment="1">
      <alignment horizontal="right" vertical="center" wrapText="1" readingOrder="2"/>
    </xf>
    <xf numFmtId="0" fontId="51" fillId="3" borderId="29" xfId="0" applyFont="1" applyFill="1" applyBorder="1" applyAlignment="1">
      <alignment horizontal="left" vertical="center" wrapText="1" readingOrder="1"/>
    </xf>
    <xf numFmtId="0" fontId="51" fillId="3" borderId="0" xfId="0" applyFont="1" applyFill="1" applyBorder="1" applyAlignment="1">
      <alignment horizontal="left" vertical="center" wrapText="1" readingOrder="1"/>
    </xf>
    <xf numFmtId="0" fontId="51" fillId="3" borderId="28" xfId="0" applyFont="1" applyFill="1" applyBorder="1" applyAlignment="1">
      <alignment horizontal="left" vertical="center" wrapText="1" readingOrder="1"/>
    </xf>
    <xf numFmtId="0" fontId="51" fillId="3" borderId="6" xfId="0" applyFont="1" applyFill="1" applyBorder="1" applyAlignment="1">
      <alignment horizontal="left" vertical="center" wrapText="1" readingOrder="1"/>
    </xf>
    <xf numFmtId="0" fontId="67" fillId="2" borderId="2" xfId="0" applyFont="1" applyFill="1" applyBorder="1" applyAlignment="1">
      <alignment horizontal="center" vertical="center" readingOrder="2"/>
    </xf>
    <xf numFmtId="0" fontId="32" fillId="4" borderId="16" xfId="0" applyFont="1" applyFill="1" applyBorder="1" applyAlignment="1">
      <alignment horizontal="center" vertical="center" wrapText="1" readingOrder="2"/>
    </xf>
    <xf numFmtId="0" fontId="32" fillId="3" borderId="16" xfId="0" applyFont="1" applyFill="1" applyBorder="1" applyAlignment="1">
      <alignment horizontal="center" vertical="center" wrapText="1" readingOrder="2"/>
    </xf>
    <xf numFmtId="0" fontId="32" fillId="3" borderId="16" xfId="0" applyFont="1" applyFill="1" applyBorder="1" applyAlignment="1">
      <alignment horizontal="center" vertical="center" wrapText="1" readingOrder="1"/>
    </xf>
    <xf numFmtId="0" fontId="65" fillId="2" borderId="2" xfId="0" applyFont="1" applyFill="1" applyBorder="1" applyAlignment="1">
      <alignment horizontal="center" vertical="center" wrapText="1" readingOrder="2"/>
    </xf>
    <xf numFmtId="0" fontId="67" fillId="2" borderId="0" xfId="0" applyFont="1" applyFill="1" applyAlignment="1">
      <alignment horizontal="center" vertical="center" wrapText="1" readingOrder="2"/>
    </xf>
    <xf numFmtId="0" fontId="67" fillId="2" borderId="2" xfId="0" applyFont="1" applyFill="1" applyBorder="1" applyAlignment="1">
      <alignment horizontal="center" vertical="center" wrapText="1" readingOrder="2"/>
    </xf>
    <xf numFmtId="0" fontId="67" fillId="2" borderId="2" xfId="0" applyFont="1" applyFill="1" applyBorder="1" applyAlignment="1">
      <alignment horizontal="center" vertical="center" wrapText="1" readingOrder="2"/>
    </xf>
    <xf numFmtId="0" fontId="67" fillId="2" borderId="0" xfId="0" applyFont="1" applyFill="1" applyAlignment="1">
      <alignment horizontal="center" vertical="center" wrapText="1" readingOrder="2"/>
    </xf>
    <xf numFmtId="0" fontId="51" fillId="3" borderId="2" xfId="0" applyFont="1" applyFill="1" applyBorder="1" applyAlignment="1">
      <alignment vertical="center" wrapText="1" readingOrder="2"/>
    </xf>
    <xf numFmtId="0" fontId="51" fillId="3" borderId="10" xfId="0" applyFont="1" applyFill="1" applyBorder="1" applyAlignment="1">
      <alignment vertical="center" wrapText="1" readingOrder="2"/>
    </xf>
    <xf numFmtId="0" fontId="51" fillId="3" borderId="11" xfId="0" applyFont="1" applyFill="1" applyBorder="1" applyAlignment="1">
      <alignment vertical="center" wrapText="1" readingOrder="2"/>
    </xf>
    <xf numFmtId="0" fontId="17" fillId="0" borderId="0" xfId="0" applyFont="1" applyAlignment="1">
      <alignment horizontal="center" vertical="center" wrapText="1" readingOrder="2"/>
    </xf>
    <xf numFmtId="164" fontId="8" fillId="0" borderId="0" xfId="0" applyNumberFormat="1" applyFont="1"/>
    <xf numFmtId="0" fontId="5" fillId="0" borderId="0" xfId="0" applyFont="1" applyAlignment="1">
      <alignment horizontal="center" vertical="center"/>
    </xf>
    <xf numFmtId="166" fontId="0" fillId="0" borderId="0" xfId="1" applyNumberFormat="1" applyFont="1"/>
    <xf numFmtId="166" fontId="0" fillId="0" borderId="0" xfId="0" applyNumberFormat="1"/>
    <xf numFmtId="0" fontId="32" fillId="0" borderId="0" xfId="0" applyFont="1" applyAlignment="1">
      <alignment horizontal="center" vertical="center" readingOrder="1"/>
    </xf>
    <xf numFmtId="0" fontId="32" fillId="0" borderId="0" xfId="0" applyFont="1" applyAlignment="1">
      <alignment horizontal="center" vertical="center" readingOrder="2"/>
    </xf>
    <xf numFmtId="0" fontId="6" fillId="0" borderId="0" xfId="0" applyFont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Font="1" applyAlignment="1"/>
    <xf numFmtId="3" fontId="0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32" fillId="4" borderId="16" xfId="0" applyFont="1" applyFill="1" applyBorder="1" applyAlignment="1">
      <alignment horizontal="center" vertical="center" wrapText="1" readingOrder="1"/>
    </xf>
    <xf numFmtId="0" fontId="31" fillId="0" borderId="0" xfId="0" applyFont="1" applyAlignment="1">
      <alignment horizontal="left" vertical="center" readingOrder="2"/>
    </xf>
    <xf numFmtId="0" fontId="21" fillId="0" borderId="0" xfId="0" applyFont="1" applyAlignment="1">
      <alignment horizontal="right" vertical="center"/>
    </xf>
    <xf numFmtId="0" fontId="49" fillId="2" borderId="2" xfId="0" applyFont="1" applyFill="1" applyBorder="1" applyAlignment="1">
      <alignment horizontal="center" vertical="center" wrapText="1" readingOrder="2"/>
    </xf>
    <xf numFmtId="0" fontId="49" fillId="2" borderId="4" xfId="0" applyFont="1" applyFill="1" applyBorder="1" applyAlignment="1">
      <alignment horizontal="center" vertical="center" wrapText="1" readingOrder="2"/>
    </xf>
    <xf numFmtId="0" fontId="50" fillId="2" borderId="1" xfId="0" applyFont="1" applyFill="1" applyBorder="1" applyAlignment="1">
      <alignment horizontal="center" vertical="center" wrapText="1" readingOrder="2"/>
    </xf>
    <xf numFmtId="0" fontId="50" fillId="2" borderId="0" xfId="0" applyFont="1" applyFill="1" applyBorder="1" applyAlignment="1">
      <alignment horizontal="center" vertical="center" wrapText="1" readingOrder="2"/>
    </xf>
    <xf numFmtId="0" fontId="50" fillId="2" borderId="17" xfId="0" applyFont="1" applyFill="1" applyBorder="1" applyAlignment="1">
      <alignment horizontal="center" vertical="center" wrapText="1" readingOrder="2"/>
    </xf>
    <xf numFmtId="0" fontId="49" fillId="2" borderId="0" xfId="0" applyFont="1" applyFill="1" applyBorder="1" applyAlignment="1">
      <alignment horizontal="center" vertical="center" wrapText="1" readingOrder="1"/>
    </xf>
    <xf numFmtId="0" fontId="49" fillId="2" borderId="7" xfId="0" applyFont="1" applyFill="1" applyBorder="1" applyAlignment="1">
      <alignment horizontal="center" vertical="center" wrapText="1" readingOrder="1"/>
    </xf>
    <xf numFmtId="0" fontId="50" fillId="2" borderId="3" xfId="0" applyFont="1" applyFill="1" applyBorder="1" applyAlignment="1">
      <alignment horizontal="center" vertical="center" wrapText="1" readingOrder="1"/>
    </xf>
    <xf numFmtId="0" fontId="50" fillId="2" borderId="7" xfId="0" applyFont="1" applyFill="1" applyBorder="1" applyAlignment="1">
      <alignment horizontal="center" vertical="center" wrapText="1" readingOrder="1"/>
    </xf>
    <xf numFmtId="0" fontId="50" fillId="2" borderId="18" xfId="0" applyFont="1" applyFill="1" applyBorder="1" applyAlignment="1">
      <alignment horizontal="center" vertical="center" wrapText="1" readingOrder="1"/>
    </xf>
    <xf numFmtId="0" fontId="55" fillId="3" borderId="2" xfId="0" applyFont="1" applyFill="1" applyBorder="1" applyAlignment="1">
      <alignment horizontal="center" vertical="center" wrapText="1" readingOrder="1"/>
    </xf>
    <xf numFmtId="0" fontId="55" fillId="3" borderId="5" xfId="0" applyFont="1" applyFill="1" applyBorder="1" applyAlignment="1">
      <alignment horizontal="center" vertical="center" wrapText="1" readingOrder="1"/>
    </xf>
    <xf numFmtId="0" fontId="30" fillId="0" borderId="0" xfId="0" applyFont="1" applyAlignment="1">
      <alignment horizontal="left" vertical="center" readingOrder="2"/>
    </xf>
    <xf numFmtId="0" fontId="11" fillId="5" borderId="16" xfId="0" applyFont="1" applyFill="1" applyBorder="1" applyAlignment="1">
      <alignment horizontal="center" vertical="center" wrapText="1" readingOrder="2"/>
    </xf>
    <xf numFmtId="0" fontId="59" fillId="0" borderId="0" xfId="0" applyFont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 readingOrder="2"/>
    </xf>
    <xf numFmtId="0" fontId="11" fillId="5" borderId="0" xfId="0" applyFont="1" applyFill="1" applyBorder="1" applyAlignment="1">
      <alignment horizontal="center" vertical="center" wrapText="1" readingOrder="2"/>
    </xf>
    <xf numFmtId="0" fontId="11" fillId="5" borderId="4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 readingOrder="2"/>
    </xf>
    <xf numFmtId="0" fontId="11" fillId="5" borderId="7" xfId="0" applyFont="1" applyFill="1" applyBorder="1" applyAlignment="1">
      <alignment horizontal="center" vertical="center" wrapText="1" readingOrder="2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 vertical="center" indent="11" readingOrder="2"/>
    </xf>
    <xf numFmtId="0" fontId="16" fillId="0" borderId="0" xfId="0" applyFont="1" applyAlignment="1">
      <alignment horizontal="right" vertical="center" indent="10" readingOrder="2"/>
    </xf>
    <xf numFmtId="0" fontId="16" fillId="0" borderId="0" xfId="0" applyFont="1" applyAlignment="1">
      <alignment horizontal="right" vertical="center" indent="9" readingOrder="2"/>
    </xf>
    <xf numFmtId="0" fontId="12" fillId="0" borderId="0" xfId="0" applyFont="1" applyAlignment="1">
      <alignment horizontal="center" vertical="center" readingOrder="2"/>
    </xf>
    <xf numFmtId="0" fontId="12" fillId="0" borderId="0" xfId="0" applyFont="1" applyAlignment="1">
      <alignment horizontal="center" vertical="center" readingOrder="1"/>
    </xf>
    <xf numFmtId="0" fontId="11" fillId="5" borderId="8" xfId="0" applyFont="1" applyFill="1" applyBorder="1" applyAlignment="1">
      <alignment horizontal="center" vertical="center" wrapText="1" readingOrder="2"/>
    </xf>
    <xf numFmtId="0" fontId="11" fillId="5" borderId="9" xfId="0" applyFont="1" applyFill="1" applyBorder="1" applyAlignment="1">
      <alignment horizontal="center" vertical="center" wrapText="1" readingOrder="2"/>
    </xf>
    <xf numFmtId="0" fontId="11" fillId="5" borderId="19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 indent="7"/>
    </xf>
    <xf numFmtId="0" fontId="11" fillId="5" borderId="17" xfId="0" applyFont="1" applyFill="1" applyBorder="1" applyAlignment="1">
      <alignment horizontal="center" vertical="center" wrapText="1" readingOrder="2"/>
    </xf>
    <xf numFmtId="0" fontId="63" fillId="0" borderId="0" xfId="0" applyFont="1" applyAlignment="1">
      <alignment horizontal="center" vertical="center" readingOrder="1"/>
    </xf>
    <xf numFmtId="0" fontId="16" fillId="0" borderId="0" xfId="0" applyFont="1" applyAlignment="1">
      <alignment horizontal="right" vertical="center" indent="3" readingOrder="2"/>
    </xf>
    <xf numFmtId="0" fontId="16" fillId="0" borderId="0" xfId="0" applyFont="1" applyAlignment="1">
      <alignment horizontal="right" vertical="center" indent="2" readingOrder="2"/>
    </xf>
    <xf numFmtId="0" fontId="22" fillId="5" borderId="17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center" vertical="center" wrapText="1"/>
    </xf>
    <xf numFmtId="0" fontId="22" fillId="5" borderId="19" xfId="0" applyFont="1" applyFill="1" applyBorder="1" applyAlignment="1">
      <alignment horizontal="center" vertical="center" wrapText="1"/>
    </xf>
    <xf numFmtId="0" fontId="22" fillId="5" borderId="19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4" readingOrder="2"/>
    </xf>
    <xf numFmtId="0" fontId="16" fillId="0" borderId="0" xfId="0" applyFont="1" applyAlignment="1">
      <alignment horizontal="right" vertical="center" indent="6" readingOrder="2"/>
    </xf>
    <xf numFmtId="0" fontId="36" fillId="5" borderId="12" xfId="0" applyFont="1" applyFill="1" applyBorder="1" applyAlignment="1">
      <alignment horizontal="center" vertical="center" wrapText="1"/>
    </xf>
    <xf numFmtId="0" fontId="22" fillId="5" borderId="16" xfId="0" applyFont="1" applyFill="1" applyBorder="1" applyAlignment="1">
      <alignment horizontal="center" vertical="center" wrapText="1" readingOrder="2"/>
    </xf>
    <xf numFmtId="0" fontId="22" fillId="5" borderId="2" xfId="0" applyFont="1" applyFill="1" applyBorder="1" applyAlignment="1">
      <alignment horizontal="center" vertical="center" wrapText="1"/>
    </xf>
    <xf numFmtId="0" fontId="22" fillId="5" borderId="0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2" fillId="5" borderId="4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5" borderId="9" xfId="0" applyFont="1" applyFill="1" applyBorder="1" applyAlignment="1">
      <alignment horizontal="center" vertical="center" wrapText="1"/>
    </xf>
    <xf numFmtId="0" fontId="22" fillId="5" borderId="4" xfId="0" applyFont="1" applyFill="1" applyBorder="1" applyAlignment="1">
      <alignment horizontal="center" vertical="center" readingOrder="2"/>
    </xf>
    <xf numFmtId="0" fontId="22" fillId="5" borderId="7" xfId="0" applyFont="1" applyFill="1" applyBorder="1" applyAlignment="1">
      <alignment horizontal="center" vertical="center" readingOrder="2"/>
    </xf>
    <xf numFmtId="0" fontId="0" fillId="0" borderId="0" xfId="0" applyAlignment="1">
      <alignment horizontal="left"/>
    </xf>
    <xf numFmtId="0" fontId="0" fillId="0" borderId="0" xfId="0" applyAlignment="1">
      <alignment horizontal="left" readingOrder="2"/>
    </xf>
    <xf numFmtId="0" fontId="16" fillId="0" borderId="0" xfId="0" applyFont="1" applyAlignment="1">
      <alignment horizontal="right" vertical="center" indent="7" readingOrder="2"/>
    </xf>
    <xf numFmtId="0" fontId="35" fillId="0" borderId="0" xfId="0" applyFont="1" applyAlignment="1">
      <alignment horizontal="left"/>
    </xf>
    <xf numFmtId="0" fontId="22" fillId="5" borderId="13" xfId="0" applyFont="1" applyFill="1" applyBorder="1" applyAlignment="1">
      <alignment horizontal="center" vertical="center" readingOrder="2"/>
    </xf>
    <xf numFmtId="0" fontId="36" fillId="5" borderId="4" xfId="0" applyFont="1" applyFill="1" applyBorder="1" applyAlignment="1">
      <alignment horizontal="center" vertical="center" wrapText="1" readingOrder="1"/>
    </xf>
    <xf numFmtId="0" fontId="36" fillId="5" borderId="7" xfId="0" applyFont="1" applyFill="1" applyBorder="1" applyAlignment="1">
      <alignment horizontal="center" vertical="center" wrapText="1" readingOrder="1"/>
    </xf>
    <xf numFmtId="0" fontId="36" fillId="5" borderId="9" xfId="0" applyFont="1" applyFill="1" applyBorder="1" applyAlignment="1">
      <alignment horizontal="center" vertical="center" wrapText="1" readingOrder="1"/>
    </xf>
    <xf numFmtId="0" fontId="36" fillId="5" borderId="4" xfId="0" applyFont="1" applyFill="1" applyBorder="1" applyAlignment="1">
      <alignment horizontal="center" vertical="center" readingOrder="1"/>
    </xf>
    <xf numFmtId="0" fontId="36" fillId="5" borderId="7" xfId="0" applyFont="1" applyFill="1" applyBorder="1" applyAlignment="1">
      <alignment horizontal="center" vertical="center" readingOrder="1"/>
    </xf>
    <xf numFmtId="0" fontId="9" fillId="0" borderId="0" xfId="0" applyFont="1" applyAlignment="1">
      <alignment horizontal="center" vertical="center" readingOrder="2"/>
    </xf>
    <xf numFmtId="0" fontId="9" fillId="0" borderId="0" xfId="0" applyFont="1" applyAlignment="1">
      <alignment horizontal="center" vertical="center" readingOrder="1"/>
    </xf>
    <xf numFmtId="0" fontId="36" fillId="5" borderId="2" xfId="0" applyFont="1" applyFill="1" applyBorder="1" applyAlignment="1">
      <alignment horizontal="center" vertical="center" wrapText="1" readingOrder="1"/>
    </xf>
    <xf numFmtId="0" fontId="36" fillId="5" borderId="0" xfId="0" applyFont="1" applyFill="1" applyBorder="1" applyAlignment="1">
      <alignment horizontal="center" vertical="center" wrapText="1" readingOrder="1"/>
    </xf>
    <xf numFmtId="0" fontId="36" fillId="5" borderId="8" xfId="0" applyFont="1" applyFill="1" applyBorder="1" applyAlignment="1">
      <alignment horizontal="center" vertical="center" wrapText="1" readingOrder="1"/>
    </xf>
    <xf numFmtId="0" fontId="36" fillId="5" borderId="16" xfId="0" applyFont="1" applyFill="1" applyBorder="1" applyAlignment="1">
      <alignment horizontal="center" vertical="center" wrapText="1" readingOrder="2"/>
    </xf>
    <xf numFmtId="0" fontId="36" fillId="5" borderId="2" xfId="0" applyFont="1" applyFill="1" applyBorder="1" applyAlignment="1">
      <alignment horizontal="center" vertical="center" wrapText="1"/>
    </xf>
    <xf numFmtId="0" fontId="36" fillId="5" borderId="0" xfId="0" applyFont="1" applyFill="1" applyBorder="1" applyAlignment="1">
      <alignment horizontal="center" vertical="center" wrapText="1"/>
    </xf>
    <xf numFmtId="0" fontId="36" fillId="5" borderId="8" xfId="0" applyFont="1" applyFill="1" applyBorder="1" applyAlignment="1">
      <alignment horizontal="center" vertical="center" wrapText="1"/>
    </xf>
    <xf numFmtId="0" fontId="36" fillId="5" borderId="4" xfId="0" applyFont="1" applyFill="1" applyBorder="1" applyAlignment="1">
      <alignment horizontal="center" vertical="center" wrapText="1"/>
    </xf>
    <xf numFmtId="0" fontId="36" fillId="5" borderId="7" xfId="0" applyFont="1" applyFill="1" applyBorder="1" applyAlignment="1">
      <alignment horizontal="center" vertical="center" wrapText="1"/>
    </xf>
    <xf numFmtId="0" fontId="36" fillId="5" borderId="9" xfId="0" applyFont="1" applyFill="1" applyBorder="1" applyAlignment="1">
      <alignment horizontal="center" vertical="center" wrapText="1"/>
    </xf>
    <xf numFmtId="0" fontId="36" fillId="5" borderId="13" xfId="0" applyFont="1" applyFill="1" applyBorder="1" applyAlignment="1">
      <alignment horizontal="center" vertical="center" readingOrder="2"/>
    </xf>
    <xf numFmtId="0" fontId="36" fillId="5" borderId="7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 vertical="center" readingOrder="2"/>
    </xf>
    <xf numFmtId="0" fontId="22" fillId="5" borderId="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6" fillId="5" borderId="16" xfId="0" applyFont="1" applyFill="1" applyBorder="1" applyAlignment="1">
      <alignment horizontal="center" vertical="center" wrapText="1"/>
    </xf>
    <xf numFmtId="0" fontId="36" fillId="5" borderId="13" xfId="0" applyFont="1" applyFill="1" applyBorder="1" applyAlignment="1">
      <alignment horizontal="center" vertical="center"/>
    </xf>
    <xf numFmtId="0" fontId="36" fillId="5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6" fillId="5" borderId="25" xfId="0" applyFont="1" applyFill="1" applyBorder="1" applyAlignment="1">
      <alignment horizontal="center" vertical="center" wrapText="1"/>
    </xf>
    <xf numFmtId="0" fontId="36" fillId="5" borderId="3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readingOrder="2"/>
    </xf>
    <xf numFmtId="0" fontId="30" fillId="0" borderId="0" xfId="0" applyFont="1" applyAlignment="1">
      <alignment horizontal="right" vertical="center" indent="5" readingOrder="2"/>
    </xf>
    <xf numFmtId="0" fontId="5" fillId="0" borderId="0" xfId="0" applyFont="1" applyAlignment="1">
      <alignment horizontal="left" vertical="center"/>
    </xf>
    <xf numFmtId="0" fontId="36" fillId="5" borderId="37" xfId="0" applyFont="1" applyFill="1" applyBorder="1" applyAlignment="1">
      <alignment horizontal="center" vertical="center" wrapText="1"/>
    </xf>
    <xf numFmtId="0" fontId="36" fillId="5" borderId="16" xfId="0" applyFont="1" applyFill="1" applyBorder="1" applyAlignment="1">
      <alignment horizontal="center" vertical="center"/>
    </xf>
    <xf numFmtId="0" fontId="36" fillId="5" borderId="2" xfId="0" applyFont="1" applyFill="1" applyBorder="1" applyAlignment="1">
      <alignment horizontal="center" vertical="center" wrapText="1" readingOrder="2"/>
    </xf>
    <xf numFmtId="0" fontId="36" fillId="5" borderId="8" xfId="0" applyFont="1" applyFill="1" applyBorder="1" applyAlignment="1">
      <alignment horizontal="center" vertical="center" wrapText="1" readingOrder="2"/>
    </xf>
    <xf numFmtId="0" fontId="36" fillId="5" borderId="32" xfId="0" applyFont="1" applyFill="1" applyBorder="1" applyAlignment="1">
      <alignment horizontal="center" vertical="center" wrapText="1" readingOrder="2"/>
    </xf>
    <xf numFmtId="0" fontId="4" fillId="0" borderId="0" xfId="0" applyFont="1" applyAlignment="1">
      <alignment horizontal="center" vertical="center" readingOrder="1"/>
    </xf>
    <xf numFmtId="0" fontId="36" fillId="5" borderId="38" xfId="0" applyFont="1" applyFill="1" applyBorder="1" applyAlignment="1">
      <alignment horizontal="center" vertical="center" wrapText="1"/>
    </xf>
    <xf numFmtId="0" fontId="36" fillId="5" borderId="12" xfId="0" applyFont="1" applyFill="1" applyBorder="1" applyAlignment="1">
      <alignment horizontal="center" vertical="center" wrapText="1" readingOrder="1"/>
    </xf>
    <xf numFmtId="0" fontId="60" fillId="5" borderId="12" xfId="0" applyFont="1" applyFill="1" applyBorder="1" applyAlignment="1">
      <alignment horizontal="center" vertical="center" shrinkToFit="1"/>
    </xf>
    <xf numFmtId="0" fontId="36" fillId="5" borderId="16" xfId="0" applyFont="1" applyFill="1" applyBorder="1" applyAlignment="1">
      <alignment horizontal="center" vertical="center" wrapText="1" readingOrder="1"/>
    </xf>
    <xf numFmtId="0" fontId="36" fillId="5" borderId="26" xfId="0" applyFont="1" applyFill="1" applyBorder="1" applyAlignment="1">
      <alignment horizontal="center" vertical="center" wrapText="1" readingOrder="1"/>
    </xf>
    <xf numFmtId="0" fontId="36" fillId="5" borderId="27" xfId="0" applyFont="1" applyFill="1" applyBorder="1" applyAlignment="1">
      <alignment horizontal="center" vertical="center" readingOrder="2"/>
    </xf>
    <xf numFmtId="0" fontId="36" fillId="7" borderId="2" xfId="0" applyFont="1" applyFill="1" applyBorder="1" applyAlignment="1">
      <alignment horizontal="center" vertical="center" wrapText="1" readingOrder="2"/>
    </xf>
    <xf numFmtId="0" fontId="36" fillId="7" borderId="8" xfId="0" applyFont="1" applyFill="1" applyBorder="1" applyAlignment="1">
      <alignment horizontal="center" vertical="center" wrapText="1" readingOrder="2"/>
    </xf>
    <xf numFmtId="0" fontId="36" fillId="7" borderId="2" xfId="0" applyFont="1" applyFill="1" applyBorder="1" applyAlignment="1">
      <alignment horizontal="center" vertical="center" wrapText="1"/>
    </xf>
    <xf numFmtId="0" fontId="36" fillId="7" borderId="8" xfId="0" applyFont="1" applyFill="1" applyBorder="1" applyAlignment="1">
      <alignment horizontal="center" vertical="center" wrapText="1"/>
    </xf>
    <xf numFmtId="0" fontId="36" fillId="7" borderId="2" xfId="0" applyFont="1" applyFill="1" applyBorder="1" applyAlignment="1">
      <alignment horizontal="center" vertical="center" wrapText="1" readingOrder="1"/>
    </xf>
    <xf numFmtId="0" fontId="36" fillId="7" borderId="8" xfId="0" applyFont="1" applyFill="1" applyBorder="1" applyAlignment="1">
      <alignment horizontal="center" vertical="center" wrapText="1" readingOrder="1"/>
    </xf>
    <xf numFmtId="0" fontId="63" fillId="0" borderId="0" xfId="0" applyFont="1" applyAlignment="1">
      <alignment horizontal="center" vertical="center"/>
    </xf>
    <xf numFmtId="0" fontId="36" fillId="7" borderId="4" xfId="0" applyFont="1" applyFill="1" applyBorder="1" applyAlignment="1">
      <alignment horizontal="center" vertical="center" wrapText="1"/>
    </xf>
    <xf numFmtId="0" fontId="36" fillId="7" borderId="0" xfId="0" applyFont="1" applyFill="1" applyBorder="1" applyAlignment="1">
      <alignment horizontal="center" vertical="center" wrapText="1"/>
    </xf>
    <xf numFmtId="0" fontId="36" fillId="7" borderId="7" xfId="0" applyFont="1" applyFill="1" applyBorder="1" applyAlignment="1">
      <alignment horizontal="center" vertical="center" wrapText="1"/>
    </xf>
    <xf numFmtId="0" fontId="36" fillId="7" borderId="9" xfId="0" applyFont="1" applyFill="1" applyBorder="1" applyAlignment="1">
      <alignment horizontal="center" vertical="center" wrapText="1"/>
    </xf>
    <xf numFmtId="0" fontId="36" fillId="7" borderId="12" xfId="0" applyFont="1" applyFill="1" applyBorder="1" applyAlignment="1">
      <alignment horizontal="center" vertical="center" wrapText="1"/>
    </xf>
    <xf numFmtId="0" fontId="36" fillId="7" borderId="13" xfId="0" applyFont="1" applyFill="1" applyBorder="1" applyAlignment="1">
      <alignment horizontal="center" vertical="center"/>
    </xf>
    <xf numFmtId="0" fontId="36" fillId="7" borderId="7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8" xfId="0" applyFont="1" applyFill="1" applyBorder="1" applyAlignment="1">
      <alignment horizontal="center" vertical="center" wrapText="1"/>
    </xf>
    <xf numFmtId="0" fontId="36" fillId="7" borderId="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 wrapText="1" readingOrder="2"/>
    </xf>
    <xf numFmtId="0" fontId="22" fillId="2" borderId="8" xfId="0" applyFont="1" applyFill="1" applyBorder="1" applyAlignment="1">
      <alignment horizontal="center" vertical="center" wrapText="1" readingOrder="2"/>
    </xf>
    <xf numFmtId="0" fontId="22" fillId="2" borderId="0" xfId="0" applyFont="1" applyFill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36" fillId="2" borderId="20" xfId="0" applyFont="1" applyFill="1" applyBorder="1" applyAlignment="1">
      <alignment horizontal="center" vertical="center" wrapText="1" readingOrder="1"/>
    </xf>
    <xf numFmtId="0" fontId="36" fillId="2" borderId="16" xfId="0" applyFont="1" applyFill="1" applyBorder="1" applyAlignment="1">
      <alignment horizontal="center" vertical="center" wrapText="1" readingOrder="1"/>
    </xf>
    <xf numFmtId="0" fontId="36" fillId="2" borderId="8" xfId="0" applyFont="1" applyFill="1" applyBorder="1" applyAlignment="1">
      <alignment horizontal="center" vertical="center" wrapText="1" readingOrder="1"/>
    </xf>
    <xf numFmtId="0" fontId="22" fillId="2" borderId="2" xfId="0" applyFont="1" applyFill="1" applyBorder="1" applyAlignment="1">
      <alignment horizontal="center" vertical="center" wrapText="1" readingOrder="2"/>
    </xf>
    <xf numFmtId="0" fontId="22" fillId="2" borderId="2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 readingOrder="2"/>
    </xf>
    <xf numFmtId="0" fontId="22" fillId="2" borderId="7" xfId="0" applyFont="1" applyFill="1" applyBorder="1" applyAlignment="1">
      <alignment horizontal="center" vertical="center" wrapText="1" readingOrder="2"/>
    </xf>
    <xf numFmtId="0" fontId="22" fillId="2" borderId="9" xfId="0" applyFont="1" applyFill="1" applyBorder="1" applyAlignment="1">
      <alignment horizontal="center" vertical="center" wrapText="1" readingOrder="2"/>
    </xf>
    <xf numFmtId="0" fontId="22" fillId="2" borderId="4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22" fillId="2" borderId="9" xfId="0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center" vertical="center" wrapText="1" readingOrder="2"/>
    </xf>
    <xf numFmtId="0" fontId="36" fillId="2" borderId="4" xfId="0" applyFont="1" applyFill="1" applyBorder="1" applyAlignment="1">
      <alignment horizontal="center" vertical="center" wrapText="1" readingOrder="1"/>
    </xf>
    <xf numFmtId="0" fontId="36" fillId="2" borderId="7" xfId="0" applyFont="1" applyFill="1" applyBorder="1" applyAlignment="1">
      <alignment horizontal="center" vertical="center" wrapText="1" readingOrder="1"/>
    </xf>
    <xf numFmtId="0" fontId="36" fillId="2" borderId="9" xfId="0" applyFont="1" applyFill="1" applyBorder="1" applyAlignment="1">
      <alignment horizontal="center" vertical="center" wrapText="1" readingOrder="1"/>
    </xf>
    <xf numFmtId="0" fontId="36" fillId="2" borderId="13" xfId="0" applyFont="1" applyFill="1" applyBorder="1" applyAlignment="1">
      <alignment horizontal="center" vertical="center" readingOrder="1"/>
    </xf>
    <xf numFmtId="0" fontId="36" fillId="2" borderId="7" xfId="0" applyFont="1" applyFill="1" applyBorder="1" applyAlignment="1">
      <alignment horizontal="center" vertical="center" readingOrder="1"/>
    </xf>
    <xf numFmtId="0" fontId="36" fillId="2" borderId="2" xfId="0" applyFont="1" applyFill="1" applyBorder="1" applyAlignment="1">
      <alignment horizontal="center" vertical="center" wrapText="1" readingOrder="1"/>
    </xf>
    <xf numFmtId="0" fontId="36" fillId="2" borderId="0" xfId="0" applyFont="1" applyFill="1" applyBorder="1" applyAlignment="1">
      <alignment horizontal="center" vertical="center" wrapText="1" readingOrder="1"/>
    </xf>
    <xf numFmtId="0" fontId="36" fillId="2" borderId="12" xfId="0" applyFont="1" applyFill="1" applyBorder="1" applyAlignment="1">
      <alignment horizontal="center" vertical="center" wrapText="1" readingOrder="1"/>
    </xf>
    <xf numFmtId="0" fontId="36" fillId="2" borderId="14" xfId="0" applyFont="1" applyFill="1" applyBorder="1" applyAlignment="1">
      <alignment horizontal="center" vertical="center" readingOrder="1"/>
    </xf>
    <xf numFmtId="0" fontId="36" fillId="2" borderId="2" xfId="0" applyFont="1" applyFill="1" applyBorder="1" applyAlignment="1">
      <alignment horizontal="center" vertical="center" readingOrder="1"/>
    </xf>
    <xf numFmtId="0" fontId="65" fillId="2" borderId="16" xfId="5" applyNumberFormat="1" applyFont="1" applyFill="1" applyBorder="1" applyAlignment="1">
      <alignment horizontal="center" vertical="center" readingOrder="1"/>
    </xf>
    <xf numFmtId="0" fontId="32" fillId="3" borderId="16" xfId="5" applyNumberFormat="1" applyFont="1" applyFill="1" applyBorder="1" applyAlignment="1">
      <alignment horizontal="center" vertical="center" readingOrder="1"/>
    </xf>
    <xf numFmtId="0" fontId="32" fillId="4" borderId="16" xfId="5" applyNumberFormat="1" applyFont="1" applyFill="1" applyBorder="1" applyAlignment="1">
      <alignment horizontal="center" vertical="center" readingOrder="1"/>
    </xf>
    <xf numFmtId="0" fontId="67" fillId="2" borderId="16" xfId="0" applyFont="1" applyFill="1" applyBorder="1" applyAlignment="1">
      <alignment horizontal="center" vertical="center" wrapText="1" readingOrder="2"/>
    </xf>
    <xf numFmtId="0" fontId="67" fillId="2" borderId="2" xfId="0" applyFont="1" applyFill="1" applyBorder="1" applyAlignment="1">
      <alignment horizontal="center" vertical="center" wrapText="1" readingOrder="2"/>
    </xf>
    <xf numFmtId="0" fontId="67" fillId="2" borderId="0" xfId="0" applyFont="1" applyFill="1" applyAlignment="1">
      <alignment horizontal="center" vertical="center" wrapText="1" readingOrder="2"/>
    </xf>
    <xf numFmtId="0" fontId="67" fillId="2" borderId="8" xfId="0" applyFont="1" applyFill="1" applyBorder="1" applyAlignment="1">
      <alignment horizontal="center" vertical="center" wrapText="1" readingOrder="2"/>
    </xf>
    <xf numFmtId="0" fontId="67" fillId="2" borderId="4" xfId="0" applyFont="1" applyFill="1" applyBorder="1" applyAlignment="1">
      <alignment horizontal="center" vertical="center" wrapText="1" readingOrder="2"/>
    </xf>
    <xf numFmtId="0" fontId="67" fillId="2" borderId="7" xfId="0" applyFont="1" applyFill="1" applyBorder="1" applyAlignment="1">
      <alignment horizontal="center" vertical="center" wrapText="1" readingOrder="2"/>
    </xf>
    <xf numFmtId="0" fontId="67" fillId="2" borderId="9" xfId="0" applyFont="1" applyFill="1" applyBorder="1" applyAlignment="1">
      <alignment horizontal="center" vertical="center" wrapText="1" readingOrder="2"/>
    </xf>
    <xf numFmtId="0" fontId="32" fillId="0" borderId="0" xfId="0" applyFont="1" applyAlignment="1">
      <alignment horizontal="center" vertical="center" readingOrder="2"/>
    </xf>
    <xf numFmtId="0" fontId="16" fillId="3" borderId="16" xfId="0" applyFont="1" applyFill="1" applyBorder="1" applyAlignment="1">
      <alignment horizontal="center" vertical="center" readingOrder="1"/>
    </xf>
    <xf numFmtId="0" fontId="16" fillId="3" borderId="2" xfId="0" applyFont="1" applyFill="1" applyBorder="1" applyAlignment="1">
      <alignment horizontal="center" vertical="center" readingOrder="1"/>
    </xf>
    <xf numFmtId="0" fontId="16" fillId="4" borderId="2" xfId="0" applyFont="1" applyFill="1" applyBorder="1" applyAlignment="1">
      <alignment horizontal="center" vertical="center" wrapText="1" readingOrder="1"/>
    </xf>
    <xf numFmtId="0" fontId="16" fillId="4" borderId="16" xfId="0" applyFont="1" applyFill="1" applyBorder="1" applyAlignment="1">
      <alignment horizontal="center" vertical="center" wrapText="1" readingOrder="1"/>
    </xf>
    <xf numFmtId="164" fontId="16" fillId="4" borderId="16" xfId="0" applyNumberFormat="1" applyFont="1" applyFill="1" applyBorder="1" applyAlignment="1">
      <alignment horizontal="center" vertical="center" wrapText="1" readingOrder="1"/>
    </xf>
    <xf numFmtId="164" fontId="16" fillId="4" borderId="16" xfId="0" applyNumberFormat="1" applyFont="1" applyFill="1" applyBorder="1" applyAlignment="1">
      <alignment horizontal="center" vertical="center" readingOrder="1"/>
    </xf>
    <xf numFmtId="164" fontId="16" fillId="4" borderId="2" xfId="0" applyNumberFormat="1" applyFont="1" applyFill="1" applyBorder="1" applyAlignment="1">
      <alignment horizontal="center" vertical="center" readingOrder="1"/>
    </xf>
    <xf numFmtId="0" fontId="16" fillId="3" borderId="16" xfId="0" applyFont="1" applyFill="1" applyBorder="1" applyAlignment="1">
      <alignment horizontal="center" vertical="center" wrapText="1" readingOrder="1"/>
    </xf>
    <xf numFmtId="164" fontId="16" fillId="3" borderId="16" xfId="0" applyNumberFormat="1" applyFont="1" applyFill="1" applyBorder="1" applyAlignment="1">
      <alignment horizontal="center" vertical="center" wrapText="1" readingOrder="1"/>
    </xf>
    <xf numFmtId="164" fontId="16" fillId="3" borderId="2" xfId="0" applyNumberFormat="1" applyFont="1" applyFill="1" applyBorder="1" applyAlignment="1">
      <alignment horizontal="center" vertical="center" wrapText="1" readingOrder="1"/>
    </xf>
    <xf numFmtId="0" fontId="32" fillId="0" borderId="0" xfId="0" applyFont="1" applyAlignment="1">
      <alignment horizontal="center" vertical="center" readingOrder="1"/>
    </xf>
    <xf numFmtId="3" fontId="65" fillId="2" borderId="16" xfId="0" applyNumberFormat="1" applyFont="1" applyFill="1" applyBorder="1" applyAlignment="1">
      <alignment horizontal="center" vertical="center" readingOrder="1"/>
    </xf>
    <xf numFmtId="0" fontId="16" fillId="4" borderId="16" xfId="0" applyFont="1" applyFill="1" applyBorder="1" applyAlignment="1">
      <alignment horizontal="center" vertical="center" readingOrder="1"/>
    </xf>
    <xf numFmtId="0" fontId="16" fillId="4" borderId="2" xfId="0" applyFont="1" applyFill="1" applyBorder="1" applyAlignment="1">
      <alignment horizontal="center" vertical="center" readingOrder="1"/>
    </xf>
    <xf numFmtId="164" fontId="16" fillId="3" borderId="16" xfId="0" applyNumberFormat="1" applyFont="1" applyFill="1" applyBorder="1" applyAlignment="1">
      <alignment horizontal="center" vertical="center" readingOrder="1"/>
    </xf>
    <xf numFmtId="164" fontId="16" fillId="3" borderId="2" xfId="0" applyNumberFormat="1" applyFont="1" applyFill="1" applyBorder="1" applyAlignment="1">
      <alignment horizontal="center" vertical="center" readingOrder="1"/>
    </xf>
    <xf numFmtId="0" fontId="22" fillId="2" borderId="2" xfId="0" applyFont="1" applyFill="1" applyBorder="1" applyAlignment="1">
      <alignment horizontal="center" vertical="center" wrapText="1" readingOrder="1"/>
    </xf>
    <xf numFmtId="0" fontId="22" fillId="2" borderId="8" xfId="0" applyFont="1" applyFill="1" applyBorder="1" applyAlignment="1">
      <alignment horizontal="center" vertical="center" wrapText="1" readingOrder="1"/>
    </xf>
    <xf numFmtId="0" fontId="14" fillId="2" borderId="2" xfId="0" applyFont="1" applyFill="1" applyBorder="1" applyAlignment="1">
      <alignment horizontal="center" vertical="center" wrapText="1" readingOrder="1"/>
    </xf>
    <xf numFmtId="0" fontId="14" fillId="2" borderId="8" xfId="0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horizontal="center" vertical="center" readingOrder="1"/>
    </xf>
    <xf numFmtId="0" fontId="36" fillId="2" borderId="8" xfId="0" applyFont="1" applyFill="1" applyBorder="1" applyAlignment="1">
      <alignment horizontal="center" vertical="center" readingOrder="1"/>
    </xf>
    <xf numFmtId="0" fontId="37" fillId="2" borderId="2" xfId="0" applyFont="1" applyFill="1" applyBorder="1" applyAlignment="1">
      <alignment horizontal="center" vertical="center" readingOrder="1"/>
    </xf>
    <xf numFmtId="0" fontId="37" fillId="2" borderId="8" xfId="0" applyFont="1" applyFill="1" applyBorder="1" applyAlignment="1">
      <alignment horizontal="center" vertical="center" readingOrder="1"/>
    </xf>
    <xf numFmtId="0" fontId="14" fillId="2" borderId="2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 readingOrder="2"/>
    </xf>
    <xf numFmtId="0" fontId="22" fillId="2" borderId="8" xfId="0" applyFont="1" applyFill="1" applyBorder="1" applyAlignment="1">
      <alignment horizontal="center" vertical="center" readingOrder="2"/>
    </xf>
    <xf numFmtId="0" fontId="22" fillId="2" borderId="16" xfId="0" applyFont="1" applyFill="1" applyBorder="1" applyAlignment="1">
      <alignment horizontal="center" vertical="center" readingOrder="2"/>
    </xf>
    <xf numFmtId="0" fontId="22" fillId="2" borderId="12" xfId="0" applyFont="1" applyFill="1" applyBorder="1" applyAlignment="1">
      <alignment horizontal="center" vertical="center" readingOrder="2"/>
    </xf>
    <xf numFmtId="0" fontId="36" fillId="2" borderId="0" xfId="0" applyFont="1" applyFill="1" applyBorder="1" applyAlignment="1">
      <alignment horizontal="center" vertical="center" readingOrder="1"/>
    </xf>
    <xf numFmtId="0" fontId="37" fillId="2" borderId="2" xfId="0" applyFont="1" applyFill="1" applyBorder="1" applyAlignment="1">
      <alignment horizontal="center" vertical="center" wrapText="1" readingOrder="1"/>
    </xf>
    <xf numFmtId="0" fontId="37" fillId="2" borderId="0" xfId="0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horizontal="left" vertical="center"/>
    </xf>
    <xf numFmtId="0" fontId="37" fillId="2" borderId="8" xfId="0" applyFont="1" applyFill="1" applyBorder="1" applyAlignment="1">
      <alignment horizontal="center" vertical="center" wrapText="1" readingOrder="1"/>
    </xf>
    <xf numFmtId="0" fontId="36" fillId="2" borderId="2" xfId="0" applyFont="1" applyFill="1" applyBorder="1" applyAlignment="1">
      <alignment horizontal="center" vertical="center" wrapText="1" readingOrder="2"/>
    </xf>
    <xf numFmtId="0" fontId="36" fillId="2" borderId="8" xfId="0" applyFont="1" applyFill="1" applyBorder="1" applyAlignment="1">
      <alignment horizontal="center" vertical="center" wrapText="1" readingOrder="2"/>
    </xf>
    <xf numFmtId="0" fontId="36" fillId="2" borderId="2" xfId="0" applyFont="1" applyFill="1" applyBorder="1" applyAlignment="1">
      <alignment horizontal="center" vertical="center" wrapText="1"/>
    </xf>
    <xf numFmtId="0" fontId="36" fillId="2" borderId="8" xfId="0" applyFont="1" applyFill="1" applyBorder="1" applyAlignment="1">
      <alignment horizontal="center" vertical="center" wrapText="1"/>
    </xf>
    <xf numFmtId="0" fontId="36" fillId="2" borderId="0" xfId="0" applyFont="1" applyFill="1" applyBorder="1" applyAlignment="1">
      <alignment horizontal="center" vertical="center" wrapText="1" readingOrder="2"/>
    </xf>
    <xf numFmtId="0" fontId="36" fillId="2" borderId="12" xfId="0" applyFont="1" applyFill="1" applyBorder="1" applyAlignment="1">
      <alignment horizontal="center" vertical="center" wrapText="1"/>
    </xf>
    <xf numFmtId="0" fontId="36" fillId="2" borderId="0" xfId="0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 readingOrder="2"/>
    </xf>
    <xf numFmtId="0" fontId="36" fillId="2" borderId="7" xfId="0" applyFont="1" applyFill="1" applyBorder="1" applyAlignment="1">
      <alignment horizontal="center" vertical="center" wrapText="1" readingOrder="2"/>
    </xf>
    <xf numFmtId="0" fontId="36" fillId="2" borderId="9" xfId="0" applyFont="1" applyFill="1" applyBorder="1" applyAlignment="1">
      <alignment horizontal="center" vertical="center" wrapText="1" readingOrder="2"/>
    </xf>
    <xf numFmtId="0" fontId="36" fillId="2" borderId="4" xfId="0" applyFont="1" applyFill="1" applyBorder="1" applyAlignment="1">
      <alignment horizontal="center" vertical="center" wrapText="1"/>
    </xf>
    <xf numFmtId="0" fontId="36" fillId="2" borderId="7" xfId="0" applyFont="1" applyFill="1" applyBorder="1" applyAlignment="1">
      <alignment horizontal="center" vertical="center" wrapText="1"/>
    </xf>
    <xf numFmtId="0" fontId="36" fillId="2" borderId="13" xfId="0" applyFont="1" applyFill="1" applyBorder="1" applyAlignment="1">
      <alignment horizontal="center" vertical="center" wrapText="1"/>
    </xf>
    <xf numFmtId="0" fontId="36" fillId="2" borderId="16" xfId="0" applyFont="1" applyFill="1" applyBorder="1" applyAlignment="1">
      <alignment horizontal="center" vertical="center" wrapText="1" readingOrder="2"/>
    </xf>
    <xf numFmtId="0" fontId="36" fillId="2" borderId="13" xfId="0" applyFont="1" applyFill="1" applyBorder="1" applyAlignment="1">
      <alignment horizontal="center" vertical="center" readingOrder="2"/>
    </xf>
    <xf numFmtId="0" fontId="36" fillId="2" borderId="7" xfId="0" applyFont="1" applyFill="1" applyBorder="1" applyAlignment="1">
      <alignment horizontal="center" vertical="center" readingOrder="2"/>
    </xf>
  </cellXfs>
  <cellStyles count="6">
    <cellStyle name="Comma" xfId="1" builtinId="3"/>
    <cellStyle name="Normal" xfId="0" builtinId="0"/>
    <cellStyle name="Normal 2" xfId="2"/>
    <cellStyle name="Normal 3" xfId="3"/>
    <cellStyle name="Normal 4" xfId="4"/>
    <cellStyle name="Percent" xfId="5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638175</xdr:rowOff>
    </xdr:from>
    <xdr:to>
      <xdr:col>8</xdr:col>
      <xdr:colOff>0</xdr:colOff>
      <xdr:row>2</xdr:row>
      <xdr:rowOff>19050</xdr:rowOff>
    </xdr:to>
    <xdr:cxnSp macro="">
      <xdr:nvCxnSpPr>
        <xdr:cNvPr id="2" name="Straight Connector 5"/>
        <xdr:cNvCxnSpPr/>
      </xdr:nvCxnSpPr>
      <xdr:spPr>
        <a:xfrm flipH="1">
          <a:off x="9982790550" y="828675"/>
          <a:ext cx="9877425" cy="28575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400050</xdr:colOff>
      <xdr:row>0</xdr:row>
      <xdr:rowOff>0</xdr:rowOff>
    </xdr:from>
    <xdr:to>
      <xdr:col>0</xdr:col>
      <xdr:colOff>2581274</xdr:colOff>
      <xdr:row>1</xdr:row>
      <xdr:rowOff>371475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0086701" y="0"/>
          <a:ext cx="2181224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2</xdr:col>
      <xdr:colOff>28575</xdr:colOff>
      <xdr:row>1</xdr:row>
      <xdr:rowOff>190498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124300" y="114300"/>
          <a:ext cx="1971675" cy="676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114300</xdr:rowOff>
    </xdr:from>
    <xdr:to>
      <xdr:col>2</xdr:col>
      <xdr:colOff>28575</xdr:colOff>
      <xdr:row>1</xdr:row>
      <xdr:rowOff>600073</xdr:rowOff>
    </xdr:to>
    <xdr:pic>
      <xdr:nvPicPr>
        <xdr:cNvPr id="4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124300" y="114300"/>
          <a:ext cx="1971675" cy="676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455295</xdr:colOff>
      <xdr:row>1</xdr:row>
      <xdr:rowOff>752474</xdr:rowOff>
    </xdr:to>
    <xdr:pic>
      <xdr:nvPicPr>
        <xdr:cNvPr id="4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124300" y="114299"/>
          <a:ext cx="19716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1</xdr:col>
      <xdr:colOff>762000</xdr:colOff>
      <xdr:row>2</xdr:row>
      <xdr:rowOff>19050</xdr:rowOff>
    </xdr:to>
    <xdr:pic>
      <xdr:nvPicPr>
        <xdr:cNvPr id="9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124300" y="114300"/>
          <a:ext cx="19716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512618</xdr:colOff>
      <xdr:row>2</xdr:row>
      <xdr:rowOff>9524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191225" y="114299"/>
          <a:ext cx="19716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676275</xdr:colOff>
      <xdr:row>1</xdr:row>
      <xdr:rowOff>657224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019650" y="114299"/>
          <a:ext cx="1971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1009650</xdr:colOff>
      <xdr:row>1</xdr:row>
      <xdr:rowOff>647700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791175" y="190500"/>
          <a:ext cx="19716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2</xdr:col>
      <xdr:colOff>419100</xdr:colOff>
      <xdr:row>1</xdr:row>
      <xdr:rowOff>723900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714725" y="114300"/>
          <a:ext cx="19716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0</xdr:col>
      <xdr:colOff>1971675</xdr:colOff>
      <xdr:row>1</xdr:row>
      <xdr:rowOff>647699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714725" y="114299"/>
          <a:ext cx="19716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2</xdr:col>
      <xdr:colOff>0</xdr:colOff>
      <xdr:row>1</xdr:row>
      <xdr:rowOff>657224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714725" y="114299"/>
          <a:ext cx="1971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2</xdr:col>
      <xdr:colOff>0</xdr:colOff>
      <xdr:row>1</xdr:row>
      <xdr:rowOff>638174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343375" y="114299"/>
          <a:ext cx="19716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0</xdr:rowOff>
    </xdr:from>
    <xdr:to>
      <xdr:col>0</xdr:col>
      <xdr:colOff>2581274</xdr:colOff>
      <xdr:row>1</xdr:row>
      <xdr:rowOff>361950</xdr:rowOff>
    </xdr:to>
    <xdr:pic>
      <xdr:nvPicPr>
        <xdr:cNvPr id="11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391251" y="0"/>
          <a:ext cx="2181224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1</xdr:col>
      <xdr:colOff>66675</xdr:colOff>
      <xdr:row>1</xdr:row>
      <xdr:rowOff>571500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714725" y="114300"/>
          <a:ext cx="19716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1</xdr:col>
      <xdr:colOff>257175</xdr:colOff>
      <xdr:row>1</xdr:row>
      <xdr:rowOff>571500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277075" y="114300"/>
          <a:ext cx="19716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285750</xdr:colOff>
      <xdr:row>1</xdr:row>
      <xdr:rowOff>600074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448525" y="114299"/>
          <a:ext cx="19716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1</xdr:col>
      <xdr:colOff>587086</xdr:colOff>
      <xdr:row>1</xdr:row>
      <xdr:rowOff>666750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762850" y="114300"/>
          <a:ext cx="19716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0</xdr:col>
      <xdr:colOff>1971675</xdr:colOff>
      <xdr:row>1</xdr:row>
      <xdr:rowOff>666750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714725" y="114300"/>
          <a:ext cx="19716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0</xdr:col>
      <xdr:colOff>1971675</xdr:colOff>
      <xdr:row>1</xdr:row>
      <xdr:rowOff>485774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714725" y="114299"/>
          <a:ext cx="19716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114298</xdr:rowOff>
    </xdr:from>
    <xdr:to>
      <xdr:col>0</xdr:col>
      <xdr:colOff>1480459</xdr:colOff>
      <xdr:row>1</xdr:row>
      <xdr:rowOff>571499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205941" y="114298"/>
          <a:ext cx="1480459" cy="6477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161925</xdr:colOff>
      <xdr:row>1</xdr:row>
      <xdr:rowOff>744735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0391500" y="114299"/>
          <a:ext cx="1876425" cy="820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123825</xdr:colOff>
      <xdr:row>1</xdr:row>
      <xdr:rowOff>640555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105875" y="114299"/>
          <a:ext cx="1638300" cy="7167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392430</xdr:colOff>
      <xdr:row>1</xdr:row>
      <xdr:rowOff>757237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810725" y="114299"/>
          <a:ext cx="1905000" cy="8334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0</xdr:rowOff>
    </xdr:from>
    <xdr:to>
      <xdr:col>3</xdr:col>
      <xdr:colOff>0</xdr:colOff>
      <xdr:row>1</xdr:row>
      <xdr:rowOff>476250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086450" y="0"/>
          <a:ext cx="24860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114299</xdr:rowOff>
    </xdr:from>
    <xdr:to>
      <xdr:col>1</xdr:col>
      <xdr:colOff>482438</xdr:colOff>
      <xdr:row>1</xdr:row>
      <xdr:rowOff>600075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788326" y="114299"/>
          <a:ext cx="1545774" cy="6762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114298</xdr:rowOff>
    </xdr:from>
    <xdr:to>
      <xdr:col>1</xdr:col>
      <xdr:colOff>49357</xdr:colOff>
      <xdr:row>1</xdr:row>
      <xdr:rowOff>669725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095850" y="114298"/>
          <a:ext cx="1704975" cy="745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142877</xdr:colOff>
      <xdr:row>1</xdr:row>
      <xdr:rowOff>590550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933923" y="114299"/>
          <a:ext cx="1524002" cy="666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171450</xdr:colOff>
      <xdr:row>1</xdr:row>
      <xdr:rowOff>623887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0267675" y="114299"/>
          <a:ext cx="1600200" cy="7000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190499</xdr:rowOff>
    </xdr:from>
    <xdr:to>
      <xdr:col>1</xdr:col>
      <xdr:colOff>406400</xdr:colOff>
      <xdr:row>1</xdr:row>
      <xdr:rowOff>666749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058250" y="190499"/>
          <a:ext cx="15240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2</xdr:col>
      <xdr:colOff>171450</xdr:colOff>
      <xdr:row>1</xdr:row>
      <xdr:rowOff>673893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610075" y="114299"/>
          <a:ext cx="1714500" cy="7500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485775</xdr:colOff>
      <xdr:row>1</xdr:row>
      <xdr:rowOff>682227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153000" y="114299"/>
          <a:ext cx="1733550" cy="7584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114298</xdr:rowOff>
    </xdr:from>
    <xdr:to>
      <xdr:col>1</xdr:col>
      <xdr:colOff>344805</xdr:colOff>
      <xdr:row>1</xdr:row>
      <xdr:rowOff>728065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0505800" y="114298"/>
          <a:ext cx="1838325" cy="804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114298</xdr:rowOff>
    </xdr:from>
    <xdr:to>
      <xdr:col>0</xdr:col>
      <xdr:colOff>1088574</xdr:colOff>
      <xdr:row>1</xdr:row>
      <xdr:rowOff>400049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655226" y="114298"/>
          <a:ext cx="1088574" cy="4762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0</xdr:col>
      <xdr:colOff>1552575</xdr:colOff>
      <xdr:row>1</xdr:row>
      <xdr:rowOff>603051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0715350" y="114299"/>
          <a:ext cx="1552575" cy="6792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0</xdr:rowOff>
    </xdr:from>
    <xdr:to>
      <xdr:col>1</xdr:col>
      <xdr:colOff>779318</xdr:colOff>
      <xdr:row>2</xdr:row>
      <xdr:rowOff>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705450" y="0"/>
          <a:ext cx="186690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114298</xdr:rowOff>
    </xdr:from>
    <xdr:to>
      <xdr:col>1</xdr:col>
      <xdr:colOff>276225</xdr:colOff>
      <xdr:row>1</xdr:row>
      <xdr:rowOff>587470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677125" y="114298"/>
          <a:ext cx="2009775" cy="6625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0</xdr:col>
      <xdr:colOff>1724891</xdr:colOff>
      <xdr:row>1</xdr:row>
      <xdr:rowOff>699654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1253291" y="114298"/>
          <a:ext cx="1724890" cy="7585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196216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342901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314326</xdr:colOff>
      <xdr:row>2</xdr:row>
      <xdr:rowOff>4142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114298</xdr:rowOff>
    </xdr:from>
    <xdr:to>
      <xdr:col>2</xdr:col>
      <xdr:colOff>500380</xdr:colOff>
      <xdr:row>2</xdr:row>
      <xdr:rowOff>4142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8337180" y="114298"/>
          <a:ext cx="1737359" cy="842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2</xdr:col>
      <xdr:colOff>367666</xdr:colOff>
      <xdr:row>2</xdr:row>
      <xdr:rowOff>4142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2</xdr:col>
      <xdr:colOff>27487</xdr:colOff>
      <xdr:row>2</xdr:row>
      <xdr:rowOff>9585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523747</xdr:colOff>
      <xdr:row>1</xdr:row>
      <xdr:rowOff>723900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553053" y="114298"/>
          <a:ext cx="1866771" cy="8001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114298</xdr:rowOff>
    </xdr:from>
    <xdr:to>
      <xdr:col>0</xdr:col>
      <xdr:colOff>1194306</xdr:colOff>
      <xdr:row>2</xdr:row>
      <xdr:rowOff>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9245993" y="114298"/>
          <a:ext cx="2055366" cy="784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1</xdr:rowOff>
    </xdr:from>
    <xdr:to>
      <xdr:col>1</xdr:col>
      <xdr:colOff>571500</xdr:colOff>
      <xdr:row>1</xdr:row>
      <xdr:rowOff>371476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210150" y="1"/>
          <a:ext cx="18478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0</xdr:col>
      <xdr:colOff>1952625</xdr:colOff>
      <xdr:row>2</xdr:row>
      <xdr:rowOff>0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410175" y="114298"/>
          <a:ext cx="1952624" cy="8572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328980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524609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0</xdr:col>
      <xdr:colOff>2009776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167638</xdr:rowOff>
    </xdr:from>
    <xdr:to>
      <xdr:col>0</xdr:col>
      <xdr:colOff>2339340</xdr:colOff>
      <xdr:row>2</xdr:row>
      <xdr:rowOff>57482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3381620" y="167638"/>
          <a:ext cx="2209800" cy="842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66676</xdr:colOff>
      <xdr:row>1</xdr:row>
      <xdr:rowOff>720422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390526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533401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9526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222886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154783</xdr:rowOff>
    </xdr:from>
    <xdr:to>
      <xdr:col>1</xdr:col>
      <xdr:colOff>952500</xdr:colOff>
      <xdr:row>2</xdr:row>
      <xdr:rowOff>47625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0053125" y="154783"/>
          <a:ext cx="1897856" cy="738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638176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2</xdr:col>
      <xdr:colOff>123826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2</xdr:col>
      <xdr:colOff>1</xdr:colOff>
      <xdr:row>2</xdr:row>
      <xdr:rowOff>4142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2</xdr:col>
      <xdr:colOff>247651</xdr:colOff>
      <xdr:row>2</xdr:row>
      <xdr:rowOff>4142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76624" y="114298"/>
          <a:ext cx="2009775" cy="432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19052</xdr:rowOff>
    </xdr:from>
    <xdr:to>
      <xdr:col>1</xdr:col>
      <xdr:colOff>666750</xdr:colOff>
      <xdr:row>1</xdr:row>
      <xdr:rowOff>428625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343625" y="19052"/>
          <a:ext cx="2085975" cy="7238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19052</xdr:rowOff>
    </xdr:from>
    <xdr:to>
      <xdr:col>2</xdr:col>
      <xdr:colOff>323850</xdr:colOff>
      <xdr:row>1</xdr:row>
      <xdr:rowOff>381000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895950" y="19052"/>
          <a:ext cx="1971675" cy="676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2</xdr:col>
      <xdr:colOff>152400</xdr:colOff>
      <xdr:row>1</xdr:row>
      <xdr:rowOff>600073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124300" y="114300"/>
          <a:ext cx="1971675" cy="676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6"/>
  <sheetViews>
    <sheetView rightToLeft="1" tabSelected="1" view="pageBreakPreview" topLeftCell="A10" zoomScale="80" zoomScaleNormal="80" zoomScaleSheetLayoutView="80" workbookViewId="0">
      <selection activeCell="K8" sqref="K8"/>
    </sheetView>
  </sheetViews>
  <sheetFormatPr defaultRowHeight="15" x14ac:dyDescent="0.25"/>
  <cols>
    <col min="1" max="1" width="72.42578125" style="1" customWidth="1"/>
    <col min="2" max="2" width="15.7109375" style="1" bestFit="1" customWidth="1"/>
    <col min="3" max="3" width="14.85546875" style="1" bestFit="1" customWidth="1"/>
    <col min="4" max="4" width="15.42578125" style="1" bestFit="1" customWidth="1"/>
    <col min="5" max="5" width="15.140625" style="1" bestFit="1" customWidth="1"/>
    <col min="6" max="6" width="13.85546875" style="1" bestFit="1" customWidth="1"/>
    <col min="7" max="7" width="15.140625" style="1" bestFit="1" customWidth="1"/>
    <col min="8" max="8" width="83.140625" style="1" customWidth="1"/>
    <col min="9" max="9" width="9.140625" style="669" bestFit="1" customWidth="1"/>
    <col min="10" max="10" width="10.140625" style="669" bestFit="1" customWidth="1"/>
    <col min="11" max="11" width="9.85546875" style="669" bestFit="1" customWidth="1"/>
    <col min="12" max="12" width="9.140625" style="669" bestFit="1" customWidth="1"/>
    <col min="13" max="13" width="10.140625" style="669" bestFit="1" customWidth="1"/>
  </cols>
  <sheetData>
    <row r="1" spans="1:21" ht="24.75" customHeight="1" x14ac:dyDescent="0.25">
      <c r="G1" s="2"/>
      <c r="H1" s="682" t="s">
        <v>585</v>
      </c>
      <c r="I1" s="741"/>
    </row>
    <row r="2" spans="1:21" s="2" customFormat="1" ht="51" customHeight="1" x14ac:dyDescent="0.25">
      <c r="H2" s="682" t="s">
        <v>601</v>
      </c>
      <c r="I2" s="741"/>
      <c r="J2" s="741"/>
      <c r="K2" s="741"/>
      <c r="L2" s="741"/>
      <c r="M2" s="741"/>
    </row>
    <row r="3" spans="1:21" s="3" customFormat="1" ht="31.5" x14ac:dyDescent="0.3">
      <c r="A3" s="755" t="s">
        <v>10</v>
      </c>
      <c r="B3" s="755"/>
      <c r="C3" s="22"/>
      <c r="D3" s="22"/>
      <c r="E3" s="22"/>
      <c r="F3" s="22"/>
      <c r="G3" s="22"/>
      <c r="H3" s="23" t="s">
        <v>11</v>
      </c>
      <c r="I3" s="746"/>
      <c r="J3" s="746"/>
      <c r="K3" s="746"/>
      <c r="L3" s="746"/>
      <c r="M3" s="746"/>
    </row>
    <row r="4" spans="1:21" s="3" customFormat="1" ht="31.5" x14ac:dyDescent="0.3">
      <c r="A4" s="354" t="s">
        <v>525</v>
      </c>
      <c r="B4" s="346"/>
      <c r="C4" s="22"/>
      <c r="D4" s="22"/>
      <c r="E4" s="22"/>
      <c r="F4" s="22"/>
      <c r="G4" s="22"/>
      <c r="H4" s="23"/>
      <c r="I4" s="746"/>
      <c r="J4" s="746"/>
      <c r="K4" s="746"/>
      <c r="L4" s="746"/>
      <c r="M4" s="746"/>
    </row>
    <row r="5" spans="1:21" ht="19.899999999999999" customHeight="1" x14ac:dyDescent="0.25">
      <c r="A5" s="756" t="s">
        <v>0</v>
      </c>
      <c r="B5" s="758" t="s">
        <v>583</v>
      </c>
      <c r="C5" s="759"/>
      <c r="D5" s="759"/>
      <c r="E5" s="760" t="s">
        <v>591</v>
      </c>
      <c r="F5" s="760"/>
      <c r="G5" s="760"/>
      <c r="H5" s="761" t="s">
        <v>266</v>
      </c>
    </row>
    <row r="6" spans="1:21" ht="27" thickBot="1" x14ac:dyDescent="0.3">
      <c r="A6" s="756"/>
      <c r="B6" s="763" t="s">
        <v>584</v>
      </c>
      <c r="C6" s="764"/>
      <c r="D6" s="764"/>
      <c r="E6" s="765" t="s">
        <v>2</v>
      </c>
      <c r="F6" s="765"/>
      <c r="G6" s="765"/>
      <c r="H6" s="761"/>
    </row>
    <row r="7" spans="1:21" ht="26.25" x14ac:dyDescent="0.25">
      <c r="A7" s="756"/>
      <c r="B7" s="253" t="s">
        <v>3</v>
      </c>
      <c r="C7" s="253" t="s">
        <v>4</v>
      </c>
      <c r="D7" s="254" t="s">
        <v>5</v>
      </c>
      <c r="E7" s="266" t="s">
        <v>3</v>
      </c>
      <c r="F7" s="266" t="s">
        <v>4</v>
      </c>
      <c r="G7" s="266" t="s">
        <v>5</v>
      </c>
      <c r="H7" s="761"/>
    </row>
    <row r="8" spans="1:21" ht="27" thickBot="1" x14ac:dyDescent="0.3">
      <c r="A8" s="757"/>
      <c r="B8" s="255" t="s">
        <v>6</v>
      </c>
      <c r="C8" s="255" t="s">
        <v>7</v>
      </c>
      <c r="D8" s="256" t="s">
        <v>8</v>
      </c>
      <c r="E8" s="267" t="s">
        <v>6</v>
      </c>
      <c r="F8" s="267" t="s">
        <v>7</v>
      </c>
      <c r="G8" s="266" t="s">
        <v>8</v>
      </c>
      <c r="H8" s="762"/>
    </row>
    <row r="9" spans="1:21" ht="25.5" customHeight="1" x14ac:dyDescent="0.25">
      <c r="A9" s="257" t="s">
        <v>267</v>
      </c>
      <c r="B9" s="258">
        <v>11807702</v>
      </c>
      <c r="C9" s="258">
        <v>2033456</v>
      </c>
      <c r="D9" s="259">
        <f>SUM(B9:C9)</f>
        <v>13841158</v>
      </c>
      <c r="E9" s="268">
        <v>11880904</v>
      </c>
      <c r="F9" s="268">
        <v>2008233</v>
      </c>
      <c r="G9" s="268">
        <f>SUM(E9:F9)</f>
        <v>13889137</v>
      </c>
      <c r="H9" s="260" t="s">
        <v>268</v>
      </c>
      <c r="I9"/>
      <c r="J9" s="747"/>
      <c r="K9" s="747"/>
      <c r="L9" s="747"/>
      <c r="M9" s="747"/>
      <c r="O9" s="421"/>
      <c r="P9" s="421"/>
      <c r="Q9" s="421"/>
      <c r="R9" s="421"/>
      <c r="S9" s="421"/>
      <c r="T9" s="421"/>
      <c r="U9" s="421"/>
    </row>
    <row r="10" spans="1:21" ht="25.5" customHeight="1" x14ac:dyDescent="0.25">
      <c r="A10" s="261" t="s">
        <v>269</v>
      </c>
      <c r="B10" s="262">
        <v>2029786</v>
      </c>
      <c r="C10" s="262">
        <v>1022663</v>
      </c>
      <c r="D10" s="263">
        <f t="shared" ref="D10:D18" si="0">SUM(B10:C10)</f>
        <v>3052449</v>
      </c>
      <c r="E10" s="269">
        <v>2021865</v>
      </c>
      <c r="F10" s="269">
        <v>1017080</v>
      </c>
      <c r="G10" s="269">
        <f t="shared" ref="G10:G18" si="1">SUM(E10:F10)</f>
        <v>3038945</v>
      </c>
      <c r="H10" s="264" t="s">
        <v>270</v>
      </c>
      <c r="I10" s="747"/>
      <c r="J10" s="747"/>
      <c r="K10" s="747"/>
      <c r="L10" s="747"/>
      <c r="M10" s="747"/>
      <c r="O10" s="421"/>
      <c r="P10" s="421"/>
      <c r="Q10" s="421"/>
      <c r="R10" s="421"/>
      <c r="S10" s="421"/>
      <c r="T10" s="421"/>
      <c r="U10" s="421"/>
    </row>
    <row r="11" spans="1:21" ht="25.5" customHeight="1" x14ac:dyDescent="0.25">
      <c r="A11" s="257" t="s">
        <v>271</v>
      </c>
      <c r="B11" s="258">
        <v>9777916</v>
      </c>
      <c r="C11" s="258">
        <v>1010793</v>
      </c>
      <c r="D11" s="259">
        <f t="shared" si="0"/>
        <v>10788709</v>
      </c>
      <c r="E11" s="268">
        <v>9859039</v>
      </c>
      <c r="F11" s="268">
        <v>991153</v>
      </c>
      <c r="G11" s="268">
        <f t="shared" si="1"/>
        <v>10850192</v>
      </c>
      <c r="H11" s="260" t="s">
        <v>272</v>
      </c>
      <c r="I11" s="747"/>
      <c r="J11" s="747"/>
      <c r="K11" s="747"/>
      <c r="L11" s="747"/>
      <c r="M11" s="747"/>
      <c r="O11" s="421"/>
      <c r="P11" s="421"/>
      <c r="Q11" s="421"/>
      <c r="R11" s="421"/>
      <c r="S11" s="421"/>
      <c r="T11" s="421"/>
      <c r="U11" s="421"/>
    </row>
    <row r="12" spans="1:21" ht="25.5" customHeight="1" x14ac:dyDescent="0.25">
      <c r="A12" s="261" t="s">
        <v>273</v>
      </c>
      <c r="B12" s="269">
        <v>216352</v>
      </c>
      <c r="C12" s="269">
        <v>859581</v>
      </c>
      <c r="D12" s="269">
        <f t="shared" si="0"/>
        <v>1075933</v>
      </c>
      <c r="E12" s="269">
        <v>219017</v>
      </c>
      <c r="F12" s="269">
        <v>687535</v>
      </c>
      <c r="G12" s="269">
        <f t="shared" si="1"/>
        <v>906552</v>
      </c>
      <c r="H12" s="264" t="s">
        <v>274</v>
      </c>
      <c r="I12" s="747"/>
      <c r="J12" s="747"/>
      <c r="K12" s="747"/>
      <c r="L12" s="747"/>
      <c r="M12" s="747"/>
      <c r="O12" s="421"/>
      <c r="P12" s="421"/>
      <c r="Q12" s="421"/>
      <c r="R12" s="421"/>
      <c r="S12" s="421"/>
      <c r="T12" s="421"/>
      <c r="U12" s="421"/>
    </row>
    <row r="13" spans="1:21" ht="25.5" customHeight="1" x14ac:dyDescent="0.25">
      <c r="A13" s="257" t="s">
        <v>275</v>
      </c>
      <c r="B13" s="258">
        <v>379320</v>
      </c>
      <c r="C13" s="258">
        <v>423268</v>
      </c>
      <c r="D13" s="259">
        <f t="shared" si="0"/>
        <v>802588</v>
      </c>
      <c r="E13" s="270">
        <v>359737</v>
      </c>
      <c r="F13" s="270">
        <v>416257</v>
      </c>
      <c r="G13" s="270">
        <f t="shared" si="1"/>
        <v>775994</v>
      </c>
      <c r="H13" s="260" t="s">
        <v>276</v>
      </c>
      <c r="I13" s="747"/>
      <c r="J13" s="747"/>
      <c r="K13" s="747"/>
      <c r="L13" s="747"/>
      <c r="M13" s="747"/>
      <c r="O13" s="421"/>
      <c r="P13" s="421"/>
      <c r="Q13" s="421"/>
      <c r="R13" s="421"/>
      <c r="S13" s="421"/>
      <c r="T13" s="421"/>
      <c r="U13" s="421"/>
    </row>
    <row r="14" spans="1:21" ht="25.5" customHeight="1" x14ac:dyDescent="0.25">
      <c r="A14" s="261" t="s">
        <v>277</v>
      </c>
      <c r="B14" s="262">
        <v>333758</v>
      </c>
      <c r="C14" s="262">
        <v>402563</v>
      </c>
      <c r="D14" s="263">
        <f t="shared" si="0"/>
        <v>736321</v>
      </c>
      <c r="E14" s="271">
        <v>324872</v>
      </c>
      <c r="F14" s="271">
        <v>398038</v>
      </c>
      <c r="G14" s="271">
        <f t="shared" si="1"/>
        <v>722910</v>
      </c>
      <c r="H14" s="264" t="s">
        <v>278</v>
      </c>
      <c r="I14" s="747"/>
      <c r="J14" s="747"/>
      <c r="K14" s="747"/>
      <c r="L14" s="747"/>
      <c r="M14" s="747"/>
      <c r="O14" s="421"/>
      <c r="P14" s="421"/>
      <c r="Q14" s="421"/>
      <c r="R14" s="421"/>
      <c r="S14" s="421"/>
      <c r="T14" s="421"/>
      <c r="U14" s="421"/>
    </row>
    <row r="15" spans="1:21" ht="25.5" customHeight="1" x14ac:dyDescent="0.25">
      <c r="A15" s="257" t="s">
        <v>279</v>
      </c>
      <c r="B15" s="258">
        <v>45562</v>
      </c>
      <c r="C15" s="258">
        <v>20705</v>
      </c>
      <c r="D15" s="259">
        <f t="shared" si="0"/>
        <v>66267</v>
      </c>
      <c r="E15" s="270">
        <v>34865</v>
      </c>
      <c r="F15" s="270">
        <v>18219</v>
      </c>
      <c r="G15" s="270">
        <f t="shared" si="1"/>
        <v>53084</v>
      </c>
      <c r="H15" s="260" t="s">
        <v>280</v>
      </c>
      <c r="I15" s="747"/>
      <c r="J15" s="747"/>
      <c r="K15" s="747"/>
      <c r="L15" s="747"/>
      <c r="M15" s="747"/>
      <c r="O15" s="421"/>
      <c r="P15" s="421"/>
      <c r="Q15" s="421"/>
      <c r="R15" s="421"/>
      <c r="S15" s="421"/>
      <c r="T15" s="421"/>
      <c r="U15" s="421"/>
    </row>
    <row r="16" spans="1:21" ht="25.5" customHeight="1" x14ac:dyDescent="0.25">
      <c r="A16" s="261" t="s">
        <v>281</v>
      </c>
      <c r="B16" s="262">
        <v>11465544</v>
      </c>
      <c r="C16" s="262">
        <v>1851520</v>
      </c>
      <c r="D16" s="263">
        <f t="shared" si="0"/>
        <v>13317064</v>
      </c>
      <c r="E16" s="271">
        <v>11396070</v>
      </c>
      <c r="F16" s="271">
        <v>2053526</v>
      </c>
      <c r="G16" s="271">
        <f t="shared" si="1"/>
        <v>13449596</v>
      </c>
      <c r="H16" s="264" t="s">
        <v>282</v>
      </c>
      <c r="I16" s="747"/>
      <c r="J16" s="747"/>
      <c r="K16" s="747"/>
      <c r="L16" s="747"/>
      <c r="M16" s="747"/>
      <c r="O16" s="421"/>
      <c r="P16" s="421"/>
      <c r="Q16" s="421"/>
      <c r="R16" s="421"/>
      <c r="S16" s="421"/>
      <c r="T16" s="421"/>
      <c r="U16" s="421"/>
    </row>
    <row r="17" spans="1:21" ht="25.5" customHeight="1" x14ac:dyDescent="0.25">
      <c r="A17" s="257" t="s">
        <v>283</v>
      </c>
      <c r="B17" s="258">
        <v>4526341</v>
      </c>
      <c r="C17" s="258">
        <v>1216981</v>
      </c>
      <c r="D17" s="259">
        <f t="shared" si="0"/>
        <v>5743322</v>
      </c>
      <c r="E17" s="270">
        <v>4508974</v>
      </c>
      <c r="F17" s="270">
        <v>1205427</v>
      </c>
      <c r="G17" s="270">
        <f t="shared" si="1"/>
        <v>5714401</v>
      </c>
      <c r="H17" s="260" t="s">
        <v>284</v>
      </c>
      <c r="I17" s="747"/>
      <c r="J17" s="747"/>
      <c r="K17" s="747"/>
      <c r="L17" s="747"/>
      <c r="M17" s="747"/>
      <c r="O17" s="421"/>
      <c r="P17" s="421"/>
      <c r="Q17" s="421"/>
      <c r="R17" s="421"/>
      <c r="S17" s="421"/>
      <c r="T17" s="421"/>
      <c r="U17" s="421"/>
    </row>
    <row r="18" spans="1:21" ht="25.5" customHeight="1" x14ac:dyDescent="0.25">
      <c r="A18" s="261" t="s">
        <v>285</v>
      </c>
      <c r="B18" s="262">
        <v>6939203</v>
      </c>
      <c r="C18" s="262">
        <v>634539</v>
      </c>
      <c r="D18" s="263">
        <f t="shared" si="0"/>
        <v>7573742</v>
      </c>
      <c r="E18" s="271">
        <v>6887096</v>
      </c>
      <c r="F18" s="271">
        <v>848099</v>
      </c>
      <c r="G18" s="271">
        <f t="shared" si="1"/>
        <v>7735195</v>
      </c>
      <c r="H18" s="264" t="s">
        <v>286</v>
      </c>
      <c r="I18" s="747"/>
      <c r="J18" s="747"/>
      <c r="K18" s="747"/>
      <c r="L18" s="747"/>
      <c r="M18" s="747"/>
      <c r="O18" s="421"/>
      <c r="P18" s="421"/>
      <c r="Q18" s="421"/>
      <c r="R18" s="421"/>
      <c r="S18" s="421"/>
      <c r="T18" s="421"/>
      <c r="U18" s="421"/>
    </row>
    <row r="19" spans="1:21" ht="25.5" customHeight="1" x14ac:dyDescent="0.25">
      <c r="A19" s="257" t="s">
        <v>287</v>
      </c>
      <c r="B19" s="674">
        <v>78.16526167894834</v>
      </c>
      <c r="C19" s="674">
        <v>18.68495091052705</v>
      </c>
      <c r="D19" s="675">
        <v>54.183991464058487</v>
      </c>
      <c r="E19" s="272">
        <v>78</v>
      </c>
      <c r="F19" s="272">
        <v>20.9</v>
      </c>
      <c r="G19" s="272">
        <v>55.1</v>
      </c>
      <c r="H19" s="260" t="s">
        <v>288</v>
      </c>
      <c r="I19" s="748"/>
      <c r="J19" s="748"/>
      <c r="K19" s="748"/>
      <c r="L19" s="748"/>
      <c r="M19" s="748"/>
      <c r="O19" s="421"/>
      <c r="P19" s="421"/>
      <c r="Q19" s="421"/>
      <c r="R19" s="421"/>
      <c r="S19" s="421"/>
      <c r="T19" s="421"/>
      <c r="U19" s="421"/>
    </row>
    <row r="20" spans="1:21" ht="25.5" customHeight="1" x14ac:dyDescent="0.25">
      <c r="A20" s="261" t="s">
        <v>289</v>
      </c>
      <c r="B20" s="676">
        <v>62.10914221332019</v>
      </c>
      <c r="C20" s="676">
        <v>17.449504975480696</v>
      </c>
      <c r="D20" s="677">
        <v>40.270040250954594</v>
      </c>
      <c r="E20" s="273">
        <v>61.9</v>
      </c>
      <c r="F20" s="273">
        <v>17.399999999999999</v>
      </c>
      <c r="G20" s="273">
        <v>40.299999999999997</v>
      </c>
      <c r="H20" s="264" t="s">
        <v>290</v>
      </c>
      <c r="I20" s="748"/>
      <c r="J20" s="748"/>
      <c r="K20" s="748"/>
      <c r="L20" s="748"/>
      <c r="M20" s="748"/>
      <c r="O20" s="421"/>
      <c r="P20" s="421"/>
      <c r="Q20" s="421"/>
      <c r="R20" s="421"/>
      <c r="S20" s="421"/>
      <c r="T20" s="421"/>
      <c r="U20" s="421"/>
    </row>
    <row r="21" spans="1:21" ht="25.5" customHeight="1" x14ac:dyDescent="0.25">
      <c r="A21" s="257" t="s">
        <v>291</v>
      </c>
      <c r="B21" s="674">
        <v>94.01929324056421</v>
      </c>
      <c r="C21" s="674">
        <v>21.620832410515018</v>
      </c>
      <c r="D21" s="675">
        <v>73.421229831012965</v>
      </c>
      <c r="E21" s="272">
        <v>94.1</v>
      </c>
      <c r="F21" s="272">
        <v>29.2</v>
      </c>
      <c r="G21" s="272">
        <v>75.599999999999994</v>
      </c>
      <c r="H21" s="265" t="s">
        <v>292</v>
      </c>
      <c r="I21" s="748"/>
      <c r="J21" s="748"/>
      <c r="K21" s="748"/>
      <c r="L21" s="748"/>
      <c r="M21" s="748"/>
      <c r="O21" s="421"/>
      <c r="P21" s="421"/>
      <c r="Q21" s="421"/>
      <c r="R21" s="421"/>
      <c r="S21" s="421"/>
      <c r="T21" s="421"/>
      <c r="U21" s="421"/>
    </row>
    <row r="22" spans="1:21" ht="25.5" customHeight="1" x14ac:dyDescent="0.25">
      <c r="A22" s="279" t="s">
        <v>293</v>
      </c>
      <c r="B22" s="678">
        <v>96.69165283391699</v>
      </c>
      <c r="C22" s="679">
        <v>77.139431386104391</v>
      </c>
      <c r="D22" s="677">
        <v>93.973236142741371</v>
      </c>
      <c r="E22" s="273">
        <v>96.8</v>
      </c>
      <c r="F22" s="274">
        <v>79.7</v>
      </c>
      <c r="G22" s="274">
        <v>94.2</v>
      </c>
      <c r="H22" s="277" t="s">
        <v>309</v>
      </c>
      <c r="M22"/>
      <c r="O22" s="421"/>
      <c r="P22" s="421"/>
      <c r="Q22" s="421"/>
      <c r="R22" s="421"/>
      <c r="S22" s="421"/>
      <c r="T22" s="421"/>
      <c r="U22" s="421"/>
    </row>
    <row r="23" spans="1:21" ht="25.5" customHeight="1" x14ac:dyDescent="0.25">
      <c r="A23" s="280" t="s">
        <v>294</v>
      </c>
      <c r="B23" s="680">
        <v>92.626317813881016</v>
      </c>
      <c r="C23" s="681">
        <v>66.921176255011375</v>
      </c>
      <c r="D23" s="675">
        <v>87.179527806381046</v>
      </c>
      <c r="E23" s="272">
        <v>92.8</v>
      </c>
      <c r="F23" s="275">
        <v>67</v>
      </c>
      <c r="G23" s="275">
        <v>87.3</v>
      </c>
      <c r="H23" s="265" t="s">
        <v>295</v>
      </c>
      <c r="M23"/>
      <c r="O23" s="421"/>
      <c r="P23" s="421"/>
      <c r="Q23" s="421"/>
      <c r="R23" s="421"/>
      <c r="S23" s="421"/>
      <c r="T23" s="421"/>
      <c r="U23" s="421"/>
    </row>
    <row r="24" spans="1:21" ht="25.5" customHeight="1" x14ac:dyDescent="0.25">
      <c r="A24" s="279" t="s">
        <v>296</v>
      </c>
      <c r="B24" s="678">
        <v>3.3083471660830046</v>
      </c>
      <c r="C24" s="679">
        <v>22.860568613895609</v>
      </c>
      <c r="D24" s="677">
        <v>6.0267638572586266</v>
      </c>
      <c r="E24" s="273">
        <v>3.2</v>
      </c>
      <c r="F24" s="274">
        <v>20.3</v>
      </c>
      <c r="G24" s="274">
        <v>5.8</v>
      </c>
      <c r="H24" s="277" t="s">
        <v>297</v>
      </c>
      <c r="M24"/>
      <c r="O24" s="421"/>
      <c r="P24" s="421"/>
      <c r="Q24" s="421"/>
      <c r="R24" s="421"/>
      <c r="S24" s="421"/>
      <c r="T24" s="421"/>
      <c r="U24" s="421"/>
    </row>
    <row r="25" spans="1:21" ht="25.5" customHeight="1" x14ac:dyDescent="0.25">
      <c r="A25" s="280" t="s">
        <v>298</v>
      </c>
      <c r="B25" s="680">
        <v>7.3736821861189865</v>
      </c>
      <c r="C25" s="681">
        <v>33.078823744988625</v>
      </c>
      <c r="D25" s="675">
        <v>12.820472193618954</v>
      </c>
      <c r="E25" s="272">
        <v>7.2</v>
      </c>
      <c r="F25" s="275">
        <v>33</v>
      </c>
      <c r="G25" s="275">
        <v>12.7</v>
      </c>
      <c r="H25" s="265" t="s">
        <v>299</v>
      </c>
      <c r="M25"/>
      <c r="O25" s="421"/>
      <c r="P25" s="421"/>
      <c r="Q25" s="421"/>
      <c r="R25" s="421"/>
      <c r="S25" s="421"/>
      <c r="T25" s="421"/>
      <c r="U25" s="421"/>
    </row>
    <row r="26" spans="1:21" ht="25.5" customHeight="1" x14ac:dyDescent="0.25">
      <c r="A26" s="279" t="s">
        <v>300</v>
      </c>
      <c r="B26" s="678">
        <v>45.249326790736639</v>
      </c>
      <c r="C26" s="679">
        <v>41.000203541624259</v>
      </c>
      <c r="D26" s="677">
        <v>44.704760662579886</v>
      </c>
      <c r="E26" s="273">
        <v>45.2</v>
      </c>
      <c r="F26" s="274">
        <v>43.1</v>
      </c>
      <c r="G26" s="274">
        <v>44.9</v>
      </c>
      <c r="H26" s="277" t="s">
        <v>301</v>
      </c>
      <c r="M26"/>
      <c r="O26" s="421"/>
      <c r="P26" s="421"/>
      <c r="Q26" s="421"/>
      <c r="R26" s="421"/>
      <c r="S26" s="421"/>
      <c r="T26" s="421"/>
      <c r="U26" s="421"/>
    </row>
    <row r="27" spans="1:21" ht="25.5" customHeight="1" x14ac:dyDescent="0.25">
      <c r="A27" s="280" t="s">
        <v>302</v>
      </c>
      <c r="B27" s="270">
        <v>6153.6844977904675</v>
      </c>
      <c r="C27" s="281">
        <v>6508.0492074976082</v>
      </c>
      <c r="D27" s="259">
        <v>6194.7369506898585</v>
      </c>
      <c r="E27" s="270">
        <v>5973</v>
      </c>
      <c r="F27" s="276">
        <v>5866</v>
      </c>
      <c r="G27" s="276">
        <v>5959</v>
      </c>
      <c r="H27" s="265" t="s">
        <v>303</v>
      </c>
      <c r="I27" s="655"/>
      <c r="J27" s="655"/>
      <c r="K27" s="655"/>
      <c r="L27" s="655"/>
      <c r="M27" s="421"/>
      <c r="O27" s="421"/>
      <c r="P27" s="421"/>
      <c r="Q27" s="421"/>
      <c r="R27" s="421"/>
      <c r="S27" s="421"/>
      <c r="T27" s="421"/>
      <c r="U27" s="421"/>
    </row>
    <row r="28" spans="1:21" ht="25.5" customHeight="1" x14ac:dyDescent="0.25">
      <c r="A28" s="279" t="s">
        <v>304</v>
      </c>
      <c r="B28" s="271">
        <v>10056.7448575409</v>
      </c>
      <c r="C28" s="282">
        <v>9199.8426311564308</v>
      </c>
      <c r="D28" s="263">
        <v>9910.8318844082369</v>
      </c>
      <c r="E28" s="271">
        <v>10017</v>
      </c>
      <c r="F28" s="278">
        <v>9240</v>
      </c>
      <c r="G28" s="278">
        <v>9884</v>
      </c>
      <c r="H28" s="277" t="s">
        <v>305</v>
      </c>
      <c r="I28" s="655"/>
      <c r="J28" s="655"/>
      <c r="K28" s="655"/>
      <c r="L28" s="655"/>
      <c r="M28" s="421"/>
      <c r="O28" s="421"/>
      <c r="P28" s="421"/>
      <c r="Q28" s="421"/>
      <c r="R28" s="421"/>
      <c r="S28" s="421"/>
      <c r="T28" s="421"/>
      <c r="U28" s="421"/>
    </row>
    <row r="29" spans="1:21" s="1" customFormat="1" ht="15.75" customHeight="1" x14ac:dyDescent="0.25">
      <c r="A29" s="736" t="s">
        <v>306</v>
      </c>
      <c r="B29" s="766"/>
      <c r="C29" s="737"/>
      <c r="D29" s="766">
        <v>145</v>
      </c>
      <c r="E29" s="766"/>
      <c r="F29" s="724"/>
      <c r="G29" s="766">
        <v>141</v>
      </c>
      <c r="H29" s="723" t="s">
        <v>9</v>
      </c>
      <c r="I29" s="669"/>
      <c r="J29" s="669"/>
      <c r="K29" s="669"/>
      <c r="M29" s="669"/>
      <c r="O29" s="421"/>
      <c r="P29" s="421"/>
      <c r="Q29" s="421"/>
      <c r="R29" s="421"/>
      <c r="S29" s="421"/>
      <c r="T29" s="421"/>
      <c r="U29" s="421"/>
    </row>
    <row r="30" spans="1:21" s="1" customFormat="1" ht="32.25" customHeight="1" thickBot="1" x14ac:dyDescent="0.3">
      <c r="A30" s="722" t="s">
        <v>307</v>
      </c>
      <c r="B30" s="767"/>
      <c r="C30" s="738"/>
      <c r="D30" s="767"/>
      <c r="E30" s="767"/>
      <c r="F30" s="726"/>
      <c r="G30" s="767"/>
      <c r="H30" s="725" t="s">
        <v>308</v>
      </c>
      <c r="I30" s="669"/>
      <c r="J30" s="669"/>
      <c r="K30" s="669"/>
      <c r="L30" s="669"/>
      <c r="M30" s="669"/>
    </row>
    <row r="31" spans="1:21" ht="20.25" thickTop="1" x14ac:dyDescent="0.45">
      <c r="A31" s="38" t="s">
        <v>13</v>
      </c>
      <c r="B31" s="39"/>
      <c r="C31" s="39"/>
      <c r="D31" s="39"/>
      <c r="E31" s="39"/>
      <c r="F31" s="39"/>
      <c r="G31" s="39"/>
      <c r="H31" s="39" t="s">
        <v>14</v>
      </c>
    </row>
    <row r="32" spans="1:21" ht="19.5" x14ac:dyDescent="0.45">
      <c r="A32" s="40" t="s">
        <v>15</v>
      </c>
      <c r="B32" s="39"/>
      <c r="C32" s="39"/>
      <c r="D32" s="39"/>
      <c r="E32" s="39"/>
      <c r="F32" s="39"/>
      <c r="G32" s="39"/>
      <c r="H32" s="39" t="s">
        <v>16</v>
      </c>
    </row>
    <row r="33" spans="1:8" ht="19.5" x14ac:dyDescent="0.45">
      <c r="A33" s="40" t="s">
        <v>17</v>
      </c>
      <c r="B33" s="39"/>
      <c r="C33" s="39"/>
      <c r="D33" s="39"/>
      <c r="E33" s="39"/>
      <c r="F33" s="39"/>
      <c r="G33" s="39"/>
      <c r="H33" s="36" t="s">
        <v>18</v>
      </c>
    </row>
    <row r="34" spans="1:8" ht="19.5" x14ac:dyDescent="0.45">
      <c r="A34" s="37" t="s">
        <v>94</v>
      </c>
      <c r="B34" s="39"/>
      <c r="C34" s="39"/>
      <c r="D34" s="39"/>
      <c r="E34" s="39"/>
      <c r="F34" s="39"/>
      <c r="G34" s="39"/>
      <c r="H34" s="39"/>
    </row>
    <row r="35" spans="1:8" ht="23.25" x14ac:dyDescent="0.25">
      <c r="A35" s="754" t="s">
        <v>95</v>
      </c>
      <c r="B35" s="754"/>
      <c r="C35" s="754"/>
      <c r="D35" s="754"/>
      <c r="E35" s="754"/>
      <c r="F35" s="754"/>
      <c r="G35" s="754"/>
      <c r="H35" s="754"/>
    </row>
    <row r="36" spans="1:8" x14ac:dyDescent="0.25">
      <c r="H36" s="5"/>
    </row>
  </sheetData>
  <mergeCells count="12">
    <mergeCell ref="A35:H35"/>
    <mergeCell ref="A3:B3"/>
    <mergeCell ref="A5:A8"/>
    <mergeCell ref="B5:D5"/>
    <mergeCell ref="E5:G5"/>
    <mergeCell ref="H5:H8"/>
    <mergeCell ref="B6:D6"/>
    <mergeCell ref="E6:G6"/>
    <mergeCell ref="D29:D30"/>
    <mergeCell ref="E29:E30"/>
    <mergeCell ref="B29:B30"/>
    <mergeCell ref="G29:G3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7" orientation="landscape" horizontalDpi="4294967295" verticalDpi="4294967295" r:id="rId1"/>
  <headerFooter>
    <oddFooter>&amp;Lstats.gov.sa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S25"/>
  <sheetViews>
    <sheetView rightToLeft="1" view="pageBreakPreview" zoomScale="75" zoomScaleNormal="100" zoomScaleSheetLayoutView="75" workbookViewId="0">
      <selection activeCell="D28" sqref="D28"/>
    </sheetView>
  </sheetViews>
  <sheetFormatPr defaultRowHeight="15" x14ac:dyDescent="0.25"/>
  <cols>
    <col min="1" max="1" width="19.85546875" customWidth="1"/>
    <col min="2" max="3" width="9.140625" bestFit="1" customWidth="1"/>
    <col min="4" max="4" width="10.42578125" bestFit="1" customWidth="1"/>
    <col min="5" max="9" width="9.140625" bestFit="1" customWidth="1"/>
    <col min="10" max="10" width="14.85546875" customWidth="1"/>
  </cols>
  <sheetData>
    <row r="1" spans="1:19" x14ac:dyDescent="0.25">
      <c r="I1" s="682" t="s">
        <v>585</v>
      </c>
    </row>
    <row r="2" spans="1:19" ht="61.5" customHeight="1" x14ac:dyDescent="0.25">
      <c r="A2" s="77"/>
      <c r="H2" s="2"/>
      <c r="I2" s="682" t="s">
        <v>601</v>
      </c>
      <c r="J2" s="2"/>
      <c r="K2" s="2"/>
    </row>
    <row r="3" spans="1:19" ht="18" x14ac:dyDescent="0.25">
      <c r="A3" s="97"/>
    </row>
    <row r="4" spans="1:19" ht="19.5" x14ac:dyDescent="0.25">
      <c r="A4" s="822" t="s">
        <v>102</v>
      </c>
      <c r="B4" s="822"/>
      <c r="C4" s="822"/>
      <c r="D4" s="822"/>
      <c r="E4" s="822"/>
      <c r="F4" s="822"/>
      <c r="G4" s="822"/>
      <c r="H4" s="822"/>
      <c r="I4" s="822"/>
      <c r="J4" s="822"/>
    </row>
    <row r="5" spans="1:19" ht="19.5" x14ac:dyDescent="0.25">
      <c r="A5" s="823" t="s">
        <v>103</v>
      </c>
      <c r="B5" s="823"/>
      <c r="C5" s="823"/>
      <c r="D5" s="823"/>
      <c r="E5" s="823"/>
      <c r="F5" s="823"/>
      <c r="G5" s="823"/>
      <c r="H5" s="823"/>
      <c r="I5" s="823"/>
      <c r="J5" s="823"/>
    </row>
    <row r="6" spans="1:19" ht="15.75" x14ac:dyDescent="0.25">
      <c r="A6" s="98" t="s">
        <v>104</v>
      </c>
    </row>
    <row r="7" spans="1:19" ht="18" x14ac:dyDescent="0.25">
      <c r="A7" s="99" t="s">
        <v>54</v>
      </c>
      <c r="B7" s="824" t="s">
        <v>20</v>
      </c>
      <c r="C7" s="825"/>
      <c r="D7" s="826"/>
      <c r="E7" s="824" t="s">
        <v>21</v>
      </c>
      <c r="F7" s="825"/>
      <c r="G7" s="825"/>
      <c r="H7" s="824" t="s">
        <v>22</v>
      </c>
      <c r="I7" s="825"/>
      <c r="J7" s="825"/>
    </row>
    <row r="8" spans="1:19" ht="18.75" thickBot="1" x14ac:dyDescent="0.3">
      <c r="A8" s="99" t="s">
        <v>55</v>
      </c>
      <c r="B8" s="817" t="s">
        <v>23</v>
      </c>
      <c r="C8" s="818"/>
      <c r="D8" s="819"/>
      <c r="E8" s="817" t="s">
        <v>24</v>
      </c>
      <c r="F8" s="818"/>
      <c r="G8" s="818"/>
      <c r="H8" s="820" t="s">
        <v>8</v>
      </c>
      <c r="I8" s="821"/>
      <c r="J8" s="821"/>
    </row>
    <row r="9" spans="1:19" ht="18" x14ac:dyDescent="0.25">
      <c r="A9" s="100"/>
      <c r="B9" s="99" t="s">
        <v>3</v>
      </c>
      <c r="C9" s="101" t="s">
        <v>4</v>
      </c>
      <c r="D9" s="101" t="s">
        <v>56</v>
      </c>
      <c r="E9" s="99" t="s">
        <v>3</v>
      </c>
      <c r="F9" s="99" t="s">
        <v>4</v>
      </c>
      <c r="G9" s="99" t="s">
        <v>56</v>
      </c>
      <c r="H9" s="99" t="s">
        <v>3</v>
      </c>
      <c r="I9" s="99" t="s">
        <v>4</v>
      </c>
      <c r="J9" s="101" t="s">
        <v>56</v>
      </c>
    </row>
    <row r="10" spans="1:19" ht="18" x14ac:dyDescent="0.25">
      <c r="A10" s="100"/>
      <c r="B10" s="99" t="s">
        <v>29</v>
      </c>
      <c r="C10" s="99" t="s">
        <v>30</v>
      </c>
      <c r="D10" s="102" t="s">
        <v>8</v>
      </c>
      <c r="E10" s="99" t="s">
        <v>29</v>
      </c>
      <c r="F10" s="99" t="s">
        <v>30</v>
      </c>
      <c r="G10" s="102" t="s">
        <v>8</v>
      </c>
      <c r="H10" s="99" t="s">
        <v>29</v>
      </c>
      <c r="I10" s="99" t="s">
        <v>30</v>
      </c>
      <c r="J10" s="102" t="s">
        <v>8</v>
      </c>
    </row>
    <row r="11" spans="1:19" ht="18.75" thickBot="1" x14ac:dyDescent="0.3">
      <c r="A11" s="103" t="s">
        <v>57</v>
      </c>
      <c r="B11" s="104">
        <v>42</v>
      </c>
      <c r="C11" s="104">
        <v>0</v>
      </c>
      <c r="D11" s="104">
        <f>SUM(B11:C11)</f>
        <v>42</v>
      </c>
      <c r="E11" s="104">
        <v>2</v>
      </c>
      <c r="F11" s="104">
        <v>1</v>
      </c>
      <c r="G11" s="104">
        <f>SUM(E11:F11)</f>
        <v>3</v>
      </c>
      <c r="H11" s="104">
        <f>B11+E11</f>
        <v>44</v>
      </c>
      <c r="I11" s="104">
        <f>C11+F11</f>
        <v>1</v>
      </c>
      <c r="J11" s="104">
        <f>SUM(H11:I11)</f>
        <v>45</v>
      </c>
    </row>
    <row r="12" spans="1:19" ht="18.75" thickBot="1" x14ac:dyDescent="0.3">
      <c r="A12" s="105" t="s">
        <v>58</v>
      </c>
      <c r="B12" s="106">
        <v>3995</v>
      </c>
      <c r="C12" s="107">
        <v>383</v>
      </c>
      <c r="D12" s="106">
        <f t="shared" ref="D12:D21" si="0">SUM(B12:C12)</f>
        <v>4378</v>
      </c>
      <c r="E12" s="107">
        <v>3</v>
      </c>
      <c r="F12" s="107">
        <v>1</v>
      </c>
      <c r="G12" s="107">
        <f t="shared" ref="G12:G21" si="1">SUM(E12:F12)</f>
        <v>4</v>
      </c>
      <c r="H12" s="106">
        <f t="shared" ref="H12:H22" si="2">B12+E12</f>
        <v>3998</v>
      </c>
      <c r="I12" s="107">
        <f t="shared" ref="I12:I22" si="3">C12+F12</f>
        <v>384</v>
      </c>
      <c r="J12" s="106">
        <f t="shared" ref="J12:J22" si="4">SUM(H12:I12)</f>
        <v>4382</v>
      </c>
      <c r="K12" s="421"/>
      <c r="M12" s="421"/>
      <c r="Q12" s="421"/>
      <c r="S12" s="421"/>
    </row>
    <row r="13" spans="1:19" ht="18.75" thickBot="1" x14ac:dyDescent="0.3">
      <c r="A13" s="103" t="s">
        <v>59</v>
      </c>
      <c r="B13" s="108">
        <v>57275</v>
      </c>
      <c r="C13" s="108">
        <v>23363</v>
      </c>
      <c r="D13" s="108">
        <f t="shared" si="0"/>
        <v>80638</v>
      </c>
      <c r="E13" s="104">
        <v>85</v>
      </c>
      <c r="F13" s="104">
        <v>413</v>
      </c>
      <c r="G13" s="104">
        <f t="shared" si="1"/>
        <v>498</v>
      </c>
      <c r="H13" s="108">
        <f t="shared" si="2"/>
        <v>57360</v>
      </c>
      <c r="I13" s="108">
        <f t="shared" si="3"/>
        <v>23776</v>
      </c>
      <c r="J13" s="108">
        <f t="shared" si="4"/>
        <v>81136</v>
      </c>
      <c r="K13" s="421"/>
      <c r="L13" s="421"/>
      <c r="M13" s="421"/>
      <c r="Q13" s="421"/>
      <c r="R13" s="421"/>
      <c r="S13" s="421"/>
    </row>
    <row r="14" spans="1:19" ht="18.75" thickBot="1" x14ac:dyDescent="0.3">
      <c r="A14" s="105" t="s">
        <v>60</v>
      </c>
      <c r="B14" s="106">
        <v>135941</v>
      </c>
      <c r="C14" s="106">
        <v>71133</v>
      </c>
      <c r="D14" s="106">
        <f t="shared" si="0"/>
        <v>207074</v>
      </c>
      <c r="E14" s="107">
        <v>934</v>
      </c>
      <c r="F14" s="106">
        <v>5684</v>
      </c>
      <c r="G14" s="106">
        <f t="shared" si="1"/>
        <v>6618</v>
      </c>
      <c r="H14" s="106">
        <f t="shared" si="2"/>
        <v>136875</v>
      </c>
      <c r="I14" s="106">
        <f t="shared" si="3"/>
        <v>76817</v>
      </c>
      <c r="J14" s="106">
        <f t="shared" si="4"/>
        <v>213692</v>
      </c>
      <c r="K14" s="421"/>
      <c r="L14" s="421"/>
      <c r="M14" s="421"/>
      <c r="O14" s="421"/>
      <c r="P14" s="421"/>
      <c r="Q14" s="421"/>
      <c r="R14" s="421"/>
      <c r="S14" s="421"/>
    </row>
    <row r="15" spans="1:19" ht="18.75" thickBot="1" x14ac:dyDescent="0.3">
      <c r="A15" s="103" t="s">
        <v>61</v>
      </c>
      <c r="B15" s="108">
        <v>148632</v>
      </c>
      <c r="C15" s="108">
        <v>126703</v>
      </c>
      <c r="D15" s="108">
        <f t="shared" si="0"/>
        <v>275335</v>
      </c>
      <c r="E15" s="108">
        <v>3300</v>
      </c>
      <c r="F15" s="108">
        <v>6258</v>
      </c>
      <c r="G15" s="108">
        <f t="shared" si="1"/>
        <v>9558</v>
      </c>
      <c r="H15" s="108">
        <f t="shared" si="2"/>
        <v>151932</v>
      </c>
      <c r="I15" s="108">
        <f t="shared" si="3"/>
        <v>132961</v>
      </c>
      <c r="J15" s="108">
        <f t="shared" si="4"/>
        <v>284893</v>
      </c>
      <c r="K15" s="421"/>
      <c r="L15" s="421"/>
      <c r="M15" s="421"/>
      <c r="N15" s="421"/>
      <c r="O15" s="421"/>
      <c r="P15" s="421"/>
      <c r="Q15" s="421"/>
      <c r="R15" s="421"/>
      <c r="S15" s="421"/>
    </row>
    <row r="16" spans="1:19" ht="18.75" thickBot="1" x14ac:dyDescent="0.3">
      <c r="A16" s="105" t="s">
        <v>62</v>
      </c>
      <c r="B16" s="106">
        <v>131122</v>
      </c>
      <c r="C16" s="106">
        <v>122377</v>
      </c>
      <c r="D16" s="106">
        <f t="shared" si="0"/>
        <v>253499</v>
      </c>
      <c r="E16" s="106">
        <v>5576</v>
      </c>
      <c r="F16" s="106">
        <v>5607</v>
      </c>
      <c r="G16" s="106">
        <f t="shared" si="1"/>
        <v>11183</v>
      </c>
      <c r="H16" s="106">
        <f t="shared" si="2"/>
        <v>136698</v>
      </c>
      <c r="I16" s="106">
        <f t="shared" si="3"/>
        <v>127984</v>
      </c>
      <c r="J16" s="106">
        <f t="shared" si="4"/>
        <v>264682</v>
      </c>
      <c r="K16" s="421"/>
      <c r="L16" s="421"/>
      <c r="M16" s="421"/>
      <c r="N16" s="421"/>
      <c r="O16" s="421"/>
      <c r="P16" s="421"/>
      <c r="Q16" s="421"/>
      <c r="R16" s="421"/>
      <c r="S16" s="421"/>
    </row>
    <row r="17" spans="1:19" ht="18.75" thickBot="1" x14ac:dyDescent="0.3">
      <c r="A17" s="103" t="s">
        <v>63</v>
      </c>
      <c r="B17" s="108">
        <v>99765</v>
      </c>
      <c r="C17" s="108">
        <v>78243</v>
      </c>
      <c r="D17" s="108">
        <f t="shared" si="0"/>
        <v>178008</v>
      </c>
      <c r="E17" s="108">
        <v>5967</v>
      </c>
      <c r="F17" s="108">
        <v>4711</v>
      </c>
      <c r="G17" s="108">
        <f t="shared" si="1"/>
        <v>10678</v>
      </c>
      <c r="H17" s="108">
        <f t="shared" si="2"/>
        <v>105732</v>
      </c>
      <c r="I17" s="108">
        <f t="shared" si="3"/>
        <v>82954</v>
      </c>
      <c r="J17" s="108">
        <f t="shared" si="4"/>
        <v>188686</v>
      </c>
      <c r="K17" s="421"/>
      <c r="L17" s="421"/>
      <c r="M17" s="421"/>
      <c r="N17" s="421"/>
      <c r="O17" s="421"/>
      <c r="P17" s="421"/>
      <c r="Q17" s="421"/>
      <c r="R17" s="421"/>
      <c r="S17" s="421"/>
    </row>
    <row r="18" spans="1:19" ht="18.75" thickBot="1" x14ac:dyDescent="0.3">
      <c r="A18" s="105" t="s">
        <v>64</v>
      </c>
      <c r="B18" s="106">
        <v>75930</v>
      </c>
      <c r="C18" s="106">
        <v>37536</v>
      </c>
      <c r="D18" s="106">
        <f t="shared" si="0"/>
        <v>113466</v>
      </c>
      <c r="E18" s="106">
        <v>4783</v>
      </c>
      <c r="F18" s="106">
        <v>3070</v>
      </c>
      <c r="G18" s="106">
        <f t="shared" si="1"/>
        <v>7853</v>
      </c>
      <c r="H18" s="106">
        <f t="shared" si="2"/>
        <v>80713</v>
      </c>
      <c r="I18" s="106">
        <f t="shared" si="3"/>
        <v>40606</v>
      </c>
      <c r="J18" s="106">
        <f t="shared" si="4"/>
        <v>121319</v>
      </c>
      <c r="K18" s="421"/>
      <c r="L18" s="421"/>
      <c r="M18" s="421"/>
      <c r="N18" s="421"/>
      <c r="O18" s="421"/>
      <c r="P18" s="421"/>
      <c r="Q18" s="421"/>
      <c r="R18" s="421"/>
      <c r="S18" s="421"/>
    </row>
    <row r="19" spans="1:19" ht="18.75" thickBot="1" x14ac:dyDescent="0.3">
      <c r="A19" s="103" t="s">
        <v>65</v>
      </c>
      <c r="B19" s="108">
        <v>45900</v>
      </c>
      <c r="C19" s="108">
        <v>15446</v>
      </c>
      <c r="D19" s="108">
        <f t="shared" si="0"/>
        <v>61346</v>
      </c>
      <c r="E19" s="108">
        <v>4329</v>
      </c>
      <c r="F19" s="108">
        <v>2200</v>
      </c>
      <c r="G19" s="108">
        <f t="shared" si="1"/>
        <v>6529</v>
      </c>
      <c r="H19" s="108">
        <f t="shared" si="2"/>
        <v>50229</v>
      </c>
      <c r="I19" s="108">
        <f t="shared" si="3"/>
        <v>17646</v>
      </c>
      <c r="J19" s="108">
        <f t="shared" si="4"/>
        <v>67875</v>
      </c>
      <c r="K19" s="421"/>
      <c r="L19" s="421"/>
      <c r="M19" s="421"/>
      <c r="N19" s="421"/>
      <c r="O19" s="421"/>
      <c r="P19" s="421"/>
      <c r="Q19" s="421"/>
      <c r="R19" s="421"/>
      <c r="S19" s="421"/>
    </row>
    <row r="20" spans="1:19" ht="18.75" thickBot="1" x14ac:dyDescent="0.3">
      <c r="A20" s="105" t="s">
        <v>66</v>
      </c>
      <c r="B20" s="106">
        <v>2329</v>
      </c>
      <c r="C20" s="107">
        <v>911</v>
      </c>
      <c r="D20" s="106">
        <f t="shared" si="0"/>
        <v>3240</v>
      </c>
      <c r="E20" s="106">
        <v>3994</v>
      </c>
      <c r="F20" s="106">
        <v>2115</v>
      </c>
      <c r="G20" s="106">
        <f t="shared" si="1"/>
        <v>6109</v>
      </c>
      <c r="H20" s="106">
        <f t="shared" si="2"/>
        <v>6323</v>
      </c>
      <c r="I20" s="106">
        <f t="shared" si="3"/>
        <v>3026</v>
      </c>
      <c r="J20" s="106">
        <f t="shared" si="4"/>
        <v>9349</v>
      </c>
      <c r="K20" s="421"/>
      <c r="M20" s="421"/>
      <c r="N20" s="421"/>
      <c r="O20" s="421"/>
      <c r="P20" s="421"/>
      <c r="Q20" s="421"/>
      <c r="R20" s="421"/>
      <c r="S20" s="421"/>
    </row>
    <row r="21" spans="1:19" ht="18.75" thickBot="1" x14ac:dyDescent="0.3">
      <c r="A21" s="521" t="s">
        <v>497</v>
      </c>
      <c r="B21" s="106">
        <v>2370</v>
      </c>
      <c r="C21" s="107">
        <v>1188</v>
      </c>
      <c r="D21" s="106">
        <f t="shared" si="0"/>
        <v>3558</v>
      </c>
      <c r="E21" s="106">
        <v>4171</v>
      </c>
      <c r="F21" s="106">
        <v>1976</v>
      </c>
      <c r="G21" s="106">
        <f t="shared" si="1"/>
        <v>6147</v>
      </c>
      <c r="H21" s="106">
        <f t="shared" si="2"/>
        <v>6541</v>
      </c>
      <c r="I21" s="106">
        <f t="shared" si="3"/>
        <v>3164</v>
      </c>
      <c r="J21" s="106">
        <f t="shared" si="4"/>
        <v>9705</v>
      </c>
      <c r="K21" s="421"/>
      <c r="M21" s="421"/>
      <c r="N21" s="421"/>
      <c r="O21" s="421"/>
      <c r="P21" s="421"/>
      <c r="Q21" s="421"/>
      <c r="R21" s="421"/>
      <c r="S21" s="421"/>
    </row>
    <row r="22" spans="1:19" ht="18" x14ac:dyDescent="0.25">
      <c r="A22" s="178" t="s">
        <v>37</v>
      </c>
      <c r="B22" s="91">
        <f>SUM(B11:B21)</f>
        <v>703301</v>
      </c>
      <c r="C22" s="91">
        <f t="shared" ref="C22:G22" si="5">SUM(C11:C21)</f>
        <v>477283</v>
      </c>
      <c r="D22" s="91">
        <f t="shared" si="5"/>
        <v>1180584</v>
      </c>
      <c r="E22" s="91">
        <f t="shared" si="5"/>
        <v>33144</v>
      </c>
      <c r="F22" s="91">
        <f t="shared" si="5"/>
        <v>32036</v>
      </c>
      <c r="G22" s="91">
        <f t="shared" si="5"/>
        <v>65180</v>
      </c>
      <c r="H22" s="91">
        <f t="shared" si="2"/>
        <v>736445</v>
      </c>
      <c r="I22" s="91">
        <f t="shared" si="3"/>
        <v>509319</v>
      </c>
      <c r="J22" s="91">
        <f t="shared" si="4"/>
        <v>1245764</v>
      </c>
      <c r="K22" s="421"/>
      <c r="L22" s="421"/>
      <c r="M22" s="421"/>
      <c r="N22" s="421"/>
      <c r="O22" s="421"/>
      <c r="P22" s="421"/>
      <c r="Q22" s="421"/>
      <c r="R22" s="421"/>
      <c r="S22" s="421"/>
    </row>
    <row r="23" spans="1:19" x14ac:dyDescent="0.25">
      <c r="A23" s="109" t="s">
        <v>106</v>
      </c>
      <c r="J23" t="s">
        <v>47</v>
      </c>
    </row>
    <row r="24" spans="1:19" x14ac:dyDescent="0.25">
      <c r="A24" s="110" t="s">
        <v>107</v>
      </c>
      <c r="J24" t="s">
        <v>105</v>
      </c>
    </row>
    <row r="25" spans="1:19" x14ac:dyDescent="0.25">
      <c r="B25" s="421"/>
      <c r="C25" s="421"/>
      <c r="D25" s="421"/>
      <c r="E25" s="421"/>
      <c r="F25" s="421"/>
      <c r="G25" s="421"/>
      <c r="H25" s="421"/>
      <c r="I25" s="421"/>
      <c r="J25" s="421"/>
    </row>
  </sheetData>
  <mergeCells count="8">
    <mergeCell ref="B8:D8"/>
    <mergeCell ref="E8:G8"/>
    <mergeCell ref="H8:J8"/>
    <mergeCell ref="A4:J4"/>
    <mergeCell ref="A5:J5"/>
    <mergeCell ref="B7:D7"/>
    <mergeCell ref="E7:G7"/>
    <mergeCell ref="H7:J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G28"/>
  <sheetViews>
    <sheetView rightToLeft="1" view="pageBreakPreview" zoomScale="70" zoomScaleNormal="100" zoomScaleSheetLayoutView="70" workbookViewId="0">
      <selection activeCell="D34" sqref="D34"/>
    </sheetView>
  </sheetViews>
  <sheetFormatPr defaultRowHeight="15" x14ac:dyDescent="0.25"/>
  <cols>
    <col min="1" max="1" width="23.140625" customWidth="1"/>
    <col min="2" max="3" width="9.140625" bestFit="1" customWidth="1"/>
    <col min="4" max="4" width="10.42578125" bestFit="1" customWidth="1"/>
    <col min="5" max="9" width="9.140625" bestFit="1" customWidth="1"/>
    <col min="10" max="10" width="14.85546875" customWidth="1"/>
    <col min="11" max="11" width="28.5703125" customWidth="1"/>
  </cols>
  <sheetData>
    <row r="1" spans="1:33" x14ac:dyDescent="0.25">
      <c r="K1" s="682" t="s">
        <v>585</v>
      </c>
    </row>
    <row r="2" spans="1:33" ht="61.5" customHeight="1" x14ac:dyDescent="0.25">
      <c r="A2" s="77"/>
      <c r="H2" s="2"/>
      <c r="J2" s="2"/>
      <c r="K2" s="682" t="s">
        <v>601</v>
      </c>
    </row>
    <row r="3" spans="1:33" ht="18" x14ac:dyDescent="0.25">
      <c r="A3" s="73"/>
      <c r="B3" s="81"/>
      <c r="C3" s="81"/>
      <c r="D3" s="81"/>
      <c r="E3" s="81"/>
      <c r="F3" s="81"/>
      <c r="G3" s="81"/>
      <c r="H3" s="81"/>
      <c r="I3" s="81"/>
      <c r="J3" s="81"/>
    </row>
    <row r="4" spans="1:33" ht="21" x14ac:dyDescent="0.25">
      <c r="A4" s="782" t="s">
        <v>108</v>
      </c>
      <c r="B4" s="782"/>
      <c r="C4" s="782"/>
      <c r="D4" s="782"/>
      <c r="E4" s="782"/>
      <c r="F4" s="782"/>
      <c r="G4" s="782"/>
      <c r="H4" s="782"/>
      <c r="I4" s="782"/>
      <c r="J4" s="782"/>
      <c r="K4" s="782"/>
    </row>
    <row r="5" spans="1:33" ht="21" x14ac:dyDescent="0.25">
      <c r="A5" s="783" t="s">
        <v>109</v>
      </c>
      <c r="B5" s="783"/>
      <c r="C5" s="783"/>
      <c r="D5" s="783"/>
      <c r="E5" s="783"/>
      <c r="F5" s="783"/>
      <c r="G5" s="783"/>
      <c r="H5" s="783"/>
      <c r="I5" s="783"/>
      <c r="J5" s="783"/>
      <c r="K5" s="783"/>
    </row>
    <row r="6" spans="1:33" ht="18" x14ac:dyDescent="0.25">
      <c r="A6" s="111" t="s">
        <v>110</v>
      </c>
      <c r="B6" s="81"/>
      <c r="C6" s="81"/>
      <c r="D6" s="81"/>
      <c r="E6" s="81"/>
      <c r="F6" s="81"/>
      <c r="G6" s="81"/>
      <c r="H6" s="81"/>
      <c r="I6" s="81"/>
      <c r="J6" s="81"/>
    </row>
    <row r="7" spans="1:33" ht="15.75" customHeight="1" x14ac:dyDescent="0.25">
      <c r="A7" s="827" t="s">
        <v>111</v>
      </c>
      <c r="B7" s="828" t="s">
        <v>20</v>
      </c>
      <c r="C7" s="829"/>
      <c r="D7" s="830"/>
      <c r="E7" s="828" t="s">
        <v>21</v>
      </c>
      <c r="F7" s="829"/>
      <c r="G7" s="829"/>
      <c r="H7" s="802" t="s">
        <v>22</v>
      </c>
      <c r="I7" s="829"/>
      <c r="J7" s="829"/>
      <c r="K7" s="769" t="s">
        <v>112</v>
      </c>
    </row>
    <row r="8" spans="1:33" ht="18.75" customHeight="1" thickBot="1" x14ac:dyDescent="0.3">
      <c r="A8" s="827"/>
      <c r="B8" s="831" t="s">
        <v>23</v>
      </c>
      <c r="C8" s="832"/>
      <c r="D8" s="833"/>
      <c r="E8" s="831" t="s">
        <v>24</v>
      </c>
      <c r="F8" s="832"/>
      <c r="G8" s="832"/>
      <c r="H8" s="834" t="s">
        <v>8</v>
      </c>
      <c r="I8" s="835"/>
      <c r="J8" s="835"/>
      <c r="K8" s="769"/>
    </row>
    <row r="9" spans="1:33" ht="18" customHeight="1" x14ac:dyDescent="0.25">
      <c r="A9" s="827"/>
      <c r="B9" s="82" t="s">
        <v>3</v>
      </c>
      <c r="C9" s="83" t="s">
        <v>4</v>
      </c>
      <c r="D9" s="83" t="s">
        <v>56</v>
      </c>
      <c r="E9" s="82" t="s">
        <v>3</v>
      </c>
      <c r="F9" s="82" t="s">
        <v>4</v>
      </c>
      <c r="G9" s="82" t="s">
        <v>56</v>
      </c>
      <c r="H9" s="125" t="s">
        <v>3</v>
      </c>
      <c r="I9" s="82" t="s">
        <v>4</v>
      </c>
      <c r="J9" s="83" t="s">
        <v>56</v>
      </c>
      <c r="K9" s="769"/>
    </row>
    <row r="10" spans="1:33" ht="18" customHeight="1" x14ac:dyDescent="0.25">
      <c r="A10" s="827"/>
      <c r="B10" s="82" t="s">
        <v>29</v>
      </c>
      <c r="C10" s="82" t="s">
        <v>30</v>
      </c>
      <c r="D10" s="84" t="s">
        <v>8</v>
      </c>
      <c r="E10" s="82" t="s">
        <v>29</v>
      </c>
      <c r="F10" s="82" t="s">
        <v>30</v>
      </c>
      <c r="G10" s="84" t="s">
        <v>8</v>
      </c>
      <c r="H10" s="125" t="s">
        <v>29</v>
      </c>
      <c r="I10" s="82" t="s">
        <v>30</v>
      </c>
      <c r="J10" s="84" t="s">
        <v>8</v>
      </c>
      <c r="K10" s="769"/>
    </row>
    <row r="11" spans="1:33" ht="18" x14ac:dyDescent="0.25">
      <c r="A11" s="85" t="s">
        <v>113</v>
      </c>
      <c r="B11" s="112">
        <v>4870</v>
      </c>
      <c r="C11" s="112">
        <v>5592</v>
      </c>
      <c r="D11" s="112">
        <f>SUM(B11:C11)</f>
        <v>10462</v>
      </c>
      <c r="E11" s="113">
        <v>0</v>
      </c>
      <c r="F11" s="113">
        <v>0</v>
      </c>
      <c r="G11" s="113">
        <f>SUM(E11:F11)</f>
        <v>0</v>
      </c>
      <c r="H11" s="56">
        <f>B11+E11</f>
        <v>4870</v>
      </c>
      <c r="I11" s="56">
        <f>C11+F11</f>
        <v>5592</v>
      </c>
      <c r="J11" s="112">
        <f>SUM(H11:I11)</f>
        <v>10462</v>
      </c>
      <c r="K11" s="193" t="s">
        <v>499</v>
      </c>
      <c r="L11" s="421"/>
      <c r="M11" s="421"/>
      <c r="N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C11" s="421"/>
      <c r="AD11" s="421"/>
      <c r="AE11" s="421"/>
      <c r="AF11" s="421"/>
      <c r="AG11" s="421"/>
    </row>
    <row r="12" spans="1:33" ht="18" x14ac:dyDescent="0.25">
      <c r="A12" s="87" t="s">
        <v>114</v>
      </c>
      <c r="B12" s="114">
        <v>10572</v>
      </c>
      <c r="C12" s="114">
        <v>3777</v>
      </c>
      <c r="D12" s="114">
        <f t="shared" ref="D12:D24" si="0">SUM(B12:C12)</f>
        <v>14349</v>
      </c>
      <c r="E12" s="115">
        <v>51</v>
      </c>
      <c r="F12" s="115">
        <v>3</v>
      </c>
      <c r="G12" s="115">
        <f t="shared" ref="G12:G24" si="1">SUM(E12:F12)</f>
        <v>54</v>
      </c>
      <c r="H12" s="54">
        <f t="shared" ref="H12:H24" si="2">B12+E12</f>
        <v>10623</v>
      </c>
      <c r="I12" s="114">
        <f t="shared" ref="I12:I24" si="3">C12+F12</f>
        <v>3780</v>
      </c>
      <c r="J12" s="114">
        <f t="shared" ref="J12:J24" si="4">SUM(H12:I12)</f>
        <v>14403</v>
      </c>
      <c r="K12" s="198" t="s">
        <v>508</v>
      </c>
      <c r="L12" s="421"/>
      <c r="M12" s="421"/>
      <c r="N12" s="421"/>
      <c r="R12" s="421"/>
      <c r="S12" s="421"/>
      <c r="T12" s="421"/>
      <c r="U12" s="421"/>
      <c r="V12" s="421"/>
      <c r="W12" s="421"/>
      <c r="X12" s="421"/>
      <c r="Y12" s="421"/>
      <c r="Z12" s="421"/>
      <c r="AA12" s="421"/>
      <c r="AB12" s="421"/>
      <c r="AC12" s="421"/>
    </row>
    <row r="13" spans="1:33" ht="18" x14ac:dyDescent="0.25">
      <c r="A13" s="85" t="s">
        <v>115</v>
      </c>
      <c r="B13" s="112">
        <v>41595</v>
      </c>
      <c r="C13" s="112">
        <v>5992</v>
      </c>
      <c r="D13" s="112">
        <f t="shared" si="0"/>
        <v>47587</v>
      </c>
      <c r="E13" s="113">
        <v>12</v>
      </c>
      <c r="F13" s="113">
        <v>1</v>
      </c>
      <c r="G13" s="113">
        <f t="shared" si="1"/>
        <v>13</v>
      </c>
      <c r="H13" s="56">
        <f t="shared" si="2"/>
        <v>41607</v>
      </c>
      <c r="I13" s="112">
        <f t="shared" si="3"/>
        <v>5993</v>
      </c>
      <c r="J13" s="112">
        <f t="shared" si="4"/>
        <v>47600</v>
      </c>
      <c r="K13" s="193" t="s">
        <v>501</v>
      </c>
      <c r="L13" s="421"/>
      <c r="M13" s="421"/>
      <c r="N13" s="421"/>
      <c r="R13" s="421"/>
      <c r="S13" s="421"/>
      <c r="T13" s="421"/>
      <c r="U13" s="421"/>
      <c r="V13" s="421"/>
      <c r="W13" s="421"/>
      <c r="X13" s="421"/>
      <c r="Y13" s="421"/>
      <c r="Z13" s="421"/>
      <c r="AA13" s="421"/>
      <c r="AB13" s="421"/>
      <c r="AC13" s="421"/>
    </row>
    <row r="14" spans="1:33" ht="18" x14ac:dyDescent="0.25">
      <c r="A14" s="87" t="s">
        <v>116</v>
      </c>
      <c r="B14" s="114">
        <v>1853</v>
      </c>
      <c r="C14" s="115">
        <v>49</v>
      </c>
      <c r="D14" s="114">
        <f t="shared" si="0"/>
        <v>1902</v>
      </c>
      <c r="E14" s="115">
        <v>2</v>
      </c>
      <c r="F14" s="115">
        <v>1</v>
      </c>
      <c r="G14" s="115">
        <f t="shared" si="1"/>
        <v>3</v>
      </c>
      <c r="H14" s="54">
        <f t="shared" si="2"/>
        <v>1855</v>
      </c>
      <c r="I14" s="115">
        <f t="shared" si="3"/>
        <v>50</v>
      </c>
      <c r="J14" s="114">
        <f t="shared" si="4"/>
        <v>1905</v>
      </c>
      <c r="K14" s="198" t="s">
        <v>558</v>
      </c>
      <c r="L14" s="421"/>
      <c r="N14" s="421"/>
      <c r="R14" s="421"/>
      <c r="T14" s="421"/>
      <c r="U14" s="421"/>
      <c r="V14" s="421"/>
      <c r="W14" s="421"/>
      <c r="X14" s="421"/>
      <c r="Y14" s="421"/>
      <c r="Z14" s="421"/>
      <c r="AA14" s="421"/>
      <c r="AB14" s="421"/>
      <c r="AC14" s="421"/>
    </row>
    <row r="15" spans="1:33" ht="18" x14ac:dyDescent="0.25">
      <c r="A15" s="85" t="s">
        <v>117</v>
      </c>
      <c r="B15" s="112">
        <v>44860</v>
      </c>
      <c r="C15" s="112">
        <v>4449</v>
      </c>
      <c r="D15" s="112">
        <f t="shared" si="0"/>
        <v>49309</v>
      </c>
      <c r="E15" s="113">
        <v>11</v>
      </c>
      <c r="F15" s="113">
        <v>1</v>
      </c>
      <c r="G15" s="113">
        <f t="shared" si="1"/>
        <v>12</v>
      </c>
      <c r="H15" s="56">
        <f t="shared" si="2"/>
        <v>44871</v>
      </c>
      <c r="I15" s="112">
        <f t="shared" si="3"/>
        <v>4450</v>
      </c>
      <c r="J15" s="112">
        <f t="shared" si="4"/>
        <v>49321</v>
      </c>
      <c r="K15" s="193" t="s">
        <v>502</v>
      </c>
      <c r="L15" s="421"/>
      <c r="M15" s="421"/>
      <c r="N15" s="421"/>
      <c r="R15" s="421"/>
      <c r="S15" s="421"/>
      <c r="T15" s="421"/>
      <c r="U15" s="421"/>
      <c r="V15" s="421"/>
      <c r="W15" s="421"/>
      <c r="X15" s="421"/>
      <c r="Y15" s="421"/>
      <c r="Z15" s="421"/>
      <c r="AA15" s="421"/>
      <c r="AB15" s="421"/>
      <c r="AC15" s="421"/>
    </row>
    <row r="16" spans="1:33" ht="18" x14ac:dyDescent="0.25">
      <c r="A16" s="87" t="s">
        <v>118</v>
      </c>
      <c r="B16" s="114">
        <v>47383</v>
      </c>
      <c r="C16" s="114">
        <v>38131</v>
      </c>
      <c r="D16" s="114">
        <f t="shared" si="0"/>
        <v>85514</v>
      </c>
      <c r="E16" s="115">
        <v>836</v>
      </c>
      <c r="F16" s="114">
        <v>4700</v>
      </c>
      <c r="G16" s="114">
        <f t="shared" si="1"/>
        <v>5536</v>
      </c>
      <c r="H16" s="54">
        <f t="shared" si="2"/>
        <v>48219</v>
      </c>
      <c r="I16" s="114">
        <f t="shared" si="3"/>
        <v>42831</v>
      </c>
      <c r="J16" s="114">
        <f t="shared" si="4"/>
        <v>91050</v>
      </c>
      <c r="K16" s="198" t="s">
        <v>559</v>
      </c>
      <c r="L16" s="421"/>
      <c r="M16" s="421"/>
      <c r="N16" s="421"/>
      <c r="P16" s="421"/>
      <c r="Q16" s="421"/>
      <c r="R16" s="421"/>
      <c r="S16" s="421"/>
      <c r="T16" s="421"/>
      <c r="U16" s="421"/>
      <c r="V16" s="421"/>
      <c r="W16" s="421"/>
      <c r="X16" s="421"/>
      <c r="Y16" s="421"/>
      <c r="Z16" s="421"/>
      <c r="AA16" s="421"/>
      <c r="AB16" s="421"/>
      <c r="AC16" s="421"/>
    </row>
    <row r="17" spans="1:29" ht="18" x14ac:dyDescent="0.25">
      <c r="A17" s="85" t="s">
        <v>119</v>
      </c>
      <c r="B17" s="112">
        <v>108512</v>
      </c>
      <c r="C17" s="112">
        <v>19865</v>
      </c>
      <c r="D17" s="112">
        <f t="shared" si="0"/>
        <v>128377</v>
      </c>
      <c r="E17" s="113">
        <v>34</v>
      </c>
      <c r="F17" s="113">
        <v>5</v>
      </c>
      <c r="G17" s="113">
        <f t="shared" si="1"/>
        <v>39</v>
      </c>
      <c r="H17" s="56">
        <f t="shared" si="2"/>
        <v>108546</v>
      </c>
      <c r="I17" s="112">
        <f t="shared" si="3"/>
        <v>19870</v>
      </c>
      <c r="J17" s="112">
        <f t="shared" si="4"/>
        <v>128416</v>
      </c>
      <c r="K17" s="193" t="s">
        <v>509</v>
      </c>
      <c r="L17" s="421"/>
      <c r="M17" s="421"/>
      <c r="N17" s="421"/>
      <c r="R17" s="421"/>
      <c r="S17" s="421"/>
      <c r="T17" s="421"/>
      <c r="U17" s="421"/>
      <c r="V17" s="421"/>
      <c r="W17" s="421"/>
      <c r="X17" s="421"/>
      <c r="Y17" s="421"/>
      <c r="Z17" s="421"/>
      <c r="AA17" s="421"/>
      <c r="AB17" s="421"/>
      <c r="AC17" s="421"/>
    </row>
    <row r="18" spans="1:29" ht="18" x14ac:dyDescent="0.25">
      <c r="A18" s="87" t="s">
        <v>120</v>
      </c>
      <c r="B18" s="114">
        <v>78829</v>
      </c>
      <c r="C18" s="114">
        <v>87016</v>
      </c>
      <c r="D18" s="114">
        <f t="shared" si="0"/>
        <v>165845</v>
      </c>
      <c r="E18" s="115">
        <v>650</v>
      </c>
      <c r="F18" s="114">
        <v>7159</v>
      </c>
      <c r="G18" s="114">
        <f t="shared" si="1"/>
        <v>7809</v>
      </c>
      <c r="H18" s="54">
        <f t="shared" si="2"/>
        <v>79479</v>
      </c>
      <c r="I18" s="114">
        <f t="shared" si="3"/>
        <v>94175</v>
      </c>
      <c r="J18" s="114">
        <f t="shared" si="4"/>
        <v>173654</v>
      </c>
      <c r="K18" s="198" t="s">
        <v>560</v>
      </c>
      <c r="L18" s="421"/>
      <c r="M18" s="421"/>
      <c r="N18" s="421"/>
      <c r="P18" s="421"/>
      <c r="Q18" s="421"/>
      <c r="R18" s="421"/>
      <c r="S18" s="421"/>
      <c r="T18" s="421"/>
      <c r="U18" s="421"/>
      <c r="V18" s="421"/>
      <c r="W18" s="421"/>
      <c r="X18" s="421"/>
      <c r="Y18" s="421"/>
      <c r="Z18" s="421"/>
      <c r="AA18" s="421"/>
      <c r="AB18" s="421"/>
      <c r="AC18" s="421"/>
    </row>
    <row r="19" spans="1:29" ht="18" x14ac:dyDescent="0.25">
      <c r="A19" s="85" t="s">
        <v>121</v>
      </c>
      <c r="B19" s="112">
        <v>296922</v>
      </c>
      <c r="C19" s="112">
        <v>285017</v>
      </c>
      <c r="D19" s="112">
        <f t="shared" si="0"/>
        <v>581939</v>
      </c>
      <c r="E19" s="112">
        <v>12337</v>
      </c>
      <c r="F19" s="112">
        <v>13599</v>
      </c>
      <c r="G19" s="112">
        <f t="shared" si="1"/>
        <v>25936</v>
      </c>
      <c r="H19" s="56">
        <f t="shared" si="2"/>
        <v>309259</v>
      </c>
      <c r="I19" s="112">
        <f t="shared" si="3"/>
        <v>298616</v>
      </c>
      <c r="J19" s="112">
        <f t="shared" si="4"/>
        <v>607875</v>
      </c>
      <c r="K19" s="193" t="s">
        <v>505</v>
      </c>
      <c r="L19" s="421"/>
      <c r="M19" s="421"/>
      <c r="N19" s="421"/>
      <c r="O19" s="421"/>
      <c r="P19" s="421"/>
      <c r="Q19" s="421"/>
      <c r="R19" s="421"/>
      <c r="S19" s="421"/>
      <c r="T19" s="421"/>
      <c r="U19" s="421"/>
      <c r="V19" s="421"/>
      <c r="W19" s="421"/>
      <c r="X19" s="421"/>
      <c r="Y19" s="421"/>
      <c r="Z19" s="421"/>
      <c r="AA19" s="421"/>
      <c r="AB19" s="421"/>
      <c r="AC19" s="421"/>
    </row>
    <row r="20" spans="1:29" ht="18" x14ac:dyDescent="0.25">
      <c r="A20" s="87" t="s">
        <v>122</v>
      </c>
      <c r="B20" s="114">
        <v>29132</v>
      </c>
      <c r="C20" s="114">
        <v>7060</v>
      </c>
      <c r="D20" s="114">
        <f t="shared" si="0"/>
        <v>36192</v>
      </c>
      <c r="E20" s="114">
        <v>1723</v>
      </c>
      <c r="F20" s="115">
        <v>472</v>
      </c>
      <c r="G20" s="114">
        <f t="shared" si="1"/>
        <v>2195</v>
      </c>
      <c r="H20" s="54">
        <f t="shared" si="2"/>
        <v>30855</v>
      </c>
      <c r="I20" s="114">
        <f t="shared" si="3"/>
        <v>7532</v>
      </c>
      <c r="J20" s="114">
        <f t="shared" si="4"/>
        <v>38387</v>
      </c>
      <c r="K20" s="198" t="s">
        <v>561</v>
      </c>
      <c r="L20" s="421"/>
      <c r="M20" s="421"/>
      <c r="N20" s="421"/>
      <c r="O20" s="421"/>
      <c r="Q20" s="421"/>
      <c r="R20" s="421"/>
      <c r="S20" s="421"/>
      <c r="T20" s="421"/>
      <c r="U20" s="421"/>
      <c r="V20" s="421"/>
      <c r="W20" s="421"/>
      <c r="X20" s="421"/>
      <c r="Y20" s="421"/>
      <c r="Z20" s="421"/>
      <c r="AA20" s="421"/>
      <c r="AB20" s="421"/>
      <c r="AC20" s="421"/>
    </row>
    <row r="21" spans="1:29" ht="36" x14ac:dyDescent="0.25">
      <c r="A21" s="85" t="s">
        <v>123</v>
      </c>
      <c r="B21" s="112">
        <v>24503</v>
      </c>
      <c r="C21" s="112">
        <v>13313</v>
      </c>
      <c r="D21" s="112">
        <f t="shared" si="0"/>
        <v>37816</v>
      </c>
      <c r="E21" s="112">
        <v>6686</v>
      </c>
      <c r="F21" s="112">
        <v>2223</v>
      </c>
      <c r="G21" s="112">
        <f t="shared" si="1"/>
        <v>8909</v>
      </c>
      <c r="H21" s="56">
        <f t="shared" si="2"/>
        <v>31189</v>
      </c>
      <c r="I21" s="112">
        <f t="shared" si="3"/>
        <v>15536</v>
      </c>
      <c r="J21" s="112">
        <f t="shared" si="4"/>
        <v>46725</v>
      </c>
      <c r="K21" s="193" t="s">
        <v>506</v>
      </c>
      <c r="L21" s="421"/>
      <c r="M21" s="421"/>
      <c r="N21" s="421"/>
      <c r="O21" s="421"/>
      <c r="P21" s="421"/>
      <c r="Q21" s="421"/>
      <c r="R21" s="421"/>
      <c r="S21" s="421"/>
      <c r="T21" s="421"/>
      <c r="U21" s="421"/>
      <c r="V21" s="421"/>
      <c r="W21" s="421"/>
      <c r="X21" s="421"/>
      <c r="Y21" s="421"/>
      <c r="Z21" s="421"/>
      <c r="AA21" s="421"/>
      <c r="AB21" s="421"/>
      <c r="AC21" s="421"/>
    </row>
    <row r="22" spans="1:29" ht="18" x14ac:dyDescent="0.25">
      <c r="A22" s="87" t="s">
        <v>124</v>
      </c>
      <c r="B22" s="115">
        <v>145</v>
      </c>
      <c r="C22" s="115">
        <v>11</v>
      </c>
      <c r="D22" s="115">
        <f t="shared" si="0"/>
        <v>156</v>
      </c>
      <c r="E22" s="115">
        <v>88</v>
      </c>
      <c r="F22" s="115">
        <v>22</v>
      </c>
      <c r="G22" s="115">
        <f t="shared" si="1"/>
        <v>110</v>
      </c>
      <c r="H22" s="126">
        <f t="shared" si="2"/>
        <v>233</v>
      </c>
      <c r="I22" s="115">
        <f t="shared" si="3"/>
        <v>33</v>
      </c>
      <c r="J22" s="115">
        <f t="shared" si="4"/>
        <v>266</v>
      </c>
      <c r="K22" s="198" t="s">
        <v>510</v>
      </c>
      <c r="U22" s="421"/>
      <c r="V22" s="421"/>
      <c r="W22" s="421"/>
      <c r="X22" s="421"/>
      <c r="Y22" s="421"/>
      <c r="Z22" s="421"/>
      <c r="AA22" s="421"/>
      <c r="AB22" s="421"/>
      <c r="AC22" s="421"/>
    </row>
    <row r="23" spans="1:29" ht="18" x14ac:dyDescent="0.25">
      <c r="A23" s="85" t="s">
        <v>125</v>
      </c>
      <c r="B23" s="112">
        <v>9802</v>
      </c>
      <c r="C23" s="112">
        <v>4683</v>
      </c>
      <c r="D23" s="112">
        <f t="shared" si="0"/>
        <v>14485</v>
      </c>
      <c r="E23" s="112">
        <v>9962</v>
      </c>
      <c r="F23" s="112">
        <v>3409</v>
      </c>
      <c r="G23" s="112">
        <f t="shared" si="1"/>
        <v>13371</v>
      </c>
      <c r="H23" s="56">
        <f t="shared" si="2"/>
        <v>19764</v>
      </c>
      <c r="I23" s="112">
        <f t="shared" si="3"/>
        <v>8092</v>
      </c>
      <c r="J23" s="112">
        <f t="shared" si="4"/>
        <v>27856</v>
      </c>
      <c r="K23" s="193" t="s">
        <v>507</v>
      </c>
      <c r="L23" s="421"/>
      <c r="M23" s="421"/>
      <c r="N23" s="421"/>
      <c r="O23" s="421"/>
      <c r="P23" s="421"/>
      <c r="Q23" s="421"/>
      <c r="R23" s="421"/>
      <c r="S23" s="421"/>
      <c r="T23" s="421"/>
      <c r="U23" s="421"/>
      <c r="V23" s="421"/>
      <c r="W23" s="421"/>
      <c r="X23" s="421"/>
      <c r="Y23" s="421"/>
      <c r="Z23" s="421"/>
      <c r="AA23" s="421"/>
      <c r="AB23" s="421"/>
      <c r="AC23" s="421"/>
    </row>
    <row r="24" spans="1:29" ht="18" x14ac:dyDescent="0.25">
      <c r="A24" s="87" t="s">
        <v>126</v>
      </c>
      <c r="B24" s="114">
        <v>4323</v>
      </c>
      <c r="C24" s="114">
        <v>2328</v>
      </c>
      <c r="D24" s="114">
        <f t="shared" si="0"/>
        <v>6651</v>
      </c>
      <c r="E24" s="115">
        <v>752</v>
      </c>
      <c r="F24" s="115">
        <v>441</v>
      </c>
      <c r="G24" s="114">
        <f t="shared" si="1"/>
        <v>1193</v>
      </c>
      <c r="H24" s="54">
        <f t="shared" si="2"/>
        <v>5075</v>
      </c>
      <c r="I24" s="114">
        <f t="shared" si="3"/>
        <v>2769</v>
      </c>
      <c r="J24" s="114">
        <f t="shared" si="4"/>
        <v>7844</v>
      </c>
      <c r="K24" s="198" t="s">
        <v>562</v>
      </c>
      <c r="L24" s="421"/>
      <c r="M24" s="421"/>
      <c r="N24" s="421"/>
      <c r="Q24" s="421"/>
      <c r="R24" s="421"/>
      <c r="S24" s="421"/>
      <c r="T24" s="421"/>
      <c r="U24" s="421"/>
      <c r="V24" s="421"/>
      <c r="W24" s="421"/>
      <c r="X24" s="421"/>
      <c r="Y24" s="421"/>
      <c r="Z24" s="421"/>
      <c r="AA24" s="421"/>
      <c r="AB24" s="421"/>
      <c r="AC24" s="421"/>
    </row>
    <row r="25" spans="1:29" ht="18" x14ac:dyDescent="0.25">
      <c r="A25" s="90" t="s">
        <v>37</v>
      </c>
      <c r="B25" s="116">
        <f>SUM(B11:B24)</f>
        <v>703301</v>
      </c>
      <c r="C25" s="116">
        <f t="shared" ref="C25:J25" si="5">SUM(C11:C24)</f>
        <v>477283</v>
      </c>
      <c r="D25" s="116">
        <f t="shared" si="5"/>
        <v>1180584</v>
      </c>
      <c r="E25" s="116">
        <f t="shared" si="5"/>
        <v>33144</v>
      </c>
      <c r="F25" s="116">
        <f t="shared" si="5"/>
        <v>32036</v>
      </c>
      <c r="G25" s="116">
        <f t="shared" si="5"/>
        <v>65180</v>
      </c>
      <c r="H25" s="127">
        <f t="shared" si="5"/>
        <v>736445</v>
      </c>
      <c r="I25" s="116">
        <f t="shared" si="5"/>
        <v>509319</v>
      </c>
      <c r="J25" s="116">
        <f t="shared" si="5"/>
        <v>1245764</v>
      </c>
      <c r="K25" s="522"/>
      <c r="L25" s="421"/>
      <c r="M25" s="421"/>
      <c r="N25" s="421"/>
      <c r="O25" s="421"/>
      <c r="P25" s="421"/>
      <c r="Q25" s="421"/>
      <c r="R25" s="421"/>
      <c r="S25" s="421"/>
      <c r="T25" s="421"/>
      <c r="U25" s="421"/>
      <c r="V25" s="421"/>
      <c r="W25" s="421"/>
      <c r="X25" s="421"/>
      <c r="Y25" s="421"/>
      <c r="Z25" s="421"/>
      <c r="AA25" s="421"/>
      <c r="AB25" s="421"/>
      <c r="AC25" s="421"/>
    </row>
    <row r="26" spans="1:29" x14ac:dyDescent="0.25">
      <c r="A26" s="80" t="s">
        <v>127</v>
      </c>
      <c r="C26" s="81"/>
      <c r="D26" s="81"/>
      <c r="E26" s="81"/>
      <c r="F26" s="81"/>
      <c r="G26" s="81"/>
      <c r="H26" s="81"/>
      <c r="I26" s="81"/>
      <c r="J26" s="81"/>
      <c r="K26" s="81" t="s">
        <v>128</v>
      </c>
    </row>
    <row r="27" spans="1:29" ht="16.5" x14ac:dyDescent="0.35">
      <c r="A27" s="118" t="s">
        <v>130</v>
      </c>
      <c r="C27" s="81"/>
      <c r="D27" s="81"/>
      <c r="E27" s="81"/>
      <c r="F27" s="81"/>
      <c r="G27" s="81"/>
      <c r="H27" s="81"/>
      <c r="I27" s="81"/>
      <c r="J27" s="81"/>
      <c r="K27" s="81" t="s">
        <v>129</v>
      </c>
    </row>
    <row r="28" spans="1:29" x14ac:dyDescent="0.25">
      <c r="B28" s="421"/>
      <c r="C28" s="421"/>
      <c r="D28" s="421"/>
      <c r="E28" s="421"/>
      <c r="F28" s="421"/>
      <c r="G28" s="421"/>
      <c r="H28" s="421"/>
      <c r="I28" s="421"/>
      <c r="J28" s="421"/>
    </row>
  </sheetData>
  <mergeCells count="10">
    <mergeCell ref="A4:K4"/>
    <mergeCell ref="A5:K5"/>
    <mergeCell ref="K7:K10"/>
    <mergeCell ref="A7:A10"/>
    <mergeCell ref="B7:D7"/>
    <mergeCell ref="E7:G7"/>
    <mergeCell ref="H7:J7"/>
    <mergeCell ref="B8:D8"/>
    <mergeCell ref="E8:G8"/>
    <mergeCell ref="H8:J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4" orientation="landscape" horizontalDpi="300" r:id="rId1"/>
  <headerFooter>
    <oddFooter>&amp;Lstats.gov.sa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C27"/>
  <sheetViews>
    <sheetView rightToLeft="1" view="pageBreakPreview" zoomScale="70" zoomScaleNormal="100" zoomScaleSheetLayoutView="70" workbookViewId="0">
      <selection activeCell="K47" sqref="K47"/>
    </sheetView>
  </sheetViews>
  <sheetFormatPr defaultRowHeight="15" x14ac:dyDescent="0.25"/>
  <cols>
    <col min="1" max="1" width="19.140625" customWidth="1"/>
    <col min="2" max="2" width="10.42578125" bestFit="1" customWidth="1"/>
    <col min="3" max="3" width="9.140625" bestFit="1" customWidth="1"/>
    <col min="4" max="5" width="10.42578125" bestFit="1" customWidth="1"/>
    <col min="6" max="6" width="9.140625" bestFit="1" customWidth="1"/>
    <col min="7" max="8" width="10.42578125" bestFit="1" customWidth="1"/>
    <col min="9" max="9" width="9.140625" bestFit="1" customWidth="1"/>
    <col min="10" max="10" width="14.85546875" customWidth="1"/>
    <col min="11" max="11" width="18.42578125" customWidth="1"/>
  </cols>
  <sheetData>
    <row r="1" spans="1:29" x14ac:dyDescent="0.25">
      <c r="J1" s="682" t="s">
        <v>585</v>
      </c>
    </row>
    <row r="2" spans="1:29" ht="61.5" customHeight="1" x14ac:dyDescent="0.25">
      <c r="A2" s="77"/>
      <c r="H2" s="2"/>
      <c r="J2" s="682" t="s">
        <v>601</v>
      </c>
      <c r="K2" s="2"/>
    </row>
    <row r="4" spans="1:29" ht="18" x14ac:dyDescent="0.25">
      <c r="A4" s="73"/>
    </row>
    <row r="5" spans="1:29" ht="19.5" x14ac:dyDescent="0.25">
      <c r="A5" s="822" t="s">
        <v>131</v>
      </c>
      <c r="B5" s="822"/>
      <c r="C5" s="822"/>
      <c r="D5" s="822"/>
      <c r="E5" s="822"/>
      <c r="F5" s="822"/>
      <c r="G5" s="822"/>
      <c r="H5" s="822"/>
      <c r="I5" s="822"/>
      <c r="J5" s="822"/>
      <c r="K5" s="822"/>
    </row>
    <row r="6" spans="1:29" ht="19.5" x14ac:dyDescent="0.25">
      <c r="A6" s="822" t="s">
        <v>132</v>
      </c>
      <c r="B6" s="822"/>
      <c r="C6" s="822"/>
      <c r="D6" s="822"/>
      <c r="E6" s="822"/>
      <c r="F6" s="822"/>
      <c r="G6" s="822"/>
      <c r="H6" s="822"/>
      <c r="I6" s="822"/>
      <c r="J6" s="822"/>
      <c r="K6" s="822"/>
    </row>
    <row r="7" spans="1:29" ht="18" x14ac:dyDescent="0.25">
      <c r="A7" s="836" t="s">
        <v>133</v>
      </c>
      <c r="B7" s="836"/>
      <c r="C7" s="81"/>
      <c r="D7" s="81"/>
      <c r="E7" s="81"/>
      <c r="F7" s="81"/>
      <c r="G7" s="81"/>
      <c r="H7" s="81"/>
      <c r="I7" s="81"/>
      <c r="J7" s="81"/>
    </row>
    <row r="8" spans="1:29" ht="15.75" customHeight="1" x14ac:dyDescent="0.25">
      <c r="A8" s="827" t="s">
        <v>75</v>
      </c>
      <c r="B8" s="828" t="s">
        <v>20</v>
      </c>
      <c r="C8" s="829"/>
      <c r="D8" s="830"/>
      <c r="E8" s="828" t="s">
        <v>21</v>
      </c>
      <c r="F8" s="829"/>
      <c r="G8" s="829"/>
      <c r="H8" s="802" t="s">
        <v>22</v>
      </c>
      <c r="I8" s="829"/>
      <c r="J8" s="829"/>
      <c r="K8" s="802" t="s">
        <v>478</v>
      </c>
    </row>
    <row r="9" spans="1:29" ht="18.75" thickBot="1" x14ac:dyDescent="0.3">
      <c r="A9" s="827"/>
      <c r="B9" s="831" t="s">
        <v>23</v>
      </c>
      <c r="C9" s="832"/>
      <c r="D9" s="833"/>
      <c r="E9" s="831" t="s">
        <v>24</v>
      </c>
      <c r="F9" s="832"/>
      <c r="G9" s="832"/>
      <c r="H9" s="834" t="s">
        <v>8</v>
      </c>
      <c r="I9" s="835"/>
      <c r="J9" s="835"/>
      <c r="K9" s="802"/>
    </row>
    <row r="10" spans="1:29" ht="18" x14ac:dyDescent="0.25">
      <c r="A10" s="827"/>
      <c r="B10" s="82" t="s">
        <v>3</v>
      </c>
      <c r="C10" s="83" t="s">
        <v>4</v>
      </c>
      <c r="D10" s="83" t="s">
        <v>56</v>
      </c>
      <c r="E10" s="82" t="s">
        <v>3</v>
      </c>
      <c r="F10" s="82" t="s">
        <v>4</v>
      </c>
      <c r="G10" s="82" t="s">
        <v>56</v>
      </c>
      <c r="H10" s="125" t="s">
        <v>3</v>
      </c>
      <c r="I10" s="82" t="s">
        <v>4</v>
      </c>
      <c r="J10" s="83" t="s">
        <v>56</v>
      </c>
      <c r="K10" s="802"/>
    </row>
    <row r="11" spans="1:29" ht="18" x14ac:dyDescent="0.25">
      <c r="A11" s="827"/>
      <c r="B11" s="82" t="s">
        <v>29</v>
      </c>
      <c r="C11" s="82" t="s">
        <v>30</v>
      </c>
      <c r="D11" s="84" t="s">
        <v>8</v>
      </c>
      <c r="E11" s="82" t="s">
        <v>29</v>
      </c>
      <c r="F11" s="82" t="s">
        <v>30</v>
      </c>
      <c r="G11" s="84" t="s">
        <v>8</v>
      </c>
      <c r="H11" s="125" t="s">
        <v>29</v>
      </c>
      <c r="I11" s="82" t="s">
        <v>30</v>
      </c>
      <c r="J11" s="84" t="s">
        <v>8</v>
      </c>
      <c r="K11" s="802"/>
    </row>
    <row r="12" spans="1:29" ht="18" x14ac:dyDescent="0.25">
      <c r="A12" s="85" t="s">
        <v>76</v>
      </c>
      <c r="B12" s="86">
        <v>509184</v>
      </c>
      <c r="C12" s="86">
        <v>238222</v>
      </c>
      <c r="D12" s="86">
        <f>SUM(B12:C12)</f>
        <v>747406</v>
      </c>
      <c r="E12" s="86">
        <v>2959352</v>
      </c>
      <c r="F12" s="86">
        <v>97983</v>
      </c>
      <c r="G12" s="86">
        <f>SUM(E12:F12)</f>
        <v>3057335</v>
      </c>
      <c r="H12" s="129">
        <f>B12+E12</f>
        <v>3468536</v>
      </c>
      <c r="I12" s="129">
        <f t="shared" ref="I12:J12" si="0">C12+F12</f>
        <v>336205</v>
      </c>
      <c r="J12" s="129">
        <f t="shared" si="0"/>
        <v>3804741</v>
      </c>
      <c r="K12" s="516" t="s">
        <v>479</v>
      </c>
      <c r="L12" s="421"/>
      <c r="M12" s="421"/>
      <c r="N12" s="421"/>
      <c r="O12" s="421"/>
      <c r="P12" s="421"/>
      <c r="Q12" s="421"/>
      <c r="R12" s="421"/>
      <c r="S12" s="421"/>
      <c r="T12" s="421"/>
      <c r="U12" s="421"/>
      <c r="V12" s="421"/>
      <c r="W12" s="421"/>
      <c r="X12" s="421"/>
      <c r="Y12" s="421"/>
      <c r="Z12" s="421"/>
      <c r="AA12" s="421"/>
      <c r="AB12" s="421"/>
      <c r="AC12" s="421"/>
    </row>
    <row r="13" spans="1:29" ht="18" x14ac:dyDescent="0.25">
      <c r="A13" s="87" t="s">
        <v>77</v>
      </c>
      <c r="B13" s="25">
        <v>272546</v>
      </c>
      <c r="C13" s="25">
        <v>143847</v>
      </c>
      <c r="D13" s="25">
        <f t="shared" ref="D13:D24" si="1">SUM(B13:C13)</f>
        <v>416393</v>
      </c>
      <c r="E13" s="25">
        <v>1862209</v>
      </c>
      <c r="F13" s="25">
        <v>43274</v>
      </c>
      <c r="G13" s="25">
        <f t="shared" ref="G13:G25" si="2">SUM(E13:F13)</f>
        <v>1905483</v>
      </c>
      <c r="H13" s="130">
        <f t="shared" ref="H13:H25" si="3">B13+E13</f>
        <v>2134755</v>
      </c>
      <c r="I13" s="25">
        <f t="shared" ref="I13:I25" si="4">C13+F13</f>
        <v>187121</v>
      </c>
      <c r="J13" s="25">
        <f t="shared" ref="J13:J25" si="5">D13+G13</f>
        <v>2321876</v>
      </c>
      <c r="K13" s="517" t="s">
        <v>480</v>
      </c>
      <c r="L13" s="421"/>
      <c r="M13" s="421"/>
      <c r="N13" s="421"/>
      <c r="O13" s="421"/>
      <c r="P13" s="421"/>
      <c r="Q13" s="421"/>
      <c r="R13" s="421"/>
      <c r="S13" s="421"/>
      <c r="T13" s="421"/>
      <c r="U13" s="421"/>
      <c r="V13" s="421"/>
      <c r="W13" s="421"/>
      <c r="X13" s="421"/>
      <c r="Y13" s="421"/>
      <c r="Z13" s="421"/>
      <c r="AA13" s="421"/>
      <c r="AB13" s="421"/>
      <c r="AC13" s="421"/>
    </row>
    <row r="14" spans="1:29" ht="18" x14ac:dyDescent="0.25">
      <c r="A14" s="85" t="s">
        <v>78</v>
      </c>
      <c r="B14" s="86">
        <v>45214</v>
      </c>
      <c r="C14" s="86">
        <v>18467</v>
      </c>
      <c r="D14" s="86">
        <f t="shared" si="1"/>
        <v>63681</v>
      </c>
      <c r="E14" s="86">
        <v>322774</v>
      </c>
      <c r="F14" s="86">
        <v>6839</v>
      </c>
      <c r="G14" s="86">
        <f t="shared" si="2"/>
        <v>329613</v>
      </c>
      <c r="H14" s="129">
        <f t="shared" si="3"/>
        <v>367988</v>
      </c>
      <c r="I14" s="86">
        <f t="shared" si="4"/>
        <v>25306</v>
      </c>
      <c r="J14" s="86">
        <f t="shared" si="5"/>
        <v>393294</v>
      </c>
      <c r="K14" s="516" t="s">
        <v>481</v>
      </c>
      <c r="L14" s="421"/>
      <c r="M14" s="421"/>
      <c r="N14" s="421"/>
      <c r="O14" s="421"/>
      <c r="P14" s="421"/>
      <c r="Q14" s="421"/>
      <c r="R14" s="421"/>
      <c r="S14" s="421"/>
      <c r="T14" s="421"/>
      <c r="U14" s="421"/>
      <c r="V14" s="421"/>
      <c r="W14" s="421"/>
      <c r="X14" s="421"/>
      <c r="Y14" s="421"/>
      <c r="Z14" s="421"/>
      <c r="AA14" s="421"/>
      <c r="AB14" s="421"/>
      <c r="AC14" s="421"/>
    </row>
    <row r="15" spans="1:29" ht="18" x14ac:dyDescent="0.25">
      <c r="A15" s="87" t="s">
        <v>79</v>
      </c>
      <c r="B15" s="25">
        <v>38847</v>
      </c>
      <c r="C15" s="25">
        <v>15690</v>
      </c>
      <c r="D15" s="25">
        <f t="shared" si="1"/>
        <v>54537</v>
      </c>
      <c r="E15" s="25">
        <v>392272</v>
      </c>
      <c r="F15" s="25">
        <v>7814</v>
      </c>
      <c r="G15" s="25">
        <f t="shared" si="2"/>
        <v>400086</v>
      </c>
      <c r="H15" s="130">
        <f t="shared" si="3"/>
        <v>431119</v>
      </c>
      <c r="I15" s="25">
        <f t="shared" si="4"/>
        <v>23504</v>
      </c>
      <c r="J15" s="25">
        <f t="shared" si="5"/>
        <v>454623</v>
      </c>
      <c r="K15" s="517" t="s">
        <v>482</v>
      </c>
      <c r="L15" s="421"/>
      <c r="M15" s="421"/>
      <c r="N15" s="421"/>
      <c r="O15" s="421"/>
      <c r="P15" s="421"/>
      <c r="Q15" s="421"/>
      <c r="R15" s="421"/>
      <c r="S15" s="421"/>
      <c r="T15" s="421"/>
      <c r="U15" s="421"/>
      <c r="V15" s="421"/>
      <c r="W15" s="421"/>
      <c r="X15" s="421"/>
      <c r="Y15" s="421"/>
      <c r="Z15" s="421"/>
      <c r="AA15" s="421"/>
      <c r="AB15" s="421"/>
      <c r="AC15" s="421"/>
    </row>
    <row r="16" spans="1:29" ht="18" x14ac:dyDescent="0.25">
      <c r="A16" s="85" t="s">
        <v>80</v>
      </c>
      <c r="B16" s="86">
        <v>348378</v>
      </c>
      <c r="C16" s="86">
        <v>84575</v>
      </c>
      <c r="D16" s="86">
        <f t="shared" si="1"/>
        <v>432953</v>
      </c>
      <c r="E16" s="86">
        <v>1654732</v>
      </c>
      <c r="F16" s="86">
        <v>31080</v>
      </c>
      <c r="G16" s="86">
        <f t="shared" si="2"/>
        <v>1685812</v>
      </c>
      <c r="H16" s="129">
        <f t="shared" si="3"/>
        <v>2003110</v>
      </c>
      <c r="I16" s="86">
        <f t="shared" si="4"/>
        <v>115655</v>
      </c>
      <c r="J16" s="86">
        <f t="shared" si="5"/>
        <v>2118765</v>
      </c>
      <c r="K16" s="516" t="s">
        <v>483</v>
      </c>
      <c r="L16" s="421"/>
      <c r="M16" s="421"/>
      <c r="N16" s="421"/>
      <c r="O16" s="421"/>
      <c r="P16" s="421"/>
      <c r="Q16" s="421"/>
      <c r="R16" s="421"/>
      <c r="S16" s="421"/>
      <c r="T16" s="421"/>
      <c r="U16" s="421"/>
      <c r="V16" s="421"/>
      <c r="W16" s="421"/>
      <c r="X16" s="421"/>
      <c r="Y16" s="421"/>
      <c r="Z16" s="421"/>
      <c r="AA16" s="421"/>
      <c r="AB16" s="421"/>
      <c r="AC16" s="421"/>
    </row>
    <row r="17" spans="1:29" ht="18" x14ac:dyDescent="0.25">
      <c r="A17" s="87" t="s">
        <v>81</v>
      </c>
      <c r="B17" s="25">
        <v>40640</v>
      </c>
      <c r="C17" s="25">
        <v>11747</v>
      </c>
      <c r="D17" s="25">
        <f t="shared" si="1"/>
        <v>52387</v>
      </c>
      <c r="E17" s="25">
        <v>298295</v>
      </c>
      <c r="F17" s="25">
        <v>8283</v>
      </c>
      <c r="G17" s="25">
        <f t="shared" si="2"/>
        <v>306578</v>
      </c>
      <c r="H17" s="130">
        <f t="shared" si="3"/>
        <v>338935</v>
      </c>
      <c r="I17" s="25">
        <f t="shared" si="4"/>
        <v>20030</v>
      </c>
      <c r="J17" s="25">
        <f t="shared" si="5"/>
        <v>358965</v>
      </c>
      <c r="K17" s="517" t="s">
        <v>484</v>
      </c>
      <c r="L17" s="421"/>
      <c r="M17" s="421"/>
      <c r="N17" s="421"/>
      <c r="O17" s="421"/>
      <c r="P17" s="421"/>
      <c r="Q17" s="421"/>
      <c r="R17" s="421"/>
      <c r="S17" s="421"/>
      <c r="T17" s="421"/>
      <c r="U17" s="421"/>
      <c r="V17" s="421"/>
      <c r="W17" s="421"/>
      <c r="X17" s="421"/>
      <c r="Y17" s="421"/>
      <c r="Z17" s="421"/>
      <c r="AA17" s="421"/>
      <c r="AB17" s="421"/>
      <c r="AC17" s="421"/>
    </row>
    <row r="18" spans="1:29" ht="18" x14ac:dyDescent="0.25">
      <c r="A18" s="85" t="s">
        <v>82</v>
      </c>
      <c r="B18" s="86">
        <v>13813</v>
      </c>
      <c r="C18" s="86">
        <v>6642</v>
      </c>
      <c r="D18" s="86">
        <f t="shared" si="1"/>
        <v>20455</v>
      </c>
      <c r="E18" s="86">
        <v>97102</v>
      </c>
      <c r="F18" s="86">
        <v>1289</v>
      </c>
      <c r="G18" s="86">
        <f t="shared" si="2"/>
        <v>98391</v>
      </c>
      <c r="H18" s="129">
        <f t="shared" si="3"/>
        <v>110915</v>
      </c>
      <c r="I18" s="86">
        <f t="shared" si="4"/>
        <v>7931</v>
      </c>
      <c r="J18" s="86">
        <f t="shared" si="5"/>
        <v>118846</v>
      </c>
      <c r="K18" s="516" t="s">
        <v>485</v>
      </c>
      <c r="L18" s="421"/>
      <c r="M18" s="421"/>
      <c r="N18" s="421"/>
      <c r="O18" s="421"/>
      <c r="P18" s="421"/>
      <c r="Q18" s="421"/>
      <c r="R18" s="421"/>
      <c r="S18" s="421"/>
      <c r="T18" s="421"/>
      <c r="U18" s="421"/>
      <c r="V18" s="421"/>
      <c r="W18" s="421"/>
      <c r="X18" s="421"/>
      <c r="Y18" s="421"/>
      <c r="Z18" s="421"/>
      <c r="AA18" s="421"/>
      <c r="AB18" s="421"/>
      <c r="AC18" s="421"/>
    </row>
    <row r="19" spans="1:29" ht="18" x14ac:dyDescent="0.25">
      <c r="A19" s="87" t="s">
        <v>83</v>
      </c>
      <c r="B19" s="25">
        <v>11081</v>
      </c>
      <c r="C19" s="25">
        <v>7755</v>
      </c>
      <c r="D19" s="25">
        <f t="shared" si="1"/>
        <v>18836</v>
      </c>
      <c r="E19" s="25">
        <v>131089</v>
      </c>
      <c r="F19" s="25">
        <v>2297</v>
      </c>
      <c r="G19" s="25">
        <f t="shared" si="2"/>
        <v>133386</v>
      </c>
      <c r="H19" s="130">
        <f t="shared" si="3"/>
        <v>142170</v>
      </c>
      <c r="I19" s="25">
        <f t="shared" si="4"/>
        <v>10052</v>
      </c>
      <c r="J19" s="25">
        <f t="shared" si="5"/>
        <v>152222</v>
      </c>
      <c r="K19" s="517" t="s">
        <v>486</v>
      </c>
      <c r="L19" s="421"/>
      <c r="M19" s="421"/>
      <c r="N19" s="421"/>
      <c r="O19" s="421"/>
      <c r="P19" s="421"/>
      <c r="Q19" s="421"/>
      <c r="R19" s="421"/>
      <c r="S19" s="421"/>
      <c r="T19" s="421"/>
      <c r="U19" s="421"/>
      <c r="V19" s="421"/>
      <c r="W19" s="421"/>
      <c r="X19" s="421"/>
      <c r="Y19" s="421"/>
      <c r="Z19" s="421"/>
      <c r="AA19" s="421"/>
      <c r="AB19" s="421"/>
      <c r="AC19" s="421"/>
    </row>
    <row r="20" spans="1:29" ht="18" x14ac:dyDescent="0.25">
      <c r="A20" s="85" t="s">
        <v>84</v>
      </c>
      <c r="B20" s="86">
        <v>5325</v>
      </c>
      <c r="C20" s="86">
        <v>1941</v>
      </c>
      <c r="D20" s="86">
        <f t="shared" si="1"/>
        <v>7266</v>
      </c>
      <c r="E20" s="86">
        <v>45704</v>
      </c>
      <c r="F20" s="88">
        <v>602</v>
      </c>
      <c r="G20" s="86">
        <f t="shared" si="2"/>
        <v>46306</v>
      </c>
      <c r="H20" s="129">
        <f t="shared" si="3"/>
        <v>51029</v>
      </c>
      <c r="I20" s="86">
        <f t="shared" si="4"/>
        <v>2543</v>
      </c>
      <c r="J20" s="86">
        <f t="shared" si="5"/>
        <v>53572</v>
      </c>
      <c r="K20" s="516" t="s">
        <v>487</v>
      </c>
      <c r="L20" s="421"/>
      <c r="M20" s="421"/>
      <c r="N20" s="421"/>
      <c r="O20" s="421"/>
      <c r="Q20" s="421"/>
      <c r="R20" s="421"/>
      <c r="S20" s="421"/>
      <c r="T20" s="421"/>
      <c r="U20" s="421"/>
      <c r="V20" s="421"/>
      <c r="W20" s="421"/>
      <c r="X20" s="421"/>
      <c r="Y20" s="421"/>
      <c r="Z20" s="421"/>
      <c r="AA20" s="421"/>
      <c r="AB20" s="421"/>
      <c r="AC20" s="421"/>
    </row>
    <row r="21" spans="1:29" ht="18" x14ac:dyDescent="0.25">
      <c r="A21" s="87" t="s">
        <v>85</v>
      </c>
      <c r="B21" s="25">
        <v>13427</v>
      </c>
      <c r="C21" s="25">
        <v>7075</v>
      </c>
      <c r="D21" s="25">
        <f t="shared" si="1"/>
        <v>20502</v>
      </c>
      <c r="E21" s="25">
        <v>115733</v>
      </c>
      <c r="F21" s="25">
        <v>1742</v>
      </c>
      <c r="G21" s="25">
        <f t="shared" si="2"/>
        <v>117475</v>
      </c>
      <c r="H21" s="130">
        <f t="shared" si="3"/>
        <v>129160</v>
      </c>
      <c r="I21" s="25">
        <f t="shared" si="4"/>
        <v>8817</v>
      </c>
      <c r="J21" s="25">
        <f t="shared" si="5"/>
        <v>137977</v>
      </c>
      <c r="K21" s="517" t="s">
        <v>488</v>
      </c>
      <c r="L21" s="421"/>
      <c r="M21" s="421"/>
      <c r="N21" s="421"/>
      <c r="O21" s="421"/>
      <c r="P21" s="421"/>
      <c r="Q21" s="421"/>
      <c r="R21" s="421"/>
      <c r="S21" s="421"/>
      <c r="T21" s="421"/>
      <c r="U21" s="421"/>
      <c r="V21" s="421"/>
      <c r="W21" s="421"/>
      <c r="X21" s="421"/>
      <c r="Y21" s="421"/>
      <c r="Z21" s="421"/>
      <c r="AA21" s="421"/>
      <c r="AB21" s="421"/>
      <c r="AC21" s="421"/>
    </row>
    <row r="22" spans="1:29" ht="18" x14ac:dyDescent="0.25">
      <c r="A22" s="85" t="s">
        <v>86</v>
      </c>
      <c r="B22" s="86">
        <v>12961</v>
      </c>
      <c r="C22" s="86">
        <v>5961</v>
      </c>
      <c r="D22" s="86">
        <f t="shared" si="1"/>
        <v>18922</v>
      </c>
      <c r="E22" s="86">
        <v>138743</v>
      </c>
      <c r="F22" s="86">
        <v>1657</v>
      </c>
      <c r="G22" s="86">
        <f t="shared" si="2"/>
        <v>140400</v>
      </c>
      <c r="H22" s="129">
        <f t="shared" si="3"/>
        <v>151704</v>
      </c>
      <c r="I22" s="86">
        <f t="shared" si="4"/>
        <v>7618</v>
      </c>
      <c r="J22" s="86">
        <f t="shared" si="5"/>
        <v>159322</v>
      </c>
      <c r="K22" s="516" t="s">
        <v>489</v>
      </c>
      <c r="L22" s="421"/>
      <c r="M22" s="421"/>
      <c r="N22" s="421"/>
      <c r="O22" s="421"/>
      <c r="P22" s="421"/>
      <c r="Q22" s="421"/>
      <c r="R22" s="421"/>
      <c r="S22" s="421"/>
      <c r="T22" s="421"/>
      <c r="U22" s="421"/>
      <c r="V22" s="421"/>
      <c r="W22" s="421"/>
      <c r="X22" s="421"/>
      <c r="Y22" s="421"/>
      <c r="Z22" s="421"/>
      <c r="AA22" s="421"/>
      <c r="AB22" s="421"/>
      <c r="AC22" s="421"/>
    </row>
    <row r="23" spans="1:29" ht="18" x14ac:dyDescent="0.25">
      <c r="A23" s="87" t="s">
        <v>87</v>
      </c>
      <c r="B23" s="25">
        <v>6922</v>
      </c>
      <c r="C23" s="25">
        <v>1504</v>
      </c>
      <c r="D23" s="25">
        <f t="shared" si="1"/>
        <v>8426</v>
      </c>
      <c r="E23" s="25">
        <v>47291</v>
      </c>
      <c r="F23" s="89">
        <v>616</v>
      </c>
      <c r="G23" s="25">
        <f t="shared" si="2"/>
        <v>47907</v>
      </c>
      <c r="H23" s="130">
        <f t="shared" si="3"/>
        <v>54213</v>
      </c>
      <c r="I23" s="25">
        <f t="shared" si="4"/>
        <v>2120</v>
      </c>
      <c r="J23" s="25">
        <f t="shared" si="5"/>
        <v>56333</v>
      </c>
      <c r="K23" s="517" t="s">
        <v>490</v>
      </c>
      <c r="L23" s="421"/>
      <c r="M23" s="421"/>
      <c r="N23" s="421"/>
      <c r="O23" s="421"/>
      <c r="Q23" s="421"/>
      <c r="R23" s="421"/>
      <c r="S23" s="421"/>
      <c r="T23" s="421"/>
      <c r="U23" s="421"/>
      <c r="V23" s="421"/>
      <c r="W23" s="421"/>
      <c r="X23" s="421"/>
      <c r="Y23" s="421"/>
      <c r="Z23" s="421"/>
      <c r="AA23" s="421"/>
      <c r="AB23" s="421"/>
      <c r="AC23" s="421"/>
    </row>
    <row r="24" spans="1:29" ht="18" x14ac:dyDescent="0.25">
      <c r="A24" s="85" t="s">
        <v>88</v>
      </c>
      <c r="B24" s="86">
        <v>8147</v>
      </c>
      <c r="C24" s="86">
        <v>1954</v>
      </c>
      <c r="D24" s="86">
        <f t="shared" si="1"/>
        <v>10101</v>
      </c>
      <c r="E24" s="86">
        <v>69252</v>
      </c>
      <c r="F24" s="88">
        <v>906</v>
      </c>
      <c r="G24" s="86">
        <f t="shared" si="2"/>
        <v>70158</v>
      </c>
      <c r="H24" s="129">
        <f t="shared" si="3"/>
        <v>77399</v>
      </c>
      <c r="I24" s="86">
        <f t="shared" si="4"/>
        <v>2860</v>
      </c>
      <c r="J24" s="86">
        <f t="shared" si="5"/>
        <v>80259</v>
      </c>
      <c r="K24" s="516" t="s">
        <v>491</v>
      </c>
      <c r="L24" s="421"/>
      <c r="M24" s="421"/>
      <c r="N24" s="421"/>
      <c r="O24" s="421"/>
      <c r="Q24" s="421"/>
      <c r="R24" s="421"/>
      <c r="S24" s="421"/>
      <c r="T24" s="421"/>
      <c r="U24" s="421"/>
      <c r="V24" s="421"/>
      <c r="W24" s="421"/>
      <c r="X24" s="421"/>
      <c r="Y24" s="421"/>
      <c r="Z24" s="421"/>
      <c r="AA24" s="421"/>
      <c r="AB24" s="421"/>
      <c r="AC24" s="421"/>
    </row>
    <row r="25" spans="1:29" ht="18" x14ac:dyDescent="0.25">
      <c r="A25" s="90" t="s">
        <v>37</v>
      </c>
      <c r="B25" s="91">
        <f>SUM(B12:B24)</f>
        <v>1326485</v>
      </c>
      <c r="C25" s="91">
        <f t="shared" ref="C25:F25" si="6">SUM(C12:C24)</f>
        <v>545380</v>
      </c>
      <c r="D25" s="91">
        <f t="shared" si="6"/>
        <v>1871865</v>
      </c>
      <c r="E25" s="91">
        <f t="shared" si="6"/>
        <v>8134548</v>
      </c>
      <c r="F25" s="91">
        <f t="shared" si="6"/>
        <v>204382</v>
      </c>
      <c r="G25" s="91">
        <f t="shared" si="2"/>
        <v>8338930</v>
      </c>
      <c r="H25" s="131">
        <f t="shared" si="3"/>
        <v>9461033</v>
      </c>
      <c r="I25" s="91">
        <f t="shared" si="4"/>
        <v>749762</v>
      </c>
      <c r="J25" s="91">
        <f t="shared" si="5"/>
        <v>10210795</v>
      </c>
      <c r="K25" s="518" t="s">
        <v>8</v>
      </c>
      <c r="L25" s="421"/>
      <c r="M25" s="421"/>
      <c r="N25" s="421"/>
      <c r="O25" s="421"/>
      <c r="P25" s="421"/>
      <c r="Q25" s="421"/>
      <c r="R25" s="421"/>
      <c r="S25" s="421"/>
      <c r="T25" s="421"/>
      <c r="U25" s="421"/>
      <c r="V25" s="421"/>
      <c r="W25" s="421"/>
      <c r="X25" s="421"/>
      <c r="Y25" s="421"/>
      <c r="Z25" s="421"/>
      <c r="AA25" s="421"/>
      <c r="AB25" s="421"/>
      <c r="AC25" s="421"/>
    </row>
    <row r="26" spans="1:29" x14ac:dyDescent="0.25">
      <c r="B26" s="79" t="s">
        <v>134</v>
      </c>
      <c r="K26" t="s">
        <v>135</v>
      </c>
    </row>
    <row r="27" spans="1:29" x14ac:dyDescent="0.25">
      <c r="A27" s="119"/>
      <c r="B27" s="421"/>
      <c r="C27" s="421"/>
      <c r="D27" s="421"/>
      <c r="E27" s="421"/>
      <c r="F27" s="421"/>
      <c r="G27" s="421"/>
      <c r="H27" s="421"/>
      <c r="I27" s="421"/>
      <c r="J27" s="421"/>
    </row>
  </sheetData>
  <mergeCells count="11">
    <mergeCell ref="A5:K5"/>
    <mergeCell ref="A6:K6"/>
    <mergeCell ref="K8:K11"/>
    <mergeCell ref="A8:A11"/>
    <mergeCell ref="A7:B7"/>
    <mergeCell ref="B8:D8"/>
    <mergeCell ref="E8:G8"/>
    <mergeCell ref="H8:J8"/>
    <mergeCell ref="B9:D9"/>
    <mergeCell ref="E9:G9"/>
    <mergeCell ref="H9:J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1" orientation="landscape" horizontalDpi="300" r:id="rId1"/>
  <headerFooter>
    <oddFooter>&amp;Lstats.gov.sa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B24"/>
  <sheetViews>
    <sheetView rightToLeft="1" view="pageBreakPreview" zoomScale="80" zoomScaleNormal="100" zoomScaleSheetLayoutView="80" workbookViewId="0">
      <selection activeCell="H26" sqref="H26"/>
    </sheetView>
  </sheetViews>
  <sheetFormatPr defaultRowHeight="15" x14ac:dyDescent="0.25"/>
  <cols>
    <col min="1" max="1" width="22.140625" customWidth="1"/>
    <col min="2" max="2" width="12" bestFit="1" customWidth="1"/>
    <col min="3" max="3" width="9.85546875" bestFit="1" customWidth="1"/>
    <col min="4" max="5" width="12.140625" bestFit="1" customWidth="1"/>
    <col min="6" max="6" width="9.85546875" bestFit="1" customWidth="1"/>
    <col min="7" max="7" width="12.140625" bestFit="1" customWidth="1"/>
    <col min="8" max="8" width="12" bestFit="1" customWidth="1"/>
    <col min="9" max="9" width="9.85546875" bestFit="1" customWidth="1"/>
    <col min="10" max="10" width="13.42578125" bestFit="1" customWidth="1"/>
  </cols>
  <sheetData>
    <row r="1" spans="1:28" x14ac:dyDescent="0.25">
      <c r="I1" s="682" t="s">
        <v>585</v>
      </c>
    </row>
    <row r="2" spans="1:28" ht="61.5" customHeight="1" x14ac:dyDescent="0.25">
      <c r="A2" s="77"/>
      <c r="H2" s="2"/>
      <c r="I2" s="682" t="s">
        <v>601</v>
      </c>
      <c r="J2" s="2"/>
      <c r="K2" s="2"/>
    </row>
    <row r="3" spans="1:28" ht="19.5" x14ac:dyDescent="0.25">
      <c r="A3" s="134"/>
      <c r="B3" s="46"/>
      <c r="C3" s="46"/>
      <c r="D3" s="46"/>
      <c r="E3" s="46"/>
      <c r="F3" s="46"/>
      <c r="G3" s="46"/>
      <c r="H3" s="46"/>
      <c r="I3" s="46"/>
      <c r="J3" s="46"/>
    </row>
    <row r="4" spans="1:28" ht="21" x14ac:dyDescent="0.25">
      <c r="A4" s="838" t="s">
        <v>136</v>
      </c>
      <c r="B4" s="838"/>
      <c r="C4" s="838"/>
      <c r="D4" s="838"/>
      <c r="E4" s="838"/>
      <c r="F4" s="838"/>
      <c r="G4" s="838"/>
      <c r="H4" s="838"/>
      <c r="I4" s="838"/>
      <c r="J4" s="838"/>
    </row>
    <row r="5" spans="1:28" ht="21" x14ac:dyDescent="0.25">
      <c r="A5" s="838" t="s">
        <v>137</v>
      </c>
      <c r="B5" s="838"/>
      <c r="C5" s="838"/>
      <c r="D5" s="838"/>
      <c r="E5" s="838"/>
      <c r="F5" s="838"/>
      <c r="G5" s="838"/>
      <c r="H5" s="838"/>
      <c r="I5" s="838"/>
      <c r="J5" s="838"/>
    </row>
    <row r="6" spans="1:28" ht="19.5" x14ac:dyDescent="0.25">
      <c r="A6" s="839" t="s">
        <v>138</v>
      </c>
      <c r="B6" s="839"/>
      <c r="C6" s="46"/>
      <c r="D6" s="46"/>
      <c r="E6" s="46"/>
      <c r="F6" s="46"/>
      <c r="G6" s="46"/>
      <c r="H6" s="46"/>
      <c r="I6" s="46"/>
      <c r="J6" s="46"/>
    </row>
    <row r="7" spans="1:28" ht="19.5" x14ac:dyDescent="0.25">
      <c r="A7" s="75" t="s">
        <v>54</v>
      </c>
      <c r="B7" s="804" t="s">
        <v>20</v>
      </c>
      <c r="C7" s="805"/>
      <c r="D7" s="806"/>
      <c r="E7" s="804" t="s">
        <v>21</v>
      </c>
      <c r="F7" s="805"/>
      <c r="G7" s="805"/>
      <c r="H7" s="796" t="s">
        <v>22</v>
      </c>
      <c r="I7" s="805"/>
      <c r="J7" s="805"/>
    </row>
    <row r="8" spans="1:28" ht="20.25" thickBot="1" x14ac:dyDescent="0.3">
      <c r="A8" s="75" t="s">
        <v>55</v>
      </c>
      <c r="B8" s="807" t="s">
        <v>23</v>
      </c>
      <c r="C8" s="808"/>
      <c r="D8" s="809"/>
      <c r="E8" s="807" t="s">
        <v>24</v>
      </c>
      <c r="F8" s="808"/>
      <c r="G8" s="808"/>
      <c r="H8" s="799" t="s">
        <v>8</v>
      </c>
      <c r="I8" s="837"/>
      <c r="J8" s="837"/>
    </row>
    <row r="9" spans="1:28" ht="19.5" x14ac:dyDescent="0.25">
      <c r="A9" s="132"/>
      <c r="B9" s="75" t="s">
        <v>3</v>
      </c>
      <c r="C9" s="58" t="s">
        <v>4</v>
      </c>
      <c r="D9" s="58" t="s">
        <v>56</v>
      </c>
      <c r="E9" s="75" t="s">
        <v>3</v>
      </c>
      <c r="F9" s="75" t="s">
        <v>4</v>
      </c>
      <c r="G9" s="75" t="s">
        <v>56</v>
      </c>
      <c r="H9" s="121" t="s">
        <v>3</v>
      </c>
      <c r="I9" s="75" t="s">
        <v>4</v>
      </c>
      <c r="J9" s="58" t="s">
        <v>56</v>
      </c>
    </row>
    <row r="10" spans="1:28" ht="19.5" x14ac:dyDescent="0.25">
      <c r="A10" s="132"/>
      <c r="B10" s="75" t="s">
        <v>29</v>
      </c>
      <c r="C10" s="75" t="s">
        <v>30</v>
      </c>
      <c r="D10" s="135" t="s">
        <v>8</v>
      </c>
      <c r="E10" s="75" t="s">
        <v>29</v>
      </c>
      <c r="F10" s="75" t="s">
        <v>30</v>
      </c>
      <c r="G10" s="135" t="s">
        <v>8</v>
      </c>
      <c r="H10" s="121" t="s">
        <v>29</v>
      </c>
      <c r="I10" s="75" t="s">
        <v>30</v>
      </c>
      <c r="J10" s="135" t="s">
        <v>8</v>
      </c>
    </row>
    <row r="11" spans="1:28" ht="20.25" thickBot="1" x14ac:dyDescent="0.3">
      <c r="A11" s="136" t="s">
        <v>57</v>
      </c>
      <c r="B11" s="137">
        <v>52076</v>
      </c>
      <c r="C11" s="137">
        <v>9840</v>
      </c>
      <c r="D11" s="137">
        <f>SUM(B11:C11)</f>
        <v>61916</v>
      </c>
      <c r="E11" s="137">
        <v>2047</v>
      </c>
      <c r="F11" s="138">
        <v>139</v>
      </c>
      <c r="G11" s="137">
        <f>SUM(E11:F11)</f>
        <v>2186</v>
      </c>
      <c r="H11" s="143">
        <f>B11+E11</f>
        <v>54123</v>
      </c>
      <c r="I11" s="143">
        <f t="shared" ref="I11:J11" si="0">C11+F11</f>
        <v>9979</v>
      </c>
      <c r="J11" s="143">
        <f t="shared" si="0"/>
        <v>64102</v>
      </c>
      <c r="K11" s="421"/>
      <c r="L11" s="421"/>
      <c r="M11" s="421"/>
      <c r="N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</row>
    <row r="12" spans="1:28" ht="20.25" thickBot="1" x14ac:dyDescent="0.3">
      <c r="A12" s="133" t="s">
        <v>58</v>
      </c>
      <c r="B12" s="139">
        <v>296266</v>
      </c>
      <c r="C12" s="139">
        <v>77640</v>
      </c>
      <c r="D12" s="139">
        <f t="shared" ref="D12:D21" si="1">SUM(B12:C12)</f>
        <v>373906</v>
      </c>
      <c r="E12" s="139">
        <v>414973</v>
      </c>
      <c r="F12" s="139">
        <v>8247</v>
      </c>
      <c r="G12" s="139">
        <f t="shared" ref="G12:G21" si="2">SUM(E12:F12)</f>
        <v>423220</v>
      </c>
      <c r="H12" s="144">
        <f t="shared" ref="H12:H21" si="3">B12+E12</f>
        <v>711239</v>
      </c>
      <c r="I12" s="139">
        <f t="shared" ref="I12:I21" si="4">C12+F12</f>
        <v>85887</v>
      </c>
      <c r="J12" s="139">
        <f t="shared" ref="J12:J21" si="5">D12+G12</f>
        <v>797126</v>
      </c>
      <c r="K12" s="421"/>
      <c r="L12" s="421"/>
      <c r="M12" s="421"/>
      <c r="N12" s="421"/>
      <c r="O12" s="421"/>
      <c r="P12" s="421"/>
      <c r="Q12" s="421"/>
      <c r="R12" s="421"/>
      <c r="S12" s="421"/>
      <c r="T12" s="421"/>
      <c r="U12" s="421"/>
      <c r="V12" s="421"/>
      <c r="W12" s="421"/>
      <c r="X12" s="421"/>
      <c r="Y12" s="421"/>
      <c r="Z12" s="421"/>
      <c r="AA12" s="421"/>
      <c r="AB12" s="421"/>
    </row>
    <row r="13" spans="1:28" ht="20.25" thickBot="1" x14ac:dyDescent="0.3">
      <c r="A13" s="136" t="s">
        <v>59</v>
      </c>
      <c r="B13" s="137">
        <v>295703</v>
      </c>
      <c r="C13" s="137">
        <v>132686</v>
      </c>
      <c r="D13" s="137">
        <f t="shared" si="1"/>
        <v>428389</v>
      </c>
      <c r="E13" s="137">
        <v>1428685</v>
      </c>
      <c r="F13" s="137">
        <v>40956</v>
      </c>
      <c r="G13" s="137">
        <f t="shared" si="2"/>
        <v>1469641</v>
      </c>
      <c r="H13" s="143">
        <f t="shared" si="3"/>
        <v>1724388</v>
      </c>
      <c r="I13" s="137">
        <f t="shared" si="4"/>
        <v>173642</v>
      </c>
      <c r="J13" s="137">
        <f t="shared" si="5"/>
        <v>1898030</v>
      </c>
      <c r="K13" s="421"/>
      <c r="L13" s="421"/>
      <c r="M13" s="421"/>
      <c r="N13" s="421"/>
      <c r="O13" s="421"/>
      <c r="P13" s="421"/>
      <c r="Q13" s="421"/>
      <c r="R13" s="421"/>
      <c r="S13" s="421"/>
      <c r="T13" s="421"/>
      <c r="U13" s="421"/>
      <c r="V13" s="421"/>
      <c r="W13" s="421"/>
      <c r="X13" s="421"/>
      <c r="Y13" s="421"/>
      <c r="Z13" s="421"/>
      <c r="AA13" s="421"/>
      <c r="AB13" s="421"/>
    </row>
    <row r="14" spans="1:28" ht="20.25" thickBot="1" x14ac:dyDescent="0.3">
      <c r="A14" s="133" t="s">
        <v>60</v>
      </c>
      <c r="B14" s="139">
        <v>225784</v>
      </c>
      <c r="C14" s="139">
        <v>113177</v>
      </c>
      <c r="D14" s="139">
        <f t="shared" si="1"/>
        <v>338961</v>
      </c>
      <c r="E14" s="139">
        <v>1667509</v>
      </c>
      <c r="F14" s="139">
        <v>46781</v>
      </c>
      <c r="G14" s="139">
        <f t="shared" si="2"/>
        <v>1714290</v>
      </c>
      <c r="H14" s="144">
        <f t="shared" si="3"/>
        <v>1893293</v>
      </c>
      <c r="I14" s="139">
        <f t="shared" si="4"/>
        <v>159958</v>
      </c>
      <c r="J14" s="139">
        <f t="shared" si="5"/>
        <v>2053251</v>
      </c>
      <c r="K14" s="421"/>
      <c r="L14" s="421"/>
      <c r="M14" s="421"/>
      <c r="N14" s="421"/>
      <c r="O14" s="421"/>
      <c r="P14" s="421"/>
      <c r="Q14" s="421"/>
      <c r="R14" s="421"/>
      <c r="S14" s="421"/>
      <c r="T14" s="421"/>
      <c r="U14" s="421"/>
      <c r="V14" s="421"/>
      <c r="W14" s="421"/>
      <c r="X14" s="421"/>
      <c r="Y14" s="421"/>
      <c r="Z14" s="421"/>
      <c r="AA14" s="421"/>
      <c r="AB14" s="421"/>
    </row>
    <row r="15" spans="1:28" ht="20.25" thickBot="1" x14ac:dyDescent="0.3">
      <c r="A15" s="136" t="s">
        <v>61</v>
      </c>
      <c r="B15" s="137">
        <v>161724</v>
      </c>
      <c r="C15" s="137">
        <v>75571</v>
      </c>
      <c r="D15" s="137">
        <f t="shared" si="1"/>
        <v>237295</v>
      </c>
      <c r="E15" s="137">
        <v>1434774</v>
      </c>
      <c r="F15" s="137">
        <v>38498</v>
      </c>
      <c r="G15" s="137">
        <f t="shared" si="2"/>
        <v>1473272</v>
      </c>
      <c r="H15" s="143">
        <f t="shared" si="3"/>
        <v>1596498</v>
      </c>
      <c r="I15" s="137">
        <f t="shared" si="4"/>
        <v>114069</v>
      </c>
      <c r="J15" s="137">
        <f t="shared" si="5"/>
        <v>1710567</v>
      </c>
      <c r="K15" s="421"/>
      <c r="L15" s="421"/>
      <c r="M15" s="421"/>
      <c r="N15" s="421"/>
      <c r="O15" s="421"/>
      <c r="P15" s="421"/>
      <c r="Q15" s="421"/>
      <c r="R15" s="421"/>
      <c r="S15" s="421"/>
      <c r="T15" s="421"/>
      <c r="U15" s="421"/>
      <c r="V15" s="421"/>
      <c r="W15" s="421"/>
      <c r="X15" s="421"/>
      <c r="Y15" s="421"/>
      <c r="Z15" s="421"/>
      <c r="AA15" s="421"/>
      <c r="AB15" s="421"/>
    </row>
    <row r="16" spans="1:28" ht="20.25" thickBot="1" x14ac:dyDescent="0.3">
      <c r="A16" s="133" t="s">
        <v>62</v>
      </c>
      <c r="B16" s="139">
        <v>98017</v>
      </c>
      <c r="C16" s="139">
        <v>47356</v>
      </c>
      <c r="D16" s="139">
        <f t="shared" si="1"/>
        <v>145373</v>
      </c>
      <c r="E16" s="139">
        <v>1057984</v>
      </c>
      <c r="F16" s="139">
        <v>27692</v>
      </c>
      <c r="G16" s="139">
        <f t="shared" si="2"/>
        <v>1085676</v>
      </c>
      <c r="H16" s="144">
        <f t="shared" si="3"/>
        <v>1156001</v>
      </c>
      <c r="I16" s="139">
        <f t="shared" si="4"/>
        <v>75048</v>
      </c>
      <c r="J16" s="139">
        <f t="shared" si="5"/>
        <v>1231049</v>
      </c>
      <c r="K16" s="421"/>
      <c r="L16" s="421"/>
      <c r="M16" s="421"/>
      <c r="N16" s="421"/>
      <c r="O16" s="421"/>
      <c r="P16" s="421"/>
      <c r="Q16" s="421"/>
      <c r="R16" s="421"/>
      <c r="S16" s="421"/>
      <c r="T16" s="421"/>
      <c r="U16" s="421"/>
      <c r="V16" s="421"/>
      <c r="W16" s="421"/>
      <c r="X16" s="421"/>
      <c r="Y16" s="421"/>
      <c r="Z16" s="421"/>
      <c r="AA16" s="421"/>
      <c r="AB16" s="421"/>
    </row>
    <row r="17" spans="1:28" ht="20.25" thickBot="1" x14ac:dyDescent="0.3">
      <c r="A17" s="136" t="s">
        <v>63</v>
      </c>
      <c r="B17" s="137">
        <v>70030</v>
      </c>
      <c r="C17" s="137">
        <v>35996</v>
      </c>
      <c r="D17" s="137">
        <f t="shared" si="1"/>
        <v>106026</v>
      </c>
      <c r="E17" s="137">
        <v>832447</v>
      </c>
      <c r="F17" s="137">
        <v>18335</v>
      </c>
      <c r="G17" s="137">
        <f t="shared" si="2"/>
        <v>850782</v>
      </c>
      <c r="H17" s="143">
        <f t="shared" si="3"/>
        <v>902477</v>
      </c>
      <c r="I17" s="137">
        <f t="shared" si="4"/>
        <v>54331</v>
      </c>
      <c r="J17" s="137">
        <f t="shared" si="5"/>
        <v>956808</v>
      </c>
      <c r="K17" s="421"/>
      <c r="L17" s="421"/>
      <c r="M17" s="421"/>
      <c r="N17" s="421"/>
      <c r="O17" s="421"/>
      <c r="P17" s="421"/>
      <c r="Q17" s="421"/>
      <c r="R17" s="421"/>
      <c r="S17" s="421"/>
      <c r="T17" s="421"/>
      <c r="U17" s="421"/>
      <c r="V17" s="421"/>
      <c r="W17" s="421"/>
      <c r="X17" s="421"/>
      <c r="Y17" s="421"/>
      <c r="Z17" s="421"/>
      <c r="AA17" s="421"/>
      <c r="AB17" s="421"/>
    </row>
    <row r="18" spans="1:28" ht="20.25" thickBot="1" x14ac:dyDescent="0.3">
      <c r="A18" s="133" t="s">
        <v>64</v>
      </c>
      <c r="B18" s="139">
        <v>57926</v>
      </c>
      <c r="C18" s="139">
        <v>26419</v>
      </c>
      <c r="D18" s="139">
        <f t="shared" si="1"/>
        <v>84345</v>
      </c>
      <c r="E18" s="139">
        <v>595696</v>
      </c>
      <c r="F18" s="139">
        <v>10942</v>
      </c>
      <c r="G18" s="139">
        <f t="shared" si="2"/>
        <v>606638</v>
      </c>
      <c r="H18" s="144">
        <f t="shared" si="3"/>
        <v>653622</v>
      </c>
      <c r="I18" s="139">
        <f t="shared" si="4"/>
        <v>37361</v>
      </c>
      <c r="J18" s="139">
        <f t="shared" si="5"/>
        <v>690983</v>
      </c>
      <c r="K18" s="421"/>
      <c r="L18" s="421"/>
      <c r="M18" s="421"/>
      <c r="N18" s="421"/>
      <c r="O18" s="421"/>
      <c r="P18" s="421"/>
      <c r="Q18" s="421"/>
      <c r="R18" s="421"/>
      <c r="S18" s="421"/>
      <c r="T18" s="421"/>
      <c r="U18" s="421"/>
      <c r="V18" s="421"/>
      <c r="W18" s="421"/>
      <c r="X18" s="421"/>
      <c r="Y18" s="421"/>
      <c r="Z18" s="421"/>
      <c r="AA18" s="421"/>
      <c r="AB18" s="421"/>
    </row>
    <row r="19" spans="1:28" ht="20.25" thickBot="1" x14ac:dyDescent="0.3">
      <c r="A19" s="136" t="s">
        <v>65</v>
      </c>
      <c r="B19" s="137">
        <v>42555</v>
      </c>
      <c r="C19" s="137">
        <v>17244</v>
      </c>
      <c r="D19" s="137">
        <f t="shared" si="1"/>
        <v>59799</v>
      </c>
      <c r="E19" s="137">
        <v>380173</v>
      </c>
      <c r="F19" s="137">
        <v>6965</v>
      </c>
      <c r="G19" s="137">
        <f t="shared" si="2"/>
        <v>387138</v>
      </c>
      <c r="H19" s="143">
        <f t="shared" si="3"/>
        <v>422728</v>
      </c>
      <c r="I19" s="137">
        <f t="shared" si="4"/>
        <v>24209</v>
      </c>
      <c r="J19" s="137">
        <f t="shared" si="5"/>
        <v>446937</v>
      </c>
      <c r="K19" s="421"/>
      <c r="L19" s="421"/>
      <c r="M19" s="421"/>
      <c r="N19" s="421"/>
      <c r="O19" s="421"/>
      <c r="P19" s="421"/>
      <c r="Q19" s="421"/>
      <c r="R19" s="421"/>
      <c r="S19" s="421"/>
      <c r="T19" s="421"/>
      <c r="U19" s="421"/>
      <c r="V19" s="421"/>
      <c r="W19" s="421"/>
      <c r="X19" s="421"/>
      <c r="Y19" s="421"/>
      <c r="Z19" s="421"/>
      <c r="AA19" s="421"/>
      <c r="AB19" s="421"/>
    </row>
    <row r="20" spans="1:28" ht="20.25" thickBot="1" x14ac:dyDescent="0.3">
      <c r="A20" s="133" t="s">
        <v>66</v>
      </c>
      <c r="B20" s="139">
        <v>16287</v>
      </c>
      <c r="C20" s="139">
        <v>6938</v>
      </c>
      <c r="D20" s="139">
        <f t="shared" si="1"/>
        <v>23225</v>
      </c>
      <c r="E20" s="139">
        <v>203415</v>
      </c>
      <c r="F20" s="139">
        <v>3869</v>
      </c>
      <c r="G20" s="139">
        <f t="shared" si="2"/>
        <v>207284</v>
      </c>
      <c r="H20" s="144">
        <f t="shared" si="3"/>
        <v>219702</v>
      </c>
      <c r="I20" s="139">
        <f t="shared" si="4"/>
        <v>10807</v>
      </c>
      <c r="J20" s="139">
        <f t="shared" si="5"/>
        <v>230509</v>
      </c>
      <c r="K20" s="421"/>
      <c r="L20" s="421"/>
      <c r="M20" s="421"/>
      <c r="N20" s="421"/>
      <c r="O20" s="421"/>
      <c r="P20" s="421"/>
      <c r="Q20" s="421"/>
      <c r="R20" s="421"/>
      <c r="S20" s="421"/>
      <c r="T20" s="421"/>
      <c r="U20" s="421"/>
      <c r="V20" s="421"/>
      <c r="W20" s="421"/>
      <c r="X20" s="421"/>
      <c r="Y20" s="421"/>
      <c r="Z20" s="421"/>
      <c r="AA20" s="421"/>
      <c r="AB20" s="421"/>
    </row>
    <row r="21" spans="1:28" ht="20.25" thickBot="1" x14ac:dyDescent="0.3">
      <c r="A21" s="133" t="s">
        <v>67</v>
      </c>
      <c r="B21" s="139">
        <v>10117</v>
      </c>
      <c r="C21" s="139">
        <v>2513</v>
      </c>
      <c r="D21" s="139">
        <f t="shared" si="1"/>
        <v>12630</v>
      </c>
      <c r="E21" s="139">
        <v>116845</v>
      </c>
      <c r="F21" s="139">
        <v>1958</v>
      </c>
      <c r="G21" s="139">
        <f t="shared" si="2"/>
        <v>118803</v>
      </c>
      <c r="H21" s="144">
        <f t="shared" si="3"/>
        <v>126962</v>
      </c>
      <c r="I21" s="139">
        <f t="shared" si="4"/>
        <v>4471</v>
      </c>
      <c r="J21" s="139">
        <f t="shared" si="5"/>
        <v>131433</v>
      </c>
      <c r="K21" s="421"/>
      <c r="L21" s="421"/>
      <c r="M21" s="421"/>
      <c r="N21" s="421"/>
      <c r="O21" s="421"/>
      <c r="P21" s="421"/>
      <c r="Q21" s="421"/>
      <c r="R21" s="421"/>
      <c r="S21" s="421"/>
      <c r="T21" s="421"/>
      <c r="U21" s="421"/>
      <c r="V21" s="421"/>
      <c r="W21" s="421"/>
      <c r="X21" s="421"/>
      <c r="Y21" s="421"/>
      <c r="Z21" s="421"/>
      <c r="AA21" s="421"/>
      <c r="AB21" s="421"/>
    </row>
    <row r="22" spans="1:28" ht="19.5" x14ac:dyDescent="0.25">
      <c r="A22" s="140" t="s">
        <v>37</v>
      </c>
      <c r="B22" s="141">
        <f>SUM(B11:B21)</f>
        <v>1326485</v>
      </c>
      <c r="C22" s="141">
        <f t="shared" ref="C22:J22" si="6">SUM(C11:C21)</f>
        <v>545380</v>
      </c>
      <c r="D22" s="141">
        <f t="shared" si="6"/>
        <v>1871865</v>
      </c>
      <c r="E22" s="141">
        <f t="shared" si="6"/>
        <v>8134548</v>
      </c>
      <c r="F22" s="141">
        <f t="shared" si="6"/>
        <v>204382</v>
      </c>
      <c r="G22" s="141">
        <f t="shared" si="6"/>
        <v>8338930</v>
      </c>
      <c r="H22" s="145">
        <f t="shared" si="6"/>
        <v>9461033</v>
      </c>
      <c r="I22" s="141">
        <f t="shared" si="6"/>
        <v>749762</v>
      </c>
      <c r="J22" s="141">
        <f t="shared" si="6"/>
        <v>10210795</v>
      </c>
      <c r="K22" s="421"/>
      <c r="L22" s="421"/>
      <c r="M22" s="421"/>
      <c r="N22" s="421"/>
      <c r="O22" s="421"/>
      <c r="P22" s="421"/>
      <c r="Q22" s="421"/>
      <c r="R22" s="421"/>
      <c r="S22" s="421"/>
      <c r="T22" s="421"/>
      <c r="U22" s="421"/>
      <c r="V22" s="421"/>
      <c r="W22" s="421"/>
      <c r="X22" s="421"/>
      <c r="Y22" s="421"/>
      <c r="Z22" s="421"/>
      <c r="AA22" s="421"/>
      <c r="AB22" s="421"/>
    </row>
    <row r="23" spans="1:28" ht="18" x14ac:dyDescent="0.45">
      <c r="A23" s="142" t="s">
        <v>140</v>
      </c>
      <c r="B23" s="46"/>
      <c r="C23" s="46"/>
      <c r="D23" s="46"/>
      <c r="E23" s="46"/>
      <c r="F23" s="46"/>
      <c r="G23" s="46"/>
      <c r="H23" s="46"/>
      <c r="I23" s="46"/>
      <c r="J23" s="46" t="s">
        <v>139</v>
      </c>
    </row>
    <row r="24" spans="1:28" x14ac:dyDescent="0.25">
      <c r="B24" s="421"/>
      <c r="C24" s="421"/>
      <c r="D24" s="421"/>
      <c r="E24" s="421"/>
      <c r="F24" s="421"/>
      <c r="G24" s="421"/>
      <c r="H24" s="421"/>
      <c r="I24" s="421"/>
      <c r="J24" s="421"/>
    </row>
  </sheetData>
  <mergeCells count="9">
    <mergeCell ref="B8:D8"/>
    <mergeCell ref="E8:G8"/>
    <mergeCell ref="H8:J8"/>
    <mergeCell ref="A4:J4"/>
    <mergeCell ref="A5:J5"/>
    <mergeCell ref="A6:B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3" orientation="landscape" horizontalDpi="300" r:id="rId1"/>
  <headerFooter>
    <oddFooter>&amp;Lstats.gov.sa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C22"/>
  <sheetViews>
    <sheetView rightToLeft="1" view="pageBreakPreview" zoomScale="70" zoomScaleNormal="100" zoomScaleSheetLayoutView="70" workbookViewId="0">
      <selection activeCell="O23" sqref="O23"/>
    </sheetView>
  </sheetViews>
  <sheetFormatPr defaultRowHeight="15" x14ac:dyDescent="0.25"/>
  <cols>
    <col min="1" max="1" width="19.42578125" customWidth="1"/>
    <col min="2" max="2" width="10.42578125" bestFit="1" customWidth="1"/>
    <col min="3" max="3" width="9.140625" bestFit="1" customWidth="1"/>
    <col min="4" max="5" width="10.42578125" bestFit="1" customWidth="1"/>
    <col min="6" max="6" width="9.140625" bestFit="1" customWidth="1"/>
    <col min="7" max="8" width="10.42578125" bestFit="1" customWidth="1"/>
    <col min="9" max="9" width="9.140625" bestFit="1" customWidth="1"/>
    <col min="10" max="10" width="11.5703125" bestFit="1" customWidth="1"/>
    <col min="11" max="11" width="36.140625" style="120" customWidth="1"/>
  </cols>
  <sheetData>
    <row r="1" spans="1:29" x14ac:dyDescent="0.25">
      <c r="H1" s="840" t="s">
        <v>585</v>
      </c>
      <c r="I1" s="840"/>
      <c r="J1" s="840"/>
      <c r="K1" s="840"/>
    </row>
    <row r="2" spans="1:29" ht="61.5" customHeight="1" x14ac:dyDescent="0.25">
      <c r="A2" s="77"/>
      <c r="H2" s="2"/>
      <c r="I2" s="840" t="s">
        <v>601</v>
      </c>
      <c r="J2" s="840"/>
      <c r="K2" s="840"/>
    </row>
    <row r="3" spans="1:29" ht="21" x14ac:dyDescent="0.25">
      <c r="A3" s="782" t="s">
        <v>141</v>
      </c>
      <c r="B3" s="782"/>
      <c r="C3" s="782"/>
      <c r="D3" s="782"/>
      <c r="E3" s="782"/>
      <c r="F3" s="782"/>
      <c r="G3" s="782"/>
      <c r="H3" s="782"/>
      <c r="I3" s="782"/>
      <c r="J3" s="782"/>
      <c r="K3" s="782"/>
    </row>
    <row r="4" spans="1:29" ht="21" x14ac:dyDescent="0.25">
      <c r="A4" s="783" t="s">
        <v>142</v>
      </c>
      <c r="B4" s="783"/>
      <c r="C4" s="783"/>
      <c r="D4" s="783"/>
      <c r="E4" s="783"/>
      <c r="F4" s="783"/>
      <c r="G4" s="783"/>
      <c r="H4" s="783"/>
      <c r="I4" s="783"/>
      <c r="J4" s="783"/>
      <c r="K4" s="783"/>
    </row>
    <row r="5" spans="1:29" ht="18" x14ac:dyDescent="0.25">
      <c r="A5" s="111" t="s">
        <v>143</v>
      </c>
      <c r="B5" s="81"/>
      <c r="C5" s="81"/>
      <c r="D5" s="81"/>
      <c r="E5" s="81"/>
      <c r="F5" s="81"/>
      <c r="G5" s="81"/>
      <c r="H5" s="81"/>
      <c r="I5" s="81"/>
      <c r="J5" s="81"/>
    </row>
    <row r="6" spans="1:29" ht="15.75" customHeight="1" x14ac:dyDescent="0.25">
      <c r="A6" s="841" t="s">
        <v>144</v>
      </c>
      <c r="B6" s="828" t="s">
        <v>20</v>
      </c>
      <c r="C6" s="829"/>
      <c r="D6" s="830"/>
      <c r="E6" s="828" t="s">
        <v>21</v>
      </c>
      <c r="F6" s="829"/>
      <c r="G6" s="829"/>
      <c r="H6" s="802" t="s">
        <v>22</v>
      </c>
      <c r="I6" s="829"/>
      <c r="J6" s="829"/>
      <c r="K6" s="841" t="s">
        <v>521</v>
      </c>
    </row>
    <row r="7" spans="1:29" ht="18.75" thickBot="1" x14ac:dyDescent="0.3">
      <c r="A7" s="841"/>
      <c r="B7" s="831" t="s">
        <v>23</v>
      </c>
      <c r="C7" s="832"/>
      <c r="D7" s="833"/>
      <c r="E7" s="831" t="s">
        <v>24</v>
      </c>
      <c r="F7" s="832"/>
      <c r="G7" s="832"/>
      <c r="H7" s="842" t="s">
        <v>8</v>
      </c>
      <c r="I7" s="843"/>
      <c r="J7" s="843"/>
      <c r="K7" s="841"/>
    </row>
    <row r="8" spans="1:29" ht="18" x14ac:dyDescent="0.25">
      <c r="A8" s="841"/>
      <c r="B8" s="82" t="s">
        <v>3</v>
      </c>
      <c r="C8" s="83" t="s">
        <v>4</v>
      </c>
      <c r="D8" s="83" t="s">
        <v>56</v>
      </c>
      <c r="E8" s="82" t="s">
        <v>3</v>
      </c>
      <c r="F8" s="82" t="s">
        <v>4</v>
      </c>
      <c r="G8" s="82" t="s">
        <v>56</v>
      </c>
      <c r="H8" s="125" t="s">
        <v>3</v>
      </c>
      <c r="I8" s="82" t="s">
        <v>4</v>
      </c>
      <c r="J8" s="128" t="s">
        <v>56</v>
      </c>
      <c r="K8" s="841"/>
    </row>
    <row r="9" spans="1:29" ht="18" x14ac:dyDescent="0.25">
      <c r="A9" s="841"/>
      <c r="B9" s="82" t="s">
        <v>29</v>
      </c>
      <c r="C9" s="82" t="s">
        <v>30</v>
      </c>
      <c r="D9" s="173" t="s">
        <v>8</v>
      </c>
      <c r="E9" s="82" t="s">
        <v>29</v>
      </c>
      <c r="F9" s="82" t="s">
        <v>30</v>
      </c>
      <c r="G9" s="173" t="s">
        <v>8</v>
      </c>
      <c r="H9" s="125" t="s">
        <v>29</v>
      </c>
      <c r="I9" s="82" t="s">
        <v>30</v>
      </c>
      <c r="J9" s="174" t="s">
        <v>8</v>
      </c>
      <c r="K9" s="841"/>
    </row>
    <row r="10" spans="1:29" ht="36" x14ac:dyDescent="0.25">
      <c r="A10" s="168" t="s">
        <v>145</v>
      </c>
      <c r="B10" s="112">
        <v>106778</v>
      </c>
      <c r="C10" s="112">
        <v>41254</v>
      </c>
      <c r="D10" s="112">
        <f>SUM(B10:C10)</f>
        <v>148032</v>
      </c>
      <c r="E10" s="112">
        <v>65575</v>
      </c>
      <c r="F10" s="112">
        <v>2006</v>
      </c>
      <c r="G10" s="112">
        <f>SUM(E10:F10)</f>
        <v>67581</v>
      </c>
      <c r="H10" s="56">
        <f>B10+E10</f>
        <v>172353</v>
      </c>
      <c r="I10" s="56">
        <f t="shared" ref="I10:J10" si="0">C10+F10</f>
        <v>43260</v>
      </c>
      <c r="J10" s="56">
        <f t="shared" si="0"/>
        <v>215613</v>
      </c>
      <c r="K10" s="230" t="s">
        <v>512</v>
      </c>
      <c r="L10" s="421"/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C10" s="421"/>
    </row>
    <row r="11" spans="1:29" ht="54" x14ac:dyDescent="0.25">
      <c r="A11" s="169" t="s">
        <v>146</v>
      </c>
      <c r="B11" s="114">
        <v>100883</v>
      </c>
      <c r="C11" s="114">
        <v>45678</v>
      </c>
      <c r="D11" s="114">
        <f t="shared" ref="D11:D19" si="1">SUM(B11:C11)</f>
        <v>146561</v>
      </c>
      <c r="E11" s="114">
        <v>280974</v>
      </c>
      <c r="F11" s="114">
        <v>22905</v>
      </c>
      <c r="G11" s="114">
        <f t="shared" ref="G11:G19" si="2">SUM(E11:F11)</f>
        <v>303879</v>
      </c>
      <c r="H11" s="54">
        <f t="shared" ref="H11:H19" si="3">B11+E11</f>
        <v>381857</v>
      </c>
      <c r="I11" s="114">
        <f t="shared" ref="I11:I19" si="4">C11+F11</f>
        <v>68583</v>
      </c>
      <c r="J11" s="176">
        <f t="shared" ref="J11:J19" si="5">D11+G11</f>
        <v>450440</v>
      </c>
      <c r="K11" s="232" t="s">
        <v>513</v>
      </c>
      <c r="L11" s="421"/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C11" s="421"/>
    </row>
    <row r="12" spans="1:29" ht="54" x14ac:dyDescent="0.25">
      <c r="A12" s="168" t="s">
        <v>147</v>
      </c>
      <c r="B12" s="112">
        <v>127473</v>
      </c>
      <c r="C12" s="112">
        <v>72489</v>
      </c>
      <c r="D12" s="112">
        <f t="shared" si="1"/>
        <v>199962</v>
      </c>
      <c r="E12" s="112">
        <v>464498</v>
      </c>
      <c r="F12" s="112">
        <v>54012</v>
      </c>
      <c r="G12" s="112">
        <f t="shared" si="2"/>
        <v>518510</v>
      </c>
      <c r="H12" s="56">
        <f t="shared" si="3"/>
        <v>591971</v>
      </c>
      <c r="I12" s="112">
        <f t="shared" si="4"/>
        <v>126501</v>
      </c>
      <c r="J12" s="175">
        <f t="shared" si="5"/>
        <v>718472</v>
      </c>
      <c r="K12" s="230" t="s">
        <v>514</v>
      </c>
      <c r="L12" s="421"/>
      <c r="M12" s="421"/>
      <c r="N12" s="421"/>
      <c r="O12" s="421"/>
      <c r="P12" s="421"/>
      <c r="Q12" s="421"/>
      <c r="R12" s="421"/>
      <c r="S12" s="421"/>
      <c r="T12" s="421"/>
      <c r="U12" s="421"/>
      <c r="V12" s="421"/>
      <c r="W12" s="421"/>
      <c r="X12" s="421"/>
      <c r="Y12" s="421"/>
      <c r="Z12" s="421"/>
      <c r="AA12" s="421"/>
      <c r="AB12" s="421"/>
      <c r="AC12" s="421"/>
    </row>
    <row r="13" spans="1:29" ht="18" x14ac:dyDescent="0.25">
      <c r="A13" s="169" t="s">
        <v>148</v>
      </c>
      <c r="B13" s="114">
        <v>303465</v>
      </c>
      <c r="C13" s="114">
        <v>209562</v>
      </c>
      <c r="D13" s="114">
        <f t="shared" si="1"/>
        <v>513027</v>
      </c>
      <c r="E13" s="114">
        <v>75301</v>
      </c>
      <c r="F13" s="114">
        <v>8499</v>
      </c>
      <c r="G13" s="114">
        <f t="shared" si="2"/>
        <v>83800</v>
      </c>
      <c r="H13" s="54">
        <f t="shared" si="3"/>
        <v>378766</v>
      </c>
      <c r="I13" s="114">
        <f t="shared" si="4"/>
        <v>218061</v>
      </c>
      <c r="J13" s="176">
        <f t="shared" si="5"/>
        <v>596827</v>
      </c>
      <c r="K13" s="232" t="s">
        <v>515</v>
      </c>
      <c r="L13" s="421"/>
      <c r="M13" s="421"/>
      <c r="N13" s="421"/>
      <c r="O13" s="421"/>
      <c r="P13" s="421"/>
      <c r="Q13" s="421"/>
      <c r="R13" s="421"/>
      <c r="S13" s="421"/>
      <c r="T13" s="421"/>
      <c r="U13" s="421"/>
      <c r="V13" s="421"/>
      <c r="W13" s="421"/>
      <c r="X13" s="421"/>
      <c r="Y13" s="421"/>
      <c r="Z13" s="421"/>
      <c r="AA13" s="421"/>
      <c r="AB13" s="421"/>
      <c r="AC13" s="421"/>
    </row>
    <row r="14" spans="1:29" ht="18" x14ac:dyDescent="0.25">
      <c r="A14" s="168" t="s">
        <v>149</v>
      </c>
      <c r="B14" s="112">
        <v>118130</v>
      </c>
      <c r="C14" s="112">
        <v>100986</v>
      </c>
      <c r="D14" s="112">
        <f t="shared" si="1"/>
        <v>219116</v>
      </c>
      <c r="E14" s="112">
        <v>296624</v>
      </c>
      <c r="F14" s="112">
        <v>6782</v>
      </c>
      <c r="G14" s="112">
        <f t="shared" si="2"/>
        <v>303406</v>
      </c>
      <c r="H14" s="56">
        <f t="shared" si="3"/>
        <v>414754</v>
      </c>
      <c r="I14" s="112">
        <f t="shared" si="4"/>
        <v>107768</v>
      </c>
      <c r="J14" s="175">
        <f t="shared" si="5"/>
        <v>522522</v>
      </c>
      <c r="K14" s="230" t="s">
        <v>516</v>
      </c>
      <c r="L14" s="421"/>
      <c r="M14" s="421"/>
      <c r="N14" s="421"/>
      <c r="O14" s="421"/>
      <c r="P14" s="421"/>
      <c r="Q14" s="421"/>
      <c r="R14" s="421"/>
      <c r="S14" s="421"/>
      <c r="T14" s="421"/>
      <c r="U14" s="421"/>
      <c r="V14" s="421"/>
      <c r="W14" s="421"/>
      <c r="X14" s="421"/>
      <c r="Y14" s="421"/>
      <c r="Z14" s="421"/>
      <c r="AA14" s="421"/>
      <c r="AB14" s="421"/>
      <c r="AC14" s="421"/>
    </row>
    <row r="15" spans="1:29" ht="18" x14ac:dyDescent="0.25">
      <c r="A15" s="169" t="s">
        <v>150</v>
      </c>
      <c r="B15" s="114">
        <v>313366</v>
      </c>
      <c r="C15" s="114">
        <v>49217</v>
      </c>
      <c r="D15" s="114">
        <f t="shared" si="1"/>
        <v>362583</v>
      </c>
      <c r="E15" s="114">
        <v>3881180</v>
      </c>
      <c r="F15" s="114">
        <v>94120</v>
      </c>
      <c r="G15" s="114">
        <f t="shared" si="2"/>
        <v>3975300</v>
      </c>
      <c r="H15" s="54">
        <f t="shared" si="3"/>
        <v>4194546</v>
      </c>
      <c r="I15" s="114">
        <f t="shared" si="4"/>
        <v>143337</v>
      </c>
      <c r="J15" s="176">
        <f t="shared" si="5"/>
        <v>4337883</v>
      </c>
      <c r="K15" s="232" t="s">
        <v>517</v>
      </c>
      <c r="L15" s="421"/>
      <c r="M15" s="421"/>
      <c r="N15" s="421"/>
      <c r="O15" s="421"/>
      <c r="P15" s="421"/>
      <c r="Q15" s="421"/>
      <c r="R15" s="421"/>
      <c r="S15" s="421"/>
      <c r="T15" s="421"/>
      <c r="U15" s="421"/>
      <c r="V15" s="421"/>
      <c r="W15" s="421"/>
      <c r="X15" s="421"/>
      <c r="Y15" s="421"/>
      <c r="Z15" s="421"/>
      <c r="AA15" s="421"/>
      <c r="AB15" s="421"/>
      <c r="AC15" s="421"/>
    </row>
    <row r="16" spans="1:29" ht="36" x14ac:dyDescent="0.25">
      <c r="A16" s="168" t="s">
        <v>151</v>
      </c>
      <c r="B16" s="112">
        <v>3775</v>
      </c>
      <c r="C16" s="113">
        <v>570</v>
      </c>
      <c r="D16" s="112">
        <f t="shared" si="1"/>
        <v>4345</v>
      </c>
      <c r="E16" s="112">
        <v>97637</v>
      </c>
      <c r="F16" s="113">
        <v>104</v>
      </c>
      <c r="G16" s="112">
        <f t="shared" si="2"/>
        <v>97741</v>
      </c>
      <c r="H16" s="56">
        <f t="shared" si="3"/>
        <v>101412</v>
      </c>
      <c r="I16" s="113">
        <f t="shared" si="4"/>
        <v>674</v>
      </c>
      <c r="J16" s="175">
        <f t="shared" si="5"/>
        <v>102086</v>
      </c>
      <c r="K16" s="230" t="s">
        <v>518</v>
      </c>
      <c r="L16" s="421"/>
      <c r="N16" s="421"/>
      <c r="O16" s="421"/>
      <c r="Q16" s="421"/>
      <c r="R16" s="421"/>
      <c r="T16" s="421"/>
      <c r="U16" s="421"/>
      <c r="V16" s="421"/>
      <c r="W16" s="421"/>
      <c r="X16" s="421"/>
      <c r="Y16" s="421"/>
      <c r="Z16" s="421"/>
      <c r="AA16" s="421"/>
      <c r="AB16" s="421"/>
      <c r="AC16" s="421"/>
    </row>
    <row r="17" spans="1:29" ht="54" x14ac:dyDescent="0.25">
      <c r="A17" s="169" t="s">
        <v>152</v>
      </c>
      <c r="B17" s="114">
        <v>23609</v>
      </c>
      <c r="C17" s="114">
        <v>7257</v>
      </c>
      <c r="D17" s="114">
        <f t="shared" si="1"/>
        <v>30866</v>
      </c>
      <c r="E17" s="114">
        <v>188262</v>
      </c>
      <c r="F17" s="114">
        <v>6669</v>
      </c>
      <c r="G17" s="114">
        <f t="shared" si="2"/>
        <v>194931</v>
      </c>
      <c r="H17" s="54">
        <f t="shared" si="3"/>
        <v>211871</v>
      </c>
      <c r="I17" s="114">
        <f t="shared" si="4"/>
        <v>13926</v>
      </c>
      <c r="J17" s="176">
        <f t="shared" si="5"/>
        <v>225797</v>
      </c>
      <c r="K17" s="232" t="s">
        <v>519</v>
      </c>
      <c r="L17" s="421"/>
      <c r="M17" s="421"/>
      <c r="N17" s="421"/>
      <c r="O17" s="421"/>
      <c r="P17" s="421"/>
      <c r="Q17" s="421"/>
      <c r="R17" s="421"/>
      <c r="S17" s="421"/>
      <c r="T17" s="421"/>
      <c r="U17" s="421"/>
      <c r="V17" s="421"/>
      <c r="W17" s="421"/>
      <c r="X17" s="421"/>
      <c r="Y17" s="421"/>
      <c r="Z17" s="421"/>
      <c r="AA17" s="421"/>
      <c r="AB17" s="421"/>
      <c r="AC17" s="421"/>
    </row>
    <row r="18" spans="1:29" ht="36" x14ac:dyDescent="0.25">
      <c r="A18" s="168" t="s">
        <v>153</v>
      </c>
      <c r="B18" s="112">
        <v>199089</v>
      </c>
      <c r="C18" s="112">
        <v>17415</v>
      </c>
      <c r="D18" s="112">
        <f t="shared" si="1"/>
        <v>216504</v>
      </c>
      <c r="E18" s="112">
        <v>2525223</v>
      </c>
      <c r="F18" s="112">
        <v>2843</v>
      </c>
      <c r="G18" s="112">
        <f t="shared" si="2"/>
        <v>2528066</v>
      </c>
      <c r="H18" s="56">
        <f t="shared" si="3"/>
        <v>2724312</v>
      </c>
      <c r="I18" s="112">
        <f t="shared" si="4"/>
        <v>20258</v>
      </c>
      <c r="J18" s="175">
        <f t="shared" si="5"/>
        <v>2744570</v>
      </c>
      <c r="K18" s="230" t="s">
        <v>520</v>
      </c>
      <c r="L18" s="421"/>
      <c r="M18" s="421"/>
      <c r="N18" s="421"/>
      <c r="O18" s="421"/>
      <c r="P18" s="421"/>
      <c r="Q18" s="421"/>
      <c r="R18" s="421"/>
      <c r="S18" s="421"/>
      <c r="T18" s="421"/>
      <c r="U18" s="421"/>
      <c r="V18" s="421"/>
      <c r="W18" s="421"/>
      <c r="X18" s="421"/>
      <c r="Y18" s="421"/>
      <c r="Z18" s="421"/>
      <c r="AA18" s="421"/>
      <c r="AB18" s="421"/>
      <c r="AC18" s="421"/>
    </row>
    <row r="19" spans="1:29" ht="18" x14ac:dyDescent="0.25">
      <c r="A19" s="169" t="s">
        <v>154</v>
      </c>
      <c r="B19" s="114">
        <v>29917</v>
      </c>
      <c r="C19" s="114">
        <v>952</v>
      </c>
      <c r="D19" s="114">
        <f t="shared" si="1"/>
        <v>30869</v>
      </c>
      <c r="E19" s="114">
        <v>259274</v>
      </c>
      <c r="F19" s="114">
        <v>6442</v>
      </c>
      <c r="G19" s="114">
        <f t="shared" si="2"/>
        <v>265716</v>
      </c>
      <c r="H19" s="54">
        <f t="shared" si="3"/>
        <v>289191</v>
      </c>
      <c r="I19" s="114">
        <f t="shared" si="4"/>
        <v>7394</v>
      </c>
      <c r="J19" s="176">
        <f t="shared" si="5"/>
        <v>296585</v>
      </c>
      <c r="K19" s="232" t="s">
        <v>523</v>
      </c>
      <c r="L19" s="421"/>
      <c r="N19" s="421"/>
      <c r="O19" s="421"/>
      <c r="P19" s="421"/>
      <c r="Q19" s="421"/>
      <c r="R19" s="421"/>
      <c r="S19" s="421"/>
      <c r="T19" s="421"/>
      <c r="U19" s="421"/>
      <c r="V19" s="421"/>
      <c r="W19" s="421"/>
      <c r="X19" s="421"/>
      <c r="Y19" s="421"/>
      <c r="Z19" s="421"/>
      <c r="AA19" s="421"/>
      <c r="AB19" s="421"/>
      <c r="AC19" s="421"/>
    </row>
    <row r="20" spans="1:29" ht="18" x14ac:dyDescent="0.25">
      <c r="A20" s="82" t="s">
        <v>495</v>
      </c>
      <c r="B20" s="116">
        <f>SUM(B10:B19)</f>
        <v>1326485</v>
      </c>
      <c r="C20" s="116">
        <f t="shared" ref="C20:J20" si="6">SUM(C10:C19)</f>
        <v>545380</v>
      </c>
      <c r="D20" s="116">
        <f t="shared" si="6"/>
        <v>1871865</v>
      </c>
      <c r="E20" s="116">
        <f t="shared" si="6"/>
        <v>8134548</v>
      </c>
      <c r="F20" s="116">
        <f t="shared" si="6"/>
        <v>204382</v>
      </c>
      <c r="G20" s="116">
        <f t="shared" si="6"/>
        <v>8338930</v>
      </c>
      <c r="H20" s="127">
        <f t="shared" si="6"/>
        <v>9461033</v>
      </c>
      <c r="I20" s="116">
        <f t="shared" si="6"/>
        <v>749762</v>
      </c>
      <c r="J20" s="148">
        <f t="shared" si="6"/>
        <v>10210795</v>
      </c>
      <c r="K20" s="356" t="s">
        <v>522</v>
      </c>
      <c r="L20" s="421"/>
      <c r="M20" s="421"/>
      <c r="N20" s="421"/>
      <c r="O20" s="421"/>
      <c r="P20" s="421"/>
      <c r="Q20" s="421"/>
      <c r="R20" s="421"/>
      <c r="S20" s="421"/>
      <c r="T20" s="421"/>
      <c r="U20" s="421"/>
      <c r="V20" s="421"/>
      <c r="W20" s="421"/>
      <c r="X20" s="421"/>
      <c r="Y20" s="421"/>
      <c r="Z20" s="421"/>
      <c r="AA20" s="421"/>
      <c r="AB20" s="421"/>
      <c r="AC20" s="421"/>
    </row>
    <row r="21" spans="1:29" ht="16.5" x14ac:dyDescent="0.35">
      <c r="A21" s="117" t="s">
        <v>156</v>
      </c>
      <c r="B21" s="81"/>
      <c r="C21" s="81"/>
      <c r="D21" s="81"/>
      <c r="E21" s="81"/>
      <c r="F21" s="81"/>
      <c r="G21" s="81"/>
      <c r="H21" s="81"/>
      <c r="I21" s="81"/>
      <c r="J21" s="81" t="s">
        <v>155</v>
      </c>
    </row>
    <row r="22" spans="1:29" x14ac:dyDescent="0.25">
      <c r="B22" s="421"/>
      <c r="C22" s="421"/>
      <c r="D22" s="421"/>
      <c r="E22" s="421"/>
      <c r="F22" s="421"/>
      <c r="G22" s="421"/>
      <c r="H22" s="421"/>
      <c r="I22" s="421"/>
      <c r="J22" s="421"/>
    </row>
  </sheetData>
  <mergeCells count="12">
    <mergeCell ref="I2:K2"/>
    <mergeCell ref="H1:K1"/>
    <mergeCell ref="K6:K9"/>
    <mergeCell ref="A6:A9"/>
    <mergeCell ref="B6:D6"/>
    <mergeCell ref="E6:G6"/>
    <mergeCell ref="H6:J6"/>
    <mergeCell ref="B7:D7"/>
    <mergeCell ref="E7:G7"/>
    <mergeCell ref="H7:J7"/>
    <mergeCell ref="A3:K3"/>
    <mergeCell ref="A4:K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2" orientation="landscape" horizontalDpi="300" r:id="rId1"/>
  <headerFooter>
    <oddFooter>&amp;Lstats.gov.sa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M24"/>
  <sheetViews>
    <sheetView rightToLeft="1" view="pageBreakPreview" topLeftCell="A4" zoomScale="80" zoomScaleNormal="100" zoomScaleSheetLayoutView="80" workbookViewId="0">
      <selection activeCell="K35" sqref="K35"/>
    </sheetView>
  </sheetViews>
  <sheetFormatPr defaultRowHeight="15" x14ac:dyDescent="0.25"/>
  <cols>
    <col min="1" max="1" width="14.42578125" customWidth="1"/>
    <col min="2" max="2" width="18.140625" style="120" bestFit="1" customWidth="1"/>
    <col min="3" max="3" width="15.42578125" style="120" bestFit="1" customWidth="1"/>
    <col min="4" max="4" width="17.85546875" style="120" bestFit="1" customWidth="1"/>
    <col min="5" max="7" width="14.85546875" style="120" bestFit="1" customWidth="1"/>
    <col min="8" max="8" width="17.5703125" style="120" bestFit="1" customWidth="1"/>
    <col min="9" max="9" width="16.85546875" style="120" bestFit="1" customWidth="1"/>
    <col min="10" max="10" width="16.42578125" style="120" bestFit="1" customWidth="1"/>
    <col min="11" max="11" width="15.7109375" style="120" bestFit="1" customWidth="1"/>
    <col min="12" max="12" width="11.5703125" style="120" bestFit="1" customWidth="1"/>
    <col min="13" max="13" width="13.42578125" customWidth="1"/>
    <col min="15" max="15" width="10.140625" bestFit="1" customWidth="1"/>
  </cols>
  <sheetData>
    <row r="1" spans="1:39" ht="28.5" customHeight="1" x14ac:dyDescent="0.25">
      <c r="K1" s="844" t="s">
        <v>585</v>
      </c>
      <c r="L1" s="844"/>
      <c r="M1" s="844"/>
    </row>
    <row r="2" spans="1:39" ht="61.5" customHeight="1" x14ac:dyDescent="0.25">
      <c r="A2" s="77"/>
      <c r="H2" s="152"/>
      <c r="J2" s="152"/>
      <c r="K2" s="844" t="s">
        <v>601</v>
      </c>
      <c r="L2" s="844"/>
      <c r="M2" s="844"/>
    </row>
    <row r="3" spans="1:39" ht="18" x14ac:dyDescent="0.25">
      <c r="A3" s="7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</row>
    <row r="4" spans="1:39" ht="21" x14ac:dyDescent="0.25">
      <c r="A4" s="782" t="s">
        <v>157</v>
      </c>
      <c r="B4" s="782"/>
      <c r="C4" s="782"/>
      <c r="D4" s="782"/>
      <c r="E4" s="782"/>
      <c r="F4" s="782"/>
      <c r="G4" s="782"/>
      <c r="H4" s="782"/>
      <c r="I4" s="782"/>
      <c r="J4" s="782"/>
      <c r="K4" s="782"/>
      <c r="L4" s="782"/>
      <c r="M4" s="782"/>
    </row>
    <row r="5" spans="1:39" ht="21" x14ac:dyDescent="0.25">
      <c r="A5" s="783" t="s">
        <v>158</v>
      </c>
      <c r="B5" s="783"/>
      <c r="C5" s="783"/>
      <c r="D5" s="783"/>
      <c r="E5" s="783"/>
      <c r="F5" s="783"/>
      <c r="G5" s="783"/>
      <c r="H5" s="783"/>
      <c r="I5" s="783"/>
      <c r="J5" s="783"/>
      <c r="K5" s="783"/>
      <c r="L5" s="783"/>
      <c r="M5" s="783"/>
    </row>
    <row r="6" spans="1:39" ht="18" x14ac:dyDescent="0.25">
      <c r="A6" s="836" t="s">
        <v>159</v>
      </c>
      <c r="B6" s="836"/>
      <c r="C6" s="153"/>
      <c r="D6" s="153"/>
      <c r="E6" s="153"/>
      <c r="F6" s="153"/>
      <c r="G6" s="153"/>
      <c r="H6" s="153"/>
      <c r="I6" s="153"/>
      <c r="J6" s="153"/>
      <c r="K6" s="153"/>
      <c r="L6" s="153"/>
    </row>
    <row r="7" spans="1:39" ht="54" x14ac:dyDescent="0.25">
      <c r="A7" s="841" t="s">
        <v>160</v>
      </c>
      <c r="B7" s="355" t="s">
        <v>145</v>
      </c>
      <c r="C7" s="355" t="s">
        <v>146</v>
      </c>
      <c r="D7" s="355" t="s">
        <v>147</v>
      </c>
      <c r="E7" s="355" t="s">
        <v>148</v>
      </c>
      <c r="F7" s="355" t="s">
        <v>149</v>
      </c>
      <c r="G7" s="355" t="s">
        <v>150</v>
      </c>
      <c r="H7" s="355" t="s">
        <v>151</v>
      </c>
      <c r="I7" s="355" t="s">
        <v>152</v>
      </c>
      <c r="J7" s="355" t="s">
        <v>153</v>
      </c>
      <c r="K7" s="533" t="s">
        <v>154</v>
      </c>
      <c r="L7" s="534" t="s">
        <v>22</v>
      </c>
      <c r="M7" s="841" t="s">
        <v>478</v>
      </c>
    </row>
    <row r="8" spans="1:39" ht="90" x14ac:dyDescent="0.25">
      <c r="A8" s="841"/>
      <c r="B8" s="355" t="s">
        <v>512</v>
      </c>
      <c r="C8" s="355" t="s">
        <v>513</v>
      </c>
      <c r="D8" s="355" t="s">
        <v>514</v>
      </c>
      <c r="E8" s="355" t="s">
        <v>515</v>
      </c>
      <c r="F8" s="355" t="s">
        <v>516</v>
      </c>
      <c r="G8" s="355" t="s">
        <v>517</v>
      </c>
      <c r="H8" s="355" t="s">
        <v>518</v>
      </c>
      <c r="I8" s="355" t="s">
        <v>519</v>
      </c>
      <c r="J8" s="355" t="s">
        <v>520</v>
      </c>
      <c r="K8" s="355" t="s">
        <v>523</v>
      </c>
      <c r="L8" s="534" t="s">
        <v>8</v>
      </c>
      <c r="M8" s="841"/>
    </row>
    <row r="9" spans="1:39" ht="18" customHeight="1" x14ac:dyDescent="0.25">
      <c r="A9" s="168" t="s">
        <v>76</v>
      </c>
      <c r="B9" s="693">
        <v>88060</v>
      </c>
      <c r="C9" s="693">
        <v>196694</v>
      </c>
      <c r="D9" s="693">
        <v>270914</v>
      </c>
      <c r="E9" s="693">
        <v>272068</v>
      </c>
      <c r="F9" s="693">
        <v>234435</v>
      </c>
      <c r="G9" s="693">
        <v>1603905</v>
      </c>
      <c r="H9" s="693">
        <v>35821</v>
      </c>
      <c r="I9" s="693">
        <v>70629</v>
      </c>
      <c r="J9" s="693">
        <v>942572</v>
      </c>
      <c r="K9" s="693">
        <v>89643</v>
      </c>
      <c r="L9" s="708">
        <f>SUM(B9:K9)</f>
        <v>3804741</v>
      </c>
      <c r="M9" s="230" t="s">
        <v>479</v>
      </c>
      <c r="N9" s="421"/>
      <c r="O9" s="421"/>
      <c r="P9" s="421"/>
      <c r="Q9" s="421"/>
      <c r="R9" s="421"/>
      <c r="S9" s="421"/>
      <c r="T9" s="421"/>
      <c r="U9" s="421"/>
      <c r="V9" s="421"/>
      <c r="W9" s="421"/>
      <c r="X9" s="421"/>
      <c r="Y9" s="421"/>
      <c r="Z9" s="421"/>
      <c r="AA9" s="421"/>
      <c r="AB9" s="421"/>
      <c r="AC9" s="421"/>
      <c r="AD9" s="421"/>
      <c r="AE9" s="421"/>
      <c r="AF9" s="421"/>
      <c r="AG9" s="421"/>
      <c r="AH9" s="421"/>
      <c r="AI9" s="421"/>
      <c r="AJ9" s="421"/>
      <c r="AK9" s="421"/>
      <c r="AL9" s="421"/>
      <c r="AM9" s="421"/>
    </row>
    <row r="10" spans="1:39" ht="18" customHeight="1" x14ac:dyDescent="0.25">
      <c r="A10" s="169" t="s">
        <v>77</v>
      </c>
      <c r="B10" s="696">
        <v>58942</v>
      </c>
      <c r="C10" s="696">
        <v>105015</v>
      </c>
      <c r="D10" s="696">
        <v>157332</v>
      </c>
      <c r="E10" s="696">
        <v>145182</v>
      </c>
      <c r="F10" s="696">
        <v>156587</v>
      </c>
      <c r="G10" s="696">
        <v>1066650</v>
      </c>
      <c r="H10" s="696">
        <v>16224</v>
      </c>
      <c r="I10" s="696">
        <v>44676</v>
      </c>
      <c r="J10" s="696">
        <v>516544</v>
      </c>
      <c r="K10" s="696">
        <v>54724</v>
      </c>
      <c r="L10" s="709">
        <f t="shared" ref="L10:L21" si="0">SUM(B10:K10)</f>
        <v>2321876</v>
      </c>
      <c r="M10" s="232" t="s">
        <v>480</v>
      </c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C10" s="421"/>
      <c r="AD10" s="421"/>
      <c r="AE10" s="421"/>
      <c r="AF10" s="421"/>
      <c r="AG10" s="421"/>
      <c r="AH10" s="421"/>
      <c r="AI10" s="421"/>
      <c r="AJ10" s="421"/>
      <c r="AK10" s="421"/>
      <c r="AL10" s="421"/>
      <c r="AM10" s="421"/>
    </row>
    <row r="11" spans="1:39" ht="18" x14ac:dyDescent="0.25">
      <c r="A11" s="168" t="s">
        <v>78</v>
      </c>
      <c r="B11" s="693">
        <v>8597</v>
      </c>
      <c r="C11" s="693">
        <v>13473</v>
      </c>
      <c r="D11" s="693">
        <v>26044</v>
      </c>
      <c r="E11" s="693">
        <v>18826</v>
      </c>
      <c r="F11" s="693">
        <v>13242</v>
      </c>
      <c r="G11" s="693">
        <v>181943</v>
      </c>
      <c r="H11" s="693">
        <v>5374</v>
      </c>
      <c r="I11" s="693">
        <v>11237</v>
      </c>
      <c r="J11" s="693">
        <v>101272</v>
      </c>
      <c r="K11" s="693">
        <v>13286</v>
      </c>
      <c r="L11" s="708">
        <f t="shared" si="0"/>
        <v>393294</v>
      </c>
      <c r="M11" s="230" t="s">
        <v>481</v>
      </c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C11" s="421"/>
      <c r="AD11" s="421"/>
      <c r="AE11" s="421"/>
      <c r="AF11" s="421"/>
      <c r="AG11" s="421"/>
      <c r="AH11" s="421"/>
      <c r="AI11" s="421"/>
      <c r="AJ11" s="421"/>
      <c r="AK11" s="421"/>
      <c r="AL11" s="421"/>
      <c r="AM11" s="421"/>
    </row>
    <row r="12" spans="1:39" ht="18" x14ac:dyDescent="0.25">
      <c r="A12" s="169" t="s">
        <v>79</v>
      </c>
      <c r="B12" s="696">
        <v>6995</v>
      </c>
      <c r="C12" s="696">
        <v>11047</v>
      </c>
      <c r="D12" s="696">
        <v>17755</v>
      </c>
      <c r="E12" s="696">
        <v>14989</v>
      </c>
      <c r="F12" s="696">
        <v>12592</v>
      </c>
      <c r="G12" s="696">
        <v>197227</v>
      </c>
      <c r="H12" s="696">
        <v>6606</v>
      </c>
      <c r="I12" s="696">
        <v>8627</v>
      </c>
      <c r="J12" s="696">
        <v>158515</v>
      </c>
      <c r="K12" s="696">
        <v>20270</v>
      </c>
      <c r="L12" s="709">
        <f t="shared" si="0"/>
        <v>454623</v>
      </c>
      <c r="M12" s="232" t="s">
        <v>482</v>
      </c>
      <c r="N12" s="421"/>
      <c r="O12" s="421"/>
      <c r="P12" s="421"/>
      <c r="Q12" s="421"/>
      <c r="R12" s="421"/>
      <c r="S12" s="421"/>
      <c r="T12" s="421"/>
      <c r="U12" s="421"/>
      <c r="V12" s="421"/>
      <c r="W12" s="421"/>
      <c r="X12" s="421"/>
      <c r="Y12" s="421"/>
      <c r="Z12" s="421"/>
      <c r="AA12" s="421"/>
      <c r="AB12" s="421"/>
      <c r="AC12" s="421"/>
      <c r="AD12" s="421"/>
      <c r="AE12" s="421"/>
      <c r="AF12" s="421"/>
      <c r="AG12" s="421"/>
      <c r="AH12" s="421"/>
      <c r="AI12" s="421"/>
      <c r="AJ12" s="421"/>
      <c r="AK12" s="421"/>
      <c r="AL12" s="421"/>
      <c r="AM12" s="421"/>
    </row>
    <row r="13" spans="1:39" ht="18" x14ac:dyDescent="0.25">
      <c r="A13" s="168" t="s">
        <v>80</v>
      </c>
      <c r="B13" s="693">
        <v>34937</v>
      </c>
      <c r="C13" s="693">
        <v>97543</v>
      </c>
      <c r="D13" s="693">
        <v>189180</v>
      </c>
      <c r="E13" s="693">
        <v>105891</v>
      </c>
      <c r="F13" s="693">
        <v>70022</v>
      </c>
      <c r="G13" s="693">
        <v>801577</v>
      </c>
      <c r="H13" s="693">
        <v>15850</v>
      </c>
      <c r="I13" s="693">
        <v>59886</v>
      </c>
      <c r="J13" s="693">
        <v>669000</v>
      </c>
      <c r="K13" s="693">
        <v>74879</v>
      </c>
      <c r="L13" s="708">
        <f t="shared" si="0"/>
        <v>2118765</v>
      </c>
      <c r="M13" s="230" t="s">
        <v>483</v>
      </c>
      <c r="N13" s="421"/>
      <c r="O13" s="421"/>
      <c r="P13" s="421"/>
      <c r="Q13" s="421"/>
      <c r="R13" s="421"/>
      <c r="S13" s="421"/>
      <c r="T13" s="421"/>
      <c r="U13" s="421"/>
      <c r="V13" s="421"/>
      <c r="W13" s="421"/>
      <c r="X13" s="421"/>
      <c r="Y13" s="421"/>
      <c r="Z13" s="421"/>
      <c r="AA13" s="421"/>
      <c r="AB13" s="421"/>
      <c r="AC13" s="421"/>
      <c r="AD13" s="421"/>
      <c r="AE13" s="421"/>
      <c r="AF13" s="421"/>
      <c r="AG13" s="421"/>
      <c r="AH13" s="421"/>
      <c r="AI13" s="421"/>
      <c r="AJ13" s="421"/>
      <c r="AK13" s="421"/>
      <c r="AL13" s="421"/>
      <c r="AM13" s="421"/>
    </row>
    <row r="14" spans="1:39" ht="18" x14ac:dyDescent="0.25">
      <c r="A14" s="169" t="s">
        <v>81</v>
      </c>
      <c r="B14" s="696">
        <v>5330</v>
      </c>
      <c r="C14" s="696">
        <v>9270</v>
      </c>
      <c r="D14" s="696">
        <v>19486</v>
      </c>
      <c r="E14" s="696">
        <v>11738</v>
      </c>
      <c r="F14" s="696">
        <v>12422</v>
      </c>
      <c r="G14" s="696">
        <v>151776</v>
      </c>
      <c r="H14" s="696">
        <v>6501</v>
      </c>
      <c r="I14" s="696">
        <v>10306</v>
      </c>
      <c r="J14" s="696">
        <v>119994</v>
      </c>
      <c r="K14" s="696">
        <v>12142</v>
      </c>
      <c r="L14" s="709">
        <f t="shared" si="0"/>
        <v>358965</v>
      </c>
      <c r="M14" s="232" t="s">
        <v>484</v>
      </c>
      <c r="N14" s="421"/>
      <c r="O14" s="421"/>
      <c r="P14" s="421"/>
      <c r="Q14" s="421"/>
      <c r="R14" s="421"/>
      <c r="S14" s="421"/>
      <c r="T14" s="421"/>
      <c r="U14" s="421"/>
      <c r="V14" s="421"/>
      <c r="W14" s="421"/>
      <c r="X14" s="421"/>
      <c r="Y14" s="421"/>
      <c r="Z14" s="421"/>
      <c r="AA14" s="421"/>
      <c r="AB14" s="421"/>
      <c r="AC14" s="421"/>
      <c r="AD14" s="421"/>
      <c r="AE14" s="421"/>
      <c r="AF14" s="421"/>
      <c r="AG14" s="421"/>
      <c r="AH14" s="421"/>
      <c r="AI14" s="421"/>
      <c r="AJ14" s="421"/>
      <c r="AK14" s="421"/>
      <c r="AL14" s="421"/>
      <c r="AM14" s="421"/>
    </row>
    <row r="15" spans="1:39" ht="18" x14ac:dyDescent="0.25">
      <c r="A15" s="168" t="s">
        <v>82</v>
      </c>
      <c r="B15" s="693">
        <v>2355</v>
      </c>
      <c r="C15" s="693">
        <v>3522</v>
      </c>
      <c r="D15" s="693">
        <v>8384</v>
      </c>
      <c r="E15" s="693">
        <v>4999</v>
      </c>
      <c r="F15" s="693">
        <v>3629</v>
      </c>
      <c r="G15" s="693">
        <v>52075</v>
      </c>
      <c r="H15" s="693">
        <v>2589</v>
      </c>
      <c r="I15" s="693">
        <v>3388</v>
      </c>
      <c r="J15" s="693">
        <v>33110</v>
      </c>
      <c r="K15" s="693">
        <v>4795</v>
      </c>
      <c r="L15" s="708">
        <f t="shared" si="0"/>
        <v>118846</v>
      </c>
      <c r="M15" s="230" t="s">
        <v>485</v>
      </c>
      <c r="N15" s="421"/>
      <c r="O15" s="421"/>
      <c r="P15" s="421"/>
      <c r="Q15" s="421"/>
      <c r="R15" s="421"/>
      <c r="S15" s="421"/>
      <c r="T15" s="421"/>
      <c r="U15" s="421"/>
      <c r="V15" s="421"/>
      <c r="W15" s="421"/>
      <c r="X15" s="421"/>
      <c r="Y15" s="421"/>
      <c r="Z15" s="421"/>
      <c r="AA15" s="421"/>
      <c r="AB15" s="421"/>
      <c r="AC15" s="421"/>
      <c r="AD15" s="421"/>
      <c r="AE15" s="421"/>
      <c r="AF15" s="421"/>
      <c r="AG15" s="421"/>
      <c r="AH15" s="421"/>
      <c r="AI15" s="421"/>
      <c r="AJ15" s="421"/>
      <c r="AK15" s="421"/>
      <c r="AL15" s="421"/>
      <c r="AM15" s="421"/>
    </row>
    <row r="16" spans="1:39" ht="18" x14ac:dyDescent="0.25">
      <c r="A16" s="169" t="s">
        <v>83</v>
      </c>
      <c r="B16" s="696">
        <v>2609</v>
      </c>
      <c r="C16" s="696">
        <v>3356</v>
      </c>
      <c r="D16" s="696">
        <v>6543</v>
      </c>
      <c r="E16" s="696">
        <v>6660</v>
      </c>
      <c r="F16" s="696">
        <v>3604</v>
      </c>
      <c r="G16" s="696">
        <v>62412</v>
      </c>
      <c r="H16" s="696">
        <v>4876</v>
      </c>
      <c r="I16" s="696">
        <v>4373</v>
      </c>
      <c r="J16" s="696">
        <v>51003</v>
      </c>
      <c r="K16" s="696">
        <v>6786</v>
      </c>
      <c r="L16" s="709">
        <f t="shared" si="0"/>
        <v>152222</v>
      </c>
      <c r="M16" s="232" t="s">
        <v>486</v>
      </c>
      <c r="N16" s="421"/>
      <c r="O16" s="421"/>
      <c r="P16" s="421"/>
      <c r="Q16" s="421"/>
      <c r="R16" s="421"/>
      <c r="S16" s="421"/>
      <c r="T16" s="421"/>
      <c r="U16" s="421"/>
      <c r="V16" s="421"/>
      <c r="W16" s="421"/>
      <c r="X16" s="421"/>
      <c r="Y16" s="421"/>
      <c r="Z16" s="421"/>
      <c r="AA16" s="421"/>
      <c r="AB16" s="421"/>
      <c r="AC16" s="421"/>
      <c r="AD16" s="421"/>
      <c r="AE16" s="421"/>
      <c r="AF16" s="421"/>
      <c r="AG16" s="421"/>
      <c r="AH16" s="421"/>
      <c r="AI16" s="421"/>
      <c r="AJ16" s="421"/>
      <c r="AK16" s="421"/>
      <c r="AL16" s="421"/>
      <c r="AM16" s="421"/>
    </row>
    <row r="17" spans="1:39" ht="18" x14ac:dyDescent="0.25">
      <c r="A17" s="168" t="s">
        <v>84</v>
      </c>
      <c r="B17" s="686">
        <v>781</v>
      </c>
      <c r="C17" s="693">
        <v>1256</v>
      </c>
      <c r="D17" s="693">
        <v>2470</v>
      </c>
      <c r="E17" s="693">
        <v>1760</v>
      </c>
      <c r="F17" s="693">
        <v>1781</v>
      </c>
      <c r="G17" s="693">
        <v>21637</v>
      </c>
      <c r="H17" s="686">
        <v>259</v>
      </c>
      <c r="I17" s="693">
        <v>1835</v>
      </c>
      <c r="J17" s="693">
        <v>19719</v>
      </c>
      <c r="K17" s="693">
        <v>2074</v>
      </c>
      <c r="L17" s="708">
        <f t="shared" si="0"/>
        <v>53572</v>
      </c>
      <c r="M17" s="230" t="s">
        <v>487</v>
      </c>
      <c r="O17" s="421"/>
      <c r="P17" s="421"/>
      <c r="Q17" s="421"/>
      <c r="R17" s="421"/>
      <c r="S17" s="421"/>
      <c r="U17" s="421"/>
      <c r="V17" s="421"/>
      <c r="W17" s="421"/>
      <c r="X17" s="421"/>
      <c r="Y17" s="421"/>
      <c r="Z17" s="421"/>
      <c r="AA17" s="421"/>
      <c r="AB17" s="421"/>
      <c r="AC17" s="421"/>
      <c r="AD17" s="421"/>
      <c r="AE17" s="421"/>
      <c r="AF17" s="421"/>
      <c r="AG17" s="421"/>
      <c r="AH17" s="421"/>
      <c r="AI17" s="421"/>
      <c r="AJ17" s="421"/>
      <c r="AK17" s="421"/>
      <c r="AL17" s="421"/>
      <c r="AM17" s="421"/>
    </row>
    <row r="18" spans="1:39" ht="18" x14ac:dyDescent="0.25">
      <c r="A18" s="169" t="s">
        <v>85</v>
      </c>
      <c r="B18" s="696">
        <v>2652</v>
      </c>
      <c r="C18" s="696">
        <v>3279</v>
      </c>
      <c r="D18" s="696">
        <v>6937</v>
      </c>
      <c r="E18" s="696">
        <v>4249</v>
      </c>
      <c r="F18" s="696">
        <v>5019</v>
      </c>
      <c r="G18" s="696">
        <v>68930</v>
      </c>
      <c r="H18" s="696">
        <v>3445</v>
      </c>
      <c r="I18" s="696">
        <v>3792</v>
      </c>
      <c r="J18" s="696">
        <v>34419</v>
      </c>
      <c r="K18" s="696">
        <v>5255</v>
      </c>
      <c r="L18" s="709">
        <f t="shared" si="0"/>
        <v>137977</v>
      </c>
      <c r="M18" s="232" t="s">
        <v>488</v>
      </c>
      <c r="N18" s="421"/>
      <c r="O18" s="421"/>
      <c r="P18" s="421"/>
      <c r="Q18" s="421"/>
      <c r="R18" s="421"/>
      <c r="S18" s="421"/>
      <c r="T18" s="421"/>
      <c r="U18" s="421"/>
      <c r="V18" s="421"/>
      <c r="W18" s="421"/>
      <c r="X18" s="421"/>
      <c r="Y18" s="421"/>
      <c r="Z18" s="421"/>
      <c r="AA18" s="421"/>
      <c r="AB18" s="421"/>
      <c r="AC18" s="421"/>
      <c r="AD18" s="421"/>
      <c r="AE18" s="421"/>
      <c r="AF18" s="421"/>
      <c r="AG18" s="421"/>
      <c r="AH18" s="421"/>
      <c r="AI18" s="421"/>
      <c r="AJ18" s="421"/>
      <c r="AK18" s="421"/>
      <c r="AL18" s="421"/>
      <c r="AM18" s="421"/>
    </row>
    <row r="19" spans="1:39" ht="18" x14ac:dyDescent="0.25">
      <c r="A19" s="168" t="s">
        <v>86</v>
      </c>
      <c r="B19" s="693">
        <v>2335</v>
      </c>
      <c r="C19" s="693">
        <v>3182</v>
      </c>
      <c r="D19" s="693">
        <v>6305</v>
      </c>
      <c r="E19" s="693">
        <v>7219</v>
      </c>
      <c r="F19" s="693">
        <v>4118</v>
      </c>
      <c r="G19" s="693">
        <v>71521</v>
      </c>
      <c r="H19" s="693">
        <v>1589</v>
      </c>
      <c r="I19" s="693">
        <v>2804</v>
      </c>
      <c r="J19" s="693">
        <v>53128</v>
      </c>
      <c r="K19" s="693">
        <v>7121</v>
      </c>
      <c r="L19" s="708">
        <f t="shared" si="0"/>
        <v>159322</v>
      </c>
      <c r="M19" s="230" t="s">
        <v>489</v>
      </c>
      <c r="N19" s="421"/>
      <c r="O19" s="421"/>
      <c r="P19" s="421"/>
      <c r="Q19" s="421"/>
      <c r="R19" s="421"/>
      <c r="S19" s="421"/>
      <c r="T19" s="421"/>
      <c r="U19" s="421"/>
      <c r="V19" s="421"/>
      <c r="W19" s="421"/>
      <c r="X19" s="421"/>
      <c r="Y19" s="421"/>
      <c r="Z19" s="421"/>
      <c r="AA19" s="421"/>
      <c r="AB19" s="421"/>
      <c r="AC19" s="421"/>
      <c r="AD19" s="421"/>
      <c r="AE19" s="421"/>
      <c r="AF19" s="421"/>
      <c r="AG19" s="421"/>
      <c r="AH19" s="421"/>
      <c r="AI19" s="421"/>
      <c r="AJ19" s="421"/>
      <c r="AK19" s="421"/>
      <c r="AL19" s="421"/>
      <c r="AM19" s="421"/>
    </row>
    <row r="20" spans="1:39" ht="18" x14ac:dyDescent="0.25">
      <c r="A20" s="169" t="s">
        <v>87</v>
      </c>
      <c r="B20" s="689">
        <v>944</v>
      </c>
      <c r="C20" s="696">
        <v>1042</v>
      </c>
      <c r="D20" s="696">
        <v>2374</v>
      </c>
      <c r="E20" s="696">
        <v>1704</v>
      </c>
      <c r="F20" s="696">
        <v>1820</v>
      </c>
      <c r="G20" s="696">
        <v>24448</v>
      </c>
      <c r="H20" s="689">
        <v>646</v>
      </c>
      <c r="I20" s="696">
        <v>1698</v>
      </c>
      <c r="J20" s="696">
        <v>19538</v>
      </c>
      <c r="K20" s="696">
        <v>2119</v>
      </c>
      <c r="L20" s="709">
        <f t="shared" si="0"/>
        <v>56333</v>
      </c>
      <c r="M20" s="232" t="s">
        <v>490</v>
      </c>
      <c r="O20" s="421"/>
      <c r="P20" s="421"/>
      <c r="Q20" s="421"/>
      <c r="R20" s="421"/>
      <c r="S20" s="421"/>
      <c r="U20" s="421"/>
      <c r="V20" s="421"/>
      <c r="W20" s="421"/>
      <c r="X20" s="421"/>
      <c r="Y20" s="421"/>
      <c r="Z20" s="421"/>
      <c r="AA20" s="421"/>
      <c r="AB20" s="421"/>
      <c r="AC20" s="421"/>
      <c r="AD20" s="421"/>
      <c r="AE20" s="421"/>
      <c r="AF20" s="421"/>
      <c r="AG20" s="421"/>
      <c r="AH20" s="421"/>
      <c r="AI20" s="421"/>
      <c r="AJ20" s="421"/>
      <c r="AK20" s="421"/>
      <c r="AL20" s="421"/>
      <c r="AM20" s="421"/>
    </row>
    <row r="21" spans="1:39" ht="18" x14ac:dyDescent="0.25">
      <c r="A21" s="168" t="s">
        <v>88</v>
      </c>
      <c r="B21" s="693">
        <v>1076</v>
      </c>
      <c r="C21" s="693">
        <v>1761</v>
      </c>
      <c r="D21" s="693">
        <v>4748</v>
      </c>
      <c r="E21" s="693">
        <v>1542</v>
      </c>
      <c r="F21" s="693">
        <v>3251</v>
      </c>
      <c r="G21" s="693">
        <v>33782</v>
      </c>
      <c r="H21" s="693">
        <v>2306</v>
      </c>
      <c r="I21" s="693">
        <v>2546</v>
      </c>
      <c r="J21" s="693">
        <v>25756</v>
      </c>
      <c r="K21" s="693">
        <v>3491</v>
      </c>
      <c r="L21" s="708">
        <f t="shared" si="0"/>
        <v>80259</v>
      </c>
      <c r="M21" s="230" t="s">
        <v>491</v>
      </c>
      <c r="N21" s="421"/>
      <c r="O21" s="421"/>
      <c r="P21" s="421"/>
      <c r="Q21" s="421"/>
      <c r="R21" s="421"/>
      <c r="S21" s="421"/>
      <c r="T21" s="421"/>
      <c r="U21" s="421"/>
      <c r="V21" s="421"/>
      <c r="W21" s="421"/>
      <c r="X21" s="421"/>
      <c r="Y21" s="421"/>
      <c r="Z21" s="421"/>
      <c r="AA21" s="421"/>
      <c r="AB21" s="421"/>
      <c r="AC21" s="421"/>
      <c r="AD21" s="421"/>
      <c r="AE21" s="421"/>
      <c r="AF21" s="421"/>
      <c r="AG21" s="421"/>
      <c r="AH21" s="421"/>
      <c r="AI21" s="421"/>
      <c r="AJ21" s="421"/>
      <c r="AK21" s="421"/>
      <c r="AL21" s="421"/>
      <c r="AM21" s="421"/>
    </row>
    <row r="22" spans="1:39" ht="18" x14ac:dyDescent="0.25">
      <c r="A22" s="82" t="s">
        <v>37</v>
      </c>
      <c r="B22" s="698">
        <f>SUM(B9:B21)</f>
        <v>215613</v>
      </c>
      <c r="C22" s="698">
        <f t="shared" ref="C22:L22" si="1">SUM(C9:C21)</f>
        <v>450440</v>
      </c>
      <c r="D22" s="698">
        <f t="shared" si="1"/>
        <v>718472</v>
      </c>
      <c r="E22" s="698">
        <f t="shared" si="1"/>
        <v>596827</v>
      </c>
      <c r="F22" s="698">
        <f t="shared" si="1"/>
        <v>522522</v>
      </c>
      <c r="G22" s="698">
        <f t="shared" si="1"/>
        <v>4337883</v>
      </c>
      <c r="H22" s="698">
        <f t="shared" si="1"/>
        <v>102086</v>
      </c>
      <c r="I22" s="698">
        <f t="shared" si="1"/>
        <v>225797</v>
      </c>
      <c r="J22" s="698">
        <f t="shared" si="1"/>
        <v>2744570</v>
      </c>
      <c r="K22" s="698">
        <f t="shared" si="1"/>
        <v>296585</v>
      </c>
      <c r="L22" s="710">
        <f t="shared" si="1"/>
        <v>10210795</v>
      </c>
      <c r="M22" s="515" t="s">
        <v>8</v>
      </c>
      <c r="N22" s="421"/>
      <c r="O22" s="421"/>
      <c r="P22" s="421"/>
      <c r="Q22" s="421"/>
      <c r="R22" s="421"/>
      <c r="S22" s="421"/>
      <c r="T22" s="421"/>
      <c r="U22" s="421"/>
      <c r="V22" s="421"/>
      <c r="W22" s="421"/>
      <c r="X22" s="421"/>
      <c r="Y22" s="421"/>
      <c r="Z22" s="421"/>
      <c r="AA22" s="421"/>
      <c r="AB22" s="421"/>
      <c r="AC22" s="421"/>
      <c r="AD22" s="421"/>
      <c r="AE22" s="421"/>
      <c r="AF22" s="421"/>
      <c r="AG22" s="421"/>
      <c r="AH22" s="421"/>
      <c r="AI22" s="421"/>
      <c r="AJ22" s="421"/>
      <c r="AK22" s="421"/>
      <c r="AL22" s="421"/>
      <c r="AM22" s="421"/>
    </row>
    <row r="23" spans="1:39" x14ac:dyDescent="0.25">
      <c r="A23" s="150" t="s">
        <v>161</v>
      </c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 t="s">
        <v>135</v>
      </c>
    </row>
    <row r="24" spans="1:39" ht="18" x14ac:dyDescent="0.25">
      <c r="A24" s="151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</row>
  </sheetData>
  <mergeCells count="7">
    <mergeCell ref="K1:M1"/>
    <mergeCell ref="K2:M2"/>
    <mergeCell ref="M7:M8"/>
    <mergeCell ref="A7:A8"/>
    <mergeCell ref="A4:M4"/>
    <mergeCell ref="A5:M5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9" orientation="landscape" horizontalDpi="300" r:id="rId1"/>
  <headerFooter>
    <oddFooter>&amp;Lstats.gov.sa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L21"/>
  <sheetViews>
    <sheetView rightToLeft="1" view="pageBreakPreview" zoomScale="70" zoomScaleNormal="100" zoomScaleSheetLayoutView="70" workbookViewId="0">
      <selection activeCell="N39" sqref="N39"/>
    </sheetView>
  </sheetViews>
  <sheetFormatPr defaultRowHeight="15" x14ac:dyDescent="0.25"/>
  <cols>
    <col min="2" max="2" width="14.140625" customWidth="1"/>
    <col min="3" max="3" width="16.140625" customWidth="1"/>
    <col min="4" max="4" width="14.42578125" style="120" customWidth="1"/>
    <col min="5" max="5" width="11.7109375" customWidth="1"/>
    <col min="6" max="6" width="10.7109375" customWidth="1"/>
    <col min="7" max="7" width="13" customWidth="1"/>
    <col min="8" max="8" width="14" customWidth="1"/>
    <col min="9" max="9" width="12.7109375" customWidth="1"/>
    <col min="10" max="10" width="14.85546875" style="120" customWidth="1"/>
    <col min="11" max="11" width="13.5703125" customWidth="1"/>
    <col min="12" max="12" width="11.5703125" bestFit="1" customWidth="1"/>
    <col min="13" max="13" width="10.140625" bestFit="1" customWidth="1"/>
  </cols>
  <sheetData>
    <row r="1" spans="1:38" x14ac:dyDescent="0.25">
      <c r="K1" s="682" t="s">
        <v>585</v>
      </c>
    </row>
    <row r="2" spans="1:38" ht="61.5" customHeight="1" x14ac:dyDescent="0.25">
      <c r="A2" s="77"/>
      <c r="H2" s="2"/>
      <c r="J2" s="152"/>
      <c r="K2" s="682" t="s">
        <v>601</v>
      </c>
    </row>
    <row r="3" spans="1:38" ht="21" x14ac:dyDescent="0.25">
      <c r="A3" s="838" t="s">
        <v>162</v>
      </c>
      <c r="B3" s="838"/>
      <c r="C3" s="838"/>
      <c r="D3" s="838"/>
      <c r="E3" s="838"/>
      <c r="F3" s="838"/>
      <c r="G3" s="838"/>
      <c r="H3" s="838"/>
      <c r="I3" s="838"/>
      <c r="J3" s="838"/>
      <c r="K3" s="838"/>
      <c r="L3" s="838"/>
    </row>
    <row r="4" spans="1:38" ht="21" x14ac:dyDescent="0.25">
      <c r="A4" s="838" t="s">
        <v>163</v>
      </c>
      <c r="B4" s="838"/>
      <c r="C4" s="838"/>
      <c r="D4" s="838"/>
      <c r="E4" s="838"/>
      <c r="F4" s="838"/>
      <c r="G4" s="838"/>
      <c r="H4" s="838"/>
      <c r="I4" s="838"/>
      <c r="J4" s="838"/>
      <c r="K4" s="838"/>
      <c r="L4" s="838"/>
    </row>
    <row r="5" spans="1:38" ht="18" x14ac:dyDescent="0.25">
      <c r="A5" s="845" t="s">
        <v>164</v>
      </c>
      <c r="B5" s="845"/>
      <c r="C5" s="161"/>
      <c r="D5" s="153"/>
      <c r="E5" s="161"/>
      <c r="F5" s="161"/>
      <c r="G5" s="161"/>
      <c r="H5" s="161"/>
      <c r="I5" s="161"/>
      <c r="J5" s="153"/>
      <c r="K5" s="161"/>
      <c r="L5" s="161"/>
    </row>
    <row r="6" spans="1:38" ht="90" x14ac:dyDescent="0.25">
      <c r="A6" s="82" t="s">
        <v>54</v>
      </c>
      <c r="B6" s="355" t="s">
        <v>145</v>
      </c>
      <c r="C6" s="355" t="s">
        <v>146</v>
      </c>
      <c r="D6" s="355" t="s">
        <v>147</v>
      </c>
      <c r="E6" s="355" t="s">
        <v>148</v>
      </c>
      <c r="F6" s="355" t="s">
        <v>149</v>
      </c>
      <c r="G6" s="355" t="s">
        <v>150</v>
      </c>
      <c r="H6" s="355" t="s">
        <v>151</v>
      </c>
      <c r="I6" s="355" t="s">
        <v>152</v>
      </c>
      <c r="J6" s="355" t="s">
        <v>153</v>
      </c>
      <c r="K6" s="533" t="s">
        <v>154</v>
      </c>
      <c r="L6" s="535" t="s">
        <v>22</v>
      </c>
    </row>
    <row r="7" spans="1:38" ht="108" x14ac:dyDescent="0.25">
      <c r="A7" s="82" t="s">
        <v>165</v>
      </c>
      <c r="B7" s="355" t="s">
        <v>512</v>
      </c>
      <c r="C7" s="355" t="s">
        <v>513</v>
      </c>
      <c r="D7" s="355" t="s">
        <v>514</v>
      </c>
      <c r="E7" s="355" t="s">
        <v>515</v>
      </c>
      <c r="F7" s="355" t="s">
        <v>516</v>
      </c>
      <c r="G7" s="355" t="s">
        <v>517</v>
      </c>
      <c r="H7" s="355" t="s">
        <v>518</v>
      </c>
      <c r="I7" s="355" t="s">
        <v>519</v>
      </c>
      <c r="J7" s="355" t="s">
        <v>520</v>
      </c>
      <c r="K7" s="355" t="s">
        <v>523</v>
      </c>
      <c r="L7" s="534" t="s">
        <v>8</v>
      </c>
    </row>
    <row r="8" spans="1:38" ht="18.75" thickBot="1" x14ac:dyDescent="0.3">
      <c r="A8" s="163" t="s">
        <v>57</v>
      </c>
      <c r="B8" s="154">
        <v>3461</v>
      </c>
      <c r="C8" s="154">
        <v>1594</v>
      </c>
      <c r="D8" s="155">
        <v>2949</v>
      </c>
      <c r="E8" s="154">
        <v>16771</v>
      </c>
      <c r="F8" s="154">
        <v>12908</v>
      </c>
      <c r="G8" s="155">
        <v>14296</v>
      </c>
      <c r="H8" s="156">
        <v>183</v>
      </c>
      <c r="I8" s="156">
        <v>524</v>
      </c>
      <c r="J8" s="155">
        <v>10949</v>
      </c>
      <c r="K8" s="157">
        <v>467</v>
      </c>
      <c r="L8" s="166">
        <f>SUM(B8:K8)</f>
        <v>64102</v>
      </c>
      <c r="M8" s="421"/>
      <c r="N8" s="421"/>
      <c r="O8" s="421"/>
      <c r="P8" s="421"/>
      <c r="Q8" s="421"/>
      <c r="R8" s="421"/>
      <c r="U8" s="421"/>
      <c r="W8" s="421"/>
      <c r="X8" s="421"/>
      <c r="Y8" s="421"/>
      <c r="Z8" s="421"/>
      <c r="AA8" s="421"/>
      <c r="AB8" s="421"/>
      <c r="AC8" s="421"/>
      <c r="AD8" s="421"/>
      <c r="AE8" s="421"/>
      <c r="AF8" s="421"/>
      <c r="AG8" s="421"/>
      <c r="AH8" s="421"/>
      <c r="AI8" s="421"/>
      <c r="AJ8" s="421"/>
      <c r="AK8" s="421"/>
      <c r="AL8" s="421"/>
    </row>
    <row r="9" spans="1:38" ht="18.75" thickBot="1" x14ac:dyDescent="0.3">
      <c r="A9" s="164" t="s">
        <v>58</v>
      </c>
      <c r="B9" s="158">
        <v>18070</v>
      </c>
      <c r="C9" s="158">
        <v>15035</v>
      </c>
      <c r="D9" s="159">
        <v>45163</v>
      </c>
      <c r="E9" s="158">
        <v>105558</v>
      </c>
      <c r="F9" s="158">
        <v>72985</v>
      </c>
      <c r="G9" s="159">
        <v>336444</v>
      </c>
      <c r="H9" s="159">
        <v>2646</v>
      </c>
      <c r="I9" s="159">
        <v>12564</v>
      </c>
      <c r="J9" s="159">
        <v>157511</v>
      </c>
      <c r="K9" s="158">
        <v>31150</v>
      </c>
      <c r="L9" s="167">
        <f t="shared" ref="L9:L18" si="0">SUM(B9:K9)</f>
        <v>797126</v>
      </c>
      <c r="M9" s="421"/>
      <c r="N9" s="421"/>
      <c r="O9" s="421"/>
      <c r="P9" s="421"/>
      <c r="Q9" s="421"/>
      <c r="R9" s="421"/>
      <c r="S9" s="421"/>
      <c r="T9" s="421"/>
      <c r="U9" s="421"/>
      <c r="V9" s="421"/>
      <c r="W9" s="421"/>
      <c r="X9" s="421"/>
      <c r="Y9" s="421"/>
      <c r="Z9" s="421"/>
      <c r="AA9" s="421"/>
      <c r="AB9" s="421"/>
      <c r="AC9" s="421"/>
      <c r="AD9" s="421"/>
      <c r="AE9" s="421"/>
      <c r="AF9" s="421"/>
      <c r="AG9" s="421"/>
      <c r="AH9" s="421"/>
      <c r="AI9" s="421"/>
      <c r="AJ9" s="421"/>
      <c r="AK9" s="421"/>
      <c r="AL9" s="421"/>
    </row>
    <row r="10" spans="1:38" ht="18.75" thickBot="1" x14ac:dyDescent="0.3">
      <c r="A10" s="163" t="s">
        <v>59</v>
      </c>
      <c r="B10" s="154">
        <v>24549</v>
      </c>
      <c r="C10" s="154">
        <v>90129</v>
      </c>
      <c r="D10" s="155">
        <v>149564</v>
      </c>
      <c r="E10" s="154">
        <v>134867</v>
      </c>
      <c r="F10" s="154">
        <v>84146</v>
      </c>
      <c r="G10" s="155">
        <v>856479</v>
      </c>
      <c r="H10" s="155">
        <v>11045</v>
      </c>
      <c r="I10" s="155">
        <v>31843</v>
      </c>
      <c r="J10" s="155">
        <v>459124</v>
      </c>
      <c r="K10" s="154">
        <v>56284</v>
      </c>
      <c r="L10" s="166">
        <f t="shared" si="0"/>
        <v>1898030</v>
      </c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C10" s="421"/>
      <c r="AD10" s="421"/>
      <c r="AE10" s="421"/>
      <c r="AF10" s="421"/>
      <c r="AG10" s="421"/>
      <c r="AH10" s="421"/>
      <c r="AI10" s="421"/>
      <c r="AJ10" s="421"/>
      <c r="AK10" s="421"/>
      <c r="AL10" s="421"/>
    </row>
    <row r="11" spans="1:38" ht="18.75" thickBot="1" x14ac:dyDescent="0.3">
      <c r="A11" s="164" t="s">
        <v>60</v>
      </c>
      <c r="B11" s="158">
        <v>34846</v>
      </c>
      <c r="C11" s="158">
        <v>104164</v>
      </c>
      <c r="D11" s="159">
        <v>166369</v>
      </c>
      <c r="E11" s="158">
        <v>115030</v>
      </c>
      <c r="F11" s="158">
        <v>92520</v>
      </c>
      <c r="G11" s="159">
        <v>836461</v>
      </c>
      <c r="H11" s="159">
        <v>19158</v>
      </c>
      <c r="I11" s="159">
        <v>43256</v>
      </c>
      <c r="J11" s="159">
        <v>588084</v>
      </c>
      <c r="K11" s="158">
        <v>53363</v>
      </c>
      <c r="L11" s="167">
        <f t="shared" si="0"/>
        <v>2053251</v>
      </c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C11" s="421"/>
      <c r="AD11" s="421"/>
      <c r="AE11" s="421"/>
      <c r="AF11" s="421"/>
      <c r="AG11" s="421"/>
      <c r="AH11" s="421"/>
      <c r="AI11" s="421"/>
      <c r="AJ11" s="421"/>
      <c r="AK11" s="421"/>
      <c r="AL11" s="421"/>
    </row>
    <row r="12" spans="1:38" ht="18.75" thickBot="1" x14ac:dyDescent="0.3">
      <c r="A12" s="163" t="s">
        <v>61</v>
      </c>
      <c r="B12" s="154">
        <v>35571</v>
      </c>
      <c r="C12" s="154">
        <v>79938</v>
      </c>
      <c r="D12" s="155">
        <v>120544</v>
      </c>
      <c r="E12" s="154">
        <v>80715</v>
      </c>
      <c r="F12" s="154">
        <v>77408</v>
      </c>
      <c r="G12" s="155">
        <v>709344</v>
      </c>
      <c r="H12" s="155">
        <v>21540</v>
      </c>
      <c r="I12" s="155">
        <v>39649</v>
      </c>
      <c r="J12" s="155">
        <v>502743</v>
      </c>
      <c r="K12" s="154">
        <v>43115</v>
      </c>
      <c r="L12" s="166">
        <f t="shared" si="0"/>
        <v>1710567</v>
      </c>
      <c r="M12" s="421"/>
      <c r="N12" s="421"/>
      <c r="O12" s="421"/>
      <c r="P12" s="421"/>
      <c r="Q12" s="421"/>
      <c r="R12" s="421"/>
      <c r="S12" s="421"/>
      <c r="T12" s="421"/>
      <c r="U12" s="421"/>
      <c r="V12" s="421"/>
      <c r="W12" s="421"/>
      <c r="X12" s="421"/>
      <c r="Y12" s="421"/>
      <c r="Z12" s="421"/>
      <c r="AA12" s="421"/>
      <c r="AB12" s="421"/>
      <c r="AC12" s="421"/>
      <c r="AD12" s="421"/>
      <c r="AE12" s="421"/>
      <c r="AF12" s="421"/>
      <c r="AG12" s="421"/>
      <c r="AH12" s="421"/>
      <c r="AI12" s="421"/>
      <c r="AJ12" s="421"/>
      <c r="AK12" s="421"/>
      <c r="AL12" s="421"/>
    </row>
    <row r="13" spans="1:38" ht="18.75" thickBot="1" x14ac:dyDescent="0.3">
      <c r="A13" s="164" t="s">
        <v>62</v>
      </c>
      <c r="B13" s="158">
        <v>27717</v>
      </c>
      <c r="C13" s="158">
        <v>51648</v>
      </c>
      <c r="D13" s="159">
        <v>83462</v>
      </c>
      <c r="E13" s="158">
        <v>48992</v>
      </c>
      <c r="F13" s="158">
        <v>55093</v>
      </c>
      <c r="G13" s="159">
        <v>531004</v>
      </c>
      <c r="H13" s="159">
        <v>16454</v>
      </c>
      <c r="I13" s="159">
        <v>30713</v>
      </c>
      <c r="J13" s="159">
        <v>354814</v>
      </c>
      <c r="K13" s="158">
        <v>31152</v>
      </c>
      <c r="L13" s="167">
        <f t="shared" si="0"/>
        <v>1231049</v>
      </c>
      <c r="M13" s="421"/>
      <c r="N13" s="421"/>
      <c r="O13" s="421"/>
      <c r="P13" s="421"/>
      <c r="Q13" s="421"/>
      <c r="R13" s="421"/>
      <c r="S13" s="421"/>
      <c r="T13" s="421"/>
      <c r="U13" s="421"/>
      <c r="V13" s="421"/>
      <c r="W13" s="421"/>
      <c r="X13" s="421"/>
      <c r="Y13" s="421"/>
      <c r="Z13" s="421"/>
      <c r="AA13" s="421"/>
      <c r="AB13" s="421"/>
      <c r="AC13" s="421"/>
      <c r="AD13" s="421"/>
      <c r="AE13" s="421"/>
      <c r="AF13" s="421"/>
      <c r="AG13" s="421"/>
      <c r="AH13" s="421"/>
      <c r="AI13" s="421"/>
      <c r="AJ13" s="421"/>
      <c r="AK13" s="421"/>
      <c r="AL13" s="421"/>
    </row>
    <row r="14" spans="1:38" ht="18.75" thickBot="1" x14ac:dyDescent="0.3">
      <c r="A14" s="163" t="s">
        <v>63</v>
      </c>
      <c r="B14" s="154">
        <v>22169</v>
      </c>
      <c r="C14" s="154">
        <v>36189</v>
      </c>
      <c r="D14" s="155">
        <v>61748</v>
      </c>
      <c r="E14" s="154">
        <v>35276</v>
      </c>
      <c r="F14" s="154">
        <v>44874</v>
      </c>
      <c r="G14" s="155">
        <v>416824</v>
      </c>
      <c r="H14" s="155">
        <v>13565</v>
      </c>
      <c r="I14" s="155">
        <v>26092</v>
      </c>
      <c r="J14" s="155">
        <v>273321</v>
      </c>
      <c r="K14" s="154">
        <v>26750</v>
      </c>
      <c r="L14" s="166">
        <f t="shared" si="0"/>
        <v>956808</v>
      </c>
      <c r="M14" s="421"/>
      <c r="N14" s="421"/>
      <c r="O14" s="421"/>
      <c r="P14" s="421"/>
      <c r="Q14" s="421"/>
      <c r="R14" s="421"/>
      <c r="S14" s="421"/>
      <c r="T14" s="421"/>
      <c r="U14" s="421"/>
      <c r="V14" s="421"/>
      <c r="W14" s="421"/>
      <c r="X14" s="421"/>
      <c r="Y14" s="421"/>
      <c r="Z14" s="421"/>
      <c r="AA14" s="421"/>
      <c r="AB14" s="421"/>
      <c r="AC14" s="421"/>
      <c r="AD14" s="421"/>
      <c r="AE14" s="421"/>
      <c r="AF14" s="421"/>
      <c r="AG14" s="421"/>
      <c r="AH14" s="421"/>
      <c r="AI14" s="421"/>
      <c r="AJ14" s="421"/>
      <c r="AK14" s="421"/>
      <c r="AL14" s="421"/>
    </row>
    <row r="15" spans="1:38" ht="18.75" thickBot="1" x14ac:dyDescent="0.3">
      <c r="A15" s="164" t="s">
        <v>64</v>
      </c>
      <c r="B15" s="158">
        <v>18526</v>
      </c>
      <c r="C15" s="158">
        <v>27580</v>
      </c>
      <c r="D15" s="159">
        <v>41105</v>
      </c>
      <c r="E15" s="158">
        <v>26459</v>
      </c>
      <c r="F15" s="158">
        <v>35780</v>
      </c>
      <c r="G15" s="159">
        <v>299826</v>
      </c>
      <c r="H15" s="159">
        <v>8772</v>
      </c>
      <c r="I15" s="159">
        <v>19740</v>
      </c>
      <c r="J15" s="159">
        <v>192400</v>
      </c>
      <c r="K15" s="158">
        <v>20795</v>
      </c>
      <c r="L15" s="167">
        <f t="shared" si="0"/>
        <v>690983</v>
      </c>
      <c r="M15" s="421"/>
      <c r="N15" s="421"/>
      <c r="O15" s="421"/>
      <c r="P15" s="421"/>
      <c r="Q15" s="421"/>
      <c r="R15" s="421"/>
      <c r="S15" s="421"/>
      <c r="T15" s="421"/>
      <c r="U15" s="421"/>
      <c r="V15" s="421"/>
      <c r="W15" s="421"/>
      <c r="X15" s="421"/>
      <c r="Y15" s="421"/>
      <c r="Z15" s="421"/>
      <c r="AA15" s="421"/>
      <c r="AB15" s="421"/>
      <c r="AC15" s="421"/>
      <c r="AD15" s="421"/>
      <c r="AE15" s="421"/>
      <c r="AF15" s="421"/>
      <c r="AG15" s="421"/>
      <c r="AH15" s="421"/>
      <c r="AI15" s="421"/>
      <c r="AJ15" s="421"/>
      <c r="AK15" s="421"/>
      <c r="AL15" s="421"/>
    </row>
    <row r="16" spans="1:38" ht="18.75" thickBot="1" x14ac:dyDescent="0.3">
      <c r="A16" s="163" t="s">
        <v>65</v>
      </c>
      <c r="B16" s="154">
        <v>15287</v>
      </c>
      <c r="C16" s="154">
        <v>21305</v>
      </c>
      <c r="D16" s="155">
        <v>25811</v>
      </c>
      <c r="E16" s="154">
        <v>19028</v>
      </c>
      <c r="F16" s="154">
        <v>25564</v>
      </c>
      <c r="G16" s="155">
        <v>187402</v>
      </c>
      <c r="H16" s="155">
        <v>5087</v>
      </c>
      <c r="I16" s="155">
        <v>13005</v>
      </c>
      <c r="J16" s="155">
        <v>119630</v>
      </c>
      <c r="K16" s="154">
        <v>14818</v>
      </c>
      <c r="L16" s="166">
        <f t="shared" si="0"/>
        <v>446937</v>
      </c>
      <c r="M16" s="421"/>
      <c r="N16" s="421"/>
      <c r="O16" s="421"/>
      <c r="P16" s="421"/>
      <c r="Q16" s="421"/>
      <c r="R16" s="421"/>
      <c r="S16" s="421"/>
      <c r="T16" s="421"/>
      <c r="U16" s="421"/>
      <c r="V16" s="421"/>
      <c r="W16" s="421"/>
      <c r="X16" s="421"/>
      <c r="Y16" s="421"/>
      <c r="Z16" s="421"/>
      <c r="AA16" s="421"/>
      <c r="AB16" s="421"/>
      <c r="AC16" s="421"/>
      <c r="AD16" s="421"/>
      <c r="AE16" s="421"/>
      <c r="AF16" s="421"/>
      <c r="AG16" s="421"/>
      <c r="AH16" s="421"/>
      <c r="AI16" s="421"/>
      <c r="AJ16" s="421"/>
      <c r="AK16" s="421"/>
      <c r="AL16" s="421"/>
    </row>
    <row r="17" spans="1:38" ht="18.75" thickBot="1" x14ac:dyDescent="0.3">
      <c r="A17" s="164" t="s">
        <v>66</v>
      </c>
      <c r="B17" s="158">
        <v>8970</v>
      </c>
      <c r="C17" s="158">
        <v>13546</v>
      </c>
      <c r="D17" s="159">
        <v>14513</v>
      </c>
      <c r="E17" s="158">
        <v>9243</v>
      </c>
      <c r="F17" s="158">
        <v>13340</v>
      </c>
      <c r="G17" s="159">
        <v>94373</v>
      </c>
      <c r="H17" s="159">
        <v>2414</v>
      </c>
      <c r="I17" s="159">
        <v>5723</v>
      </c>
      <c r="J17" s="159">
        <v>58970</v>
      </c>
      <c r="K17" s="158">
        <v>9417</v>
      </c>
      <c r="L17" s="167">
        <f t="shared" si="0"/>
        <v>230509</v>
      </c>
      <c r="M17" s="421"/>
      <c r="N17" s="421"/>
      <c r="O17" s="421"/>
      <c r="P17" s="421"/>
      <c r="Q17" s="421"/>
      <c r="R17" s="421"/>
      <c r="S17" s="421"/>
      <c r="T17" s="421"/>
      <c r="U17" s="421"/>
      <c r="V17" s="421"/>
      <c r="W17" s="421"/>
      <c r="X17" s="421"/>
      <c r="Y17" s="421"/>
      <c r="Z17" s="421"/>
      <c r="AA17" s="421"/>
      <c r="AB17" s="421"/>
      <c r="AC17" s="421"/>
      <c r="AD17" s="421"/>
      <c r="AE17" s="421"/>
      <c r="AF17" s="421"/>
      <c r="AG17" s="421"/>
      <c r="AH17" s="421"/>
      <c r="AI17" s="421"/>
      <c r="AJ17" s="421"/>
      <c r="AK17" s="421"/>
      <c r="AL17" s="421"/>
    </row>
    <row r="18" spans="1:38" ht="18.75" thickBot="1" x14ac:dyDescent="0.3">
      <c r="A18" s="163" t="s">
        <v>67</v>
      </c>
      <c r="B18" s="154">
        <v>6447</v>
      </c>
      <c r="C18" s="154">
        <v>9312</v>
      </c>
      <c r="D18" s="155">
        <v>7244</v>
      </c>
      <c r="E18" s="154">
        <v>4888</v>
      </c>
      <c r="F18" s="154">
        <v>7904</v>
      </c>
      <c r="G18" s="155">
        <v>55430</v>
      </c>
      <c r="H18" s="155">
        <v>1222</v>
      </c>
      <c r="I18" s="155">
        <v>2688</v>
      </c>
      <c r="J18" s="155">
        <v>27024</v>
      </c>
      <c r="K18" s="154">
        <v>9274</v>
      </c>
      <c r="L18" s="166">
        <f t="shared" si="0"/>
        <v>131433</v>
      </c>
      <c r="M18" s="421"/>
      <c r="N18" s="421"/>
      <c r="O18" s="421"/>
      <c r="P18" s="421"/>
      <c r="Q18" s="421"/>
      <c r="R18" s="421"/>
      <c r="S18" s="421"/>
      <c r="T18" s="421"/>
      <c r="U18" s="421"/>
      <c r="V18" s="421"/>
      <c r="W18" s="421"/>
      <c r="X18" s="421"/>
      <c r="Y18" s="421"/>
      <c r="Z18" s="421"/>
      <c r="AA18" s="421"/>
      <c r="AB18" s="421"/>
      <c r="AC18" s="421"/>
      <c r="AD18" s="421"/>
      <c r="AE18" s="421"/>
      <c r="AF18" s="421"/>
      <c r="AG18" s="421"/>
      <c r="AH18" s="421"/>
      <c r="AI18" s="421"/>
      <c r="AJ18" s="421"/>
      <c r="AK18" s="421"/>
      <c r="AL18" s="421"/>
    </row>
    <row r="19" spans="1:38" ht="36" x14ac:dyDescent="0.25">
      <c r="A19" s="82" t="s">
        <v>37</v>
      </c>
      <c r="B19" s="116">
        <f>SUM(B8:B18)</f>
        <v>215613</v>
      </c>
      <c r="C19" s="116">
        <f t="shared" ref="C19:L19" si="1">SUM(C8:C18)</f>
        <v>450440</v>
      </c>
      <c r="D19" s="160">
        <f t="shared" si="1"/>
        <v>718472</v>
      </c>
      <c r="E19" s="116">
        <f t="shared" si="1"/>
        <v>596827</v>
      </c>
      <c r="F19" s="116">
        <f t="shared" si="1"/>
        <v>522522</v>
      </c>
      <c r="G19" s="160">
        <f t="shared" si="1"/>
        <v>4337883</v>
      </c>
      <c r="H19" s="160">
        <f t="shared" si="1"/>
        <v>102086</v>
      </c>
      <c r="I19" s="160">
        <f t="shared" si="1"/>
        <v>225797</v>
      </c>
      <c r="J19" s="160">
        <f t="shared" si="1"/>
        <v>2744570</v>
      </c>
      <c r="K19" s="116">
        <f t="shared" si="1"/>
        <v>296585</v>
      </c>
      <c r="L19" s="127">
        <f t="shared" si="1"/>
        <v>10210795</v>
      </c>
      <c r="M19" s="421"/>
      <c r="N19" s="421"/>
      <c r="O19" s="421"/>
      <c r="P19" s="421"/>
      <c r="Q19" s="421"/>
      <c r="R19" s="421"/>
      <c r="S19" s="421"/>
      <c r="T19" s="421"/>
      <c r="U19" s="421"/>
      <c r="V19" s="421"/>
      <c r="W19" s="421"/>
      <c r="X19" s="421"/>
      <c r="Y19" s="421"/>
      <c r="Z19" s="421"/>
      <c r="AA19" s="421"/>
      <c r="AB19" s="421"/>
      <c r="AC19" s="421"/>
      <c r="AD19" s="421"/>
      <c r="AE19" s="421"/>
      <c r="AF19" s="421"/>
      <c r="AG19" s="421"/>
      <c r="AH19" s="421"/>
      <c r="AI19" s="421"/>
      <c r="AJ19" s="421"/>
      <c r="AK19" s="421"/>
      <c r="AL19" s="421"/>
    </row>
    <row r="20" spans="1:38" ht="16.5" x14ac:dyDescent="0.35">
      <c r="A20" s="165" t="s">
        <v>167</v>
      </c>
      <c r="B20" s="161"/>
      <c r="C20" s="161"/>
      <c r="D20" s="153"/>
      <c r="E20" s="161"/>
      <c r="F20" s="161"/>
      <c r="G20" s="161"/>
      <c r="H20" s="161"/>
      <c r="I20" s="161"/>
      <c r="J20" s="153"/>
      <c r="K20" s="161"/>
      <c r="L20" s="161" t="s">
        <v>166</v>
      </c>
    </row>
    <row r="21" spans="1:38" x14ac:dyDescent="0.25">
      <c r="B21" s="421"/>
      <c r="C21" s="421"/>
      <c r="D21" s="421"/>
      <c r="E21" s="421"/>
      <c r="F21" s="421"/>
      <c r="G21" s="421"/>
      <c r="H21" s="421"/>
      <c r="I21" s="421"/>
      <c r="J21" s="421"/>
      <c r="K21" s="421"/>
      <c r="L21" s="421"/>
    </row>
  </sheetData>
  <mergeCells count="3">
    <mergeCell ref="A3:L3"/>
    <mergeCell ref="A4:L4"/>
    <mergeCell ref="A5:B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landscape" horizontalDpi="300" r:id="rId1"/>
  <headerFooter>
    <oddFooter>&amp;Lstats.gov.sa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C22"/>
  <sheetViews>
    <sheetView rightToLeft="1" view="pageBreakPreview" zoomScale="80" zoomScaleNormal="100" zoomScaleSheetLayoutView="80" workbookViewId="0">
      <selection activeCell="H25" sqref="H25"/>
    </sheetView>
  </sheetViews>
  <sheetFormatPr defaultRowHeight="15" x14ac:dyDescent="0.25"/>
  <cols>
    <col min="1" max="1" width="30.42578125" customWidth="1"/>
    <col min="2" max="2" width="10.42578125" bestFit="1" customWidth="1"/>
    <col min="3" max="3" width="9.140625" bestFit="1" customWidth="1"/>
    <col min="4" max="5" width="10.42578125" bestFit="1" customWidth="1"/>
    <col min="6" max="6" width="9.140625" bestFit="1" customWidth="1"/>
    <col min="7" max="8" width="10.42578125" bestFit="1" customWidth="1"/>
    <col min="9" max="9" width="9.140625" bestFit="1" customWidth="1"/>
    <col min="10" max="10" width="11.5703125" bestFit="1" customWidth="1"/>
    <col min="11" max="11" width="33.140625" style="1" customWidth="1"/>
    <col min="12" max="12" width="10.140625" customWidth="1"/>
    <col min="14" max="14" width="10.140625" bestFit="1" customWidth="1"/>
  </cols>
  <sheetData>
    <row r="1" spans="1:29" ht="18.75" customHeight="1" x14ac:dyDescent="0.25">
      <c r="K1" s="682" t="s">
        <v>585</v>
      </c>
    </row>
    <row r="2" spans="1:29" ht="61.5" customHeight="1" x14ac:dyDescent="0.25">
      <c r="A2" s="77"/>
      <c r="H2" s="2"/>
      <c r="K2" s="682" t="s">
        <v>601</v>
      </c>
    </row>
    <row r="3" spans="1:29" ht="21" x14ac:dyDescent="0.25">
      <c r="A3" s="838" t="s">
        <v>168</v>
      </c>
      <c r="B3" s="838"/>
      <c r="C3" s="838"/>
      <c r="D3" s="838"/>
      <c r="E3" s="838"/>
      <c r="F3" s="838"/>
      <c r="G3" s="838"/>
      <c r="H3" s="838"/>
      <c r="I3" s="838"/>
      <c r="J3" s="838"/>
      <c r="K3" s="838"/>
    </row>
    <row r="4" spans="1:29" ht="21" x14ac:dyDescent="0.25">
      <c r="A4" s="838" t="s">
        <v>169</v>
      </c>
      <c r="B4" s="838"/>
      <c r="C4" s="838"/>
      <c r="D4" s="838"/>
      <c r="E4" s="838"/>
      <c r="F4" s="838"/>
      <c r="G4" s="838"/>
      <c r="H4" s="838"/>
      <c r="I4" s="838"/>
      <c r="J4" s="838"/>
      <c r="K4" s="838"/>
    </row>
    <row r="5" spans="1:29" ht="18" x14ac:dyDescent="0.25">
      <c r="A5" s="162" t="s">
        <v>170</v>
      </c>
      <c r="B5" s="161"/>
      <c r="C5" s="161"/>
      <c r="D5" s="161"/>
      <c r="E5" s="161"/>
      <c r="F5" s="161"/>
      <c r="G5" s="161"/>
      <c r="H5" s="161"/>
      <c r="I5" s="161"/>
      <c r="J5" s="161"/>
    </row>
    <row r="6" spans="1:29" ht="15.75" customHeight="1" x14ac:dyDescent="0.25">
      <c r="A6" s="841" t="s">
        <v>171</v>
      </c>
      <c r="B6" s="828" t="s">
        <v>20</v>
      </c>
      <c r="C6" s="829"/>
      <c r="D6" s="830"/>
      <c r="E6" s="828" t="s">
        <v>21</v>
      </c>
      <c r="F6" s="829"/>
      <c r="G6" s="829"/>
      <c r="H6" s="802" t="s">
        <v>22</v>
      </c>
      <c r="I6" s="829"/>
      <c r="J6" s="846"/>
      <c r="K6" s="829" t="s">
        <v>550</v>
      </c>
    </row>
    <row r="7" spans="1:29" ht="18.75" thickBot="1" x14ac:dyDescent="0.3">
      <c r="A7" s="841"/>
      <c r="B7" s="831" t="s">
        <v>23</v>
      </c>
      <c r="C7" s="832"/>
      <c r="D7" s="833"/>
      <c r="E7" s="831" t="s">
        <v>24</v>
      </c>
      <c r="F7" s="832"/>
      <c r="G7" s="832"/>
      <c r="H7" s="842" t="s">
        <v>8</v>
      </c>
      <c r="I7" s="843"/>
      <c r="J7" s="847"/>
      <c r="K7" s="829"/>
    </row>
    <row r="8" spans="1:29" ht="18" x14ac:dyDescent="0.25">
      <c r="A8" s="841"/>
      <c r="B8" s="82" t="s">
        <v>3</v>
      </c>
      <c r="C8" s="83" t="s">
        <v>4</v>
      </c>
      <c r="D8" s="83" t="s">
        <v>56</v>
      </c>
      <c r="E8" s="82" t="s">
        <v>3</v>
      </c>
      <c r="F8" s="82" t="s">
        <v>4</v>
      </c>
      <c r="G8" s="82" t="s">
        <v>56</v>
      </c>
      <c r="H8" s="357" t="s">
        <v>3</v>
      </c>
      <c r="I8" s="356" t="s">
        <v>4</v>
      </c>
      <c r="J8" s="541" t="s">
        <v>56</v>
      </c>
      <c r="K8" s="829"/>
    </row>
    <row r="9" spans="1:29" ht="18" x14ac:dyDescent="0.25">
      <c r="A9" s="841"/>
      <c r="B9" s="82" t="s">
        <v>29</v>
      </c>
      <c r="C9" s="82" t="s">
        <v>30</v>
      </c>
      <c r="D9" s="173" t="s">
        <v>8</v>
      </c>
      <c r="E9" s="82" t="s">
        <v>29</v>
      </c>
      <c r="F9" s="82" t="s">
        <v>30</v>
      </c>
      <c r="G9" s="173" t="s">
        <v>8</v>
      </c>
      <c r="H9" s="357" t="s">
        <v>29</v>
      </c>
      <c r="I9" s="356" t="s">
        <v>30</v>
      </c>
      <c r="J9" s="542" t="s">
        <v>8</v>
      </c>
      <c r="K9" s="829"/>
    </row>
    <row r="10" spans="1:29" ht="27.6" customHeight="1" x14ac:dyDescent="0.25">
      <c r="A10" s="168" t="s">
        <v>172</v>
      </c>
      <c r="B10" s="112">
        <v>72702</v>
      </c>
      <c r="C10" s="112">
        <v>11684</v>
      </c>
      <c r="D10" s="112">
        <f>SUM(B10:C10)</f>
        <v>84386</v>
      </c>
      <c r="E10" s="112">
        <v>285273</v>
      </c>
      <c r="F10" s="113">
        <v>1039</v>
      </c>
      <c r="G10" s="112">
        <f>SUM(E10:F10)</f>
        <v>286312</v>
      </c>
      <c r="H10" s="56">
        <f>B10+E10</f>
        <v>357975</v>
      </c>
      <c r="I10" s="56">
        <f t="shared" ref="I10:J10" si="0">C10+F10</f>
        <v>12723</v>
      </c>
      <c r="J10" s="56">
        <f t="shared" si="0"/>
        <v>370698</v>
      </c>
      <c r="K10" s="562" t="s">
        <v>563</v>
      </c>
      <c r="L10" s="421"/>
      <c r="M10" s="421"/>
      <c r="N10" s="421"/>
      <c r="O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C10" s="421"/>
    </row>
    <row r="11" spans="1:29" ht="27.6" customHeight="1" x14ac:dyDescent="0.25">
      <c r="A11" s="169" t="s">
        <v>173</v>
      </c>
      <c r="B11" s="114">
        <v>256494</v>
      </c>
      <c r="C11" s="114">
        <v>141544</v>
      </c>
      <c r="D11" s="114">
        <f t="shared" ref="D11:D19" si="1">SUM(B11:C11)</f>
        <v>398038</v>
      </c>
      <c r="E11" s="114">
        <v>2052416</v>
      </c>
      <c r="F11" s="114">
        <v>28578</v>
      </c>
      <c r="G11" s="114">
        <f t="shared" ref="G11:G20" si="2">SUM(E11:F11)</f>
        <v>2080994</v>
      </c>
      <c r="H11" s="54">
        <f t="shared" ref="H11:H20" si="3">B11+E11</f>
        <v>2308910</v>
      </c>
      <c r="I11" s="114">
        <f t="shared" ref="I11:I20" si="4">C11+F11</f>
        <v>170122</v>
      </c>
      <c r="J11" s="544">
        <f t="shared" ref="J11:J20" si="5">D11+G11</f>
        <v>2479032</v>
      </c>
      <c r="K11" s="540" t="s">
        <v>539</v>
      </c>
      <c r="L11" s="421"/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C11" s="421"/>
    </row>
    <row r="12" spans="1:29" ht="27.6" customHeight="1" x14ac:dyDescent="0.25">
      <c r="A12" s="168" t="s">
        <v>174</v>
      </c>
      <c r="B12" s="112">
        <v>314883</v>
      </c>
      <c r="C12" s="112">
        <v>126944</v>
      </c>
      <c r="D12" s="112">
        <f t="shared" si="1"/>
        <v>441827</v>
      </c>
      <c r="E12" s="112">
        <v>3690308</v>
      </c>
      <c r="F12" s="112">
        <v>26772</v>
      </c>
      <c r="G12" s="112">
        <f t="shared" si="2"/>
        <v>3717080</v>
      </c>
      <c r="H12" s="56">
        <f t="shared" si="3"/>
        <v>4005191</v>
      </c>
      <c r="I12" s="112">
        <f t="shared" si="4"/>
        <v>153716</v>
      </c>
      <c r="J12" s="543">
        <f t="shared" si="5"/>
        <v>4158907</v>
      </c>
      <c r="K12" s="539" t="s">
        <v>541</v>
      </c>
      <c r="L12" s="421"/>
      <c r="M12" s="421"/>
      <c r="N12" s="421"/>
      <c r="O12" s="421"/>
      <c r="P12" s="421"/>
      <c r="Q12" s="421"/>
      <c r="R12" s="421"/>
      <c r="S12" s="421"/>
      <c r="T12" s="421"/>
      <c r="U12" s="421"/>
      <c r="V12" s="421"/>
      <c r="W12" s="421"/>
      <c r="X12" s="421"/>
      <c r="Y12" s="421"/>
      <c r="Z12" s="421"/>
      <c r="AA12" s="421"/>
      <c r="AB12" s="421"/>
      <c r="AC12" s="421"/>
    </row>
    <row r="13" spans="1:29" ht="27.6" customHeight="1" x14ac:dyDescent="0.25">
      <c r="A13" s="169" t="s">
        <v>175</v>
      </c>
      <c r="B13" s="114">
        <v>95289</v>
      </c>
      <c r="C13" s="114">
        <v>3841</v>
      </c>
      <c r="D13" s="114">
        <f t="shared" si="1"/>
        <v>99130</v>
      </c>
      <c r="E13" s="114">
        <v>79244</v>
      </c>
      <c r="F13" s="114">
        <v>1275</v>
      </c>
      <c r="G13" s="114">
        <f t="shared" si="2"/>
        <v>80519</v>
      </c>
      <c r="H13" s="54">
        <f t="shared" si="3"/>
        <v>174533</v>
      </c>
      <c r="I13" s="114">
        <f t="shared" si="4"/>
        <v>5116</v>
      </c>
      <c r="J13" s="544">
        <f t="shared" si="5"/>
        <v>179649</v>
      </c>
      <c r="K13" s="540" t="s">
        <v>536</v>
      </c>
      <c r="L13" s="421"/>
      <c r="M13" s="421"/>
      <c r="N13" s="421"/>
      <c r="O13" s="421"/>
      <c r="P13" s="421"/>
      <c r="Q13" s="421"/>
      <c r="R13" s="421"/>
      <c r="S13" s="421"/>
      <c r="T13" s="421"/>
      <c r="U13" s="421"/>
      <c r="V13" s="421"/>
      <c r="W13" s="421"/>
      <c r="X13" s="421"/>
      <c r="Y13" s="421"/>
      <c r="Z13" s="421"/>
      <c r="AA13" s="421"/>
      <c r="AB13" s="421"/>
      <c r="AC13" s="421"/>
    </row>
    <row r="14" spans="1:29" ht="27.6" customHeight="1" x14ac:dyDescent="0.25">
      <c r="A14" s="168" t="s">
        <v>176</v>
      </c>
      <c r="B14" s="112">
        <v>222623</v>
      </c>
      <c r="C14" s="112">
        <v>149619</v>
      </c>
      <c r="D14" s="112">
        <f t="shared" si="1"/>
        <v>372242</v>
      </c>
      <c r="E14" s="112">
        <v>415688</v>
      </c>
      <c r="F14" s="112">
        <v>89165</v>
      </c>
      <c r="G14" s="112">
        <f t="shared" si="2"/>
        <v>504853</v>
      </c>
      <c r="H14" s="56">
        <f t="shared" si="3"/>
        <v>638311</v>
      </c>
      <c r="I14" s="112">
        <f t="shared" si="4"/>
        <v>238784</v>
      </c>
      <c r="J14" s="543">
        <f t="shared" si="5"/>
        <v>877095</v>
      </c>
      <c r="K14" s="539" t="s">
        <v>542</v>
      </c>
      <c r="L14" s="421"/>
      <c r="M14" s="421"/>
      <c r="N14" s="421"/>
      <c r="O14" s="421"/>
      <c r="P14" s="421"/>
      <c r="Q14" s="421"/>
      <c r="R14" s="421"/>
      <c r="S14" s="421"/>
      <c r="T14" s="421"/>
      <c r="U14" s="421"/>
      <c r="V14" s="421"/>
      <c r="W14" s="421"/>
      <c r="X14" s="421"/>
      <c r="Y14" s="421"/>
      <c r="Z14" s="421"/>
      <c r="AA14" s="421"/>
      <c r="AB14" s="421"/>
      <c r="AC14" s="421"/>
    </row>
    <row r="15" spans="1:29" ht="27.6" customHeight="1" x14ac:dyDescent="0.25">
      <c r="A15" s="169" t="s">
        <v>177</v>
      </c>
      <c r="B15" s="114">
        <v>13027</v>
      </c>
      <c r="C15" s="114">
        <v>4056</v>
      </c>
      <c r="D15" s="114">
        <f t="shared" si="1"/>
        <v>17083</v>
      </c>
      <c r="E15" s="114">
        <v>85530</v>
      </c>
      <c r="F15" s="115">
        <v>204</v>
      </c>
      <c r="G15" s="114">
        <f t="shared" si="2"/>
        <v>85734</v>
      </c>
      <c r="H15" s="54">
        <f t="shared" si="3"/>
        <v>98557</v>
      </c>
      <c r="I15" s="114">
        <f t="shared" si="4"/>
        <v>4260</v>
      </c>
      <c r="J15" s="544">
        <f t="shared" si="5"/>
        <v>102817</v>
      </c>
      <c r="K15" s="563" t="s">
        <v>564</v>
      </c>
      <c r="L15" s="421"/>
      <c r="M15" s="421"/>
      <c r="N15" s="421"/>
      <c r="O15" s="421"/>
      <c r="Q15" s="421"/>
      <c r="R15" s="421"/>
      <c r="S15" s="421"/>
      <c r="T15" s="421"/>
      <c r="U15" s="421"/>
      <c r="V15" s="421"/>
      <c r="W15" s="421"/>
      <c r="X15" s="421"/>
      <c r="Y15" s="421"/>
      <c r="Z15" s="421"/>
      <c r="AA15" s="421"/>
      <c r="AB15" s="421"/>
      <c r="AC15" s="421"/>
    </row>
    <row r="16" spans="1:29" ht="27.6" customHeight="1" x14ac:dyDescent="0.25">
      <c r="A16" s="168" t="s">
        <v>178</v>
      </c>
      <c r="B16" s="112">
        <v>146527</v>
      </c>
      <c r="C16" s="112">
        <v>53741</v>
      </c>
      <c r="D16" s="112">
        <f t="shared" si="1"/>
        <v>200268</v>
      </c>
      <c r="E16" s="112">
        <v>777612</v>
      </c>
      <c r="F16" s="112">
        <v>21000</v>
      </c>
      <c r="G16" s="112">
        <f t="shared" si="2"/>
        <v>798612</v>
      </c>
      <c r="H16" s="56">
        <f t="shared" si="3"/>
        <v>924139</v>
      </c>
      <c r="I16" s="112">
        <f t="shared" si="4"/>
        <v>74741</v>
      </c>
      <c r="J16" s="543">
        <f t="shared" si="5"/>
        <v>998880</v>
      </c>
      <c r="K16" s="539" t="s">
        <v>544</v>
      </c>
      <c r="L16" s="421"/>
      <c r="M16" s="421"/>
      <c r="N16" s="421"/>
      <c r="O16" s="421"/>
      <c r="P16" s="421"/>
      <c r="Q16" s="421"/>
      <c r="R16" s="421"/>
      <c r="S16" s="421"/>
      <c r="T16" s="421"/>
      <c r="U16" s="421"/>
      <c r="V16" s="421"/>
      <c r="W16" s="421"/>
      <c r="X16" s="421"/>
      <c r="Y16" s="421"/>
      <c r="Z16" s="421"/>
      <c r="AA16" s="421"/>
      <c r="AB16" s="421"/>
      <c r="AC16" s="421"/>
    </row>
    <row r="17" spans="1:29" ht="27.6" customHeight="1" x14ac:dyDescent="0.25">
      <c r="A17" s="169" t="s">
        <v>179</v>
      </c>
      <c r="B17" s="114">
        <v>50409</v>
      </c>
      <c r="C17" s="114">
        <v>2233</v>
      </c>
      <c r="D17" s="114">
        <f t="shared" si="1"/>
        <v>52642</v>
      </c>
      <c r="E17" s="114">
        <v>59858</v>
      </c>
      <c r="F17" s="115">
        <v>118</v>
      </c>
      <c r="G17" s="114">
        <f t="shared" si="2"/>
        <v>59976</v>
      </c>
      <c r="H17" s="54">
        <f t="shared" si="3"/>
        <v>110267</v>
      </c>
      <c r="I17" s="114">
        <f t="shared" si="4"/>
        <v>2351</v>
      </c>
      <c r="J17" s="544">
        <f t="shared" si="5"/>
        <v>112618</v>
      </c>
      <c r="K17" s="540" t="s">
        <v>538</v>
      </c>
      <c r="L17" s="421"/>
      <c r="M17" s="421"/>
      <c r="N17" s="421"/>
      <c r="O17" s="421"/>
      <c r="Q17" s="421"/>
      <c r="R17" s="421"/>
      <c r="S17" s="421"/>
      <c r="T17" s="421"/>
      <c r="U17" s="421"/>
      <c r="V17" s="421"/>
      <c r="W17" s="421"/>
      <c r="X17" s="421"/>
      <c r="Y17" s="421"/>
      <c r="Z17" s="421"/>
      <c r="AA17" s="421"/>
      <c r="AB17" s="421"/>
      <c r="AC17" s="421"/>
    </row>
    <row r="18" spans="1:29" ht="27.6" customHeight="1" x14ac:dyDescent="0.25">
      <c r="A18" s="168" t="s">
        <v>180</v>
      </c>
      <c r="B18" s="112">
        <v>153087</v>
      </c>
      <c r="C18" s="112">
        <v>51642</v>
      </c>
      <c r="D18" s="112">
        <f t="shared" si="1"/>
        <v>204729</v>
      </c>
      <c r="E18" s="112">
        <v>688619</v>
      </c>
      <c r="F18" s="112">
        <v>36231</v>
      </c>
      <c r="G18" s="112">
        <f t="shared" si="2"/>
        <v>724850</v>
      </c>
      <c r="H18" s="56">
        <f t="shared" si="3"/>
        <v>841706</v>
      </c>
      <c r="I18" s="112">
        <f t="shared" si="4"/>
        <v>87873</v>
      </c>
      <c r="J18" s="543">
        <f t="shared" si="5"/>
        <v>929579</v>
      </c>
      <c r="K18" s="562" t="s">
        <v>565</v>
      </c>
      <c r="L18" s="421"/>
      <c r="M18" s="421"/>
      <c r="N18" s="421"/>
      <c r="O18" s="421"/>
      <c r="P18" s="421"/>
      <c r="Q18" s="421"/>
      <c r="R18" s="421"/>
      <c r="S18" s="421"/>
      <c r="T18" s="421"/>
      <c r="U18" s="421"/>
      <c r="V18" s="421"/>
      <c r="W18" s="421"/>
      <c r="X18" s="421"/>
      <c r="Y18" s="421"/>
      <c r="Z18" s="421"/>
      <c r="AA18" s="421"/>
      <c r="AB18" s="421"/>
      <c r="AC18" s="421"/>
    </row>
    <row r="19" spans="1:29" ht="27.6" customHeight="1" x14ac:dyDescent="0.25">
      <c r="A19" s="169" t="s">
        <v>181</v>
      </c>
      <c r="B19" s="114">
        <v>1444</v>
      </c>
      <c r="C19" s="115">
        <v>76</v>
      </c>
      <c r="D19" s="114">
        <f t="shared" si="1"/>
        <v>1520</v>
      </c>
      <c r="E19" s="115">
        <v>0</v>
      </c>
      <c r="F19" s="115">
        <v>0</v>
      </c>
      <c r="G19" s="115">
        <f t="shared" si="2"/>
        <v>0</v>
      </c>
      <c r="H19" s="54">
        <f t="shared" si="3"/>
        <v>1444</v>
      </c>
      <c r="I19" s="115">
        <f t="shared" si="4"/>
        <v>76</v>
      </c>
      <c r="J19" s="544">
        <f t="shared" si="5"/>
        <v>1520</v>
      </c>
      <c r="K19" s="540" t="s">
        <v>566</v>
      </c>
      <c r="L19" s="421"/>
      <c r="M19" s="421"/>
      <c r="N19" s="421"/>
      <c r="R19" s="421"/>
      <c r="T19" s="421"/>
      <c r="U19" s="421"/>
      <c r="V19" s="421"/>
      <c r="W19" s="421"/>
      <c r="X19" s="421"/>
      <c r="Y19" s="421"/>
      <c r="Z19" s="421"/>
      <c r="AA19" s="421"/>
      <c r="AB19" s="421"/>
      <c r="AC19" s="421"/>
    </row>
    <row r="20" spans="1:29" ht="18" x14ac:dyDescent="0.25">
      <c r="A20" s="82" t="s">
        <v>37</v>
      </c>
      <c r="B20" s="116">
        <f>SUM(B10:B19)</f>
        <v>1326485</v>
      </c>
      <c r="C20" s="116">
        <f t="shared" ref="C20:E20" si="6">SUM(C10:C19)</f>
        <v>545380</v>
      </c>
      <c r="D20" s="116">
        <f t="shared" si="6"/>
        <v>1871865</v>
      </c>
      <c r="E20" s="116">
        <f t="shared" si="6"/>
        <v>8134548</v>
      </c>
      <c r="F20" s="116">
        <f t="shared" ref="F20" si="7">SUM(F10:F19)</f>
        <v>204382</v>
      </c>
      <c r="G20" s="116">
        <f t="shared" si="2"/>
        <v>8338930</v>
      </c>
      <c r="H20" s="127">
        <f t="shared" si="3"/>
        <v>9461033</v>
      </c>
      <c r="I20" s="116">
        <f t="shared" si="4"/>
        <v>749762</v>
      </c>
      <c r="J20" s="545">
        <f t="shared" si="5"/>
        <v>10210795</v>
      </c>
      <c r="K20" s="174" t="s">
        <v>8</v>
      </c>
      <c r="L20" s="421"/>
      <c r="M20" s="421"/>
      <c r="N20" s="421"/>
      <c r="O20" s="421"/>
      <c r="P20" s="421"/>
      <c r="Q20" s="421"/>
      <c r="R20" s="421"/>
      <c r="S20" s="421"/>
      <c r="T20" s="421"/>
      <c r="U20" s="421"/>
      <c r="V20" s="421"/>
      <c r="W20" s="421"/>
      <c r="X20" s="421"/>
      <c r="Y20" s="421"/>
      <c r="Z20" s="421"/>
      <c r="AA20" s="421"/>
      <c r="AB20" s="421"/>
      <c r="AC20" s="421"/>
    </row>
    <row r="21" spans="1:29" ht="16.5" x14ac:dyDescent="0.35">
      <c r="A21" s="165" t="s">
        <v>167</v>
      </c>
      <c r="B21" s="161"/>
      <c r="C21" s="161"/>
      <c r="D21" s="161"/>
      <c r="E21" s="161"/>
      <c r="F21" s="161"/>
      <c r="G21" s="161"/>
      <c r="H21" s="161"/>
      <c r="I21" s="161"/>
      <c r="K21" s="161" t="s">
        <v>48</v>
      </c>
    </row>
    <row r="22" spans="1:29" x14ac:dyDescent="0.25">
      <c r="B22" s="421"/>
      <c r="C22" s="421"/>
      <c r="D22" s="421"/>
      <c r="E22" s="421"/>
      <c r="F22" s="421"/>
      <c r="G22" s="421"/>
      <c r="H22" s="421"/>
      <c r="I22" s="421"/>
      <c r="J22" s="421"/>
    </row>
  </sheetData>
  <mergeCells count="10">
    <mergeCell ref="A3:K3"/>
    <mergeCell ref="A4:K4"/>
    <mergeCell ref="K6:K9"/>
    <mergeCell ref="A6:A9"/>
    <mergeCell ref="B6:D6"/>
    <mergeCell ref="E6:G6"/>
    <mergeCell ref="H6:J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landscape" horizontalDpi="300" r:id="rId1"/>
  <headerFooter>
    <oddFooter>&amp;Lstats.gov.sa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J27"/>
  <sheetViews>
    <sheetView rightToLeft="1" view="pageBreakPreview" zoomScale="80" zoomScaleNormal="100" zoomScaleSheetLayoutView="80" workbookViewId="0">
      <selection activeCell="A3" sqref="A3:M3"/>
    </sheetView>
  </sheetViews>
  <sheetFormatPr defaultRowHeight="15" x14ac:dyDescent="0.25"/>
  <cols>
    <col min="1" max="1" width="15.42578125" customWidth="1"/>
    <col min="2" max="2" width="14.140625" customWidth="1"/>
    <col min="3" max="3" width="10.42578125" bestFit="1" customWidth="1"/>
    <col min="4" max="4" width="14.5703125" customWidth="1"/>
    <col min="5" max="5" width="15.7109375" customWidth="1"/>
    <col min="6" max="6" width="14" customWidth="1"/>
    <col min="7" max="7" width="12.85546875" customWidth="1"/>
    <col min="8" max="8" width="16.42578125" customWidth="1"/>
    <col min="9" max="9" width="12.7109375" customWidth="1"/>
    <col min="10" max="10" width="17.140625" customWidth="1"/>
    <col min="11" max="11" width="12.42578125" customWidth="1"/>
    <col min="12" max="12" width="14.85546875" customWidth="1"/>
    <col min="13" max="13" width="18.85546875" customWidth="1"/>
    <col min="14" max="14" width="10.140625" bestFit="1" customWidth="1"/>
  </cols>
  <sheetData>
    <row r="1" spans="1:36" x14ac:dyDescent="0.25">
      <c r="I1" s="2"/>
      <c r="J1" s="2"/>
      <c r="K1" s="840" t="s">
        <v>585</v>
      </c>
      <c r="L1" s="840"/>
      <c r="M1" s="2"/>
    </row>
    <row r="2" spans="1:36" ht="61.5" customHeight="1" x14ac:dyDescent="0.25">
      <c r="A2" s="77"/>
      <c r="I2" s="2"/>
      <c r="J2" s="2"/>
      <c r="K2" s="2"/>
      <c r="L2" s="682" t="s">
        <v>601</v>
      </c>
      <c r="M2" s="2"/>
    </row>
    <row r="3" spans="1:36" ht="19.149999999999999" customHeight="1" x14ac:dyDescent="0.25">
      <c r="A3" s="782" t="s">
        <v>182</v>
      </c>
      <c r="B3" s="782"/>
      <c r="C3" s="782"/>
      <c r="D3" s="782"/>
      <c r="E3" s="782"/>
      <c r="F3" s="782"/>
      <c r="G3" s="782"/>
      <c r="H3" s="782"/>
      <c r="I3" s="782"/>
      <c r="J3" s="782"/>
      <c r="K3" s="782"/>
      <c r="L3" s="782"/>
      <c r="M3" s="782"/>
    </row>
    <row r="4" spans="1:36" ht="19.149999999999999" customHeight="1" x14ac:dyDescent="0.25">
      <c r="A4" s="783" t="s">
        <v>183</v>
      </c>
      <c r="B4" s="783"/>
      <c r="C4" s="783"/>
      <c r="D4" s="783"/>
      <c r="E4" s="783"/>
      <c r="F4" s="783"/>
      <c r="G4" s="783"/>
      <c r="H4" s="783"/>
      <c r="I4" s="783"/>
      <c r="J4" s="783"/>
      <c r="K4" s="783"/>
      <c r="L4" s="783"/>
      <c r="M4" s="783"/>
    </row>
    <row r="5" spans="1:36" ht="15.75" x14ac:dyDescent="0.25">
      <c r="A5" s="848" t="s">
        <v>184</v>
      </c>
      <c r="B5" s="848"/>
    </row>
    <row r="6" spans="1:36" ht="81" customHeight="1" x14ac:dyDescent="0.25">
      <c r="A6" s="841" t="s">
        <v>160</v>
      </c>
      <c r="B6" s="355" t="s">
        <v>172</v>
      </c>
      <c r="C6" s="355" t="s">
        <v>173</v>
      </c>
      <c r="D6" s="355" t="s">
        <v>174</v>
      </c>
      <c r="E6" s="355" t="s">
        <v>185</v>
      </c>
      <c r="F6" s="355" t="s">
        <v>186</v>
      </c>
      <c r="G6" s="355" t="s">
        <v>177</v>
      </c>
      <c r="H6" s="355" t="s">
        <v>178</v>
      </c>
      <c r="I6" s="355" t="s">
        <v>179</v>
      </c>
      <c r="J6" s="355" t="s">
        <v>180</v>
      </c>
      <c r="K6" s="533" t="s">
        <v>181</v>
      </c>
      <c r="L6" s="534" t="s">
        <v>5</v>
      </c>
      <c r="M6" s="841" t="s">
        <v>478</v>
      </c>
    </row>
    <row r="7" spans="1:36" ht="72" x14ac:dyDescent="0.25">
      <c r="A7" s="841"/>
      <c r="B7" s="355" t="s">
        <v>540</v>
      </c>
      <c r="C7" s="355" t="s">
        <v>539</v>
      </c>
      <c r="D7" s="355" t="s">
        <v>541</v>
      </c>
      <c r="E7" s="355" t="s">
        <v>536</v>
      </c>
      <c r="F7" s="355" t="s">
        <v>542</v>
      </c>
      <c r="G7" s="355" t="s">
        <v>535</v>
      </c>
      <c r="H7" s="355" t="s">
        <v>544</v>
      </c>
      <c r="I7" s="355" t="s">
        <v>538</v>
      </c>
      <c r="J7" s="355" t="s">
        <v>537</v>
      </c>
      <c r="K7" s="355" t="s">
        <v>543</v>
      </c>
      <c r="L7" s="355" t="s">
        <v>8</v>
      </c>
      <c r="M7" s="841"/>
    </row>
    <row r="8" spans="1:36" ht="22.9" customHeight="1" thickBot="1" x14ac:dyDescent="0.3">
      <c r="A8" s="513" t="s">
        <v>76</v>
      </c>
      <c r="B8" s="711">
        <v>140736</v>
      </c>
      <c r="C8" s="711">
        <v>914239</v>
      </c>
      <c r="D8" s="711">
        <v>1454468</v>
      </c>
      <c r="E8" s="711">
        <v>10043</v>
      </c>
      <c r="F8" s="711">
        <v>363362</v>
      </c>
      <c r="G8" s="712">
        <v>36595</v>
      </c>
      <c r="H8" s="712">
        <v>325591</v>
      </c>
      <c r="I8" s="712">
        <v>48763</v>
      </c>
      <c r="J8" s="711">
        <v>510942</v>
      </c>
      <c r="K8" s="713">
        <v>2</v>
      </c>
      <c r="L8" s="714">
        <f>SUM(B8:K8)</f>
        <v>3804741</v>
      </c>
      <c r="M8" s="511" t="s">
        <v>479</v>
      </c>
      <c r="N8" s="421"/>
      <c r="O8" s="421"/>
      <c r="P8" s="421"/>
      <c r="Q8" s="421"/>
      <c r="R8" s="421"/>
      <c r="S8" s="421"/>
      <c r="T8" s="421"/>
      <c r="U8" s="421"/>
      <c r="V8" s="421"/>
      <c r="X8" s="421"/>
      <c r="Y8" s="421"/>
      <c r="Z8" s="421"/>
      <c r="AA8" s="421"/>
      <c r="AB8" s="421"/>
      <c r="AC8" s="421"/>
      <c r="AD8" s="421"/>
      <c r="AE8" s="421"/>
      <c r="AF8" s="421"/>
      <c r="AG8" s="421"/>
      <c r="AH8" s="421"/>
      <c r="AI8" s="421"/>
      <c r="AJ8" s="421"/>
    </row>
    <row r="9" spans="1:36" ht="22.9" customHeight="1" thickBot="1" x14ac:dyDescent="0.3">
      <c r="A9" s="514" t="s">
        <v>77</v>
      </c>
      <c r="B9" s="715">
        <v>87964</v>
      </c>
      <c r="C9" s="715">
        <v>687790</v>
      </c>
      <c r="D9" s="715">
        <v>842990</v>
      </c>
      <c r="E9" s="715">
        <v>15568</v>
      </c>
      <c r="F9" s="715">
        <v>197540</v>
      </c>
      <c r="G9" s="716">
        <v>17080</v>
      </c>
      <c r="H9" s="716">
        <v>250159</v>
      </c>
      <c r="I9" s="716">
        <v>25476</v>
      </c>
      <c r="J9" s="715">
        <v>197302</v>
      </c>
      <c r="K9" s="717">
        <v>7</v>
      </c>
      <c r="L9" s="718">
        <f t="shared" ref="L9:L20" si="0">SUM(B9:K9)</f>
        <v>2321876</v>
      </c>
      <c r="M9" s="512" t="s">
        <v>480</v>
      </c>
      <c r="N9" s="421"/>
      <c r="O9" s="421"/>
      <c r="P9" s="421"/>
      <c r="Q9" s="421"/>
      <c r="R9" s="421"/>
      <c r="S9" s="421"/>
      <c r="T9" s="421"/>
      <c r="U9" s="421"/>
      <c r="V9" s="421"/>
      <c r="X9" s="421"/>
      <c r="Y9" s="421"/>
      <c r="Z9" s="421"/>
      <c r="AA9" s="421"/>
      <c r="AB9" s="421"/>
      <c r="AC9" s="421"/>
      <c r="AD9" s="421"/>
      <c r="AE9" s="421"/>
      <c r="AF9" s="421"/>
      <c r="AG9" s="421"/>
      <c r="AH9" s="421"/>
      <c r="AI9" s="421"/>
      <c r="AJ9" s="421"/>
    </row>
    <row r="10" spans="1:36" ht="22.9" customHeight="1" thickBot="1" x14ac:dyDescent="0.3">
      <c r="A10" s="513" t="s">
        <v>78</v>
      </c>
      <c r="B10" s="711">
        <v>12113</v>
      </c>
      <c r="C10" s="711">
        <v>116496</v>
      </c>
      <c r="D10" s="711">
        <v>164722</v>
      </c>
      <c r="E10" s="711">
        <v>3259</v>
      </c>
      <c r="F10" s="711">
        <v>39956</v>
      </c>
      <c r="G10" s="712">
        <v>2913</v>
      </c>
      <c r="H10" s="712">
        <v>43117</v>
      </c>
      <c r="I10" s="712">
        <v>1420</v>
      </c>
      <c r="J10" s="711">
        <v>9298</v>
      </c>
      <c r="K10" s="713">
        <v>0</v>
      </c>
      <c r="L10" s="714">
        <f t="shared" si="0"/>
        <v>393294</v>
      </c>
      <c r="M10" s="511" t="s">
        <v>481</v>
      </c>
      <c r="N10" s="421"/>
      <c r="O10" s="421"/>
      <c r="P10" s="421"/>
      <c r="Q10" s="421"/>
      <c r="R10" s="421"/>
      <c r="S10" s="421"/>
      <c r="T10" s="421"/>
      <c r="U10" s="421"/>
      <c r="V10" s="421"/>
      <c r="X10" s="421"/>
      <c r="Y10" s="421"/>
      <c r="Z10" s="421"/>
      <c r="AA10" s="421"/>
      <c r="AB10" s="421"/>
      <c r="AC10" s="421"/>
      <c r="AD10" s="421"/>
      <c r="AE10" s="421"/>
      <c r="AF10" s="421"/>
      <c r="AG10" s="421"/>
      <c r="AH10" s="421"/>
      <c r="AI10" s="421"/>
      <c r="AJ10" s="421"/>
    </row>
    <row r="11" spans="1:36" ht="22.9" customHeight="1" thickBot="1" x14ac:dyDescent="0.3">
      <c r="A11" s="514" t="s">
        <v>79</v>
      </c>
      <c r="B11" s="715">
        <v>12960</v>
      </c>
      <c r="C11" s="715">
        <v>90920</v>
      </c>
      <c r="D11" s="715">
        <v>261479</v>
      </c>
      <c r="E11" s="717">
        <v>714</v>
      </c>
      <c r="F11" s="715">
        <v>29139</v>
      </c>
      <c r="G11" s="716">
        <v>13557</v>
      </c>
      <c r="H11" s="716">
        <v>35231</v>
      </c>
      <c r="I11" s="719">
        <v>368</v>
      </c>
      <c r="J11" s="715">
        <v>10255</v>
      </c>
      <c r="K11" s="717">
        <v>0</v>
      </c>
      <c r="L11" s="718">
        <f t="shared" si="0"/>
        <v>454623</v>
      </c>
      <c r="M11" s="512" t="s">
        <v>482</v>
      </c>
      <c r="N11" s="421"/>
      <c r="O11" s="421"/>
      <c r="P11" s="421"/>
      <c r="R11" s="421"/>
      <c r="S11" s="421"/>
      <c r="T11" s="421"/>
      <c r="V11" s="421"/>
      <c r="X11" s="421"/>
      <c r="Y11" s="421"/>
      <c r="Z11" s="421"/>
      <c r="AA11" s="421"/>
      <c r="AB11" s="421"/>
      <c r="AC11" s="421"/>
      <c r="AD11" s="421"/>
      <c r="AE11" s="421"/>
      <c r="AF11" s="421"/>
      <c r="AG11" s="421"/>
      <c r="AH11" s="421"/>
      <c r="AI11" s="421"/>
      <c r="AJ11" s="421"/>
    </row>
    <row r="12" spans="1:36" ht="22.9" customHeight="1" thickBot="1" x14ac:dyDescent="0.3">
      <c r="A12" s="513" t="s">
        <v>80</v>
      </c>
      <c r="B12" s="711">
        <v>79160</v>
      </c>
      <c r="C12" s="711">
        <v>407094</v>
      </c>
      <c r="D12" s="711">
        <v>925919</v>
      </c>
      <c r="E12" s="711">
        <v>144421</v>
      </c>
      <c r="F12" s="711">
        <v>140872</v>
      </c>
      <c r="G12" s="712">
        <v>14493</v>
      </c>
      <c r="H12" s="712">
        <v>242903</v>
      </c>
      <c r="I12" s="712">
        <v>27579</v>
      </c>
      <c r="J12" s="711">
        <v>134813</v>
      </c>
      <c r="K12" s="711">
        <v>1511</v>
      </c>
      <c r="L12" s="714">
        <f t="shared" si="0"/>
        <v>2118765</v>
      </c>
      <c r="M12" s="511" t="s">
        <v>483</v>
      </c>
      <c r="N12" s="421"/>
      <c r="O12" s="421"/>
      <c r="P12" s="421"/>
      <c r="Q12" s="421"/>
      <c r="R12" s="421"/>
      <c r="S12" s="421"/>
      <c r="T12" s="421"/>
      <c r="U12" s="421"/>
      <c r="V12" s="421"/>
      <c r="W12" s="421"/>
      <c r="X12" s="421"/>
      <c r="Y12" s="421"/>
      <c r="Z12" s="421"/>
      <c r="AA12" s="421"/>
      <c r="AB12" s="421"/>
      <c r="AC12" s="421"/>
      <c r="AD12" s="421"/>
      <c r="AE12" s="421"/>
      <c r="AF12" s="421"/>
      <c r="AG12" s="421"/>
      <c r="AH12" s="421"/>
      <c r="AI12" s="421"/>
      <c r="AJ12" s="421"/>
    </row>
    <row r="13" spans="1:36" ht="22.9" customHeight="1" thickBot="1" x14ac:dyDescent="0.3">
      <c r="A13" s="514" t="s">
        <v>81</v>
      </c>
      <c r="B13" s="715">
        <v>14122</v>
      </c>
      <c r="C13" s="715">
        <v>73440</v>
      </c>
      <c r="D13" s="715">
        <v>164935</v>
      </c>
      <c r="E13" s="715">
        <v>2281</v>
      </c>
      <c r="F13" s="715">
        <v>30679</v>
      </c>
      <c r="G13" s="716">
        <v>1804</v>
      </c>
      <c r="H13" s="716">
        <v>33326</v>
      </c>
      <c r="I13" s="716">
        <v>7583</v>
      </c>
      <c r="J13" s="715">
        <v>30795</v>
      </c>
      <c r="K13" s="715">
        <v>0</v>
      </c>
      <c r="L13" s="718">
        <f t="shared" si="0"/>
        <v>358965</v>
      </c>
      <c r="M13" s="512" t="s">
        <v>484</v>
      </c>
      <c r="N13" s="421"/>
      <c r="O13" s="421"/>
      <c r="P13" s="421"/>
      <c r="Q13" s="421"/>
      <c r="R13" s="421"/>
      <c r="S13" s="421"/>
      <c r="T13" s="421"/>
      <c r="U13" s="421"/>
      <c r="V13" s="421"/>
      <c r="X13" s="421"/>
      <c r="Y13" s="421"/>
      <c r="Z13" s="421"/>
      <c r="AA13" s="421"/>
      <c r="AB13" s="421"/>
      <c r="AC13" s="421"/>
      <c r="AD13" s="421"/>
      <c r="AE13" s="421"/>
      <c r="AF13" s="421"/>
      <c r="AG13" s="421"/>
      <c r="AH13" s="421"/>
      <c r="AI13" s="421"/>
      <c r="AJ13" s="421"/>
    </row>
    <row r="14" spans="1:36" ht="22.9" customHeight="1" thickBot="1" x14ac:dyDescent="0.3">
      <c r="A14" s="513" t="s">
        <v>82</v>
      </c>
      <c r="B14" s="711">
        <v>3616</v>
      </c>
      <c r="C14" s="711">
        <v>28225</v>
      </c>
      <c r="D14" s="711">
        <v>47896</v>
      </c>
      <c r="E14" s="711">
        <v>158</v>
      </c>
      <c r="F14" s="711">
        <v>19750</v>
      </c>
      <c r="G14" s="712">
        <v>3123</v>
      </c>
      <c r="H14" s="712">
        <v>12759</v>
      </c>
      <c r="I14" s="712">
        <v>215</v>
      </c>
      <c r="J14" s="711">
        <v>3104</v>
      </c>
      <c r="K14" s="713">
        <v>0</v>
      </c>
      <c r="L14" s="714">
        <f t="shared" si="0"/>
        <v>118846</v>
      </c>
      <c r="M14" s="511" t="s">
        <v>485</v>
      </c>
      <c r="N14" s="421"/>
      <c r="O14" s="421"/>
      <c r="P14" s="421"/>
      <c r="R14" s="421"/>
      <c r="S14" s="421"/>
      <c r="T14" s="421"/>
      <c r="V14" s="421"/>
      <c r="X14" s="421"/>
      <c r="Y14" s="421"/>
      <c r="Z14" s="421"/>
      <c r="AA14" s="421"/>
      <c r="AB14" s="421"/>
      <c r="AC14" s="421"/>
      <c r="AD14" s="421"/>
      <c r="AE14" s="421"/>
      <c r="AF14" s="421"/>
      <c r="AG14" s="421"/>
      <c r="AH14" s="421"/>
      <c r="AI14" s="421"/>
      <c r="AJ14" s="421"/>
    </row>
    <row r="15" spans="1:36" ht="22.9" customHeight="1" thickBot="1" x14ac:dyDescent="0.3">
      <c r="A15" s="514" t="s">
        <v>83</v>
      </c>
      <c r="B15" s="715">
        <v>3089</v>
      </c>
      <c r="C15" s="715">
        <v>27618</v>
      </c>
      <c r="D15" s="715">
        <v>82970</v>
      </c>
      <c r="E15" s="717">
        <v>789</v>
      </c>
      <c r="F15" s="715">
        <v>13080</v>
      </c>
      <c r="G15" s="716">
        <v>6068</v>
      </c>
      <c r="H15" s="716">
        <v>15081</v>
      </c>
      <c r="I15" s="719">
        <v>457</v>
      </c>
      <c r="J15" s="715">
        <v>3070</v>
      </c>
      <c r="K15" s="717">
        <v>0</v>
      </c>
      <c r="L15" s="718">
        <f t="shared" si="0"/>
        <v>152222</v>
      </c>
      <c r="M15" s="512" t="s">
        <v>486</v>
      </c>
      <c r="N15" s="421"/>
      <c r="O15" s="421"/>
      <c r="P15" s="421"/>
      <c r="R15" s="421"/>
      <c r="S15" s="421"/>
      <c r="T15" s="421"/>
      <c r="V15" s="421"/>
      <c r="X15" s="421"/>
      <c r="Y15" s="421"/>
      <c r="Z15" s="421"/>
      <c r="AA15" s="421"/>
      <c r="AB15" s="421"/>
      <c r="AC15" s="421"/>
      <c r="AD15" s="421"/>
      <c r="AE15" s="421"/>
      <c r="AF15" s="421"/>
      <c r="AG15" s="421"/>
      <c r="AH15" s="421"/>
      <c r="AI15" s="421"/>
      <c r="AJ15" s="421"/>
    </row>
    <row r="16" spans="1:36" ht="22.9" customHeight="1" thickBot="1" x14ac:dyDescent="0.3">
      <c r="A16" s="513" t="s">
        <v>84</v>
      </c>
      <c r="B16" s="711">
        <v>2379</v>
      </c>
      <c r="C16" s="711">
        <v>10094</v>
      </c>
      <c r="D16" s="711">
        <v>26614</v>
      </c>
      <c r="E16" s="713">
        <v>874</v>
      </c>
      <c r="F16" s="711">
        <v>4814</v>
      </c>
      <c r="G16" s="712">
        <v>134</v>
      </c>
      <c r="H16" s="712">
        <v>4781</v>
      </c>
      <c r="I16" s="720">
        <v>184</v>
      </c>
      <c r="J16" s="711">
        <v>3698</v>
      </c>
      <c r="K16" s="713">
        <v>0</v>
      </c>
      <c r="L16" s="714">
        <f t="shared" si="0"/>
        <v>53572</v>
      </c>
      <c r="M16" s="511" t="s">
        <v>487</v>
      </c>
      <c r="N16" s="421"/>
      <c r="O16" s="421"/>
      <c r="P16" s="421"/>
      <c r="R16" s="421"/>
      <c r="T16" s="421"/>
      <c r="V16" s="421"/>
      <c r="X16" s="421"/>
      <c r="Y16" s="421"/>
      <c r="Z16" s="421"/>
      <c r="AA16" s="421"/>
      <c r="AB16" s="421"/>
      <c r="AC16" s="421"/>
      <c r="AD16" s="421"/>
      <c r="AE16" s="421"/>
      <c r="AF16" s="421"/>
      <c r="AG16" s="421"/>
      <c r="AH16" s="421"/>
      <c r="AI16" s="421"/>
      <c r="AJ16" s="421"/>
    </row>
    <row r="17" spans="1:36" ht="22.9" customHeight="1" thickBot="1" x14ac:dyDescent="0.3">
      <c r="A17" s="514" t="s">
        <v>85</v>
      </c>
      <c r="B17" s="715">
        <v>2788</v>
      </c>
      <c r="C17" s="715">
        <v>51102</v>
      </c>
      <c r="D17" s="715">
        <v>42037</v>
      </c>
      <c r="E17" s="717">
        <v>633</v>
      </c>
      <c r="F17" s="715">
        <v>14327</v>
      </c>
      <c r="G17" s="716">
        <v>2973</v>
      </c>
      <c r="H17" s="716">
        <v>15418</v>
      </c>
      <c r="I17" s="719">
        <v>262</v>
      </c>
      <c r="J17" s="715">
        <v>8437</v>
      </c>
      <c r="K17" s="717">
        <v>0</v>
      </c>
      <c r="L17" s="718">
        <f t="shared" si="0"/>
        <v>137977</v>
      </c>
      <c r="M17" s="512" t="s">
        <v>488</v>
      </c>
      <c r="N17" s="421"/>
      <c r="O17" s="421"/>
      <c r="P17" s="421"/>
      <c r="R17" s="421"/>
      <c r="S17" s="421"/>
      <c r="T17" s="421"/>
      <c r="V17" s="421"/>
      <c r="X17" s="421"/>
      <c r="Y17" s="421"/>
      <c r="Z17" s="421"/>
      <c r="AA17" s="421"/>
      <c r="AB17" s="421"/>
      <c r="AC17" s="421"/>
      <c r="AD17" s="421"/>
      <c r="AE17" s="421"/>
      <c r="AF17" s="421"/>
      <c r="AG17" s="421"/>
      <c r="AH17" s="421"/>
      <c r="AI17" s="421"/>
      <c r="AJ17" s="421"/>
    </row>
    <row r="18" spans="1:36" ht="22.9" customHeight="1" thickBot="1" x14ac:dyDescent="0.3">
      <c r="A18" s="513" t="s">
        <v>86</v>
      </c>
      <c r="B18" s="711">
        <v>7027</v>
      </c>
      <c r="C18" s="711">
        <v>27748</v>
      </c>
      <c r="D18" s="711">
        <v>94117</v>
      </c>
      <c r="E18" s="713">
        <v>428</v>
      </c>
      <c r="F18" s="711">
        <v>10015</v>
      </c>
      <c r="G18" s="720">
        <v>797</v>
      </c>
      <c r="H18" s="712">
        <v>8011</v>
      </c>
      <c r="I18" s="720">
        <v>169</v>
      </c>
      <c r="J18" s="711">
        <v>11010</v>
      </c>
      <c r="K18" s="713">
        <v>0</v>
      </c>
      <c r="L18" s="714">
        <f t="shared" si="0"/>
        <v>159322</v>
      </c>
      <c r="M18" s="511" t="s">
        <v>489</v>
      </c>
      <c r="N18" s="421"/>
      <c r="O18" s="421"/>
      <c r="P18" s="421"/>
      <c r="R18" s="421"/>
      <c r="T18" s="421"/>
      <c r="V18" s="421"/>
      <c r="X18" s="421"/>
      <c r="Y18" s="421"/>
      <c r="Z18" s="421"/>
      <c r="AA18" s="421"/>
      <c r="AB18" s="421"/>
      <c r="AC18" s="421"/>
      <c r="AD18" s="421"/>
      <c r="AE18" s="421"/>
      <c r="AF18" s="421"/>
      <c r="AG18" s="421"/>
      <c r="AH18" s="421"/>
      <c r="AI18" s="421"/>
      <c r="AJ18" s="421"/>
    </row>
    <row r="19" spans="1:36" ht="22.9" customHeight="1" thickBot="1" x14ac:dyDescent="0.3">
      <c r="A19" s="514" t="s">
        <v>87</v>
      </c>
      <c r="B19" s="715">
        <v>1066</v>
      </c>
      <c r="C19" s="715">
        <v>26825</v>
      </c>
      <c r="D19" s="715">
        <v>15276</v>
      </c>
      <c r="E19" s="717">
        <v>372</v>
      </c>
      <c r="F19" s="715">
        <v>4837</v>
      </c>
      <c r="G19" s="716">
        <v>163</v>
      </c>
      <c r="H19" s="716">
        <v>4336</v>
      </c>
      <c r="I19" s="719">
        <v>70</v>
      </c>
      <c r="J19" s="715">
        <v>3388</v>
      </c>
      <c r="K19" s="717">
        <v>0</v>
      </c>
      <c r="L19" s="718">
        <f t="shared" si="0"/>
        <v>56333</v>
      </c>
      <c r="M19" s="512" t="s">
        <v>490</v>
      </c>
      <c r="N19" s="421"/>
      <c r="O19" s="421"/>
      <c r="P19" s="421"/>
      <c r="R19" s="421"/>
      <c r="T19" s="421"/>
      <c r="V19" s="421"/>
      <c r="X19" s="421"/>
      <c r="Y19" s="421"/>
      <c r="Z19" s="421"/>
      <c r="AA19" s="421"/>
      <c r="AB19" s="421"/>
      <c r="AC19" s="421"/>
      <c r="AD19" s="421"/>
      <c r="AE19" s="421"/>
      <c r="AF19" s="421"/>
      <c r="AG19" s="421"/>
      <c r="AH19" s="421"/>
      <c r="AI19" s="421"/>
      <c r="AJ19" s="421"/>
    </row>
    <row r="20" spans="1:36" ht="22.9" customHeight="1" thickBot="1" x14ac:dyDescent="0.3">
      <c r="A20" s="513" t="s">
        <v>88</v>
      </c>
      <c r="B20" s="711">
        <v>3678</v>
      </c>
      <c r="C20" s="711">
        <v>17441</v>
      </c>
      <c r="D20" s="711">
        <v>35484</v>
      </c>
      <c r="E20" s="713">
        <v>109</v>
      </c>
      <c r="F20" s="711">
        <v>8724</v>
      </c>
      <c r="G20" s="712">
        <v>3117</v>
      </c>
      <c r="H20" s="712">
        <v>8167</v>
      </c>
      <c r="I20" s="720">
        <v>72</v>
      </c>
      <c r="J20" s="711">
        <v>3467</v>
      </c>
      <c r="K20" s="713">
        <v>0</v>
      </c>
      <c r="L20" s="714">
        <f t="shared" si="0"/>
        <v>80259</v>
      </c>
      <c r="M20" s="511" t="s">
        <v>491</v>
      </c>
      <c r="N20" s="421"/>
      <c r="O20" s="421"/>
      <c r="P20" s="421"/>
      <c r="R20" s="421"/>
      <c r="S20" s="421"/>
      <c r="T20" s="421"/>
      <c r="V20" s="421"/>
      <c r="X20" s="421"/>
      <c r="Y20" s="421"/>
      <c r="Z20" s="421"/>
      <c r="AA20" s="421"/>
      <c r="AB20" s="421"/>
      <c r="AC20" s="421"/>
      <c r="AD20" s="421"/>
      <c r="AE20" s="421"/>
      <c r="AF20" s="421"/>
      <c r="AG20" s="421"/>
      <c r="AH20" s="421"/>
      <c r="AI20" s="421"/>
      <c r="AJ20" s="421"/>
    </row>
    <row r="21" spans="1:36" ht="22.15" customHeight="1" x14ac:dyDescent="0.25">
      <c r="A21" s="178" t="s">
        <v>5</v>
      </c>
      <c r="B21" s="721">
        <f>SUM(B8:B20)</f>
        <v>370698</v>
      </c>
      <c r="C21" s="721">
        <f t="shared" ref="C21:L21" si="1">SUM(C8:C20)</f>
        <v>2479032</v>
      </c>
      <c r="D21" s="721">
        <f t="shared" si="1"/>
        <v>4158907</v>
      </c>
      <c r="E21" s="721">
        <f t="shared" si="1"/>
        <v>179649</v>
      </c>
      <c r="F21" s="721">
        <f t="shared" si="1"/>
        <v>877095</v>
      </c>
      <c r="G21" s="721">
        <f t="shared" si="1"/>
        <v>102817</v>
      </c>
      <c r="H21" s="721">
        <f t="shared" si="1"/>
        <v>998880</v>
      </c>
      <c r="I21" s="721">
        <f t="shared" si="1"/>
        <v>112618</v>
      </c>
      <c r="J21" s="721">
        <f t="shared" si="1"/>
        <v>929579</v>
      </c>
      <c r="K21" s="721">
        <f t="shared" si="1"/>
        <v>1520</v>
      </c>
      <c r="L21" s="721">
        <f t="shared" si="1"/>
        <v>10210795</v>
      </c>
      <c r="M21" s="178" t="s">
        <v>8</v>
      </c>
      <c r="N21" s="421"/>
      <c r="O21" s="421"/>
      <c r="P21" s="421"/>
      <c r="Q21" s="421"/>
      <c r="R21" s="421"/>
      <c r="S21" s="421"/>
      <c r="T21" s="421"/>
      <c r="U21" s="421"/>
      <c r="V21" s="421"/>
      <c r="W21" s="421"/>
      <c r="X21" s="421"/>
      <c r="Y21" s="421"/>
      <c r="Z21" s="421"/>
      <c r="AA21" s="421"/>
      <c r="AB21" s="421"/>
      <c r="AC21" s="421"/>
      <c r="AD21" s="421"/>
      <c r="AE21" s="421"/>
      <c r="AF21" s="421"/>
      <c r="AG21" s="421"/>
      <c r="AH21" s="421"/>
      <c r="AI21" s="421"/>
      <c r="AJ21" s="421"/>
    </row>
    <row r="22" spans="1:36" x14ac:dyDescent="0.25">
      <c r="A22" s="179" t="s">
        <v>188</v>
      </c>
      <c r="B22" s="161"/>
      <c r="C22" s="161"/>
      <c r="D22" s="161"/>
      <c r="E22" s="161"/>
      <c r="F22" s="161"/>
      <c r="G22" s="161"/>
      <c r="H22" s="161"/>
      <c r="I22" s="161"/>
      <c r="J22" s="161"/>
      <c r="K22" s="161"/>
      <c r="L22" s="161" t="s">
        <v>187</v>
      </c>
      <c r="Y22" s="421"/>
      <c r="Z22" s="421"/>
      <c r="AA22" s="421"/>
      <c r="AB22" s="421"/>
      <c r="AC22" s="421"/>
      <c r="AD22" s="421"/>
      <c r="AE22" s="421"/>
      <c r="AF22" s="421"/>
      <c r="AG22" s="421"/>
      <c r="AH22" s="421"/>
      <c r="AI22" s="421"/>
      <c r="AJ22" s="421"/>
    </row>
    <row r="23" spans="1:36" ht="17.25" x14ac:dyDescent="0.25">
      <c r="A23" s="149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Y23" s="421"/>
      <c r="Z23" s="421"/>
      <c r="AA23" s="421"/>
      <c r="AB23" s="421"/>
      <c r="AC23" s="421"/>
      <c r="AD23" s="421"/>
      <c r="AE23" s="421"/>
      <c r="AF23" s="421"/>
      <c r="AG23" s="421"/>
      <c r="AH23" s="421"/>
      <c r="AI23" s="421"/>
      <c r="AJ23" s="421"/>
    </row>
    <row r="24" spans="1:36" x14ac:dyDescent="0.25">
      <c r="Y24" s="421"/>
      <c r="Z24" s="421"/>
      <c r="AA24" s="421"/>
      <c r="AB24" s="421"/>
      <c r="AC24" s="421"/>
      <c r="AD24" s="421"/>
      <c r="AE24" s="421"/>
      <c r="AF24" s="421"/>
      <c r="AG24" s="421"/>
      <c r="AH24" s="421"/>
      <c r="AI24" s="421"/>
      <c r="AJ24" s="421"/>
    </row>
    <row r="25" spans="1:36" x14ac:dyDescent="0.25">
      <c r="Y25" s="421"/>
      <c r="Z25" s="421"/>
      <c r="AA25" s="421"/>
      <c r="AB25" s="421"/>
      <c r="AC25" s="421"/>
      <c r="AD25" s="421"/>
      <c r="AE25" s="421"/>
      <c r="AF25" s="421"/>
      <c r="AG25" s="421"/>
      <c r="AH25" s="421"/>
      <c r="AI25" s="421"/>
      <c r="AJ25" s="421"/>
    </row>
    <row r="26" spans="1:36" x14ac:dyDescent="0.25">
      <c r="Y26" s="421"/>
      <c r="Z26" s="421"/>
      <c r="AA26" s="421"/>
      <c r="AB26" s="421"/>
      <c r="AC26" s="421"/>
      <c r="AD26" s="421"/>
      <c r="AE26" s="421"/>
      <c r="AF26" s="421"/>
      <c r="AG26" s="421"/>
      <c r="AH26" s="421"/>
      <c r="AI26" s="421"/>
      <c r="AJ26" s="421"/>
    </row>
    <row r="27" spans="1:36" x14ac:dyDescent="0.25">
      <c r="Y27" s="421"/>
      <c r="Z27" s="421"/>
      <c r="AA27" s="421"/>
      <c r="AB27" s="421"/>
      <c r="AC27" s="421"/>
      <c r="AD27" s="421"/>
      <c r="AE27" s="421"/>
      <c r="AF27" s="421"/>
      <c r="AG27" s="421"/>
      <c r="AH27" s="421"/>
      <c r="AI27" s="421"/>
      <c r="AJ27" s="421"/>
    </row>
  </sheetData>
  <mergeCells count="6">
    <mergeCell ref="M6:M7"/>
    <mergeCell ref="A6:A7"/>
    <mergeCell ref="A5:B5"/>
    <mergeCell ref="K1:L1"/>
    <mergeCell ref="A3:M3"/>
    <mergeCell ref="A4:M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3" orientation="landscape" horizontalDpi="300" r:id="rId1"/>
  <headerFooter>
    <oddFooter>&amp;Lstats.gov.sa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I22"/>
  <sheetViews>
    <sheetView rightToLeft="1" view="pageBreakPreview" zoomScale="80" zoomScaleNormal="100" zoomScaleSheetLayoutView="80" workbookViewId="0">
      <selection activeCell="A3" sqref="A3:L3"/>
    </sheetView>
  </sheetViews>
  <sheetFormatPr defaultRowHeight="15" x14ac:dyDescent="0.25"/>
  <cols>
    <col min="2" max="2" width="19.42578125" customWidth="1"/>
    <col min="3" max="3" width="12.140625" customWidth="1"/>
    <col min="4" max="12" width="14.140625" customWidth="1"/>
    <col min="13" max="13" width="10.140625" bestFit="1" customWidth="1"/>
  </cols>
  <sheetData>
    <row r="1" spans="1:35" x14ac:dyDescent="0.25">
      <c r="K1" s="682" t="s">
        <v>585</v>
      </c>
    </row>
    <row r="2" spans="1:35" ht="61.5" customHeight="1" x14ac:dyDescent="0.25">
      <c r="A2" s="77"/>
      <c r="H2" s="2"/>
      <c r="K2" s="682" t="s">
        <v>601</v>
      </c>
    </row>
    <row r="3" spans="1:35" ht="21" x14ac:dyDescent="0.25">
      <c r="A3" s="782" t="s">
        <v>189</v>
      </c>
      <c r="B3" s="782"/>
      <c r="C3" s="782"/>
      <c r="D3" s="782"/>
      <c r="E3" s="782"/>
      <c r="F3" s="782"/>
      <c r="G3" s="782"/>
      <c r="H3" s="782"/>
      <c r="I3" s="782"/>
      <c r="J3" s="782"/>
      <c r="K3" s="782"/>
      <c r="L3" s="782"/>
    </row>
    <row r="4" spans="1:35" ht="21" x14ac:dyDescent="0.25">
      <c r="A4" s="783" t="s">
        <v>163</v>
      </c>
      <c r="B4" s="783"/>
      <c r="C4" s="783"/>
      <c r="D4" s="783"/>
      <c r="E4" s="783"/>
      <c r="F4" s="783"/>
      <c r="G4" s="783"/>
      <c r="H4" s="783"/>
      <c r="I4" s="783"/>
      <c r="J4" s="783"/>
      <c r="K4" s="783"/>
      <c r="L4" s="783"/>
    </row>
    <row r="5" spans="1:35" ht="15.75" x14ac:dyDescent="0.25">
      <c r="A5" s="848" t="s">
        <v>190</v>
      </c>
      <c r="B5" s="848"/>
    </row>
    <row r="6" spans="1:35" ht="71.25" customHeight="1" x14ac:dyDescent="0.25">
      <c r="A6" s="82" t="s">
        <v>54</v>
      </c>
      <c r="B6" s="355" t="s">
        <v>172</v>
      </c>
      <c r="C6" s="355" t="s">
        <v>173</v>
      </c>
      <c r="D6" s="355" t="s">
        <v>174</v>
      </c>
      <c r="E6" s="355" t="s">
        <v>175</v>
      </c>
      <c r="F6" s="355" t="s">
        <v>176</v>
      </c>
      <c r="G6" s="355" t="s">
        <v>177</v>
      </c>
      <c r="H6" s="355" t="s">
        <v>178</v>
      </c>
      <c r="I6" s="355" t="s">
        <v>179</v>
      </c>
      <c r="J6" s="355" t="s">
        <v>180</v>
      </c>
      <c r="K6" s="546" t="s">
        <v>181</v>
      </c>
      <c r="L6" s="360" t="s">
        <v>5</v>
      </c>
    </row>
    <row r="7" spans="1:35" ht="102.75" customHeight="1" x14ac:dyDescent="0.25">
      <c r="A7" s="82" t="s">
        <v>165</v>
      </c>
      <c r="B7" s="419" t="s">
        <v>563</v>
      </c>
      <c r="C7" s="419" t="s">
        <v>539</v>
      </c>
      <c r="D7" s="419" t="s">
        <v>541</v>
      </c>
      <c r="E7" s="419" t="s">
        <v>536</v>
      </c>
      <c r="F7" s="419" t="s">
        <v>542</v>
      </c>
      <c r="G7" s="419" t="s">
        <v>564</v>
      </c>
      <c r="H7" s="419" t="s">
        <v>544</v>
      </c>
      <c r="I7" s="419" t="s">
        <v>538</v>
      </c>
      <c r="J7" s="419" t="s">
        <v>565</v>
      </c>
      <c r="K7" s="419" t="s">
        <v>566</v>
      </c>
      <c r="L7" s="355" t="s">
        <v>8</v>
      </c>
    </row>
    <row r="8" spans="1:35" ht="22.9" customHeight="1" thickBot="1" x14ac:dyDescent="0.3">
      <c r="A8" s="163" t="s">
        <v>57</v>
      </c>
      <c r="B8" s="154">
        <v>1911</v>
      </c>
      <c r="C8" s="154">
        <v>19592</v>
      </c>
      <c r="D8" s="154">
        <v>25492</v>
      </c>
      <c r="E8" s="154">
        <v>1108</v>
      </c>
      <c r="F8" s="154">
        <v>3686</v>
      </c>
      <c r="G8" s="156">
        <v>535</v>
      </c>
      <c r="H8" s="155">
        <v>6399</v>
      </c>
      <c r="I8" s="156">
        <v>356</v>
      </c>
      <c r="J8" s="154">
        <v>5023</v>
      </c>
      <c r="K8" s="157" t="s">
        <v>620</v>
      </c>
      <c r="L8" s="181">
        <f>SUM(B8:K8)</f>
        <v>64102</v>
      </c>
      <c r="M8" s="421"/>
      <c r="N8" s="421"/>
      <c r="O8" s="421"/>
      <c r="P8" s="421"/>
      <c r="Q8" s="421"/>
      <c r="S8" s="421"/>
      <c r="U8" s="421"/>
      <c r="W8" s="421"/>
      <c r="X8" s="421"/>
      <c r="Y8" s="421"/>
      <c r="Z8" s="421"/>
      <c r="AA8" s="421"/>
      <c r="AB8" s="421"/>
      <c r="AC8" s="421"/>
      <c r="AD8" s="421"/>
      <c r="AE8" s="421"/>
      <c r="AF8" s="421"/>
      <c r="AG8" s="421"/>
      <c r="AH8" s="421"/>
      <c r="AI8" s="421"/>
    </row>
    <row r="9" spans="1:35" ht="22.9" customHeight="1" thickBot="1" x14ac:dyDescent="0.3">
      <c r="A9" s="164" t="s">
        <v>58</v>
      </c>
      <c r="B9" s="158">
        <v>23328</v>
      </c>
      <c r="C9" s="158">
        <v>195575</v>
      </c>
      <c r="D9" s="158">
        <v>334178</v>
      </c>
      <c r="E9" s="158">
        <v>21302</v>
      </c>
      <c r="F9" s="158">
        <v>53023</v>
      </c>
      <c r="G9" s="159">
        <v>6442</v>
      </c>
      <c r="H9" s="159">
        <v>74293</v>
      </c>
      <c r="I9" s="159">
        <v>10231</v>
      </c>
      <c r="J9" s="158">
        <v>78754</v>
      </c>
      <c r="K9" s="177" t="s">
        <v>620</v>
      </c>
      <c r="L9" s="182">
        <f t="shared" ref="L9:L18" si="0">SUM(B9:K9)</f>
        <v>797126</v>
      </c>
      <c r="M9" s="421"/>
      <c r="N9" s="421"/>
      <c r="O9" s="421"/>
      <c r="P9" s="421"/>
      <c r="Q9" s="421"/>
      <c r="R9" s="421"/>
      <c r="S9" s="421"/>
      <c r="T9" s="421"/>
      <c r="U9" s="421"/>
      <c r="W9" s="421"/>
      <c r="X9" s="421"/>
      <c r="Y9" s="421"/>
      <c r="Z9" s="421"/>
      <c r="AA9" s="421"/>
      <c r="AB9" s="421"/>
      <c r="AC9" s="421"/>
      <c r="AD9" s="421"/>
      <c r="AE9" s="421"/>
      <c r="AF9" s="421"/>
      <c r="AG9" s="421"/>
      <c r="AH9" s="421"/>
      <c r="AI9" s="421"/>
    </row>
    <row r="10" spans="1:35" ht="22.9" customHeight="1" thickBot="1" x14ac:dyDescent="0.3">
      <c r="A10" s="163" t="s">
        <v>59</v>
      </c>
      <c r="B10" s="154">
        <v>61450</v>
      </c>
      <c r="C10" s="154">
        <v>431350</v>
      </c>
      <c r="D10" s="154">
        <v>776181</v>
      </c>
      <c r="E10" s="154">
        <v>34602</v>
      </c>
      <c r="F10" s="154">
        <v>185462</v>
      </c>
      <c r="G10" s="155">
        <v>16223</v>
      </c>
      <c r="H10" s="155">
        <v>167114</v>
      </c>
      <c r="I10" s="155">
        <v>23663</v>
      </c>
      <c r="J10" s="154">
        <v>201716</v>
      </c>
      <c r="K10" s="157">
        <v>269</v>
      </c>
      <c r="L10" s="181">
        <f t="shared" si="0"/>
        <v>1898030</v>
      </c>
      <c r="M10" s="421"/>
      <c r="N10" s="421"/>
      <c r="O10" s="421"/>
      <c r="P10" s="421"/>
      <c r="Q10" s="421"/>
      <c r="R10" s="421"/>
      <c r="S10" s="421"/>
      <c r="T10" s="421"/>
      <c r="U10" s="421"/>
      <c r="W10" s="421"/>
      <c r="X10" s="421"/>
      <c r="Y10" s="421"/>
      <c r="Z10" s="421"/>
      <c r="AA10" s="421"/>
      <c r="AB10" s="421"/>
      <c r="AC10" s="421"/>
      <c r="AD10" s="421"/>
      <c r="AE10" s="421"/>
      <c r="AF10" s="421"/>
      <c r="AG10" s="421"/>
      <c r="AH10" s="421"/>
      <c r="AI10" s="421"/>
    </row>
    <row r="11" spans="1:35" ht="22.9" customHeight="1" thickBot="1" x14ac:dyDescent="0.3">
      <c r="A11" s="164" t="s">
        <v>60</v>
      </c>
      <c r="B11" s="158">
        <v>74048</v>
      </c>
      <c r="C11" s="158">
        <v>473829</v>
      </c>
      <c r="D11" s="158">
        <v>847389</v>
      </c>
      <c r="E11" s="158">
        <v>32595</v>
      </c>
      <c r="F11" s="158">
        <v>192660</v>
      </c>
      <c r="G11" s="159">
        <v>19543</v>
      </c>
      <c r="H11" s="159">
        <v>189810</v>
      </c>
      <c r="I11" s="159">
        <v>22498</v>
      </c>
      <c r="J11" s="158">
        <v>200450</v>
      </c>
      <c r="K11" s="177">
        <v>429</v>
      </c>
      <c r="L11" s="182">
        <f t="shared" si="0"/>
        <v>2053251</v>
      </c>
      <c r="M11" s="421"/>
      <c r="N11" s="421"/>
      <c r="O11" s="421"/>
      <c r="P11" s="421"/>
      <c r="Q11" s="421"/>
      <c r="R11" s="421"/>
      <c r="S11" s="421"/>
      <c r="T11" s="421"/>
      <c r="U11" s="421"/>
      <c r="W11" s="421"/>
      <c r="X11" s="421"/>
      <c r="Y11" s="421"/>
      <c r="Z11" s="421"/>
      <c r="AA11" s="421"/>
      <c r="AB11" s="421"/>
      <c r="AC11" s="421"/>
      <c r="AD11" s="421"/>
      <c r="AE11" s="421"/>
      <c r="AF11" s="421"/>
      <c r="AG11" s="421"/>
      <c r="AH11" s="421"/>
      <c r="AI11" s="421"/>
    </row>
    <row r="12" spans="1:35" ht="22.9" customHeight="1" thickBot="1" x14ac:dyDescent="0.3">
      <c r="A12" s="163" t="s">
        <v>61</v>
      </c>
      <c r="B12" s="154">
        <v>64788</v>
      </c>
      <c r="C12" s="154">
        <v>404684</v>
      </c>
      <c r="D12" s="154">
        <v>715268</v>
      </c>
      <c r="E12" s="154">
        <v>26520</v>
      </c>
      <c r="F12" s="154">
        <v>144379</v>
      </c>
      <c r="G12" s="155">
        <v>17507</v>
      </c>
      <c r="H12" s="155">
        <v>164801</v>
      </c>
      <c r="I12" s="155">
        <v>17326</v>
      </c>
      <c r="J12" s="154">
        <v>155009</v>
      </c>
      <c r="K12" s="157">
        <v>285</v>
      </c>
      <c r="L12" s="181">
        <f t="shared" si="0"/>
        <v>1710567</v>
      </c>
      <c r="M12" s="421"/>
      <c r="N12" s="421"/>
      <c r="O12" s="421"/>
      <c r="P12" s="421"/>
      <c r="Q12" s="421"/>
      <c r="R12" s="421"/>
      <c r="S12" s="421"/>
      <c r="T12" s="421"/>
      <c r="U12" s="421"/>
      <c r="W12" s="421"/>
      <c r="X12" s="421"/>
      <c r="Y12" s="421"/>
      <c r="Z12" s="421"/>
      <c r="AA12" s="421"/>
      <c r="AB12" s="421"/>
      <c r="AC12" s="421"/>
      <c r="AD12" s="421"/>
      <c r="AE12" s="421"/>
      <c r="AF12" s="421"/>
      <c r="AG12" s="421"/>
      <c r="AH12" s="421"/>
      <c r="AI12" s="421"/>
    </row>
    <row r="13" spans="1:35" ht="22.9" customHeight="1" thickBot="1" x14ac:dyDescent="0.3">
      <c r="A13" s="164" t="s">
        <v>62</v>
      </c>
      <c r="B13" s="158">
        <v>47379</v>
      </c>
      <c r="C13" s="158">
        <v>299853</v>
      </c>
      <c r="D13" s="158">
        <v>509122</v>
      </c>
      <c r="E13" s="158">
        <v>19827</v>
      </c>
      <c r="F13" s="158">
        <v>99133</v>
      </c>
      <c r="G13" s="159">
        <v>13626</v>
      </c>
      <c r="H13" s="159">
        <v>125371</v>
      </c>
      <c r="I13" s="159">
        <v>13572</v>
      </c>
      <c r="J13" s="158">
        <v>102935</v>
      </c>
      <c r="K13" s="177">
        <v>231</v>
      </c>
      <c r="L13" s="182">
        <f t="shared" si="0"/>
        <v>1231049</v>
      </c>
      <c r="M13" s="421"/>
      <c r="N13" s="421"/>
      <c r="O13" s="421"/>
      <c r="P13" s="421"/>
      <c r="Q13" s="421"/>
      <c r="R13" s="421"/>
      <c r="S13" s="421"/>
      <c r="T13" s="421"/>
      <c r="U13" s="421"/>
      <c r="W13" s="421"/>
      <c r="X13" s="421"/>
      <c r="Y13" s="421"/>
      <c r="Z13" s="421"/>
      <c r="AA13" s="421"/>
      <c r="AB13" s="421"/>
      <c r="AC13" s="421"/>
      <c r="AD13" s="421"/>
      <c r="AE13" s="421"/>
      <c r="AF13" s="421"/>
      <c r="AG13" s="421"/>
      <c r="AH13" s="421"/>
      <c r="AI13" s="421"/>
    </row>
    <row r="14" spans="1:35" ht="22.9" customHeight="1" thickBot="1" x14ac:dyDescent="0.3">
      <c r="A14" s="163" t="s">
        <v>63</v>
      </c>
      <c r="B14" s="154">
        <v>38215</v>
      </c>
      <c r="C14" s="154">
        <v>240284</v>
      </c>
      <c r="D14" s="154">
        <v>386763</v>
      </c>
      <c r="E14" s="154">
        <v>17446</v>
      </c>
      <c r="F14" s="154">
        <v>75539</v>
      </c>
      <c r="G14" s="155">
        <v>11519</v>
      </c>
      <c r="H14" s="155">
        <v>103426</v>
      </c>
      <c r="I14" s="155">
        <v>10690</v>
      </c>
      <c r="J14" s="154">
        <v>72781</v>
      </c>
      <c r="K14" s="157">
        <v>145</v>
      </c>
      <c r="L14" s="181">
        <f t="shared" si="0"/>
        <v>956808</v>
      </c>
      <c r="M14" s="421"/>
      <c r="N14" s="421"/>
      <c r="O14" s="421"/>
      <c r="P14" s="421"/>
      <c r="Q14" s="421"/>
      <c r="R14" s="421"/>
      <c r="S14" s="421"/>
      <c r="T14" s="421"/>
      <c r="U14" s="421"/>
      <c r="W14" s="421"/>
      <c r="X14" s="421"/>
      <c r="Y14" s="421"/>
      <c r="Z14" s="421"/>
      <c r="AA14" s="421"/>
      <c r="AB14" s="421"/>
      <c r="AC14" s="421"/>
      <c r="AD14" s="421"/>
      <c r="AE14" s="421"/>
      <c r="AF14" s="421"/>
      <c r="AG14" s="421"/>
      <c r="AH14" s="421"/>
      <c r="AI14" s="421"/>
    </row>
    <row r="15" spans="1:35" ht="22.9" customHeight="1" thickBot="1" x14ac:dyDescent="0.3">
      <c r="A15" s="164" t="s">
        <v>64</v>
      </c>
      <c r="B15" s="158">
        <v>27493</v>
      </c>
      <c r="C15" s="158">
        <v>183276</v>
      </c>
      <c r="D15" s="158">
        <v>270812</v>
      </c>
      <c r="E15" s="158">
        <v>12832</v>
      </c>
      <c r="F15" s="158">
        <v>54004</v>
      </c>
      <c r="G15" s="159">
        <v>8183</v>
      </c>
      <c r="H15" s="159">
        <v>77600</v>
      </c>
      <c r="I15" s="159">
        <v>6938</v>
      </c>
      <c r="J15" s="158">
        <v>49727</v>
      </c>
      <c r="K15" s="177">
        <v>118</v>
      </c>
      <c r="L15" s="182">
        <f t="shared" si="0"/>
        <v>690983</v>
      </c>
      <c r="M15" s="421"/>
      <c r="N15" s="421"/>
      <c r="O15" s="421"/>
      <c r="P15" s="421"/>
      <c r="Q15" s="421"/>
      <c r="R15" s="421"/>
      <c r="S15" s="421"/>
      <c r="T15" s="421"/>
      <c r="U15" s="421"/>
      <c r="W15" s="421"/>
      <c r="X15" s="421"/>
      <c r="Y15" s="421"/>
      <c r="Z15" s="421"/>
      <c r="AA15" s="421"/>
      <c r="AB15" s="421"/>
      <c r="AC15" s="421"/>
      <c r="AD15" s="421"/>
      <c r="AE15" s="421"/>
      <c r="AF15" s="421"/>
      <c r="AG15" s="421"/>
      <c r="AH15" s="421"/>
      <c r="AI15" s="421"/>
    </row>
    <row r="16" spans="1:35" ht="22.9" customHeight="1" thickBot="1" x14ac:dyDescent="0.3">
      <c r="A16" s="163" t="s">
        <v>65</v>
      </c>
      <c r="B16" s="154">
        <v>18351</v>
      </c>
      <c r="C16" s="154">
        <v>124297</v>
      </c>
      <c r="D16" s="154">
        <v>164165</v>
      </c>
      <c r="E16" s="154">
        <v>9036</v>
      </c>
      <c r="F16" s="154">
        <v>37569</v>
      </c>
      <c r="G16" s="155">
        <v>5189</v>
      </c>
      <c r="H16" s="155">
        <v>50383</v>
      </c>
      <c r="I16" s="155">
        <v>4495</v>
      </c>
      <c r="J16" s="154">
        <v>33411</v>
      </c>
      <c r="K16" s="157">
        <v>41</v>
      </c>
      <c r="L16" s="181">
        <f t="shared" si="0"/>
        <v>446937</v>
      </c>
      <c r="M16" s="421"/>
      <c r="N16" s="421"/>
      <c r="O16" s="421"/>
      <c r="P16" s="421"/>
      <c r="Q16" s="421"/>
      <c r="R16" s="421"/>
      <c r="S16" s="421"/>
      <c r="T16" s="421"/>
      <c r="U16" s="421"/>
      <c r="W16" s="421"/>
      <c r="X16" s="421"/>
      <c r="Y16" s="421"/>
      <c r="Z16" s="421"/>
      <c r="AA16" s="421"/>
      <c r="AB16" s="421"/>
      <c r="AC16" s="421"/>
      <c r="AD16" s="421"/>
      <c r="AE16" s="421"/>
      <c r="AF16" s="421"/>
      <c r="AG16" s="421"/>
      <c r="AH16" s="421"/>
      <c r="AI16" s="421"/>
    </row>
    <row r="17" spans="1:35" ht="22.9" customHeight="1" thickBot="1" x14ac:dyDescent="0.3">
      <c r="A17" s="164" t="s">
        <v>66</v>
      </c>
      <c r="B17" s="158">
        <v>9329</v>
      </c>
      <c r="C17" s="158">
        <v>65693</v>
      </c>
      <c r="D17" s="158">
        <v>83848</v>
      </c>
      <c r="E17" s="158">
        <v>3392</v>
      </c>
      <c r="F17" s="158">
        <v>19615</v>
      </c>
      <c r="G17" s="159">
        <v>2656</v>
      </c>
      <c r="H17" s="159">
        <v>25766</v>
      </c>
      <c r="I17" s="159">
        <v>1950</v>
      </c>
      <c r="J17" s="158">
        <v>18258</v>
      </c>
      <c r="K17" s="177">
        <v>2</v>
      </c>
      <c r="L17" s="182">
        <f t="shared" si="0"/>
        <v>230509</v>
      </c>
      <c r="M17" s="421"/>
      <c r="N17" s="421"/>
      <c r="O17" s="421"/>
      <c r="P17" s="421"/>
      <c r="Q17" s="421"/>
      <c r="R17" s="421"/>
      <c r="S17" s="421"/>
      <c r="T17" s="421"/>
      <c r="U17" s="421"/>
      <c r="W17" s="421"/>
      <c r="X17" s="421"/>
      <c r="Y17" s="421"/>
      <c r="Z17" s="421"/>
      <c r="AA17" s="421"/>
      <c r="AB17" s="421"/>
      <c r="AC17" s="421"/>
      <c r="AD17" s="421"/>
      <c r="AE17" s="421"/>
      <c r="AF17" s="421"/>
      <c r="AG17" s="421"/>
      <c r="AH17" s="421"/>
      <c r="AI17" s="421"/>
    </row>
    <row r="18" spans="1:35" ht="22.9" customHeight="1" thickBot="1" x14ac:dyDescent="0.3">
      <c r="A18" s="163" t="s">
        <v>67</v>
      </c>
      <c r="B18" s="154">
        <v>4406</v>
      </c>
      <c r="C18" s="154">
        <v>40599</v>
      </c>
      <c r="D18" s="154">
        <v>45689</v>
      </c>
      <c r="E18" s="154">
        <v>989</v>
      </c>
      <c r="F18" s="154">
        <v>12025</v>
      </c>
      <c r="G18" s="155">
        <v>1394</v>
      </c>
      <c r="H18" s="155">
        <v>13917</v>
      </c>
      <c r="I18" s="156">
        <v>899</v>
      </c>
      <c r="J18" s="154">
        <v>11515</v>
      </c>
      <c r="K18" s="157">
        <v>0</v>
      </c>
      <c r="L18" s="181">
        <f t="shared" si="0"/>
        <v>131433</v>
      </c>
      <c r="M18" s="421"/>
      <c r="N18" s="421"/>
      <c r="O18" s="421"/>
      <c r="Q18" s="421"/>
      <c r="R18" s="421"/>
      <c r="S18" s="421"/>
      <c r="U18" s="421"/>
      <c r="W18" s="421"/>
      <c r="X18" s="421"/>
      <c r="Y18" s="421"/>
      <c r="Z18" s="421"/>
      <c r="AA18" s="421"/>
      <c r="AB18" s="421"/>
      <c r="AC18" s="421"/>
      <c r="AD18" s="421"/>
      <c r="AE18" s="421"/>
      <c r="AF18" s="421"/>
      <c r="AG18" s="421"/>
      <c r="AH18" s="421"/>
      <c r="AI18" s="421"/>
    </row>
    <row r="19" spans="1:35" ht="22.9" customHeight="1" x14ac:dyDescent="0.25">
      <c r="A19" s="178" t="s">
        <v>5</v>
      </c>
      <c r="B19" s="116">
        <f>SUM(B8:B18)</f>
        <v>370698</v>
      </c>
      <c r="C19" s="116">
        <f t="shared" ref="C19:L19" si="1">SUM(C8:C18)</f>
        <v>2479032</v>
      </c>
      <c r="D19" s="116">
        <f t="shared" si="1"/>
        <v>4158907</v>
      </c>
      <c r="E19" s="116">
        <f t="shared" si="1"/>
        <v>179649</v>
      </c>
      <c r="F19" s="116">
        <f t="shared" si="1"/>
        <v>877095</v>
      </c>
      <c r="G19" s="116">
        <f t="shared" si="1"/>
        <v>102817</v>
      </c>
      <c r="H19" s="116">
        <f t="shared" si="1"/>
        <v>998880</v>
      </c>
      <c r="I19" s="116">
        <f t="shared" si="1"/>
        <v>112618</v>
      </c>
      <c r="J19" s="116">
        <f t="shared" si="1"/>
        <v>929579</v>
      </c>
      <c r="K19" s="116">
        <f t="shared" si="1"/>
        <v>1520</v>
      </c>
      <c r="L19" s="116">
        <f t="shared" si="1"/>
        <v>10210795</v>
      </c>
      <c r="M19" s="421"/>
      <c r="N19" s="421"/>
      <c r="O19" s="421"/>
      <c r="P19" s="421"/>
      <c r="Q19" s="421"/>
      <c r="R19" s="421"/>
      <c r="S19" s="421"/>
      <c r="T19" s="421"/>
      <c r="U19" s="421"/>
      <c r="V19" s="421"/>
      <c r="W19" s="421"/>
      <c r="X19" s="421"/>
      <c r="Y19" s="421"/>
      <c r="Z19" s="421"/>
      <c r="AA19" s="421"/>
      <c r="AB19" s="421"/>
      <c r="AC19" s="421"/>
      <c r="AD19" s="421"/>
      <c r="AE19" s="421"/>
      <c r="AF19" s="421"/>
      <c r="AG19" s="421"/>
      <c r="AH19" s="421"/>
      <c r="AI19" s="421"/>
    </row>
    <row r="20" spans="1:35" x14ac:dyDescent="0.25">
      <c r="A20" s="179" t="s">
        <v>191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 t="s">
        <v>48</v>
      </c>
    </row>
    <row r="21" spans="1:35" x14ac:dyDescent="0.25">
      <c r="B21" s="421"/>
      <c r="C21" s="421"/>
      <c r="D21" s="421"/>
      <c r="E21" s="421"/>
      <c r="F21" s="421"/>
      <c r="G21" s="421"/>
      <c r="H21" s="421"/>
      <c r="I21" s="421"/>
      <c r="J21" s="421"/>
      <c r="K21" s="421"/>
      <c r="L21" s="421"/>
    </row>
    <row r="22" spans="1:35" x14ac:dyDescent="0.25">
      <c r="A22" s="180"/>
    </row>
  </sheetData>
  <mergeCells count="3">
    <mergeCell ref="A3:L3"/>
    <mergeCell ref="A4:L4"/>
    <mergeCell ref="A5:B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9" orientation="landscape" horizontalDpi="300" r:id="rId1"/>
  <headerFooter>
    <oddFooter>&amp;Lstats.gov.sa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AC22"/>
  <sheetViews>
    <sheetView rightToLeft="1" view="pageBreakPreview" topLeftCell="A3" zoomScaleNormal="100" zoomScaleSheetLayoutView="100" workbookViewId="0">
      <selection activeCell="G28" sqref="G28"/>
    </sheetView>
  </sheetViews>
  <sheetFormatPr defaultRowHeight="15" x14ac:dyDescent="0.25"/>
  <cols>
    <col min="1" max="1" width="43.140625" customWidth="1"/>
    <col min="2" max="4" width="11.85546875" customWidth="1"/>
    <col min="5" max="5" width="12.42578125" customWidth="1"/>
    <col min="6" max="6" width="11.85546875" customWidth="1"/>
    <col min="7" max="7" width="14.5703125" customWidth="1"/>
    <col min="8" max="8" width="15.42578125" customWidth="1"/>
    <col min="9" max="9" width="21.140625" customWidth="1"/>
    <col min="10" max="10" width="13.85546875" customWidth="1"/>
    <col min="12" max="16" width="9.42578125" bestFit="1" customWidth="1"/>
    <col min="17" max="18" width="10.42578125" bestFit="1" customWidth="1"/>
    <col min="19" max="19" width="9.42578125" bestFit="1" customWidth="1"/>
    <col min="20" max="20" width="10.42578125" bestFit="1" customWidth="1"/>
  </cols>
  <sheetData>
    <row r="1" spans="1:29" ht="24.75" customHeight="1" x14ac:dyDescent="0.25">
      <c r="A1" s="1"/>
      <c r="B1" s="1"/>
      <c r="C1" s="1"/>
      <c r="D1" s="1"/>
      <c r="E1" s="1"/>
      <c r="H1" s="2"/>
      <c r="I1" s="682" t="s">
        <v>585</v>
      </c>
      <c r="J1" s="2"/>
      <c r="K1" s="2"/>
    </row>
    <row r="2" spans="1:29" s="2" customFormat="1" ht="43.5" customHeight="1" x14ac:dyDescent="0.25">
      <c r="I2" s="682" t="s">
        <v>601</v>
      </c>
    </row>
    <row r="3" spans="1:29" s="3" customFormat="1" ht="29.25" customHeight="1" x14ac:dyDescent="0.3">
      <c r="A3" s="770" t="s">
        <v>38</v>
      </c>
      <c r="B3" s="770"/>
      <c r="C3" s="770"/>
      <c r="D3" s="770"/>
      <c r="E3" s="770"/>
      <c r="F3" s="770"/>
      <c r="G3" s="770"/>
      <c r="H3" s="770"/>
      <c r="I3" s="770"/>
      <c r="J3" s="770"/>
    </row>
    <row r="4" spans="1:29" ht="31.5" customHeight="1" x14ac:dyDescent="0.25">
      <c r="A4" s="770" t="s">
        <v>39</v>
      </c>
      <c r="B4" s="770"/>
      <c r="C4" s="770"/>
      <c r="D4" s="770"/>
      <c r="E4" s="770"/>
      <c r="F4" s="770"/>
      <c r="G4" s="770"/>
      <c r="H4" s="770"/>
      <c r="I4" s="770"/>
      <c r="J4" s="770"/>
    </row>
    <row r="5" spans="1:29" ht="18" x14ac:dyDescent="0.25">
      <c r="A5" s="359" t="s">
        <v>526</v>
      </c>
      <c r="B5" s="347"/>
      <c r="C5" s="347"/>
      <c r="D5" s="347"/>
      <c r="E5" s="347"/>
      <c r="F5" s="347"/>
      <c r="G5" s="347"/>
      <c r="H5" s="347"/>
      <c r="I5" s="347"/>
      <c r="J5" s="347"/>
    </row>
    <row r="6" spans="1:29" ht="18" customHeight="1" x14ac:dyDescent="0.25">
      <c r="A6" s="769" t="s">
        <v>19</v>
      </c>
      <c r="B6" s="771" t="s">
        <v>20</v>
      </c>
      <c r="C6" s="772"/>
      <c r="D6" s="772"/>
      <c r="E6" s="771" t="s">
        <v>21</v>
      </c>
      <c r="F6" s="772"/>
      <c r="G6" s="772"/>
      <c r="H6" s="777" t="s">
        <v>22</v>
      </c>
      <c r="I6" s="777"/>
      <c r="J6" s="777"/>
    </row>
    <row r="7" spans="1:29" ht="21.75" thickBot="1" x14ac:dyDescent="0.3">
      <c r="A7" s="769"/>
      <c r="B7" s="775" t="s">
        <v>23</v>
      </c>
      <c r="C7" s="776"/>
      <c r="D7" s="776"/>
      <c r="E7" s="773" t="s">
        <v>24</v>
      </c>
      <c r="F7" s="774"/>
      <c r="G7" s="774"/>
      <c r="H7" s="778" t="s">
        <v>8</v>
      </c>
      <c r="I7" s="778"/>
      <c r="J7" s="778"/>
    </row>
    <row r="8" spans="1:29" ht="15.75" customHeight="1" x14ac:dyDescent="0.25">
      <c r="A8" s="769" t="s">
        <v>25</v>
      </c>
      <c r="B8" s="9" t="s">
        <v>26</v>
      </c>
      <c r="C8" s="10" t="s">
        <v>27</v>
      </c>
      <c r="D8" s="10" t="s">
        <v>28</v>
      </c>
      <c r="E8" s="9" t="s">
        <v>26</v>
      </c>
      <c r="F8" s="9" t="s">
        <v>27</v>
      </c>
      <c r="G8" s="10" t="s">
        <v>28</v>
      </c>
      <c r="H8" s="13" t="s">
        <v>26</v>
      </c>
      <c r="I8" s="13" t="s">
        <v>27</v>
      </c>
      <c r="J8" s="13" t="s">
        <v>28</v>
      </c>
    </row>
    <row r="9" spans="1:29" ht="15.75" customHeight="1" x14ac:dyDescent="0.25">
      <c r="A9" s="769"/>
      <c r="B9" s="11" t="s">
        <v>29</v>
      </c>
      <c r="C9" s="11" t="s">
        <v>30</v>
      </c>
      <c r="D9" s="11" t="s">
        <v>8</v>
      </c>
      <c r="E9" s="11" t="s">
        <v>29</v>
      </c>
      <c r="F9" s="11" t="s">
        <v>30</v>
      </c>
      <c r="G9" s="11" t="s">
        <v>8</v>
      </c>
      <c r="H9" s="14" t="s">
        <v>29</v>
      </c>
      <c r="I9" s="14" t="s">
        <v>30</v>
      </c>
      <c r="J9" s="14" t="s">
        <v>8</v>
      </c>
    </row>
    <row r="10" spans="1:29" ht="21" x14ac:dyDescent="0.45">
      <c r="A10" s="12" t="s">
        <v>31</v>
      </c>
      <c r="B10" s="578">
        <v>703301</v>
      </c>
      <c r="C10" s="579">
        <v>477283</v>
      </c>
      <c r="D10" s="580">
        <f>SUM(B10:C10)</f>
        <v>1180584</v>
      </c>
      <c r="E10" s="579">
        <v>33144</v>
      </c>
      <c r="F10" s="578">
        <v>32036</v>
      </c>
      <c r="G10" s="580">
        <f>SUM(E10:F10)</f>
        <v>65180</v>
      </c>
      <c r="H10" s="581">
        <v>736445</v>
      </c>
      <c r="I10" s="581">
        <v>509319</v>
      </c>
      <c r="J10" s="581">
        <f>SUM(H10:I10)</f>
        <v>1245764</v>
      </c>
      <c r="L10" s="421"/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C10" s="421"/>
    </row>
    <row r="11" spans="1:29" ht="21" x14ac:dyDescent="0.45">
      <c r="A11" s="12" t="s">
        <v>32</v>
      </c>
      <c r="B11" s="578"/>
      <c r="C11" s="579"/>
      <c r="D11" s="580"/>
      <c r="E11" s="579"/>
      <c r="F11" s="578"/>
      <c r="G11" s="580"/>
      <c r="H11" s="581"/>
      <c r="I11" s="581"/>
      <c r="J11" s="581"/>
      <c r="U11" s="421"/>
      <c r="V11" s="421"/>
      <c r="W11" s="421"/>
      <c r="X11" s="421"/>
      <c r="Y11" s="421"/>
      <c r="Z11" s="421"/>
      <c r="AA11" s="421"/>
      <c r="AB11" s="421"/>
      <c r="AC11" s="421"/>
    </row>
    <row r="12" spans="1:29" ht="21" x14ac:dyDescent="0.45">
      <c r="A12" s="15" t="s">
        <v>33</v>
      </c>
      <c r="B12" s="582">
        <v>1326485</v>
      </c>
      <c r="C12" s="583">
        <v>545380</v>
      </c>
      <c r="D12" s="584">
        <f>SUM(B12:C12)</f>
        <v>1871865</v>
      </c>
      <c r="E12" s="583">
        <v>8134548</v>
      </c>
      <c r="F12" s="582">
        <v>204382</v>
      </c>
      <c r="G12" s="584">
        <f>SUM(E12:F12)</f>
        <v>8338930</v>
      </c>
      <c r="H12" s="585">
        <v>9461033</v>
      </c>
      <c r="I12" s="585">
        <v>749762</v>
      </c>
      <c r="J12" s="585">
        <f>SUM(H12:I12)</f>
        <v>10210795</v>
      </c>
      <c r="L12" s="421"/>
      <c r="M12" s="421"/>
      <c r="N12" s="421"/>
      <c r="O12" s="421"/>
      <c r="P12" s="421"/>
      <c r="Q12" s="421"/>
      <c r="R12" s="421"/>
      <c r="S12" s="421"/>
      <c r="T12" s="421"/>
      <c r="U12" s="421"/>
      <c r="V12" s="421"/>
      <c r="W12" s="421"/>
      <c r="X12" s="421"/>
      <c r="Y12" s="421"/>
      <c r="Z12" s="421"/>
      <c r="AA12" s="421"/>
      <c r="AB12" s="421"/>
      <c r="AC12" s="421"/>
    </row>
    <row r="13" spans="1:29" ht="21" x14ac:dyDescent="0.45">
      <c r="A13" s="15" t="s">
        <v>34</v>
      </c>
      <c r="B13" s="582"/>
      <c r="C13" s="583"/>
      <c r="D13" s="584"/>
      <c r="E13" s="583"/>
      <c r="F13" s="582"/>
      <c r="G13" s="584"/>
      <c r="H13" s="585"/>
      <c r="I13" s="585"/>
      <c r="J13" s="585"/>
      <c r="U13" s="421"/>
      <c r="V13" s="421"/>
      <c r="W13" s="421"/>
      <c r="X13" s="421"/>
      <c r="Y13" s="421"/>
      <c r="Z13" s="421"/>
      <c r="AA13" s="421"/>
      <c r="AB13" s="421"/>
      <c r="AC13" s="421"/>
    </row>
    <row r="14" spans="1:29" ht="21" x14ac:dyDescent="0.45">
      <c r="A14" s="12" t="s">
        <v>35</v>
      </c>
      <c r="B14" s="580">
        <f>SUM(B10:B13)</f>
        <v>2029786</v>
      </c>
      <c r="C14" s="580">
        <f t="shared" ref="C14" si="0">SUM(C10:C13)</f>
        <v>1022663</v>
      </c>
      <c r="D14" s="580">
        <f>D10+D12</f>
        <v>3052449</v>
      </c>
      <c r="E14" s="580">
        <f t="shared" ref="E14:J14" si="1">E10+E12</f>
        <v>8167692</v>
      </c>
      <c r="F14" s="580">
        <f t="shared" si="1"/>
        <v>236418</v>
      </c>
      <c r="G14" s="580">
        <f t="shared" si="1"/>
        <v>8404110</v>
      </c>
      <c r="H14" s="580">
        <f t="shared" si="1"/>
        <v>10197478</v>
      </c>
      <c r="I14" s="580">
        <f t="shared" si="1"/>
        <v>1259081</v>
      </c>
      <c r="J14" s="580">
        <f t="shared" si="1"/>
        <v>11456559</v>
      </c>
      <c r="L14" s="421"/>
      <c r="M14" s="421"/>
      <c r="N14" s="421"/>
      <c r="O14" s="421"/>
      <c r="P14" s="421"/>
      <c r="Q14" s="421"/>
      <c r="R14" s="421"/>
      <c r="S14" s="421"/>
      <c r="T14" s="421"/>
      <c r="U14" s="421"/>
      <c r="V14" s="421"/>
      <c r="W14" s="421"/>
      <c r="X14" s="421"/>
      <c r="Y14" s="421"/>
      <c r="Z14" s="421"/>
      <c r="AA14" s="421"/>
      <c r="AB14" s="421"/>
      <c r="AC14" s="421"/>
    </row>
    <row r="15" spans="1:29" ht="21" x14ac:dyDescent="0.45">
      <c r="A15" s="15" t="s">
        <v>36</v>
      </c>
      <c r="B15" s="586">
        <v>0</v>
      </c>
      <c r="C15" s="587">
        <v>0</v>
      </c>
      <c r="D15" s="586">
        <v>0</v>
      </c>
      <c r="E15" s="588">
        <v>1610224</v>
      </c>
      <c r="F15" s="584">
        <v>774375</v>
      </c>
      <c r="G15" s="584">
        <f>SUM(E15:F15)</f>
        <v>2384599</v>
      </c>
      <c r="H15" s="585">
        <v>1610224</v>
      </c>
      <c r="I15" s="585">
        <v>774375</v>
      </c>
      <c r="J15" s="585">
        <v>2384599</v>
      </c>
      <c r="O15" s="421"/>
      <c r="P15" s="421"/>
      <c r="Q15" s="421"/>
      <c r="R15" s="421"/>
      <c r="S15" s="421"/>
      <c r="T15" s="421"/>
      <c r="U15" s="421"/>
      <c r="V15" s="421"/>
      <c r="W15" s="421"/>
      <c r="X15" s="421"/>
      <c r="Y15" s="421"/>
      <c r="Z15" s="421"/>
      <c r="AA15" s="421"/>
      <c r="AB15" s="421"/>
      <c r="AC15" s="421"/>
    </row>
    <row r="16" spans="1:29" ht="39" x14ac:dyDescent="0.45">
      <c r="A16" s="16" t="s">
        <v>37</v>
      </c>
      <c r="B16" s="589">
        <f>SUM(B14:B15)</f>
        <v>2029786</v>
      </c>
      <c r="C16" s="589">
        <f t="shared" ref="C16:J16" si="2">SUM(C14:C15)</f>
        <v>1022663</v>
      </c>
      <c r="D16" s="589">
        <f t="shared" si="2"/>
        <v>3052449</v>
      </c>
      <c r="E16" s="589">
        <f t="shared" si="2"/>
        <v>9777916</v>
      </c>
      <c r="F16" s="589">
        <f t="shared" si="2"/>
        <v>1010793</v>
      </c>
      <c r="G16" s="589">
        <f t="shared" si="2"/>
        <v>10788709</v>
      </c>
      <c r="H16" s="589">
        <f t="shared" si="2"/>
        <v>11807702</v>
      </c>
      <c r="I16" s="589">
        <f t="shared" si="2"/>
        <v>2033456</v>
      </c>
      <c r="J16" s="589">
        <f t="shared" si="2"/>
        <v>13841158</v>
      </c>
      <c r="L16" s="421"/>
      <c r="M16" s="421"/>
      <c r="N16" s="421"/>
      <c r="O16" s="421"/>
      <c r="P16" s="421"/>
      <c r="Q16" s="421"/>
      <c r="R16" s="421"/>
      <c r="S16" s="421"/>
      <c r="T16" s="421"/>
      <c r="U16" s="421"/>
      <c r="V16" s="421"/>
      <c r="W16" s="421"/>
      <c r="X16" s="421"/>
      <c r="Y16" s="421"/>
      <c r="Z16" s="421"/>
      <c r="AA16" s="421"/>
      <c r="AB16" s="421"/>
      <c r="AC16" s="421"/>
    </row>
    <row r="17" spans="1:11" ht="19.5" x14ac:dyDescent="0.45">
      <c r="A17" s="779" t="s">
        <v>40</v>
      </c>
      <c r="B17" s="779"/>
      <c r="C17" s="779"/>
      <c r="D17" s="34"/>
      <c r="E17" s="34"/>
      <c r="F17" s="34"/>
      <c r="G17" s="34"/>
      <c r="H17" s="34"/>
      <c r="I17" s="34"/>
      <c r="J17" s="34" t="s">
        <v>41</v>
      </c>
    </row>
    <row r="18" spans="1:11" ht="19.5" x14ac:dyDescent="0.45">
      <c r="A18" s="780" t="s">
        <v>43</v>
      </c>
      <c r="B18" s="780"/>
      <c r="C18" s="610"/>
      <c r="D18" s="34"/>
      <c r="E18" s="34"/>
      <c r="F18" s="34"/>
      <c r="G18" s="34"/>
      <c r="H18" s="34"/>
      <c r="I18" s="34"/>
      <c r="J18" s="36" t="s">
        <v>42</v>
      </c>
    </row>
    <row r="19" spans="1:11" ht="19.5" x14ac:dyDescent="0.45">
      <c r="A19" s="781" t="s">
        <v>94</v>
      </c>
      <c r="B19" s="781"/>
      <c r="C19" s="781"/>
      <c r="D19" s="781"/>
      <c r="E19" s="781"/>
      <c r="F19" s="781"/>
      <c r="G19" s="34"/>
      <c r="H19" s="34"/>
      <c r="I19" s="34"/>
      <c r="J19" s="34"/>
    </row>
    <row r="20" spans="1:11" ht="18.75" x14ac:dyDescent="0.25">
      <c r="A20" s="768" t="s">
        <v>95</v>
      </c>
      <c r="B20" s="768"/>
      <c r="C20" s="768"/>
      <c r="D20" s="768"/>
      <c r="E20" s="768"/>
      <c r="F20" s="768"/>
      <c r="G20" s="768"/>
      <c r="H20" s="768"/>
      <c r="I20" s="768"/>
      <c r="J20" s="768"/>
      <c r="K20" s="6"/>
    </row>
    <row r="21" spans="1:11" x14ac:dyDescent="0.25">
      <c r="B21" s="421"/>
      <c r="C21" s="421"/>
      <c r="D21" s="421"/>
      <c r="E21" s="421"/>
      <c r="F21" s="421"/>
      <c r="G21" s="421"/>
      <c r="H21" s="421"/>
      <c r="I21" s="421"/>
      <c r="J21" s="421"/>
    </row>
    <row r="22" spans="1:11" x14ac:dyDescent="0.25">
      <c r="B22" s="421"/>
      <c r="C22" s="421"/>
      <c r="D22" s="421"/>
      <c r="E22" s="421"/>
      <c r="F22" s="421"/>
      <c r="G22" s="421"/>
      <c r="H22" s="421"/>
      <c r="I22" s="421"/>
      <c r="J22" s="421"/>
    </row>
  </sheetData>
  <mergeCells count="14">
    <mergeCell ref="A20:J20"/>
    <mergeCell ref="A8:A9"/>
    <mergeCell ref="A3:J3"/>
    <mergeCell ref="A4:J4"/>
    <mergeCell ref="E6:G6"/>
    <mergeCell ref="E7:G7"/>
    <mergeCell ref="B6:D6"/>
    <mergeCell ref="B7:D7"/>
    <mergeCell ref="H6:J6"/>
    <mergeCell ref="H7:J7"/>
    <mergeCell ref="A6:A7"/>
    <mergeCell ref="A17:C17"/>
    <mergeCell ref="A18:B18"/>
    <mergeCell ref="A19:F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horizontalDpi="4294967295" verticalDpi="4294967295" r:id="rId1"/>
  <headerFooter>
    <oddFooter>&amp;Lstats.gov.sa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21"/>
  <sheetViews>
    <sheetView rightToLeft="1" view="pageBreakPreview" zoomScaleNormal="100" zoomScaleSheetLayoutView="100" workbookViewId="0">
      <selection activeCell="B17" sqref="B17:D17"/>
    </sheetView>
  </sheetViews>
  <sheetFormatPr defaultRowHeight="15" x14ac:dyDescent="0.25"/>
  <cols>
    <col min="1" max="1" width="28.5703125" customWidth="1"/>
    <col min="2" max="4" width="13.85546875" customWidth="1"/>
    <col min="5" max="5" width="36.42578125" bestFit="1" customWidth="1"/>
  </cols>
  <sheetData>
    <row r="1" spans="1:11" x14ac:dyDescent="0.25">
      <c r="D1" s="850" t="s">
        <v>585</v>
      </c>
      <c r="E1" s="850"/>
      <c r="I1" s="4"/>
    </row>
    <row r="2" spans="1:11" ht="61.5" customHeight="1" x14ac:dyDescent="0.25">
      <c r="A2" s="77"/>
      <c r="D2" s="850" t="s">
        <v>601</v>
      </c>
      <c r="E2" s="850"/>
      <c r="F2" s="2"/>
      <c r="G2" s="2"/>
      <c r="H2" s="2"/>
      <c r="I2" s="4"/>
      <c r="J2" s="2"/>
      <c r="K2" s="2"/>
    </row>
    <row r="3" spans="1:11" ht="21" x14ac:dyDescent="0.25">
      <c r="A3" s="782" t="s">
        <v>192</v>
      </c>
      <c r="B3" s="782"/>
      <c r="C3" s="782"/>
      <c r="D3" s="782"/>
      <c r="E3" s="782"/>
    </row>
    <row r="4" spans="1:11" ht="21" x14ac:dyDescent="0.25">
      <c r="A4" s="783" t="s">
        <v>193</v>
      </c>
      <c r="B4" s="783"/>
      <c r="C4" s="783"/>
      <c r="D4" s="783"/>
      <c r="E4" s="783"/>
    </row>
    <row r="5" spans="1:11" ht="16.5" thickBot="1" x14ac:dyDescent="0.3">
      <c r="A5" s="24" t="s">
        <v>194</v>
      </c>
      <c r="B5" s="1"/>
      <c r="C5" s="1"/>
      <c r="D5" s="1"/>
    </row>
    <row r="6" spans="1:11" ht="18" x14ac:dyDescent="0.25">
      <c r="A6" s="852" t="s">
        <v>195</v>
      </c>
      <c r="B6" s="185" t="s">
        <v>3</v>
      </c>
      <c r="C6" s="185" t="s">
        <v>4</v>
      </c>
      <c r="D6" s="185" t="s">
        <v>22</v>
      </c>
      <c r="E6" s="851" t="s">
        <v>549</v>
      </c>
    </row>
    <row r="7" spans="1:11" ht="18" x14ac:dyDescent="0.25">
      <c r="A7" s="852"/>
      <c r="B7" s="173" t="s">
        <v>29</v>
      </c>
      <c r="C7" s="173" t="s">
        <v>30</v>
      </c>
      <c r="D7" s="173" t="s">
        <v>8</v>
      </c>
      <c r="E7" s="802"/>
    </row>
    <row r="8" spans="1:11" ht="18" x14ac:dyDescent="0.25">
      <c r="A8" s="186" t="s">
        <v>196</v>
      </c>
      <c r="B8" s="112">
        <v>1763</v>
      </c>
      <c r="C8" s="112">
        <v>1105</v>
      </c>
      <c r="D8" s="112">
        <v>2868</v>
      </c>
      <c r="E8" s="564" t="s">
        <v>567</v>
      </c>
      <c r="F8" s="421"/>
      <c r="G8" s="421"/>
      <c r="H8" s="421"/>
      <c r="I8" s="421"/>
      <c r="J8" s="421"/>
      <c r="K8" s="421"/>
    </row>
    <row r="9" spans="1:11" ht="18" x14ac:dyDescent="0.25">
      <c r="A9" s="187" t="s">
        <v>197</v>
      </c>
      <c r="B9" s="114">
        <v>1385060</v>
      </c>
      <c r="C9" s="115">
        <v>0</v>
      </c>
      <c r="D9" s="114">
        <v>1385060</v>
      </c>
      <c r="E9" s="565" t="s">
        <v>545</v>
      </c>
      <c r="F9" s="421"/>
      <c r="H9" s="421"/>
      <c r="I9" s="421"/>
      <c r="J9" s="421"/>
      <c r="K9" s="421"/>
    </row>
    <row r="10" spans="1:11" ht="18" x14ac:dyDescent="0.25">
      <c r="A10" s="186" t="s">
        <v>198</v>
      </c>
      <c r="B10" s="112">
        <v>166819</v>
      </c>
      <c r="C10" s="112">
        <v>766171</v>
      </c>
      <c r="D10" s="112">
        <v>932990</v>
      </c>
      <c r="E10" s="564" t="s">
        <v>546</v>
      </c>
      <c r="F10" s="421"/>
      <c r="G10" s="421"/>
      <c r="H10" s="421"/>
      <c r="I10" s="421"/>
      <c r="J10" s="421"/>
      <c r="K10" s="421"/>
    </row>
    <row r="11" spans="1:11" ht="18" x14ac:dyDescent="0.25">
      <c r="A11" s="187" t="s">
        <v>199</v>
      </c>
      <c r="B11" s="114">
        <v>16432</v>
      </c>
      <c r="C11" s="114">
        <v>3070</v>
      </c>
      <c r="D11" s="114">
        <v>19502</v>
      </c>
      <c r="E11" s="565" t="s">
        <v>568</v>
      </c>
      <c r="F11" s="421"/>
      <c r="G11" s="421"/>
      <c r="H11" s="421"/>
      <c r="I11" s="421"/>
      <c r="J11" s="421"/>
      <c r="K11" s="421"/>
    </row>
    <row r="12" spans="1:11" ht="18" x14ac:dyDescent="0.25">
      <c r="A12" s="186" t="s">
        <v>200</v>
      </c>
      <c r="B12" s="112">
        <v>35234</v>
      </c>
      <c r="C12" s="113">
        <v>0</v>
      </c>
      <c r="D12" s="112">
        <v>35234</v>
      </c>
      <c r="E12" s="564" t="s">
        <v>569</v>
      </c>
      <c r="F12" s="421"/>
      <c r="H12" s="421"/>
      <c r="I12" s="421"/>
      <c r="J12" s="421"/>
      <c r="K12" s="421"/>
    </row>
    <row r="13" spans="1:11" ht="18" x14ac:dyDescent="0.25">
      <c r="A13" s="187" t="s">
        <v>201</v>
      </c>
      <c r="B13" s="114">
        <v>3092</v>
      </c>
      <c r="C13" s="115">
        <v>0</v>
      </c>
      <c r="D13" s="114">
        <v>3092</v>
      </c>
      <c r="E13" s="565" t="s">
        <v>570</v>
      </c>
      <c r="F13" s="421"/>
      <c r="H13" s="421"/>
      <c r="I13" s="421"/>
      <c r="J13" s="421"/>
      <c r="K13" s="421"/>
    </row>
    <row r="14" spans="1:11" ht="18" x14ac:dyDescent="0.25">
      <c r="A14" s="186" t="s">
        <v>202</v>
      </c>
      <c r="B14" s="113">
        <v>880</v>
      </c>
      <c r="C14" s="112">
        <v>1483</v>
      </c>
      <c r="D14" s="112">
        <v>2363</v>
      </c>
      <c r="E14" s="564" t="s">
        <v>547</v>
      </c>
      <c r="F14" s="421"/>
      <c r="H14" s="421"/>
      <c r="I14" s="421"/>
      <c r="J14" s="421"/>
      <c r="K14" s="421"/>
    </row>
    <row r="15" spans="1:11" ht="18" x14ac:dyDescent="0.25">
      <c r="A15" s="187" t="s">
        <v>203</v>
      </c>
      <c r="B15" s="115">
        <v>534</v>
      </c>
      <c r="C15" s="114">
        <v>2374</v>
      </c>
      <c r="D15" s="114">
        <v>2908</v>
      </c>
      <c r="E15" s="565" t="s">
        <v>571</v>
      </c>
      <c r="F15" s="421"/>
      <c r="G15" s="421"/>
      <c r="H15" s="421"/>
      <c r="I15" s="421"/>
      <c r="J15" s="421"/>
      <c r="K15" s="421"/>
    </row>
    <row r="16" spans="1:11" ht="18" x14ac:dyDescent="0.25">
      <c r="A16" s="186" t="s">
        <v>204</v>
      </c>
      <c r="B16" s="113">
        <v>410</v>
      </c>
      <c r="C16" s="113">
        <v>172</v>
      </c>
      <c r="D16" s="113">
        <v>582</v>
      </c>
      <c r="E16" s="564" t="s">
        <v>548</v>
      </c>
      <c r="F16" s="421"/>
      <c r="I16" s="421"/>
      <c r="J16" s="421"/>
      <c r="K16" s="421"/>
    </row>
    <row r="17" spans="1:11" ht="18" x14ac:dyDescent="0.25">
      <c r="A17" s="188" t="s">
        <v>37</v>
      </c>
      <c r="B17" s="116">
        <f>SUM(B8:B16)</f>
        <v>1610224</v>
      </c>
      <c r="C17" s="116">
        <f t="shared" ref="C17:D17" si="0">SUM(C8:C16)</f>
        <v>774375</v>
      </c>
      <c r="D17" s="116">
        <f t="shared" si="0"/>
        <v>2384599</v>
      </c>
      <c r="E17" s="547" t="s">
        <v>8</v>
      </c>
      <c r="F17" s="421"/>
      <c r="G17" s="421"/>
      <c r="H17" s="421"/>
      <c r="I17" s="421"/>
      <c r="J17" s="421"/>
      <c r="K17" s="421"/>
    </row>
    <row r="18" spans="1:11" ht="18.75" x14ac:dyDescent="0.25">
      <c r="A18" s="849" t="s">
        <v>205</v>
      </c>
      <c r="B18" s="849"/>
      <c r="C18" s="1"/>
      <c r="E18" s="1" t="s">
        <v>206</v>
      </c>
    </row>
    <row r="19" spans="1:11" ht="17.25" x14ac:dyDescent="0.25">
      <c r="A19" s="184"/>
      <c r="B19" s="559"/>
      <c r="C19" s="559"/>
      <c r="D19" s="559"/>
    </row>
    <row r="20" spans="1:11" x14ac:dyDescent="0.25">
      <c r="B20" s="742"/>
      <c r="C20" s="742"/>
      <c r="D20" s="742"/>
    </row>
    <row r="21" spans="1:11" x14ac:dyDescent="0.25">
      <c r="B21" s="743"/>
      <c r="C21" s="743"/>
      <c r="D21" s="743"/>
    </row>
  </sheetData>
  <mergeCells count="7">
    <mergeCell ref="A18:B18"/>
    <mergeCell ref="D2:E2"/>
    <mergeCell ref="D1:E1"/>
    <mergeCell ref="E6:E7"/>
    <mergeCell ref="A6:A7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9" orientation="landscape" horizontalDpi="300" r:id="rId1"/>
  <headerFooter>
    <oddFooter>&amp;Lstats.gov.sa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K13"/>
  <sheetViews>
    <sheetView rightToLeft="1" view="pageBreakPreview" zoomScale="120" zoomScaleNormal="100" zoomScaleSheetLayoutView="120" workbookViewId="0">
      <selection activeCell="A3" sqref="A3:E3"/>
    </sheetView>
  </sheetViews>
  <sheetFormatPr defaultRowHeight="15" x14ac:dyDescent="0.25"/>
  <cols>
    <col min="1" max="1" width="25.7109375" customWidth="1"/>
    <col min="2" max="2" width="19.85546875" customWidth="1"/>
    <col min="3" max="3" width="21.7109375" customWidth="1"/>
    <col min="4" max="4" width="14.85546875" customWidth="1"/>
    <col min="5" max="5" width="17" customWidth="1"/>
  </cols>
  <sheetData>
    <row r="1" spans="1:11" x14ac:dyDescent="0.25">
      <c r="D1" s="840" t="s">
        <v>585</v>
      </c>
      <c r="E1" s="840"/>
    </row>
    <row r="2" spans="1:11" ht="61.5" customHeight="1" x14ac:dyDescent="0.25">
      <c r="A2" s="77"/>
      <c r="D2" s="840" t="s">
        <v>601</v>
      </c>
      <c r="E2" s="840"/>
      <c r="H2" s="2"/>
      <c r="J2" s="2"/>
      <c r="K2" s="2"/>
    </row>
    <row r="3" spans="1:11" ht="21" x14ac:dyDescent="0.25">
      <c r="A3" s="782" t="s">
        <v>207</v>
      </c>
      <c r="B3" s="782"/>
      <c r="C3" s="782"/>
      <c r="D3" s="782"/>
      <c r="E3" s="782"/>
    </row>
    <row r="4" spans="1:11" ht="21" x14ac:dyDescent="0.25">
      <c r="A4" s="783" t="s">
        <v>208</v>
      </c>
      <c r="B4" s="783"/>
      <c r="C4" s="783"/>
      <c r="D4" s="783"/>
      <c r="E4" s="783"/>
    </row>
    <row r="5" spans="1:11" ht="15.75" x14ac:dyDescent="0.25">
      <c r="A5" s="189" t="s">
        <v>209</v>
      </c>
    </row>
    <row r="6" spans="1:11" ht="15.75" customHeight="1" x14ac:dyDescent="0.25">
      <c r="A6" s="853" t="s">
        <v>210</v>
      </c>
      <c r="B6" s="854"/>
      <c r="C6" s="146" t="s">
        <v>3</v>
      </c>
      <c r="D6" s="146" t="s">
        <v>4</v>
      </c>
      <c r="E6" s="172" t="s">
        <v>22</v>
      </c>
    </row>
    <row r="7" spans="1:11" ht="15.75" customHeight="1" x14ac:dyDescent="0.25">
      <c r="A7" s="828" t="s">
        <v>211</v>
      </c>
      <c r="B7" s="830"/>
      <c r="C7" s="82" t="s">
        <v>29</v>
      </c>
      <c r="D7" s="82" t="s">
        <v>30</v>
      </c>
      <c r="E7" s="172" t="s">
        <v>8</v>
      </c>
    </row>
    <row r="8" spans="1:11" ht="20.45" customHeight="1" x14ac:dyDescent="0.25">
      <c r="A8" s="317" t="s">
        <v>212</v>
      </c>
      <c r="B8" s="85" t="s">
        <v>213</v>
      </c>
      <c r="C8" s="194">
        <v>6696</v>
      </c>
      <c r="D8" s="195">
        <v>3043</v>
      </c>
      <c r="E8" s="196">
        <f>SUM(C8:D8)</f>
        <v>9739</v>
      </c>
      <c r="F8" s="421"/>
      <c r="G8" s="421"/>
      <c r="H8" s="421"/>
      <c r="I8" s="421"/>
      <c r="J8" s="421"/>
      <c r="K8" s="421"/>
    </row>
    <row r="9" spans="1:11" ht="20.45" customHeight="1" x14ac:dyDescent="0.25">
      <c r="A9" s="318" t="s">
        <v>214</v>
      </c>
      <c r="B9" s="87" t="s">
        <v>215</v>
      </c>
      <c r="C9" s="199">
        <v>97101</v>
      </c>
      <c r="D9" s="200">
        <v>88398</v>
      </c>
      <c r="E9" s="201">
        <f t="shared" ref="E9:E10" si="0">SUM(C9:D9)</f>
        <v>185499</v>
      </c>
      <c r="F9" s="421"/>
      <c r="G9" s="421"/>
      <c r="H9" s="421"/>
      <c r="I9" s="421"/>
      <c r="J9" s="421"/>
      <c r="K9" s="421"/>
    </row>
    <row r="10" spans="1:11" ht="20.45" customHeight="1" x14ac:dyDescent="0.25">
      <c r="A10" s="317" t="s">
        <v>216</v>
      </c>
      <c r="B10" s="85" t="s">
        <v>217</v>
      </c>
      <c r="C10" s="194">
        <v>177681</v>
      </c>
      <c r="D10" s="195">
        <v>13903</v>
      </c>
      <c r="E10" s="196">
        <f t="shared" si="0"/>
        <v>191584</v>
      </c>
      <c r="F10" s="421"/>
      <c r="G10" s="421"/>
      <c r="H10" s="421"/>
      <c r="I10" s="421"/>
      <c r="J10" s="421"/>
      <c r="K10" s="421"/>
    </row>
    <row r="11" spans="1:11" ht="20.45" customHeight="1" x14ac:dyDescent="0.25">
      <c r="A11" s="202" t="s">
        <v>28</v>
      </c>
      <c r="B11" s="178" t="s">
        <v>8</v>
      </c>
      <c r="C11" s="203">
        <f>SUM(C8:C10)</f>
        <v>281478</v>
      </c>
      <c r="D11" s="203">
        <f t="shared" ref="D11:E11" si="1">SUM(D8:D10)</f>
        <v>105344</v>
      </c>
      <c r="E11" s="204">
        <f t="shared" si="1"/>
        <v>386822</v>
      </c>
      <c r="F11" s="421"/>
      <c r="G11" s="421"/>
      <c r="H11" s="421"/>
      <c r="I11" s="421"/>
      <c r="J11" s="421"/>
      <c r="K11" s="421"/>
    </row>
    <row r="12" spans="1:11" s="206" customFormat="1" ht="18.75" x14ac:dyDescent="0.25">
      <c r="A12" s="205" t="s">
        <v>218</v>
      </c>
      <c r="E12" s="1" t="s">
        <v>206</v>
      </c>
    </row>
    <row r="13" spans="1:11" x14ac:dyDescent="0.25">
      <c r="A13" s="191"/>
      <c r="C13" s="421"/>
      <c r="D13" s="421"/>
      <c r="E13" s="421"/>
    </row>
  </sheetData>
  <mergeCells count="6">
    <mergeCell ref="D1:E1"/>
    <mergeCell ref="A6:B6"/>
    <mergeCell ref="A7:B7"/>
    <mergeCell ref="A3:E3"/>
    <mergeCell ref="A4:E4"/>
    <mergeCell ref="D2:E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K13"/>
  <sheetViews>
    <sheetView rightToLeft="1" view="pageBreakPreview" zoomScale="120" zoomScaleNormal="100" zoomScaleSheetLayoutView="120" workbookViewId="0">
      <selection activeCell="A3" sqref="A3:E3"/>
    </sheetView>
  </sheetViews>
  <sheetFormatPr defaultRowHeight="15" x14ac:dyDescent="0.25"/>
  <cols>
    <col min="1" max="1" width="25.140625" customWidth="1"/>
    <col min="2" max="2" width="18.140625" customWidth="1"/>
    <col min="3" max="3" width="17.5703125" customWidth="1"/>
    <col min="4" max="4" width="13" customWidth="1"/>
    <col min="5" max="5" width="27.5703125" customWidth="1"/>
  </cols>
  <sheetData>
    <row r="1" spans="1:11" x14ac:dyDescent="0.25">
      <c r="E1" s="682" t="s">
        <v>585</v>
      </c>
    </row>
    <row r="2" spans="1:11" ht="61.5" customHeight="1" x14ac:dyDescent="0.25">
      <c r="A2" s="77"/>
      <c r="E2" s="682" t="s">
        <v>601</v>
      </c>
      <c r="H2" s="2"/>
      <c r="J2" s="2"/>
      <c r="K2" s="2"/>
    </row>
    <row r="3" spans="1:11" ht="21" x14ac:dyDescent="0.25">
      <c r="A3" s="782" t="s">
        <v>219</v>
      </c>
      <c r="B3" s="782"/>
      <c r="C3" s="782"/>
      <c r="D3" s="782"/>
      <c r="E3" s="782"/>
    </row>
    <row r="4" spans="1:11" ht="21" x14ac:dyDescent="0.25">
      <c r="A4" s="783" t="s">
        <v>220</v>
      </c>
      <c r="B4" s="783"/>
      <c r="C4" s="783"/>
      <c r="D4" s="783"/>
      <c r="E4" s="783"/>
    </row>
    <row r="5" spans="1:11" ht="18" x14ac:dyDescent="0.25">
      <c r="A5" s="207" t="s">
        <v>221</v>
      </c>
      <c r="B5" s="81"/>
      <c r="C5" s="81"/>
      <c r="D5" s="81"/>
      <c r="E5" s="81"/>
    </row>
    <row r="6" spans="1:11" ht="15.75" customHeight="1" x14ac:dyDescent="0.25">
      <c r="A6" s="853" t="s">
        <v>222</v>
      </c>
      <c r="B6" s="854"/>
      <c r="C6" s="146" t="s">
        <v>3</v>
      </c>
      <c r="D6" s="146" t="s">
        <v>4</v>
      </c>
      <c r="E6" s="210" t="s">
        <v>22</v>
      </c>
    </row>
    <row r="7" spans="1:11" ht="15.75" customHeight="1" x14ac:dyDescent="0.25">
      <c r="A7" s="828" t="s">
        <v>223</v>
      </c>
      <c r="B7" s="830"/>
      <c r="C7" s="82" t="s">
        <v>29</v>
      </c>
      <c r="D7" s="82" t="s">
        <v>30</v>
      </c>
      <c r="E7" s="210" t="s">
        <v>8</v>
      </c>
    </row>
    <row r="8" spans="1:11" ht="22.9" customHeight="1" x14ac:dyDescent="0.25">
      <c r="A8" s="317" t="s">
        <v>224</v>
      </c>
      <c r="B8" s="85" t="s">
        <v>225</v>
      </c>
      <c r="C8" s="194">
        <v>38705</v>
      </c>
      <c r="D8" s="195">
        <v>1489</v>
      </c>
      <c r="E8" s="211">
        <v>40194</v>
      </c>
      <c r="F8" s="421"/>
      <c r="G8" s="421"/>
      <c r="H8" s="421"/>
      <c r="I8" s="421"/>
      <c r="J8" s="421"/>
      <c r="K8" s="421"/>
    </row>
    <row r="9" spans="1:11" ht="22.9" customHeight="1" x14ac:dyDescent="0.25">
      <c r="A9" s="318" t="s">
        <v>226</v>
      </c>
      <c r="B9" s="87" t="s">
        <v>227</v>
      </c>
      <c r="C9" s="199">
        <v>135712</v>
      </c>
      <c r="D9" s="200">
        <v>12361</v>
      </c>
      <c r="E9" s="212">
        <v>148073</v>
      </c>
      <c r="F9" s="421"/>
      <c r="G9" s="421"/>
      <c r="H9" s="421"/>
      <c r="I9" s="421"/>
      <c r="J9" s="421"/>
      <c r="K9" s="421"/>
    </row>
    <row r="10" spans="1:11" ht="22.9" customHeight="1" x14ac:dyDescent="0.25">
      <c r="A10" s="317" t="s">
        <v>228</v>
      </c>
      <c r="B10" s="85" t="s">
        <v>229</v>
      </c>
      <c r="C10" s="194">
        <v>3264</v>
      </c>
      <c r="D10" s="208">
        <v>53</v>
      </c>
      <c r="E10" s="211">
        <v>3317</v>
      </c>
      <c r="F10" s="421"/>
      <c r="H10" s="421"/>
      <c r="I10" s="421"/>
      <c r="J10" s="421"/>
      <c r="K10" s="421"/>
    </row>
    <row r="11" spans="1:11" ht="22.9" customHeight="1" x14ac:dyDescent="0.25">
      <c r="A11" s="202" t="s">
        <v>28</v>
      </c>
      <c r="B11" s="178" t="s">
        <v>8</v>
      </c>
      <c r="C11" s="160">
        <v>177681</v>
      </c>
      <c r="D11" s="160">
        <v>13903</v>
      </c>
      <c r="E11" s="213">
        <v>191584</v>
      </c>
      <c r="F11" s="421"/>
      <c r="G11" s="421"/>
      <c r="H11" s="421"/>
      <c r="I11" s="421"/>
      <c r="J11" s="421"/>
      <c r="K11" s="421"/>
    </row>
    <row r="12" spans="1:11" x14ac:dyDescent="0.25">
      <c r="A12" s="190" t="s">
        <v>230</v>
      </c>
      <c r="B12" s="81"/>
      <c r="C12" s="81"/>
      <c r="D12" s="81"/>
      <c r="E12" s="1" t="s">
        <v>206</v>
      </c>
    </row>
    <row r="13" spans="1:11" x14ac:dyDescent="0.25">
      <c r="C13" s="421"/>
      <c r="D13" s="421"/>
      <c r="E13" s="421"/>
    </row>
  </sheetData>
  <mergeCells count="4">
    <mergeCell ref="A6:B6"/>
    <mergeCell ref="A7:B7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K23"/>
  <sheetViews>
    <sheetView rightToLeft="1" view="pageBreakPreview" zoomScale="110" zoomScaleNormal="100" zoomScaleSheetLayoutView="110" workbookViewId="0">
      <selection activeCell="A4" sqref="A4:E4"/>
    </sheetView>
  </sheetViews>
  <sheetFormatPr defaultRowHeight="15" x14ac:dyDescent="0.25"/>
  <cols>
    <col min="1" max="1" width="21.140625" customWidth="1"/>
    <col min="2" max="4" width="15.42578125" customWidth="1"/>
    <col min="5" max="5" width="21.140625" customWidth="1"/>
  </cols>
  <sheetData>
    <row r="1" spans="1:11" x14ac:dyDescent="0.25">
      <c r="D1" s="840" t="s">
        <v>585</v>
      </c>
      <c r="E1" s="840"/>
    </row>
    <row r="2" spans="1:11" ht="61.5" customHeight="1" x14ac:dyDescent="0.25">
      <c r="A2" s="77"/>
      <c r="D2" s="840" t="s">
        <v>601</v>
      </c>
      <c r="E2" s="840"/>
      <c r="H2" s="2"/>
      <c r="J2" s="2"/>
      <c r="K2" s="2"/>
    </row>
    <row r="3" spans="1:11" ht="18" x14ac:dyDescent="0.25">
      <c r="A3" s="836" t="s">
        <v>652</v>
      </c>
      <c r="B3" s="836"/>
      <c r="C3" s="836"/>
      <c r="D3" s="836"/>
      <c r="E3" s="836"/>
    </row>
    <row r="4" spans="1:11" ht="18" x14ac:dyDescent="0.25">
      <c r="A4" s="856" t="s">
        <v>653</v>
      </c>
      <c r="B4" s="856"/>
      <c r="C4" s="856"/>
      <c r="D4" s="856"/>
      <c r="E4" s="856"/>
    </row>
    <row r="5" spans="1:11" ht="21" x14ac:dyDescent="0.35">
      <c r="A5" s="214" t="s">
        <v>231</v>
      </c>
      <c r="B5" s="81"/>
      <c r="C5" s="81"/>
      <c r="D5" s="81"/>
      <c r="E5" s="684"/>
    </row>
    <row r="6" spans="1:11" ht="18" customHeight="1" x14ac:dyDescent="0.25">
      <c r="A6" s="827" t="s">
        <v>160</v>
      </c>
      <c r="B6" s="146" t="s">
        <v>3</v>
      </c>
      <c r="C6" s="146" t="s">
        <v>4</v>
      </c>
      <c r="D6" s="210" t="s">
        <v>22</v>
      </c>
      <c r="E6" s="855" t="s">
        <v>478</v>
      </c>
    </row>
    <row r="7" spans="1:11" ht="18" customHeight="1" x14ac:dyDescent="0.25">
      <c r="A7" s="827"/>
      <c r="B7" s="82" t="s">
        <v>29</v>
      </c>
      <c r="C7" s="82" t="s">
        <v>30</v>
      </c>
      <c r="D7" s="210" t="s">
        <v>8</v>
      </c>
      <c r="E7" s="855"/>
    </row>
    <row r="8" spans="1:11" ht="18" customHeight="1" x14ac:dyDescent="0.25">
      <c r="A8" s="215" t="s">
        <v>76</v>
      </c>
      <c r="B8" s="216">
        <v>20648</v>
      </c>
      <c r="C8" s="195">
        <v>485</v>
      </c>
      <c r="D8" s="211">
        <f>SUM(B8:C8)</f>
        <v>21133</v>
      </c>
      <c r="E8" s="508" t="s">
        <v>479</v>
      </c>
      <c r="F8" s="421"/>
      <c r="H8" s="421"/>
      <c r="I8" s="421"/>
      <c r="J8" s="421"/>
      <c r="K8" s="421"/>
    </row>
    <row r="9" spans="1:11" ht="18" customHeight="1" x14ac:dyDescent="0.25">
      <c r="A9" s="217" t="s">
        <v>77</v>
      </c>
      <c r="B9" s="218">
        <v>5672</v>
      </c>
      <c r="C9" s="219">
        <v>94</v>
      </c>
      <c r="D9" s="212">
        <f t="shared" ref="D9:D20" si="0">SUM(B9:C9)</f>
        <v>5766</v>
      </c>
      <c r="E9" s="509" t="s">
        <v>480</v>
      </c>
      <c r="F9" s="421"/>
      <c r="H9" s="421"/>
      <c r="I9" s="421"/>
      <c r="J9" s="421"/>
      <c r="K9" s="421"/>
    </row>
    <row r="10" spans="1:11" ht="18" x14ac:dyDescent="0.25">
      <c r="A10" s="215" t="s">
        <v>78</v>
      </c>
      <c r="B10" s="216">
        <v>542</v>
      </c>
      <c r="C10" s="208">
        <v>11</v>
      </c>
      <c r="D10" s="211">
        <f t="shared" si="0"/>
        <v>553</v>
      </c>
      <c r="E10" s="508" t="s">
        <v>481</v>
      </c>
      <c r="F10" s="421"/>
      <c r="I10" s="421"/>
      <c r="J10" s="421"/>
      <c r="K10" s="421"/>
    </row>
    <row r="11" spans="1:11" ht="18" x14ac:dyDescent="0.25">
      <c r="A11" s="217" t="s">
        <v>79</v>
      </c>
      <c r="B11" s="218">
        <v>2371</v>
      </c>
      <c r="C11" s="219">
        <v>71</v>
      </c>
      <c r="D11" s="212">
        <f t="shared" si="0"/>
        <v>2442</v>
      </c>
      <c r="E11" s="509" t="s">
        <v>482</v>
      </c>
      <c r="F11" s="421"/>
      <c r="H11" s="421"/>
      <c r="I11" s="421"/>
      <c r="J11" s="421"/>
      <c r="K11" s="421"/>
    </row>
    <row r="12" spans="1:11" ht="18" x14ac:dyDescent="0.25">
      <c r="A12" s="215" t="s">
        <v>80</v>
      </c>
      <c r="B12" s="216">
        <v>5873</v>
      </c>
      <c r="C12" s="195">
        <v>689</v>
      </c>
      <c r="D12" s="211">
        <f t="shared" si="0"/>
        <v>6562</v>
      </c>
      <c r="E12" s="508" t="s">
        <v>483</v>
      </c>
      <c r="F12" s="421"/>
      <c r="H12" s="421"/>
      <c r="I12" s="421"/>
      <c r="J12" s="421"/>
      <c r="K12" s="421"/>
    </row>
    <row r="13" spans="1:11" ht="18" x14ac:dyDescent="0.25">
      <c r="A13" s="217" t="s">
        <v>81</v>
      </c>
      <c r="B13" s="218">
        <v>731</v>
      </c>
      <c r="C13" s="219">
        <v>45</v>
      </c>
      <c r="D13" s="212">
        <f t="shared" si="0"/>
        <v>776</v>
      </c>
      <c r="E13" s="509" t="s">
        <v>484</v>
      </c>
      <c r="F13" s="421"/>
      <c r="I13" s="421"/>
      <c r="J13" s="421"/>
      <c r="K13" s="421"/>
    </row>
    <row r="14" spans="1:11" ht="18" x14ac:dyDescent="0.25">
      <c r="A14" s="215" t="s">
        <v>82</v>
      </c>
      <c r="B14" s="216">
        <v>287</v>
      </c>
      <c r="C14" s="208">
        <v>16</v>
      </c>
      <c r="D14" s="211">
        <f t="shared" si="0"/>
        <v>303</v>
      </c>
      <c r="E14" s="508" t="s">
        <v>485</v>
      </c>
      <c r="F14" s="421"/>
      <c r="I14" s="421"/>
      <c r="J14" s="421"/>
      <c r="K14" s="421"/>
    </row>
    <row r="15" spans="1:11" ht="18" x14ac:dyDescent="0.25">
      <c r="A15" s="217" t="s">
        <v>83</v>
      </c>
      <c r="B15" s="218">
        <v>802</v>
      </c>
      <c r="C15" s="219">
        <v>21</v>
      </c>
      <c r="D15" s="212">
        <f t="shared" si="0"/>
        <v>823</v>
      </c>
      <c r="E15" s="509" t="s">
        <v>486</v>
      </c>
      <c r="F15" s="421"/>
      <c r="I15" s="421"/>
      <c r="J15" s="421"/>
      <c r="K15" s="421"/>
    </row>
    <row r="16" spans="1:11" ht="18" x14ac:dyDescent="0.25">
      <c r="A16" s="215" t="s">
        <v>84</v>
      </c>
      <c r="B16" s="220">
        <v>211</v>
      </c>
      <c r="C16" s="208">
        <v>5</v>
      </c>
      <c r="D16" s="211">
        <f t="shared" si="0"/>
        <v>216</v>
      </c>
      <c r="E16" s="508" t="s">
        <v>487</v>
      </c>
      <c r="F16" s="421"/>
      <c r="I16" s="421"/>
      <c r="J16" s="421"/>
      <c r="K16" s="421"/>
    </row>
    <row r="17" spans="1:11" ht="18" x14ac:dyDescent="0.25">
      <c r="A17" s="217" t="s">
        <v>85</v>
      </c>
      <c r="B17" s="221">
        <v>142</v>
      </c>
      <c r="C17" s="219">
        <v>10</v>
      </c>
      <c r="D17" s="223">
        <f t="shared" si="0"/>
        <v>152</v>
      </c>
      <c r="E17" s="509" t="s">
        <v>488</v>
      </c>
      <c r="F17" s="421"/>
      <c r="I17" s="421"/>
      <c r="J17" s="421"/>
      <c r="K17" s="421"/>
    </row>
    <row r="18" spans="1:11" ht="18" x14ac:dyDescent="0.25">
      <c r="A18" s="215" t="s">
        <v>86</v>
      </c>
      <c r="B18" s="216">
        <v>1025</v>
      </c>
      <c r="C18" s="208">
        <v>21</v>
      </c>
      <c r="D18" s="211">
        <f t="shared" si="0"/>
        <v>1046</v>
      </c>
      <c r="E18" s="508" t="s">
        <v>489</v>
      </c>
      <c r="F18" s="421"/>
      <c r="H18" s="421"/>
      <c r="I18" s="421"/>
      <c r="J18" s="421"/>
      <c r="K18" s="421"/>
    </row>
    <row r="19" spans="1:11" ht="18" x14ac:dyDescent="0.25">
      <c r="A19" s="217" t="s">
        <v>87</v>
      </c>
      <c r="B19" s="221">
        <v>119</v>
      </c>
      <c r="C19" s="219">
        <v>4</v>
      </c>
      <c r="D19" s="223">
        <f t="shared" si="0"/>
        <v>123</v>
      </c>
      <c r="E19" s="509" t="s">
        <v>490</v>
      </c>
      <c r="F19" s="421"/>
      <c r="I19" s="421"/>
      <c r="J19" s="421"/>
      <c r="K19" s="421"/>
    </row>
    <row r="20" spans="1:11" ht="18" x14ac:dyDescent="0.25">
      <c r="A20" s="215" t="s">
        <v>88</v>
      </c>
      <c r="B20" s="216">
        <v>282</v>
      </c>
      <c r="C20" s="208">
        <v>17</v>
      </c>
      <c r="D20" s="211">
        <f t="shared" si="0"/>
        <v>299</v>
      </c>
      <c r="E20" s="508" t="s">
        <v>491</v>
      </c>
      <c r="F20" s="421"/>
      <c r="I20" s="421"/>
      <c r="J20" s="421"/>
      <c r="K20" s="421"/>
    </row>
    <row r="21" spans="1:11" ht="18" x14ac:dyDescent="0.25">
      <c r="A21" s="202" t="s">
        <v>232</v>
      </c>
      <c r="B21" s="222">
        <f>SUM(B8:B20)</f>
        <v>38705</v>
      </c>
      <c r="C21" s="160">
        <f t="shared" ref="C21:D21" si="1">SUM(C8:C20)</f>
        <v>1489</v>
      </c>
      <c r="D21" s="213">
        <f t="shared" si="1"/>
        <v>40194</v>
      </c>
      <c r="E21" s="510" t="s">
        <v>8</v>
      </c>
      <c r="F21" s="421"/>
    </row>
    <row r="22" spans="1:11" x14ac:dyDescent="0.25">
      <c r="A22" s="190" t="s">
        <v>230</v>
      </c>
      <c r="B22" s="81"/>
      <c r="C22" s="81"/>
      <c r="E22" s="1" t="s">
        <v>206</v>
      </c>
    </row>
    <row r="23" spans="1:11" x14ac:dyDescent="0.25">
      <c r="B23" s="421"/>
      <c r="C23" s="421"/>
      <c r="D23" s="421"/>
    </row>
  </sheetData>
  <mergeCells count="6">
    <mergeCell ref="D2:E2"/>
    <mergeCell ref="D1:E1"/>
    <mergeCell ref="A6:A7"/>
    <mergeCell ref="E6:E7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K20"/>
  <sheetViews>
    <sheetView rightToLeft="1" view="pageBreakPreview" zoomScaleNormal="100" zoomScaleSheetLayoutView="100" workbookViewId="0">
      <selection activeCell="A3" sqref="A3:E3"/>
    </sheetView>
  </sheetViews>
  <sheetFormatPr defaultRowHeight="15" x14ac:dyDescent="0.25"/>
  <cols>
    <col min="1" max="1" width="42.85546875" customWidth="1"/>
    <col min="2" max="4" width="14.7109375" customWidth="1"/>
    <col min="5" max="5" width="63" bestFit="1" customWidth="1"/>
  </cols>
  <sheetData>
    <row r="1" spans="1:11" x14ac:dyDescent="0.25">
      <c r="E1" s="682" t="s">
        <v>585</v>
      </c>
    </row>
    <row r="2" spans="1:11" ht="61.5" customHeight="1" x14ac:dyDescent="0.25">
      <c r="A2" s="77"/>
      <c r="E2" s="682" t="s">
        <v>601</v>
      </c>
      <c r="H2" s="2"/>
      <c r="J2" s="2"/>
      <c r="K2" s="2"/>
    </row>
    <row r="3" spans="1:11" ht="21" x14ac:dyDescent="0.25">
      <c r="A3" s="782" t="s">
        <v>654</v>
      </c>
      <c r="B3" s="782"/>
      <c r="C3" s="782"/>
      <c r="D3" s="782"/>
      <c r="E3" s="782"/>
    </row>
    <row r="4" spans="1:11" ht="21" x14ac:dyDescent="0.25">
      <c r="A4" s="783" t="s">
        <v>655</v>
      </c>
      <c r="B4" s="783"/>
      <c r="C4" s="783"/>
      <c r="D4" s="783"/>
      <c r="E4" s="783"/>
    </row>
    <row r="5" spans="1:11" ht="21" x14ac:dyDescent="0.35">
      <c r="A5" s="224" t="s">
        <v>233</v>
      </c>
      <c r="E5" s="684"/>
    </row>
    <row r="6" spans="1:11" ht="18" x14ac:dyDescent="0.25">
      <c r="A6" s="827" t="s">
        <v>144</v>
      </c>
      <c r="B6" s="146" t="s">
        <v>3</v>
      </c>
      <c r="C6" s="146" t="s">
        <v>4</v>
      </c>
      <c r="D6" s="210" t="s">
        <v>22</v>
      </c>
      <c r="E6" s="802" t="s">
        <v>234</v>
      </c>
    </row>
    <row r="7" spans="1:11" ht="18" x14ac:dyDescent="0.25">
      <c r="A7" s="827"/>
      <c r="B7" s="82" t="s">
        <v>29</v>
      </c>
      <c r="C7" s="82" t="s">
        <v>30</v>
      </c>
      <c r="D7" s="210" t="s">
        <v>8</v>
      </c>
      <c r="E7" s="802"/>
    </row>
    <row r="8" spans="1:11" ht="24" customHeight="1" x14ac:dyDescent="0.25">
      <c r="A8" s="192" t="s">
        <v>145</v>
      </c>
      <c r="B8" s="220">
        <v>77</v>
      </c>
      <c r="C8" s="208">
        <v>0</v>
      </c>
      <c r="D8" s="225">
        <f>SUM(B8:C8)</f>
        <v>77</v>
      </c>
      <c r="E8" s="536" t="s">
        <v>512</v>
      </c>
    </row>
    <row r="9" spans="1:11" ht="24" customHeight="1" x14ac:dyDescent="0.25">
      <c r="A9" s="197" t="s">
        <v>146</v>
      </c>
      <c r="B9" s="218">
        <v>474</v>
      </c>
      <c r="C9" s="200">
        <v>44</v>
      </c>
      <c r="D9" s="212">
        <f t="shared" ref="D9:D17" si="0">SUM(B9:C9)</f>
        <v>518</v>
      </c>
      <c r="E9" s="537" t="s">
        <v>513</v>
      </c>
    </row>
    <row r="10" spans="1:11" ht="24" customHeight="1" x14ac:dyDescent="0.25">
      <c r="A10" s="192" t="s">
        <v>147</v>
      </c>
      <c r="B10" s="216">
        <v>1638</v>
      </c>
      <c r="C10" s="195">
        <v>156</v>
      </c>
      <c r="D10" s="211">
        <f t="shared" si="0"/>
        <v>1794</v>
      </c>
      <c r="E10" s="536" t="s">
        <v>514</v>
      </c>
      <c r="F10" s="421"/>
      <c r="H10" s="421"/>
    </row>
    <row r="11" spans="1:11" ht="24" customHeight="1" x14ac:dyDescent="0.25">
      <c r="A11" s="197" t="s">
        <v>148</v>
      </c>
      <c r="B11" s="221">
        <v>39</v>
      </c>
      <c r="C11" s="219">
        <v>0</v>
      </c>
      <c r="D11" s="223">
        <f t="shared" si="0"/>
        <v>39</v>
      </c>
      <c r="E11" s="537" t="s">
        <v>515</v>
      </c>
    </row>
    <row r="12" spans="1:11" ht="24" customHeight="1" x14ac:dyDescent="0.25">
      <c r="A12" s="192" t="s">
        <v>149</v>
      </c>
      <c r="B12" s="216">
        <v>192</v>
      </c>
      <c r="C12" s="208">
        <v>1</v>
      </c>
      <c r="D12" s="211">
        <f t="shared" si="0"/>
        <v>193</v>
      </c>
      <c r="E12" s="536" t="s">
        <v>516</v>
      </c>
    </row>
    <row r="13" spans="1:11" ht="24" customHeight="1" x14ac:dyDescent="0.25">
      <c r="A13" s="197" t="s">
        <v>150</v>
      </c>
      <c r="B13" s="218">
        <v>16663</v>
      </c>
      <c r="C13" s="200">
        <v>1061</v>
      </c>
      <c r="D13" s="212">
        <f t="shared" si="0"/>
        <v>17724</v>
      </c>
      <c r="E13" s="537" t="s">
        <v>517</v>
      </c>
      <c r="F13" s="421"/>
      <c r="G13" s="421"/>
      <c r="H13" s="421"/>
    </row>
    <row r="14" spans="1:11" ht="24" customHeight="1" x14ac:dyDescent="0.25">
      <c r="A14" s="192" t="s">
        <v>151</v>
      </c>
      <c r="B14" s="216">
        <v>1545</v>
      </c>
      <c r="C14" s="208">
        <v>0</v>
      </c>
      <c r="D14" s="211">
        <f t="shared" si="0"/>
        <v>1545</v>
      </c>
      <c r="E14" s="536" t="s">
        <v>518</v>
      </c>
      <c r="F14" s="421"/>
      <c r="H14" s="421"/>
    </row>
    <row r="15" spans="1:11" ht="24" customHeight="1" x14ac:dyDescent="0.25">
      <c r="A15" s="197" t="s">
        <v>152</v>
      </c>
      <c r="B15" s="218">
        <v>359</v>
      </c>
      <c r="C15" s="219">
        <v>148</v>
      </c>
      <c r="D15" s="212">
        <f t="shared" si="0"/>
        <v>507</v>
      </c>
      <c r="E15" s="537" t="s">
        <v>519</v>
      </c>
    </row>
    <row r="16" spans="1:11" ht="24" customHeight="1" x14ac:dyDescent="0.25">
      <c r="A16" s="192" t="s">
        <v>153</v>
      </c>
      <c r="B16" s="216">
        <v>17236</v>
      </c>
      <c r="C16" s="208">
        <v>0</v>
      </c>
      <c r="D16" s="211">
        <f t="shared" si="0"/>
        <v>17236</v>
      </c>
      <c r="E16" s="536" t="s">
        <v>520</v>
      </c>
      <c r="F16" s="421"/>
      <c r="H16" s="421"/>
    </row>
    <row r="17" spans="1:8" ht="24" customHeight="1" x14ac:dyDescent="0.25">
      <c r="A17" s="197" t="s">
        <v>154</v>
      </c>
      <c r="B17" s="221">
        <v>482</v>
      </c>
      <c r="C17" s="219">
        <v>79</v>
      </c>
      <c r="D17" s="223">
        <f t="shared" si="0"/>
        <v>561</v>
      </c>
      <c r="E17" s="537" t="s">
        <v>523</v>
      </c>
    </row>
    <row r="18" spans="1:8" ht="23.45" customHeight="1" x14ac:dyDescent="0.25">
      <c r="A18" s="202" t="s">
        <v>22</v>
      </c>
      <c r="B18" s="222">
        <f>SUM(B8:B17)</f>
        <v>38705</v>
      </c>
      <c r="C18" s="160">
        <f t="shared" ref="C18:D18" si="1">SUM(C8:C17)</f>
        <v>1489</v>
      </c>
      <c r="D18" s="213">
        <f t="shared" si="1"/>
        <v>40194</v>
      </c>
      <c r="E18" s="510" t="s">
        <v>8</v>
      </c>
      <c r="F18" s="421"/>
      <c r="G18" s="421"/>
      <c r="H18" s="421"/>
    </row>
    <row r="19" spans="1:8" ht="18.75" x14ac:dyDescent="0.25">
      <c r="A19" s="538" t="s">
        <v>524</v>
      </c>
      <c r="E19" s="590" t="s">
        <v>206</v>
      </c>
    </row>
    <row r="20" spans="1:8" x14ac:dyDescent="0.25">
      <c r="B20" s="421"/>
      <c r="C20" s="421"/>
      <c r="D20" s="421"/>
    </row>
  </sheetData>
  <mergeCells count="4">
    <mergeCell ref="E6:E7"/>
    <mergeCell ref="A6:A7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4" orientation="landscape" horizontalDpi="300" r:id="rId1"/>
  <headerFooter>
    <oddFooter>&amp;Lstats.gov.sa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K20"/>
  <sheetViews>
    <sheetView rightToLeft="1" view="pageBreakPreview" zoomScale="90" zoomScaleNormal="100" zoomScaleSheetLayoutView="90" workbookViewId="0">
      <selection activeCell="A4" sqref="A4:E4"/>
    </sheetView>
  </sheetViews>
  <sheetFormatPr defaultRowHeight="15" x14ac:dyDescent="0.25"/>
  <cols>
    <col min="1" max="1" width="34.140625" customWidth="1"/>
    <col min="2" max="4" width="10.140625" customWidth="1"/>
    <col min="5" max="5" width="33" bestFit="1" customWidth="1"/>
  </cols>
  <sheetData>
    <row r="1" spans="1:11" x14ac:dyDescent="0.25">
      <c r="E1" s="682" t="s">
        <v>585</v>
      </c>
    </row>
    <row r="2" spans="1:11" ht="61.5" customHeight="1" x14ac:dyDescent="0.25">
      <c r="A2" s="77"/>
      <c r="E2" s="4" t="s">
        <v>601</v>
      </c>
      <c r="H2" s="2"/>
      <c r="J2" s="2"/>
      <c r="K2" s="2"/>
    </row>
    <row r="3" spans="1:11" ht="21" x14ac:dyDescent="0.25">
      <c r="A3" s="782" t="s">
        <v>656</v>
      </c>
      <c r="B3" s="782"/>
      <c r="C3" s="782"/>
      <c r="D3" s="782"/>
      <c r="E3" s="782"/>
    </row>
    <row r="4" spans="1:11" ht="21" x14ac:dyDescent="0.25">
      <c r="A4" s="783" t="s">
        <v>657</v>
      </c>
      <c r="B4" s="783"/>
      <c r="C4" s="783"/>
      <c r="D4" s="783"/>
      <c r="E4" s="783"/>
    </row>
    <row r="5" spans="1:11" ht="21" x14ac:dyDescent="0.35">
      <c r="A5" s="226" t="s">
        <v>235</v>
      </c>
      <c r="E5" s="684"/>
    </row>
    <row r="6" spans="1:11" ht="18" x14ac:dyDescent="0.25">
      <c r="A6" s="841" t="s">
        <v>171</v>
      </c>
      <c r="B6" s="82" t="s">
        <v>3</v>
      </c>
      <c r="C6" s="82" t="s">
        <v>4</v>
      </c>
      <c r="D6" s="229" t="s">
        <v>22</v>
      </c>
      <c r="E6" s="857" t="s">
        <v>550</v>
      </c>
    </row>
    <row r="7" spans="1:11" ht="18" x14ac:dyDescent="0.25">
      <c r="A7" s="841"/>
      <c r="B7" s="82" t="s">
        <v>29</v>
      </c>
      <c r="C7" s="82" t="s">
        <v>30</v>
      </c>
      <c r="D7" s="229" t="s">
        <v>8</v>
      </c>
      <c r="E7" s="802"/>
    </row>
    <row r="8" spans="1:11" ht="21.6" customHeight="1" x14ac:dyDescent="0.25">
      <c r="A8" s="700" t="s">
        <v>614</v>
      </c>
      <c r="B8" s="685">
        <v>230</v>
      </c>
      <c r="C8" s="686">
        <v>0</v>
      </c>
      <c r="D8" s="687">
        <f>SUM(B8:C8)</f>
        <v>230</v>
      </c>
      <c r="E8" s="701" t="s">
        <v>619</v>
      </c>
      <c r="F8" s="421"/>
      <c r="I8" s="421"/>
      <c r="J8" s="421"/>
      <c r="K8" s="421"/>
    </row>
    <row r="9" spans="1:11" ht="21.6" customHeight="1" x14ac:dyDescent="0.25">
      <c r="A9" s="702" t="s">
        <v>615</v>
      </c>
      <c r="B9" s="688">
        <v>2223</v>
      </c>
      <c r="C9" s="689">
        <v>7</v>
      </c>
      <c r="D9" s="690">
        <f t="shared" ref="D9:D17" si="0">SUM(B9:C9)</f>
        <v>2230</v>
      </c>
      <c r="E9" s="703" t="s">
        <v>539</v>
      </c>
      <c r="F9" s="421"/>
      <c r="H9" s="421"/>
      <c r="I9" s="421"/>
      <c r="J9" s="421"/>
      <c r="K9" s="421"/>
    </row>
    <row r="10" spans="1:11" ht="21.6" customHeight="1" x14ac:dyDescent="0.25">
      <c r="A10" s="700" t="s">
        <v>174</v>
      </c>
      <c r="B10" s="685">
        <v>19149</v>
      </c>
      <c r="C10" s="686">
        <v>218</v>
      </c>
      <c r="D10" s="687">
        <f t="shared" si="0"/>
        <v>19367</v>
      </c>
      <c r="E10" s="704" t="s">
        <v>541</v>
      </c>
      <c r="F10" s="421"/>
      <c r="H10" s="421"/>
      <c r="I10" s="421"/>
      <c r="J10" s="421"/>
      <c r="K10" s="421"/>
    </row>
    <row r="11" spans="1:11" ht="21.6" customHeight="1" x14ac:dyDescent="0.25">
      <c r="A11" s="702" t="s">
        <v>616</v>
      </c>
      <c r="B11" s="691">
        <v>45</v>
      </c>
      <c r="C11" s="689">
        <v>9</v>
      </c>
      <c r="D11" s="692">
        <f t="shared" si="0"/>
        <v>54</v>
      </c>
      <c r="E11" s="703" t="s">
        <v>536</v>
      </c>
      <c r="F11" s="421"/>
      <c r="I11" s="421"/>
      <c r="J11" s="421"/>
      <c r="K11" s="421"/>
    </row>
    <row r="12" spans="1:11" ht="21.6" customHeight="1" x14ac:dyDescent="0.25">
      <c r="A12" s="700" t="s">
        <v>617</v>
      </c>
      <c r="B12" s="685">
        <v>8779</v>
      </c>
      <c r="C12" s="693">
        <v>1247</v>
      </c>
      <c r="D12" s="687">
        <f t="shared" si="0"/>
        <v>10026</v>
      </c>
      <c r="E12" s="704" t="s">
        <v>542</v>
      </c>
      <c r="F12" s="421"/>
      <c r="G12" s="421"/>
      <c r="H12" s="421"/>
      <c r="I12" s="421"/>
      <c r="J12" s="421"/>
      <c r="K12" s="421"/>
    </row>
    <row r="13" spans="1:11" ht="21.6" customHeight="1" x14ac:dyDescent="0.25">
      <c r="A13" s="702" t="s">
        <v>618</v>
      </c>
      <c r="B13" s="688">
        <v>1510</v>
      </c>
      <c r="C13" s="689">
        <v>0</v>
      </c>
      <c r="D13" s="690">
        <f t="shared" si="0"/>
        <v>1510</v>
      </c>
      <c r="E13" s="705" t="s">
        <v>564</v>
      </c>
      <c r="F13" s="421"/>
      <c r="H13" s="421"/>
      <c r="I13" s="421"/>
      <c r="J13" s="421"/>
      <c r="K13" s="421"/>
    </row>
    <row r="14" spans="1:11" ht="21.6" customHeight="1" x14ac:dyDescent="0.25">
      <c r="A14" s="700" t="s">
        <v>178</v>
      </c>
      <c r="B14" s="685">
        <v>2280</v>
      </c>
      <c r="C14" s="686">
        <v>8</v>
      </c>
      <c r="D14" s="687">
        <f t="shared" si="0"/>
        <v>2288</v>
      </c>
      <c r="E14" s="704" t="s">
        <v>544</v>
      </c>
      <c r="F14" s="421"/>
      <c r="H14" s="421"/>
      <c r="I14" s="421"/>
      <c r="J14" s="421"/>
      <c r="K14" s="421"/>
    </row>
    <row r="15" spans="1:11" ht="21.6" customHeight="1" x14ac:dyDescent="0.25">
      <c r="A15" s="702" t="s">
        <v>179</v>
      </c>
      <c r="B15" s="691">
        <v>4</v>
      </c>
      <c r="C15" s="689">
        <v>0</v>
      </c>
      <c r="D15" s="692">
        <f t="shared" si="0"/>
        <v>4</v>
      </c>
      <c r="E15" s="703" t="s">
        <v>538</v>
      </c>
      <c r="F15" s="421"/>
      <c r="I15" s="421"/>
      <c r="J15" s="421"/>
      <c r="K15" s="421"/>
    </row>
    <row r="16" spans="1:11" ht="21.6" customHeight="1" x14ac:dyDescent="0.25">
      <c r="A16" s="700" t="s">
        <v>180</v>
      </c>
      <c r="B16" s="694">
        <v>73</v>
      </c>
      <c r="C16" s="686">
        <v>0</v>
      </c>
      <c r="D16" s="695">
        <f t="shared" si="0"/>
        <v>73</v>
      </c>
      <c r="E16" s="701" t="s">
        <v>565</v>
      </c>
      <c r="F16" s="421"/>
      <c r="I16" s="421"/>
      <c r="J16" s="421"/>
      <c r="K16" s="421"/>
    </row>
    <row r="17" spans="1:11" ht="21.6" customHeight="1" x14ac:dyDescent="0.25">
      <c r="A17" s="702" t="s">
        <v>181</v>
      </c>
      <c r="B17" s="688">
        <v>4412</v>
      </c>
      <c r="C17" s="696">
        <v>0</v>
      </c>
      <c r="D17" s="690">
        <f t="shared" si="0"/>
        <v>4412</v>
      </c>
      <c r="E17" s="703" t="s">
        <v>566</v>
      </c>
      <c r="F17" s="421"/>
      <c r="H17" s="421"/>
      <c r="I17" s="421"/>
      <c r="J17" s="421"/>
      <c r="K17" s="421"/>
    </row>
    <row r="18" spans="1:11" ht="21.6" customHeight="1" x14ac:dyDescent="0.25">
      <c r="A18" s="706" t="s">
        <v>232</v>
      </c>
      <c r="B18" s="697">
        <f>SUM(B8:B17)</f>
        <v>38705</v>
      </c>
      <c r="C18" s="698">
        <f t="shared" ref="C18:D18" si="1">SUM(C8:C17)</f>
        <v>1489</v>
      </c>
      <c r="D18" s="699">
        <f t="shared" si="1"/>
        <v>40194</v>
      </c>
      <c r="E18" s="707" t="s">
        <v>8</v>
      </c>
      <c r="F18" s="421"/>
      <c r="G18" s="421"/>
      <c r="H18" s="421"/>
      <c r="I18" s="421"/>
      <c r="J18" s="421"/>
      <c r="K18" s="421"/>
    </row>
    <row r="19" spans="1:11" ht="18.75" x14ac:dyDescent="0.25">
      <c r="A19" s="566" t="s">
        <v>524</v>
      </c>
      <c r="E19" s="1" t="s">
        <v>206</v>
      </c>
    </row>
    <row r="20" spans="1:11" x14ac:dyDescent="0.25">
      <c r="B20" s="557"/>
      <c r="C20" s="557"/>
      <c r="D20" s="557"/>
    </row>
  </sheetData>
  <mergeCells count="4">
    <mergeCell ref="E6:E7"/>
    <mergeCell ref="A6:A7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4" orientation="landscape" horizontalDpi="300" r:id="rId1"/>
  <headerFooter>
    <oddFooter>&amp;Lstats.gov.sa</oddFooter>
  </headerFooter>
  <colBreaks count="1" manualBreakCount="1">
    <brk id="5" max="1048575" man="1"/>
  </col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L11"/>
  <sheetViews>
    <sheetView rightToLeft="1" view="pageBreakPreview" zoomScaleNormal="100" zoomScaleSheetLayoutView="100" workbookViewId="0">
      <selection activeCell="H6" sqref="H6"/>
    </sheetView>
  </sheetViews>
  <sheetFormatPr defaultRowHeight="15" x14ac:dyDescent="0.25"/>
  <cols>
    <col min="1" max="1" width="29.5703125" customWidth="1"/>
    <col min="2" max="5" width="14.85546875" customWidth="1"/>
  </cols>
  <sheetData>
    <row r="1" spans="1:12" x14ac:dyDescent="0.25">
      <c r="D1" s="840" t="s">
        <v>585</v>
      </c>
      <c r="E1" s="840"/>
    </row>
    <row r="2" spans="1:12" ht="61.5" customHeight="1" x14ac:dyDescent="0.25">
      <c r="A2" s="77"/>
      <c r="D2" s="840" t="s">
        <v>601</v>
      </c>
      <c r="E2" s="840"/>
      <c r="J2" s="2"/>
      <c r="K2" s="2"/>
    </row>
    <row r="3" spans="1:12" ht="21" x14ac:dyDescent="0.25">
      <c r="A3" s="782" t="s">
        <v>236</v>
      </c>
      <c r="B3" s="782"/>
      <c r="C3" s="782"/>
      <c r="D3" s="782"/>
      <c r="E3" s="782"/>
    </row>
    <row r="4" spans="1:12" ht="21" x14ac:dyDescent="0.25">
      <c r="A4" s="792" t="s">
        <v>575</v>
      </c>
      <c r="B4" s="792"/>
      <c r="C4" s="792"/>
      <c r="D4" s="792"/>
      <c r="E4" s="792"/>
    </row>
    <row r="5" spans="1:12" ht="15.75" x14ac:dyDescent="0.25">
      <c r="A5" s="228" t="s">
        <v>237</v>
      </c>
    </row>
    <row r="6" spans="1:12" ht="15.75" customHeight="1" x14ac:dyDescent="0.25">
      <c r="A6" s="853" t="s">
        <v>238</v>
      </c>
      <c r="B6" s="854"/>
      <c r="C6" s="146" t="s">
        <v>3</v>
      </c>
      <c r="D6" s="146" t="s">
        <v>4</v>
      </c>
      <c r="E6" s="172" t="s">
        <v>22</v>
      </c>
    </row>
    <row r="7" spans="1:12" ht="15.75" customHeight="1" x14ac:dyDescent="0.25">
      <c r="A7" s="828" t="s">
        <v>239</v>
      </c>
      <c r="B7" s="830"/>
      <c r="C7" s="82" t="s">
        <v>29</v>
      </c>
      <c r="D7" s="82" t="s">
        <v>30</v>
      </c>
      <c r="E7" s="172" t="s">
        <v>8</v>
      </c>
    </row>
    <row r="8" spans="1:12" ht="24.6" customHeight="1" x14ac:dyDescent="0.25">
      <c r="A8" s="235" t="s">
        <v>20</v>
      </c>
      <c r="B8" s="170" t="s">
        <v>23</v>
      </c>
      <c r="C8" s="632">
        <v>92.626317810000003</v>
      </c>
      <c r="D8" s="633">
        <v>66.921176259999996</v>
      </c>
      <c r="E8" s="634">
        <v>87.179527809999996</v>
      </c>
      <c r="J8" s="751"/>
      <c r="K8" s="751"/>
      <c r="L8" s="751"/>
    </row>
    <row r="9" spans="1:12" ht="24.6" customHeight="1" x14ac:dyDescent="0.25">
      <c r="A9" s="236" t="s">
        <v>21</v>
      </c>
      <c r="B9" s="171" t="s">
        <v>24</v>
      </c>
      <c r="C9" s="635">
        <v>99.343411630000006</v>
      </c>
      <c r="D9" s="636">
        <v>96.737001190000001</v>
      </c>
      <c r="E9" s="637">
        <v>99.125042809999997</v>
      </c>
      <c r="J9" s="751"/>
      <c r="K9" s="751"/>
      <c r="L9" s="751"/>
    </row>
    <row r="10" spans="1:12" ht="24.6" customHeight="1" x14ac:dyDescent="0.25">
      <c r="A10" s="172" t="s">
        <v>22</v>
      </c>
      <c r="B10" s="178" t="s">
        <v>8</v>
      </c>
      <c r="C10" s="665">
        <v>96.691652829999995</v>
      </c>
      <c r="D10" s="665">
        <v>77.139431389999999</v>
      </c>
      <c r="E10" s="666">
        <v>93.973236139999997</v>
      </c>
      <c r="J10" s="751"/>
      <c r="K10" s="751"/>
      <c r="L10" s="751"/>
    </row>
    <row r="11" spans="1:12" x14ac:dyDescent="0.25">
      <c r="A11" s="248" t="s">
        <v>254</v>
      </c>
      <c r="B11" s="248"/>
      <c r="C11" s="248"/>
      <c r="D11" s="248"/>
      <c r="E11" t="s">
        <v>253</v>
      </c>
      <c r="F11" s="248"/>
      <c r="G11" s="248"/>
      <c r="H11" s="248"/>
      <c r="I11" s="248"/>
    </row>
  </sheetData>
  <mergeCells count="6">
    <mergeCell ref="D1:E1"/>
    <mergeCell ref="A6:B6"/>
    <mergeCell ref="A7:B7"/>
    <mergeCell ref="A3:E3"/>
    <mergeCell ref="A4:E4"/>
    <mergeCell ref="D2:E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9" orientation="landscape" horizontalDpi="300" r:id="rId1"/>
  <headerFooter>
    <oddFooter>&amp;Lstats.gov.sa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K10"/>
  <sheetViews>
    <sheetView rightToLeft="1" view="pageBreakPreview" zoomScaleNormal="100" zoomScaleSheetLayoutView="100" workbookViewId="0">
      <selection activeCell="A4" sqref="A4:E4"/>
    </sheetView>
  </sheetViews>
  <sheetFormatPr defaultRowHeight="15" x14ac:dyDescent="0.25"/>
  <cols>
    <col min="1" max="1" width="25.7109375" customWidth="1"/>
    <col min="2" max="2" width="8.5703125" customWidth="1"/>
    <col min="3" max="3" width="21.140625" customWidth="1"/>
    <col min="4" max="4" width="19.42578125" customWidth="1"/>
    <col min="5" max="5" width="23.85546875" customWidth="1"/>
  </cols>
  <sheetData>
    <row r="1" spans="1:11" x14ac:dyDescent="0.25">
      <c r="D1" s="840" t="s">
        <v>585</v>
      </c>
      <c r="E1" s="840"/>
    </row>
    <row r="2" spans="1:11" ht="61.5" customHeight="1" x14ac:dyDescent="0.25">
      <c r="A2" s="77"/>
      <c r="D2" s="840" t="s">
        <v>601</v>
      </c>
      <c r="E2" s="840"/>
      <c r="H2" s="2"/>
      <c r="J2" s="2"/>
      <c r="K2" s="2"/>
    </row>
    <row r="3" spans="1:11" ht="21" x14ac:dyDescent="0.25">
      <c r="A3" s="782" t="s">
        <v>586</v>
      </c>
      <c r="B3" s="782"/>
      <c r="C3" s="782"/>
      <c r="D3" s="782"/>
      <c r="E3" s="782"/>
    </row>
    <row r="4" spans="1:11" ht="21" x14ac:dyDescent="0.25">
      <c r="A4" s="792" t="s">
        <v>613</v>
      </c>
      <c r="B4" s="792"/>
      <c r="C4" s="792"/>
      <c r="D4" s="792"/>
      <c r="E4" s="792"/>
    </row>
    <row r="5" spans="1:11" ht="15.75" x14ac:dyDescent="0.25">
      <c r="A5" s="228" t="s">
        <v>240</v>
      </c>
    </row>
    <row r="6" spans="1:11" ht="24" customHeight="1" x14ac:dyDescent="0.25">
      <c r="A6" s="853" t="s">
        <v>44</v>
      </c>
      <c r="B6" s="854"/>
      <c r="C6" s="146" t="s">
        <v>3</v>
      </c>
      <c r="D6" s="146" t="s">
        <v>4</v>
      </c>
      <c r="E6" s="172" t="s">
        <v>22</v>
      </c>
    </row>
    <row r="7" spans="1:11" ht="24" customHeight="1" x14ac:dyDescent="0.25">
      <c r="A7" s="828" t="s">
        <v>45</v>
      </c>
      <c r="B7" s="830"/>
      <c r="C7" s="82" t="s">
        <v>29</v>
      </c>
      <c r="D7" s="82" t="s">
        <v>30</v>
      </c>
      <c r="E7" s="172" t="s">
        <v>8</v>
      </c>
    </row>
    <row r="8" spans="1:11" ht="24" customHeight="1" x14ac:dyDescent="0.25">
      <c r="A8" s="235" t="s">
        <v>583</v>
      </c>
      <c r="B8" s="170" t="s">
        <v>584</v>
      </c>
      <c r="C8" s="632">
        <v>92.626317810000003</v>
      </c>
      <c r="D8" s="633">
        <v>66.921176259999996</v>
      </c>
      <c r="E8" s="634">
        <v>87.179527809999996</v>
      </c>
      <c r="I8" s="751"/>
      <c r="J8" s="751"/>
      <c r="K8" s="751"/>
    </row>
    <row r="9" spans="1:11" ht="33.75" customHeight="1" x14ac:dyDescent="0.25">
      <c r="A9" s="236" t="s">
        <v>1</v>
      </c>
      <c r="B9" s="171" t="s">
        <v>2</v>
      </c>
      <c r="C9" s="115">
        <v>92.8</v>
      </c>
      <c r="D9" s="667">
        <v>67</v>
      </c>
      <c r="E9" s="237">
        <v>87.3</v>
      </c>
      <c r="I9" s="751"/>
      <c r="J9" s="751"/>
      <c r="K9" s="751"/>
    </row>
    <row r="10" spans="1:11" x14ac:dyDescent="0.25">
      <c r="A10" t="s">
        <v>254</v>
      </c>
      <c r="E10" t="s">
        <v>253</v>
      </c>
      <c r="I10" s="751"/>
      <c r="J10" s="751"/>
      <c r="K10" s="751"/>
    </row>
  </sheetData>
  <mergeCells count="6">
    <mergeCell ref="D1:E1"/>
    <mergeCell ref="A6:B6"/>
    <mergeCell ref="A7:B7"/>
    <mergeCell ref="A3:E3"/>
    <mergeCell ref="A4:E4"/>
    <mergeCell ref="D2:E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K12"/>
  <sheetViews>
    <sheetView rightToLeft="1" view="pageBreakPreview" zoomScaleNormal="100" zoomScaleSheetLayoutView="100" workbookViewId="0">
      <selection activeCell="D16" sqref="D16"/>
    </sheetView>
  </sheetViews>
  <sheetFormatPr defaultRowHeight="15" x14ac:dyDescent="0.25"/>
  <cols>
    <col min="1" max="1" width="22.7109375" style="227" customWidth="1"/>
    <col min="2" max="2" width="24" style="227" customWidth="1"/>
    <col min="3" max="3" width="24.5703125" style="227" customWidth="1"/>
    <col min="4" max="4" width="20.5703125" style="227" customWidth="1"/>
    <col min="5" max="5" width="19.140625" style="227" customWidth="1"/>
  </cols>
  <sheetData>
    <row r="1" spans="1:11" x14ac:dyDescent="0.25">
      <c r="D1" s="840" t="s">
        <v>585</v>
      </c>
      <c r="E1" s="840"/>
    </row>
    <row r="2" spans="1:11" ht="61.5" customHeight="1" x14ac:dyDescent="0.25">
      <c r="A2" s="183"/>
      <c r="D2" s="840" t="s">
        <v>601</v>
      </c>
      <c r="E2" s="840"/>
      <c r="H2" s="2"/>
      <c r="J2" s="2"/>
      <c r="K2" s="2"/>
    </row>
    <row r="3" spans="1:11" ht="21" x14ac:dyDescent="0.25">
      <c r="A3" s="782" t="s">
        <v>587</v>
      </c>
      <c r="B3" s="782"/>
      <c r="C3" s="782"/>
      <c r="D3" s="782"/>
      <c r="E3" s="782"/>
    </row>
    <row r="4" spans="1:11" ht="21" x14ac:dyDescent="0.25">
      <c r="A4" s="783" t="s">
        <v>588</v>
      </c>
      <c r="B4" s="783"/>
      <c r="C4" s="783"/>
      <c r="D4" s="783"/>
      <c r="E4" s="783"/>
    </row>
    <row r="5" spans="1:11" ht="15.75" x14ac:dyDescent="0.25">
      <c r="A5" s="74" t="s">
        <v>241</v>
      </c>
    </row>
    <row r="6" spans="1:11" ht="15.75" customHeight="1" x14ac:dyDescent="0.25">
      <c r="A6" s="824" t="s">
        <v>44</v>
      </c>
      <c r="B6" s="826"/>
      <c r="C6" s="99" t="s">
        <v>3</v>
      </c>
      <c r="D6" s="99" t="s">
        <v>4</v>
      </c>
      <c r="E6" s="147" t="s">
        <v>22</v>
      </c>
    </row>
    <row r="7" spans="1:11" ht="15.75" customHeight="1" x14ac:dyDescent="0.25">
      <c r="A7" s="824" t="s">
        <v>45</v>
      </c>
      <c r="B7" s="826"/>
      <c r="C7" s="99" t="s">
        <v>29</v>
      </c>
      <c r="D7" s="99" t="s">
        <v>30</v>
      </c>
      <c r="E7" s="147" t="s">
        <v>8</v>
      </c>
    </row>
    <row r="8" spans="1:11" ht="24.6" customHeight="1" x14ac:dyDescent="0.25">
      <c r="A8" s="238" t="s">
        <v>583</v>
      </c>
      <c r="B8" s="239" t="s">
        <v>584</v>
      </c>
      <c r="C8" s="632">
        <v>45.249326789999998</v>
      </c>
      <c r="D8" s="633">
        <v>41.000203540000001</v>
      </c>
      <c r="E8" s="634">
        <v>44.704760659999998</v>
      </c>
      <c r="I8" s="751"/>
      <c r="J8" s="751"/>
      <c r="K8" s="751"/>
    </row>
    <row r="9" spans="1:11" ht="27.6" customHeight="1" x14ac:dyDescent="0.25">
      <c r="A9" s="240" t="s">
        <v>1</v>
      </c>
      <c r="B9" s="241" t="s">
        <v>2</v>
      </c>
      <c r="C9" s="242">
        <v>45.2</v>
      </c>
      <c r="D9" s="611">
        <v>43.1</v>
      </c>
      <c r="E9" s="243">
        <v>44.9</v>
      </c>
      <c r="I9" s="751"/>
      <c r="J9" s="751"/>
      <c r="K9" s="751"/>
    </row>
    <row r="10" spans="1:11" x14ac:dyDescent="0.25">
      <c r="A10" t="s">
        <v>254</v>
      </c>
      <c r="B10"/>
      <c r="C10"/>
      <c r="D10"/>
      <c r="E10" t="s">
        <v>253</v>
      </c>
    </row>
    <row r="12" spans="1:11" x14ac:dyDescent="0.25">
      <c r="C12" s="668"/>
      <c r="D12" s="668"/>
      <c r="E12" s="668"/>
    </row>
  </sheetData>
  <mergeCells count="6">
    <mergeCell ref="D1:E1"/>
    <mergeCell ref="A6:B6"/>
    <mergeCell ref="A7:B7"/>
    <mergeCell ref="A3:E3"/>
    <mergeCell ref="A4:E4"/>
    <mergeCell ref="D2:E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K11"/>
  <sheetViews>
    <sheetView rightToLeft="1" view="pageBreakPreview" zoomScaleNormal="100" zoomScaleSheetLayoutView="100" workbookViewId="0">
      <selection activeCell="F4" sqref="F4"/>
    </sheetView>
  </sheetViews>
  <sheetFormatPr defaultRowHeight="15" x14ac:dyDescent="0.25"/>
  <cols>
    <col min="1" max="5" width="22.85546875" customWidth="1"/>
  </cols>
  <sheetData>
    <row r="1" spans="1:11" x14ac:dyDescent="0.25">
      <c r="D1" s="840" t="s">
        <v>585</v>
      </c>
      <c r="E1" s="840"/>
    </row>
    <row r="2" spans="1:11" ht="61.5" customHeight="1" x14ac:dyDescent="0.25">
      <c r="A2" s="77"/>
      <c r="D2" s="840" t="s">
        <v>601</v>
      </c>
      <c r="E2" s="840"/>
      <c r="H2" s="2"/>
      <c r="J2" s="2"/>
      <c r="K2" s="2"/>
    </row>
    <row r="3" spans="1:11" ht="21" x14ac:dyDescent="0.25">
      <c r="A3" s="838" t="s">
        <v>242</v>
      </c>
      <c r="B3" s="838"/>
      <c r="C3" s="838"/>
      <c r="D3" s="838"/>
      <c r="E3" s="838"/>
    </row>
    <row r="4" spans="1:11" ht="21" x14ac:dyDescent="0.25">
      <c r="A4" s="838" t="s">
        <v>243</v>
      </c>
      <c r="B4" s="838"/>
      <c r="C4" s="838"/>
      <c r="D4" s="838"/>
      <c r="E4" s="838"/>
    </row>
    <row r="5" spans="1:11" ht="15.75" x14ac:dyDescent="0.25">
      <c r="A5" s="244" t="s">
        <v>244</v>
      </c>
      <c r="B5" s="1"/>
      <c r="C5" s="1"/>
      <c r="D5" s="1"/>
      <c r="E5" s="1"/>
    </row>
    <row r="6" spans="1:11" ht="19.149999999999999" customHeight="1" x14ac:dyDescent="0.25">
      <c r="A6" s="828" t="s">
        <v>238</v>
      </c>
      <c r="B6" s="830"/>
      <c r="C6" s="82" t="s">
        <v>3</v>
      </c>
      <c r="D6" s="82" t="s">
        <v>4</v>
      </c>
      <c r="E6" s="125" t="s">
        <v>22</v>
      </c>
    </row>
    <row r="7" spans="1:11" ht="19.149999999999999" customHeight="1" x14ac:dyDescent="0.25">
      <c r="A7" s="828" t="s">
        <v>239</v>
      </c>
      <c r="B7" s="830"/>
      <c r="C7" s="82" t="s">
        <v>29</v>
      </c>
      <c r="D7" s="82" t="s">
        <v>30</v>
      </c>
      <c r="E7" s="125" t="s">
        <v>8</v>
      </c>
    </row>
    <row r="8" spans="1:11" ht="28.15" customHeight="1" x14ac:dyDescent="0.25">
      <c r="A8" s="548" t="s">
        <v>20</v>
      </c>
      <c r="B8" s="170" t="s">
        <v>23</v>
      </c>
      <c r="C8" s="60">
        <v>10056.744860000001</v>
      </c>
      <c r="D8" s="246">
        <v>9199.8426309999995</v>
      </c>
      <c r="E8" s="296">
        <v>9910.8318839999993</v>
      </c>
      <c r="F8" s="421"/>
      <c r="G8" s="421"/>
      <c r="H8" s="421"/>
      <c r="I8" s="421"/>
      <c r="J8" s="421"/>
      <c r="K8" s="421"/>
    </row>
    <row r="9" spans="1:11" ht="28.15" customHeight="1" x14ac:dyDescent="0.25">
      <c r="A9" s="549" t="s">
        <v>21</v>
      </c>
      <c r="B9" s="171" t="s">
        <v>24</v>
      </c>
      <c r="C9" s="62">
        <v>3952.364435</v>
      </c>
      <c r="D9" s="247">
        <v>3014.3587400000001</v>
      </c>
      <c r="E9" s="297">
        <v>3875.5625239999999</v>
      </c>
      <c r="F9" s="421"/>
      <c r="G9" s="421"/>
      <c r="H9" s="421"/>
      <c r="I9" s="421"/>
      <c r="J9" s="421"/>
      <c r="K9" s="421"/>
    </row>
    <row r="10" spans="1:11" ht="29.45" customHeight="1" x14ac:dyDescent="0.25">
      <c r="A10" s="172" t="s">
        <v>22</v>
      </c>
      <c r="B10" s="178" t="s">
        <v>8</v>
      </c>
      <c r="C10" s="160">
        <v>6153.6844979999996</v>
      </c>
      <c r="D10" s="160">
        <v>6508.049207</v>
      </c>
      <c r="E10" s="298">
        <v>6194.7369509999999</v>
      </c>
      <c r="F10" s="421"/>
      <c r="G10" s="421"/>
      <c r="H10" s="421"/>
      <c r="I10" s="421"/>
      <c r="J10" s="421"/>
      <c r="K10" s="421"/>
    </row>
    <row r="11" spans="1:11" x14ac:dyDescent="0.25">
      <c r="A11" t="s">
        <v>254</v>
      </c>
      <c r="E11" t="s">
        <v>253</v>
      </c>
    </row>
  </sheetData>
  <mergeCells count="6">
    <mergeCell ref="D1:E1"/>
    <mergeCell ref="A6:B6"/>
    <mergeCell ref="A7:B7"/>
    <mergeCell ref="A3:E3"/>
    <mergeCell ref="A4:E4"/>
    <mergeCell ref="D2:E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horizontalDpi="300" r:id="rId1"/>
  <headerFooter>
    <oddFooter>&amp;Lstats.gov.sa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K14"/>
  <sheetViews>
    <sheetView rightToLeft="1" view="pageBreakPreview" zoomScale="50" zoomScaleNormal="100" zoomScaleSheetLayoutView="50" workbookViewId="0">
      <selection activeCell="K11" sqref="K11"/>
    </sheetView>
  </sheetViews>
  <sheetFormatPr defaultRowHeight="15" x14ac:dyDescent="0.25"/>
  <cols>
    <col min="1" max="2" width="17" customWidth="1"/>
    <col min="3" max="4" width="10.140625" customWidth="1"/>
    <col min="5" max="5" width="11" bestFit="1" customWidth="1"/>
    <col min="6" max="10" width="10.140625" customWidth="1"/>
    <col min="11" max="11" width="13.140625" bestFit="1" customWidth="1"/>
  </cols>
  <sheetData>
    <row r="1" spans="1:11" ht="24.75" customHeight="1" x14ac:dyDescent="0.25">
      <c r="A1" s="1"/>
      <c r="B1" s="1"/>
      <c r="C1" s="1"/>
      <c r="D1" s="1"/>
      <c r="E1" s="1"/>
      <c r="F1" s="1"/>
      <c r="J1" s="682" t="s">
        <v>585</v>
      </c>
    </row>
    <row r="2" spans="1:11" s="2" customFormat="1" ht="42" customHeight="1" x14ac:dyDescent="0.25">
      <c r="J2" s="682" t="s">
        <v>601</v>
      </c>
    </row>
    <row r="3" spans="1:11" ht="17.25" customHeight="1" x14ac:dyDescent="0.25">
      <c r="A3" s="782" t="s">
        <v>643</v>
      </c>
      <c r="B3" s="782"/>
      <c r="C3" s="782"/>
      <c r="D3" s="782"/>
      <c r="E3" s="782"/>
      <c r="F3" s="782"/>
      <c r="G3" s="782"/>
      <c r="H3" s="782"/>
      <c r="I3" s="782"/>
      <c r="J3" s="782"/>
      <c r="K3" s="782"/>
    </row>
    <row r="4" spans="1:11" ht="17.25" customHeight="1" x14ac:dyDescent="0.25">
      <c r="A4" s="783" t="s">
        <v>644</v>
      </c>
      <c r="B4" s="783"/>
      <c r="C4" s="783"/>
      <c r="D4" s="783"/>
      <c r="E4" s="783"/>
      <c r="F4" s="783"/>
      <c r="G4" s="783"/>
      <c r="H4" s="783"/>
      <c r="I4" s="783"/>
      <c r="J4" s="783"/>
      <c r="K4" s="783"/>
    </row>
    <row r="5" spans="1:11" ht="17.25" customHeight="1" x14ac:dyDescent="0.25">
      <c r="A5" s="98" t="s">
        <v>527</v>
      </c>
      <c r="B5" s="350"/>
      <c r="C5" s="350"/>
      <c r="D5" s="350"/>
      <c r="E5" s="350"/>
      <c r="F5" s="350"/>
      <c r="G5" s="350"/>
      <c r="H5" s="350"/>
      <c r="I5" s="350"/>
      <c r="J5" s="350"/>
      <c r="K5" s="350"/>
    </row>
    <row r="6" spans="1:11" ht="19.149999999999999" customHeight="1" x14ac:dyDescent="0.25">
      <c r="A6" s="771" t="s">
        <v>44</v>
      </c>
      <c r="B6" s="784"/>
      <c r="C6" s="771" t="s">
        <v>20</v>
      </c>
      <c r="D6" s="772"/>
      <c r="E6" s="784"/>
      <c r="F6" s="771" t="s">
        <v>21</v>
      </c>
      <c r="G6" s="772"/>
      <c r="H6" s="772"/>
      <c r="I6" s="777" t="s">
        <v>22</v>
      </c>
      <c r="J6" s="777"/>
      <c r="K6" s="777"/>
    </row>
    <row r="7" spans="1:11" ht="19.149999999999999" customHeight="1" thickBot="1" x14ac:dyDescent="0.3">
      <c r="A7" s="771"/>
      <c r="B7" s="784"/>
      <c r="C7" s="775" t="s">
        <v>23</v>
      </c>
      <c r="D7" s="776"/>
      <c r="E7" s="785"/>
      <c r="F7" s="773" t="s">
        <v>24</v>
      </c>
      <c r="G7" s="774"/>
      <c r="H7" s="774"/>
      <c r="I7" s="786" t="s">
        <v>8</v>
      </c>
      <c r="J7" s="786"/>
      <c r="K7" s="786"/>
    </row>
    <row r="8" spans="1:11" ht="19.149999999999999" customHeight="1" x14ac:dyDescent="0.25">
      <c r="A8" s="771" t="s">
        <v>45</v>
      </c>
      <c r="B8" s="784"/>
      <c r="C8" s="9" t="s">
        <v>26</v>
      </c>
      <c r="D8" s="10" t="s">
        <v>27</v>
      </c>
      <c r="E8" s="10" t="s">
        <v>28</v>
      </c>
      <c r="F8" s="9" t="s">
        <v>26</v>
      </c>
      <c r="G8" s="9" t="s">
        <v>27</v>
      </c>
      <c r="H8" s="9" t="s">
        <v>28</v>
      </c>
      <c r="I8" s="348" t="s">
        <v>26</v>
      </c>
      <c r="J8" s="13" t="s">
        <v>27</v>
      </c>
      <c r="K8" s="13" t="s">
        <v>28</v>
      </c>
    </row>
    <row r="9" spans="1:11" ht="19.149999999999999" customHeight="1" x14ac:dyDescent="0.25">
      <c r="A9" s="771"/>
      <c r="B9" s="784"/>
      <c r="C9" s="11" t="s">
        <v>29</v>
      </c>
      <c r="D9" s="11" t="s">
        <v>30</v>
      </c>
      <c r="E9" s="11" t="s">
        <v>8</v>
      </c>
      <c r="F9" s="11" t="s">
        <v>29</v>
      </c>
      <c r="G9" s="11" t="s">
        <v>30</v>
      </c>
      <c r="H9" s="11" t="s">
        <v>8</v>
      </c>
      <c r="I9" s="11" t="s">
        <v>29</v>
      </c>
      <c r="J9" s="349" t="s">
        <v>30</v>
      </c>
      <c r="K9" s="349" t="s">
        <v>8</v>
      </c>
    </row>
    <row r="10" spans="1:11" ht="36.6" customHeight="1" x14ac:dyDescent="0.25">
      <c r="A10" s="12" t="s">
        <v>600</v>
      </c>
      <c r="B10" s="519" t="s">
        <v>584</v>
      </c>
      <c r="C10" s="7">
        <v>703301</v>
      </c>
      <c r="D10" s="8">
        <v>477283</v>
      </c>
      <c r="E10" s="7">
        <f>SUM(C10:D10)</f>
        <v>1180584</v>
      </c>
      <c r="F10" s="8">
        <v>33144</v>
      </c>
      <c r="G10" s="7">
        <v>32036</v>
      </c>
      <c r="H10" s="7">
        <f>SUM(F10:G10)</f>
        <v>65180</v>
      </c>
      <c r="I10" s="8">
        <f>C10+F10</f>
        <v>736445</v>
      </c>
      <c r="J10" s="8">
        <f t="shared" ref="J10:K10" si="0">D10+G10</f>
        <v>509319</v>
      </c>
      <c r="K10" s="8">
        <f t="shared" si="0"/>
        <v>1245764</v>
      </c>
    </row>
    <row r="11" spans="1:11" ht="36.6" customHeight="1" x14ac:dyDescent="0.25">
      <c r="A11" s="15" t="s">
        <v>1</v>
      </c>
      <c r="B11" s="520" t="s">
        <v>2</v>
      </c>
      <c r="C11" s="19">
        <v>702133</v>
      </c>
      <c r="D11" s="21">
        <v>476803</v>
      </c>
      <c r="E11" s="19">
        <f>SUM(C11:D11)</f>
        <v>1178936</v>
      </c>
      <c r="F11" s="21">
        <v>33201</v>
      </c>
      <c r="G11" s="19">
        <v>32083</v>
      </c>
      <c r="H11" s="19">
        <f>SUM(F11:G11)</f>
        <v>65284</v>
      </c>
      <c r="I11" s="21">
        <f>C11+F11</f>
        <v>735334</v>
      </c>
      <c r="J11" s="20">
        <f t="shared" ref="J11" si="1">D11+G11</f>
        <v>508886</v>
      </c>
      <c r="K11" s="20">
        <f t="shared" ref="K11" si="2">E11+H11</f>
        <v>1244220</v>
      </c>
    </row>
    <row r="12" spans="1:11" ht="19.5" x14ac:dyDescent="0.45">
      <c r="A12" s="34" t="s">
        <v>46</v>
      </c>
      <c r="B12" s="34"/>
      <c r="K12" s="35" t="s">
        <v>47</v>
      </c>
    </row>
    <row r="13" spans="1:11" x14ac:dyDescent="0.25">
      <c r="C13" s="421"/>
      <c r="D13" s="421"/>
      <c r="E13" s="421"/>
    </row>
    <row r="14" spans="1:11" x14ac:dyDescent="0.25">
      <c r="C14" s="421"/>
      <c r="D14" s="421"/>
      <c r="E14" s="421"/>
    </row>
  </sheetData>
  <mergeCells count="10">
    <mergeCell ref="C7:E7"/>
    <mergeCell ref="F7:H7"/>
    <mergeCell ref="I7:K7"/>
    <mergeCell ref="A6:B7"/>
    <mergeCell ref="A8:B9"/>
    <mergeCell ref="A3:K3"/>
    <mergeCell ref="A4:K4"/>
    <mergeCell ref="C6:E6"/>
    <mergeCell ref="F6:H6"/>
    <mergeCell ref="I6:K6"/>
  </mergeCells>
  <printOptions horizontalCentered="1"/>
  <pageMargins left="0.70866141732283472" right="0.70866141732283472" top="0.74803149606299213" bottom="0.74803149606299213" header="0.31496062992125984" footer="0.31496062992125984"/>
  <pageSetup scale="61" orientation="landscape" r:id="rId1"/>
  <headerFooter>
    <oddFooter>&amp;Lstats.gov.sa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K17"/>
  <sheetViews>
    <sheetView rightToLeft="1" view="pageBreakPreview" zoomScale="110" zoomScaleNormal="70" zoomScaleSheetLayoutView="110" workbookViewId="0">
      <selection activeCell="C21" sqref="C21"/>
    </sheetView>
  </sheetViews>
  <sheetFormatPr defaultRowHeight="15" x14ac:dyDescent="0.25"/>
  <cols>
    <col min="1" max="1" width="17.42578125" customWidth="1"/>
    <col min="11" max="11" width="24.7109375" customWidth="1"/>
  </cols>
  <sheetData>
    <row r="1" spans="1:11" x14ac:dyDescent="0.25">
      <c r="I1" s="840" t="s">
        <v>12</v>
      </c>
      <c r="J1" s="840"/>
      <c r="K1" s="840"/>
    </row>
    <row r="2" spans="1:11" ht="61.5" customHeight="1" x14ac:dyDescent="0.25">
      <c r="A2" s="77"/>
      <c r="H2" s="2"/>
      <c r="I2" s="840" t="s">
        <v>589</v>
      </c>
      <c r="J2" s="840"/>
      <c r="K2" s="840"/>
    </row>
    <row r="3" spans="1:11" ht="21" x14ac:dyDescent="0.25">
      <c r="A3" s="782" t="s">
        <v>245</v>
      </c>
      <c r="B3" s="782"/>
      <c r="C3" s="782"/>
      <c r="D3" s="782"/>
      <c r="E3" s="782"/>
      <c r="F3" s="782"/>
      <c r="G3" s="782"/>
      <c r="H3" s="782"/>
      <c r="I3" s="782"/>
      <c r="J3" s="782"/>
      <c r="K3" s="782"/>
    </row>
    <row r="4" spans="1:11" ht="21" x14ac:dyDescent="0.25">
      <c r="A4" s="783" t="s">
        <v>246</v>
      </c>
      <c r="B4" s="783"/>
      <c r="C4" s="783"/>
      <c r="D4" s="783"/>
      <c r="E4" s="783"/>
      <c r="F4" s="783"/>
      <c r="G4" s="783"/>
      <c r="H4" s="783"/>
      <c r="I4" s="783"/>
      <c r="J4" s="783"/>
      <c r="K4" s="783"/>
    </row>
    <row r="5" spans="1:11" ht="15.75" x14ac:dyDescent="0.25">
      <c r="A5" s="98" t="s">
        <v>247</v>
      </c>
    </row>
    <row r="6" spans="1:11" ht="15.75" customHeight="1" x14ac:dyDescent="0.25">
      <c r="A6" s="827" t="s">
        <v>210</v>
      </c>
      <c r="B6" s="824" t="s">
        <v>20</v>
      </c>
      <c r="C6" s="825"/>
      <c r="D6" s="826"/>
      <c r="E6" s="824" t="s">
        <v>21</v>
      </c>
      <c r="F6" s="825"/>
      <c r="G6" s="825"/>
      <c r="H6" s="858" t="s">
        <v>22</v>
      </c>
      <c r="I6" s="825"/>
      <c r="J6" s="825"/>
      <c r="K6" s="858" t="s">
        <v>211</v>
      </c>
    </row>
    <row r="7" spans="1:11" ht="18" customHeight="1" thickBot="1" x14ac:dyDescent="0.3">
      <c r="A7" s="827"/>
      <c r="B7" s="817" t="s">
        <v>23</v>
      </c>
      <c r="C7" s="818"/>
      <c r="D7" s="819"/>
      <c r="E7" s="817" t="s">
        <v>24</v>
      </c>
      <c r="F7" s="818"/>
      <c r="G7" s="818"/>
      <c r="H7" s="834" t="s">
        <v>8</v>
      </c>
      <c r="I7" s="835"/>
      <c r="J7" s="835"/>
      <c r="K7" s="858"/>
    </row>
    <row r="8" spans="1:11" ht="18" x14ac:dyDescent="0.25">
      <c r="A8" s="827"/>
      <c r="B8" s="99" t="s">
        <v>3</v>
      </c>
      <c r="C8" s="101" t="s">
        <v>4</v>
      </c>
      <c r="D8" s="101" t="s">
        <v>56</v>
      </c>
      <c r="E8" s="99" t="s">
        <v>3</v>
      </c>
      <c r="F8" s="99" t="s">
        <v>4</v>
      </c>
      <c r="G8" s="99" t="s">
        <v>56</v>
      </c>
      <c r="H8" s="147" t="s">
        <v>3</v>
      </c>
      <c r="I8" s="99" t="s">
        <v>4</v>
      </c>
      <c r="J8" s="101" t="s">
        <v>56</v>
      </c>
      <c r="K8" s="858"/>
    </row>
    <row r="9" spans="1:11" ht="18" x14ac:dyDescent="0.25">
      <c r="A9" s="827"/>
      <c r="B9" s="99" t="s">
        <v>29</v>
      </c>
      <c r="C9" s="99" t="s">
        <v>30</v>
      </c>
      <c r="D9" s="84" t="s">
        <v>8</v>
      </c>
      <c r="E9" s="99" t="s">
        <v>29</v>
      </c>
      <c r="F9" s="99" t="s">
        <v>30</v>
      </c>
      <c r="G9" s="84" t="s">
        <v>8</v>
      </c>
      <c r="H9" s="147" t="s">
        <v>29</v>
      </c>
      <c r="I9" s="99" t="s">
        <v>30</v>
      </c>
      <c r="J9" s="84" t="s">
        <v>8</v>
      </c>
      <c r="K9" s="858"/>
    </row>
    <row r="10" spans="1:11" ht="21.6" customHeight="1" x14ac:dyDescent="0.25">
      <c r="A10" s="249" t="s">
        <v>212</v>
      </c>
      <c r="B10" s="86">
        <v>10707.016214782911</v>
      </c>
      <c r="C10" s="86">
        <v>10053.783062668344</v>
      </c>
      <c r="D10" s="86">
        <v>10588.964466569369</v>
      </c>
      <c r="E10" s="86">
        <v>12282.427368554621</v>
      </c>
      <c r="F10" s="86">
        <v>8043.0154996017891</v>
      </c>
      <c r="G10" s="86">
        <v>11137.783218703375</v>
      </c>
      <c r="H10" s="129">
        <v>10817.342708598135</v>
      </c>
      <c r="I10" s="86">
        <v>9828.3545590162448</v>
      </c>
      <c r="J10" s="86">
        <v>10631.732700737341</v>
      </c>
      <c r="K10" s="550" t="s">
        <v>555</v>
      </c>
    </row>
    <row r="11" spans="1:11" ht="35.25" customHeight="1" x14ac:dyDescent="0.25">
      <c r="A11" s="250" t="s">
        <v>248</v>
      </c>
      <c r="B11" s="25">
        <v>8063.3958982174809</v>
      </c>
      <c r="C11" s="89">
        <v>5442.783853270299</v>
      </c>
      <c r="D11" s="25">
        <v>7717.3264965922972</v>
      </c>
      <c r="E11" s="25">
        <v>3832.192298983096</v>
      </c>
      <c r="F11" s="25">
        <v>5356.0259491882725</v>
      </c>
      <c r="G11" s="25">
        <v>3855.2889319165392</v>
      </c>
      <c r="H11" s="130">
        <v>4404.6865735939164</v>
      </c>
      <c r="I11" s="25">
        <v>5408.7200223565706</v>
      </c>
      <c r="J11" s="25">
        <v>4437.6017179829714</v>
      </c>
      <c r="K11" s="551" t="s">
        <v>551</v>
      </c>
    </row>
    <row r="12" spans="1:11" ht="21.6" customHeight="1" x14ac:dyDescent="0.25">
      <c r="A12" s="249" t="s">
        <v>249</v>
      </c>
      <c r="B12" s="86">
        <v>4071.4285714285716</v>
      </c>
      <c r="C12" s="86">
        <v>3500</v>
      </c>
      <c r="D12" s="86">
        <v>3765.4028436018957</v>
      </c>
      <c r="E12" s="86">
        <v>1911.5506653019447</v>
      </c>
      <c r="F12" s="86">
        <v>2500</v>
      </c>
      <c r="G12" s="86">
        <v>1926.0606968154138</v>
      </c>
      <c r="H12" s="129">
        <v>1933.0006080259425</v>
      </c>
      <c r="I12" s="86">
        <v>2813.8888888888887</v>
      </c>
      <c r="J12" s="86">
        <v>1964.0056707078609</v>
      </c>
      <c r="K12" s="550" t="s">
        <v>552</v>
      </c>
    </row>
    <row r="13" spans="1:11" ht="21.6" customHeight="1" x14ac:dyDescent="0.25">
      <c r="A13" s="250" t="s">
        <v>250</v>
      </c>
      <c r="B13" s="25">
        <v>3979.9310808539249</v>
      </c>
      <c r="C13" s="89">
        <v>5787.3409523809523</v>
      </c>
      <c r="D13" s="25">
        <v>4827.2301098312346</v>
      </c>
      <c r="E13" s="25">
        <v>6446.4562772549916</v>
      </c>
      <c r="F13" s="25">
        <v>2222.8287841191068</v>
      </c>
      <c r="G13" s="25">
        <v>6369.7426536866778</v>
      </c>
      <c r="H13" s="130">
        <v>5917.3815533280449</v>
      </c>
      <c r="I13" s="25">
        <v>5533.2283743145235</v>
      </c>
      <c r="J13" s="25">
        <v>5852.3377362446463</v>
      </c>
      <c r="K13" s="551" t="s">
        <v>553</v>
      </c>
    </row>
    <row r="14" spans="1:11" ht="21.6" customHeight="1" x14ac:dyDescent="0.25">
      <c r="A14" s="249" t="s">
        <v>251</v>
      </c>
      <c r="B14" s="86">
        <v>0</v>
      </c>
      <c r="C14" s="86">
        <v>0</v>
      </c>
      <c r="D14" s="86">
        <v>0</v>
      </c>
      <c r="E14" s="86">
        <v>2028.752335460417</v>
      </c>
      <c r="F14" s="86">
        <v>1585.9553457625416</v>
      </c>
      <c r="G14" s="86">
        <v>1845.4002054372777</v>
      </c>
      <c r="H14" s="129">
        <v>2028.752335460417</v>
      </c>
      <c r="I14" s="86">
        <v>1585.9553457625416</v>
      </c>
      <c r="J14" s="86">
        <v>1845.4002054372777</v>
      </c>
      <c r="K14" s="550" t="s">
        <v>554</v>
      </c>
    </row>
    <row r="15" spans="1:11" ht="39" customHeight="1" x14ac:dyDescent="0.25">
      <c r="A15" s="250" t="s">
        <v>642</v>
      </c>
      <c r="B15" s="25">
        <v>3000</v>
      </c>
      <c r="C15" s="89">
        <v>13104.494382022473</v>
      </c>
      <c r="D15" s="25">
        <v>8545.5292908530319</v>
      </c>
      <c r="E15" s="25">
        <v>15031.057692307691</v>
      </c>
      <c r="F15" s="25">
        <v>0</v>
      </c>
      <c r="G15" s="25">
        <v>15031.057692307691</v>
      </c>
      <c r="H15" s="130">
        <v>14094.431636815038</v>
      </c>
      <c r="I15" s="25">
        <v>13104.494382022473</v>
      </c>
      <c r="J15" s="25">
        <v>14008.796371294346</v>
      </c>
      <c r="K15" s="551" t="s">
        <v>396</v>
      </c>
    </row>
    <row r="16" spans="1:11" ht="21.6" customHeight="1" x14ac:dyDescent="0.25">
      <c r="A16" s="146" t="s">
        <v>8</v>
      </c>
      <c r="B16" s="91">
        <v>10056.7448575409</v>
      </c>
      <c r="C16" s="91">
        <v>9199.8426311564308</v>
      </c>
      <c r="D16" s="91">
        <v>9910.8318844082369</v>
      </c>
      <c r="E16" s="91">
        <v>3952.3644349550987</v>
      </c>
      <c r="F16" s="91">
        <v>3014.3587398174823</v>
      </c>
      <c r="G16" s="91">
        <v>3875.5625238684102</v>
      </c>
      <c r="H16" s="131">
        <v>6153.6844977904675</v>
      </c>
      <c r="I16" s="91">
        <v>6508.0492074976082</v>
      </c>
      <c r="J16" s="91">
        <v>6194.7369506898585</v>
      </c>
      <c r="K16" s="172" t="s">
        <v>556</v>
      </c>
    </row>
    <row r="17" spans="1:11" x14ac:dyDescent="0.25">
      <c r="A17" s="248" t="s">
        <v>254</v>
      </c>
      <c r="B17" s="248"/>
      <c r="C17" s="248"/>
      <c r="D17" s="248"/>
      <c r="E17" s="248"/>
      <c r="F17" s="248"/>
      <c r="G17" s="248"/>
      <c r="H17" s="248"/>
      <c r="I17" s="248"/>
      <c r="K17" t="s">
        <v>253</v>
      </c>
    </row>
  </sheetData>
  <mergeCells count="12">
    <mergeCell ref="I2:K2"/>
    <mergeCell ref="I1:K1"/>
    <mergeCell ref="A3:K3"/>
    <mergeCell ref="A4:K4"/>
    <mergeCell ref="K6:K9"/>
    <mergeCell ref="A6:A9"/>
    <mergeCell ref="B6:D6"/>
    <mergeCell ref="E6:G6"/>
    <mergeCell ref="H6:J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9" orientation="landscape" horizontalDpi="300" r:id="rId1"/>
  <headerFooter>
    <oddFooter>&amp;Lstats.gov.sa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D20"/>
  <sheetViews>
    <sheetView rightToLeft="1" view="pageBreakPreview" topLeftCell="A2" zoomScale="80" zoomScaleNormal="70" zoomScaleSheetLayoutView="80" workbookViewId="0">
      <selection activeCell="D23" sqref="D23"/>
    </sheetView>
  </sheetViews>
  <sheetFormatPr defaultRowHeight="15" x14ac:dyDescent="0.25"/>
  <cols>
    <col min="1" max="1" width="21.7109375" customWidth="1"/>
    <col min="11" max="11" width="25" customWidth="1"/>
    <col min="12" max="12" width="6.85546875" customWidth="1"/>
  </cols>
  <sheetData>
    <row r="1" spans="1:30" x14ac:dyDescent="0.25">
      <c r="J1" s="840" t="s">
        <v>585</v>
      </c>
      <c r="K1" s="840"/>
    </row>
    <row r="2" spans="1:30" ht="61.5" customHeight="1" x14ac:dyDescent="0.25">
      <c r="A2" s="77"/>
      <c r="H2" s="2"/>
      <c r="J2" s="840" t="s">
        <v>601</v>
      </c>
      <c r="K2" s="840"/>
    </row>
    <row r="3" spans="1:30" ht="21" x14ac:dyDescent="0.25">
      <c r="A3" s="782" t="s">
        <v>255</v>
      </c>
      <c r="B3" s="782"/>
      <c r="C3" s="782"/>
      <c r="D3" s="782"/>
      <c r="E3" s="782"/>
      <c r="F3" s="782"/>
      <c r="G3" s="782"/>
      <c r="H3" s="782"/>
      <c r="I3" s="782"/>
      <c r="J3" s="782"/>
      <c r="K3" s="782"/>
    </row>
    <row r="4" spans="1:30" ht="21" x14ac:dyDescent="0.25">
      <c r="A4" s="783" t="s">
        <v>256</v>
      </c>
      <c r="B4" s="783"/>
      <c r="C4" s="783"/>
      <c r="D4" s="783"/>
      <c r="E4" s="783"/>
      <c r="F4" s="783"/>
      <c r="G4" s="783"/>
      <c r="H4" s="783"/>
      <c r="I4" s="783"/>
      <c r="J4" s="783"/>
      <c r="K4" s="783"/>
    </row>
    <row r="5" spans="1:30" ht="15.75" x14ac:dyDescent="0.25">
      <c r="A5" s="252" t="s">
        <v>257</v>
      </c>
    </row>
    <row r="6" spans="1:30" ht="15.75" customHeight="1" x14ac:dyDescent="0.25">
      <c r="A6" s="827" t="s">
        <v>111</v>
      </c>
      <c r="B6" s="824" t="s">
        <v>20</v>
      </c>
      <c r="C6" s="825"/>
      <c r="D6" s="826"/>
      <c r="E6" s="824" t="s">
        <v>21</v>
      </c>
      <c r="F6" s="825"/>
      <c r="G6" s="825"/>
      <c r="H6" s="858" t="s">
        <v>22</v>
      </c>
      <c r="I6" s="825"/>
      <c r="J6" s="825"/>
      <c r="K6" s="859" t="s">
        <v>498</v>
      </c>
    </row>
    <row r="7" spans="1:30" ht="18.75" customHeight="1" thickBot="1" x14ac:dyDescent="0.3">
      <c r="A7" s="827"/>
      <c r="B7" s="817" t="s">
        <v>23</v>
      </c>
      <c r="C7" s="818"/>
      <c r="D7" s="819"/>
      <c r="E7" s="817" t="s">
        <v>24</v>
      </c>
      <c r="F7" s="818"/>
      <c r="G7" s="818"/>
      <c r="H7" s="834" t="s">
        <v>8</v>
      </c>
      <c r="I7" s="835"/>
      <c r="J7" s="835"/>
      <c r="K7" s="859"/>
    </row>
    <row r="8" spans="1:30" ht="18" customHeight="1" x14ac:dyDescent="0.25">
      <c r="A8" s="827"/>
      <c r="B8" s="99" t="s">
        <v>3</v>
      </c>
      <c r="C8" s="101" t="s">
        <v>4</v>
      </c>
      <c r="D8" s="101" t="s">
        <v>56</v>
      </c>
      <c r="E8" s="99" t="s">
        <v>3</v>
      </c>
      <c r="F8" s="99" t="s">
        <v>4</v>
      </c>
      <c r="G8" s="99" t="s">
        <v>56</v>
      </c>
      <c r="H8" s="147" t="s">
        <v>3</v>
      </c>
      <c r="I8" s="99" t="s">
        <v>4</v>
      </c>
      <c r="J8" s="101" t="s">
        <v>56</v>
      </c>
      <c r="K8" s="859"/>
    </row>
    <row r="9" spans="1:30" ht="18" customHeight="1" x14ac:dyDescent="0.25">
      <c r="A9" s="827"/>
      <c r="B9" s="99" t="s">
        <v>29</v>
      </c>
      <c r="C9" s="99" t="s">
        <v>30</v>
      </c>
      <c r="D9" s="84" t="s">
        <v>8</v>
      </c>
      <c r="E9" s="99" t="s">
        <v>29</v>
      </c>
      <c r="F9" s="99" t="s">
        <v>30</v>
      </c>
      <c r="G9" s="84" t="s">
        <v>8</v>
      </c>
      <c r="H9" s="147" t="s">
        <v>29</v>
      </c>
      <c r="I9" s="99" t="s">
        <v>30</v>
      </c>
      <c r="J9" s="84" t="s">
        <v>8</v>
      </c>
      <c r="K9" s="859"/>
    </row>
    <row r="10" spans="1:30" ht="21" customHeight="1" x14ac:dyDescent="0.25">
      <c r="A10" s="249" t="s">
        <v>258</v>
      </c>
      <c r="B10" s="86">
        <v>5043.3476570000003</v>
      </c>
      <c r="C10" s="86">
        <v>4194.9066670000002</v>
      </c>
      <c r="D10" s="86">
        <v>4753.1566949999997</v>
      </c>
      <c r="E10" s="86">
        <v>1789.5296639999999</v>
      </c>
      <c r="F10" s="86">
        <v>1597.7518809999999</v>
      </c>
      <c r="G10" s="86">
        <v>1773.658379</v>
      </c>
      <c r="H10" s="129">
        <v>1972.9128129999999</v>
      </c>
      <c r="I10" s="86">
        <v>2262.643364</v>
      </c>
      <c r="J10" s="86">
        <v>2002.66418</v>
      </c>
      <c r="K10" s="465" t="s">
        <v>499</v>
      </c>
      <c r="L10" s="421"/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C10" s="421"/>
      <c r="AD10" s="421"/>
    </row>
    <row r="11" spans="1:30" ht="21" customHeight="1" x14ac:dyDescent="0.25">
      <c r="A11" s="250" t="s">
        <v>259</v>
      </c>
      <c r="B11" s="25">
        <v>5017.2400399999997</v>
      </c>
      <c r="C11" s="25">
        <v>4149.2580939999998</v>
      </c>
      <c r="D11" s="25">
        <v>4914.8455640000002</v>
      </c>
      <c r="E11" s="25">
        <v>2098.8355710000001</v>
      </c>
      <c r="F11" s="25">
        <v>1527.0587760000001</v>
      </c>
      <c r="G11" s="25">
        <v>2019.8513370000001</v>
      </c>
      <c r="H11" s="130">
        <v>2219.5188779999999</v>
      </c>
      <c r="I11" s="25">
        <v>1618.166678</v>
      </c>
      <c r="J11" s="25">
        <v>2136.939715</v>
      </c>
      <c r="K11" s="464" t="s">
        <v>500</v>
      </c>
      <c r="L11" s="421"/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C11" s="421"/>
      <c r="AD11" s="421"/>
    </row>
    <row r="12" spans="1:30" ht="21" customHeight="1" x14ac:dyDescent="0.25">
      <c r="A12" s="249" t="s">
        <v>260</v>
      </c>
      <c r="B12" s="86">
        <v>5957.0338009999996</v>
      </c>
      <c r="C12" s="86">
        <v>3875.5571150000001</v>
      </c>
      <c r="D12" s="86">
        <v>5815.8441329999996</v>
      </c>
      <c r="E12" s="86">
        <v>2213.5858029999999</v>
      </c>
      <c r="F12" s="86">
        <v>1597.2383440000001</v>
      </c>
      <c r="G12" s="86">
        <v>2151.8684490000001</v>
      </c>
      <c r="H12" s="129">
        <v>2712.481636</v>
      </c>
      <c r="I12" s="86">
        <v>1805.395978</v>
      </c>
      <c r="J12" s="86">
        <v>2625.4386810000001</v>
      </c>
      <c r="K12" s="465" t="s">
        <v>501</v>
      </c>
      <c r="L12" s="421"/>
      <c r="M12" s="421"/>
      <c r="N12" s="421"/>
      <c r="O12" s="421"/>
      <c r="P12" s="421"/>
      <c r="Q12" s="421"/>
      <c r="R12" s="421"/>
      <c r="S12" s="421"/>
      <c r="T12" s="421"/>
      <c r="U12" s="421"/>
      <c r="V12" s="421"/>
      <c r="W12" s="421"/>
      <c r="X12" s="421"/>
      <c r="Y12" s="421"/>
      <c r="Z12" s="421"/>
      <c r="AA12" s="421"/>
      <c r="AB12" s="421"/>
      <c r="AC12" s="421"/>
      <c r="AD12" s="421"/>
    </row>
    <row r="13" spans="1:30" ht="21" customHeight="1" x14ac:dyDescent="0.25">
      <c r="A13" s="250" t="s">
        <v>261</v>
      </c>
      <c r="B13" s="25">
        <v>7649.6075730000002</v>
      </c>
      <c r="C13" s="25">
        <v>4235.173108</v>
      </c>
      <c r="D13" s="25">
        <v>7501.6166119999998</v>
      </c>
      <c r="E13" s="25">
        <v>2322.8996849999999</v>
      </c>
      <c r="F13" s="25">
        <v>1651.215805</v>
      </c>
      <c r="G13" s="25">
        <v>2271.1626550000001</v>
      </c>
      <c r="H13" s="130">
        <v>3234.0865100000001</v>
      </c>
      <c r="I13" s="25">
        <v>1911.5354110000001</v>
      </c>
      <c r="J13" s="25">
        <v>3139.612435</v>
      </c>
      <c r="K13" s="464" t="s">
        <v>502</v>
      </c>
      <c r="L13" s="421"/>
      <c r="M13" s="421"/>
      <c r="N13" s="421"/>
      <c r="O13" s="421"/>
      <c r="P13" s="421"/>
      <c r="Q13" s="421"/>
      <c r="R13" s="421"/>
      <c r="S13" s="421"/>
      <c r="T13" s="421"/>
      <c r="U13" s="421"/>
      <c r="V13" s="421"/>
      <c r="W13" s="421"/>
      <c r="X13" s="421"/>
      <c r="Y13" s="421"/>
      <c r="Z13" s="421"/>
      <c r="AA13" s="421"/>
      <c r="AB13" s="421"/>
      <c r="AC13" s="421"/>
      <c r="AD13" s="421"/>
    </row>
    <row r="14" spans="1:30" ht="21" customHeight="1" x14ac:dyDescent="0.25">
      <c r="A14" s="249" t="s">
        <v>262</v>
      </c>
      <c r="B14" s="86">
        <v>8442.1546240000007</v>
      </c>
      <c r="C14" s="86">
        <v>5453.8558080000003</v>
      </c>
      <c r="D14" s="86">
        <v>8308.9310139999998</v>
      </c>
      <c r="E14" s="86">
        <v>2953.9226939999999</v>
      </c>
      <c r="F14" s="86">
        <v>1984.675567</v>
      </c>
      <c r="G14" s="86">
        <v>2908.0053200000002</v>
      </c>
      <c r="H14" s="129">
        <v>6028.3808900000004</v>
      </c>
      <c r="I14" s="86">
        <v>3873.4579020000001</v>
      </c>
      <c r="J14" s="86">
        <v>5929.6596810000001</v>
      </c>
      <c r="K14" s="465" t="s">
        <v>503</v>
      </c>
      <c r="L14" s="421"/>
      <c r="M14" s="421"/>
      <c r="N14" s="421"/>
      <c r="O14" s="421"/>
      <c r="P14" s="421"/>
      <c r="Q14" s="421"/>
      <c r="R14" s="421"/>
      <c r="S14" s="421"/>
      <c r="T14" s="421"/>
      <c r="U14" s="421"/>
      <c r="V14" s="421"/>
      <c r="W14" s="421"/>
      <c r="X14" s="421"/>
      <c r="Y14" s="421"/>
      <c r="Z14" s="421"/>
      <c r="AA14" s="421"/>
      <c r="AB14" s="421"/>
      <c r="AC14" s="421"/>
      <c r="AD14" s="421"/>
    </row>
    <row r="15" spans="1:30" ht="21" customHeight="1" x14ac:dyDescent="0.25">
      <c r="A15" s="250" t="s">
        <v>263</v>
      </c>
      <c r="B15" s="25">
        <v>9895.3206420000006</v>
      </c>
      <c r="C15" s="25">
        <v>8419.3033890000006</v>
      </c>
      <c r="D15" s="25">
        <v>9586.6232650000002</v>
      </c>
      <c r="E15" s="25">
        <v>4344.2892620000002</v>
      </c>
      <c r="F15" s="25">
        <v>4257.3851420000001</v>
      </c>
      <c r="G15" s="25">
        <v>4338.6080780000002</v>
      </c>
      <c r="H15" s="130">
        <v>7267.2377120000001</v>
      </c>
      <c r="I15" s="25">
        <v>7619.7017999999998</v>
      </c>
      <c r="J15" s="25">
        <v>7319.0577860000003</v>
      </c>
      <c r="K15" s="464" t="s">
        <v>504</v>
      </c>
      <c r="L15" s="421"/>
      <c r="M15" s="421"/>
      <c r="N15" s="421"/>
      <c r="O15" s="421"/>
      <c r="P15" s="421"/>
      <c r="Q15" s="421"/>
      <c r="R15" s="421"/>
      <c r="S15" s="421"/>
      <c r="T15" s="421"/>
      <c r="U15" s="421"/>
      <c r="V15" s="421"/>
      <c r="W15" s="421"/>
      <c r="X15" s="421"/>
      <c r="Y15" s="421"/>
      <c r="Z15" s="421"/>
      <c r="AA15" s="421"/>
      <c r="AB15" s="421"/>
      <c r="AC15" s="421"/>
      <c r="AD15" s="421"/>
    </row>
    <row r="16" spans="1:30" ht="21" customHeight="1" x14ac:dyDescent="0.25">
      <c r="A16" s="249" t="s">
        <v>264</v>
      </c>
      <c r="B16" s="86">
        <v>12902.857830000001</v>
      </c>
      <c r="C16" s="86">
        <v>10072.09411</v>
      </c>
      <c r="D16" s="86">
        <v>12003.044089999999</v>
      </c>
      <c r="E16" s="86">
        <v>7868.1847669999997</v>
      </c>
      <c r="F16" s="86">
        <v>6321.2705029999997</v>
      </c>
      <c r="G16" s="86">
        <v>7771.2714649999998</v>
      </c>
      <c r="H16" s="129">
        <v>10208.57732</v>
      </c>
      <c r="I16" s="86">
        <v>9540.5426779999998</v>
      </c>
      <c r="J16" s="86">
        <v>10073.95155</v>
      </c>
      <c r="K16" s="465" t="s">
        <v>505</v>
      </c>
      <c r="L16" s="421"/>
      <c r="M16" s="421"/>
      <c r="N16" s="421"/>
      <c r="O16" s="421"/>
      <c r="P16" s="421"/>
      <c r="Q16" s="421"/>
      <c r="R16" s="421"/>
      <c r="S16" s="421"/>
      <c r="T16" s="421"/>
      <c r="U16" s="421"/>
      <c r="V16" s="421"/>
      <c r="W16" s="421"/>
      <c r="X16" s="421"/>
      <c r="Y16" s="421"/>
      <c r="Z16" s="421"/>
      <c r="AA16" s="421"/>
      <c r="AB16" s="421"/>
      <c r="AC16" s="421"/>
      <c r="AD16" s="421"/>
    </row>
    <row r="17" spans="1:30" ht="21" customHeight="1" x14ac:dyDescent="0.25">
      <c r="A17" s="250" t="s">
        <v>265</v>
      </c>
      <c r="B17" s="25">
        <v>17763.75173</v>
      </c>
      <c r="C17" s="25">
        <v>11583.591619999999</v>
      </c>
      <c r="D17" s="25">
        <v>16639.283329999998</v>
      </c>
      <c r="E17" s="25">
        <v>14841.97423</v>
      </c>
      <c r="F17" s="25">
        <v>12668.53818</v>
      </c>
      <c r="G17" s="25">
        <v>14587.089809999999</v>
      </c>
      <c r="H17" s="130">
        <v>16049.234700000001</v>
      </c>
      <c r="I17" s="25">
        <v>12081.53775</v>
      </c>
      <c r="J17" s="25">
        <v>15473.13832</v>
      </c>
      <c r="K17" s="464" t="s">
        <v>506</v>
      </c>
      <c r="L17" s="421"/>
      <c r="M17" s="421"/>
      <c r="N17" s="421"/>
      <c r="O17" s="421"/>
      <c r="P17" s="421"/>
      <c r="Q17" s="421"/>
      <c r="R17" s="421"/>
      <c r="S17" s="421"/>
      <c r="T17" s="421"/>
      <c r="U17" s="421"/>
      <c r="V17" s="421"/>
      <c r="W17" s="421"/>
      <c r="X17" s="421"/>
      <c r="Y17" s="421"/>
      <c r="Z17" s="421"/>
      <c r="AA17" s="421"/>
      <c r="AB17" s="421"/>
      <c r="AC17" s="421"/>
      <c r="AD17" s="421"/>
    </row>
    <row r="18" spans="1:30" ht="21" customHeight="1" x14ac:dyDescent="0.25">
      <c r="A18" s="251" t="s">
        <v>125</v>
      </c>
      <c r="B18" s="86">
        <v>27509.157200000001</v>
      </c>
      <c r="C18" s="86">
        <v>16204.87314</v>
      </c>
      <c r="D18" s="86">
        <v>25621.75261</v>
      </c>
      <c r="E18" s="86">
        <v>17074.77808</v>
      </c>
      <c r="F18" s="86">
        <v>12005.65533</v>
      </c>
      <c r="G18" s="86">
        <v>16084.60621</v>
      </c>
      <c r="H18" s="129">
        <v>19854.728520000001</v>
      </c>
      <c r="I18" s="86">
        <v>12974.360479999999</v>
      </c>
      <c r="J18" s="86">
        <v>18561.45291</v>
      </c>
      <c r="K18" s="505" t="s">
        <v>507</v>
      </c>
      <c r="L18" s="421"/>
      <c r="M18" s="421"/>
      <c r="N18" s="421"/>
      <c r="O18" s="421"/>
      <c r="P18" s="421"/>
      <c r="Q18" s="421"/>
      <c r="R18" s="421"/>
      <c r="S18" s="421"/>
      <c r="T18" s="421"/>
      <c r="U18" s="421"/>
      <c r="V18" s="421"/>
      <c r="W18" s="421"/>
      <c r="X18" s="421"/>
      <c r="Y18" s="421"/>
      <c r="Z18" s="421"/>
      <c r="AA18" s="421"/>
      <c r="AB18" s="421"/>
      <c r="AC18" s="421"/>
      <c r="AD18" s="421"/>
    </row>
    <row r="19" spans="1:30" ht="22.9" customHeight="1" x14ac:dyDescent="0.25">
      <c r="A19" s="90" t="s">
        <v>22</v>
      </c>
      <c r="B19" s="91">
        <v>10056.744860000001</v>
      </c>
      <c r="C19" s="91">
        <v>9199.8426309999995</v>
      </c>
      <c r="D19" s="91">
        <v>9910.8318839999993</v>
      </c>
      <c r="E19" s="91">
        <v>3952.364435</v>
      </c>
      <c r="F19" s="91">
        <v>3014.3587400000001</v>
      </c>
      <c r="G19" s="91">
        <v>3875.5625239999999</v>
      </c>
      <c r="H19" s="131">
        <v>6153.6844979999996</v>
      </c>
      <c r="I19" s="91">
        <v>6508.049207</v>
      </c>
      <c r="J19" s="91">
        <v>6194.7369509999999</v>
      </c>
      <c r="K19" s="523" t="s">
        <v>8</v>
      </c>
      <c r="L19" s="421"/>
      <c r="M19" s="421"/>
      <c r="N19" s="421"/>
      <c r="O19" s="421"/>
      <c r="P19" s="421"/>
      <c r="Q19" s="421"/>
      <c r="R19" s="421"/>
      <c r="S19" s="421"/>
      <c r="T19" s="421"/>
      <c r="U19" s="421"/>
      <c r="V19" s="421"/>
      <c r="W19" s="421"/>
      <c r="X19" s="421"/>
      <c r="Y19" s="421"/>
      <c r="Z19" s="421"/>
      <c r="AA19" s="421"/>
      <c r="AB19" s="421"/>
      <c r="AC19" s="421"/>
      <c r="AD19" s="421"/>
    </row>
    <row r="20" spans="1:30" x14ac:dyDescent="0.25">
      <c r="A20" s="248" t="s">
        <v>254</v>
      </c>
      <c r="B20" s="248"/>
      <c r="C20" s="248"/>
      <c r="D20" s="248"/>
      <c r="E20" s="248"/>
      <c r="F20" s="248"/>
      <c r="G20" s="248"/>
      <c r="H20" s="248"/>
      <c r="I20" s="248"/>
      <c r="K20" t="s">
        <v>253</v>
      </c>
    </row>
  </sheetData>
  <mergeCells count="12">
    <mergeCell ref="J1:K1"/>
    <mergeCell ref="J2:K2"/>
    <mergeCell ref="A6:A9"/>
    <mergeCell ref="A3:K3"/>
    <mergeCell ref="A4:K4"/>
    <mergeCell ref="K6:K9"/>
    <mergeCell ref="B6:D6"/>
    <mergeCell ref="E6:G6"/>
    <mergeCell ref="H6:J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horizontalDpi="300" r:id="rId1"/>
  <headerFooter>
    <oddFooter>&amp;Lstats.gov.sa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C22"/>
  <sheetViews>
    <sheetView rightToLeft="1" view="pageBreakPreview" zoomScale="90" zoomScaleNormal="70" zoomScaleSheetLayoutView="90" workbookViewId="0">
      <selection activeCell="N14" sqref="N14"/>
    </sheetView>
  </sheetViews>
  <sheetFormatPr defaultRowHeight="15" x14ac:dyDescent="0.25"/>
  <cols>
    <col min="1" max="1" width="20.7109375" customWidth="1"/>
  </cols>
  <sheetData>
    <row r="1" spans="1:29" x14ac:dyDescent="0.25">
      <c r="G1" s="840" t="s">
        <v>585</v>
      </c>
      <c r="H1" s="840"/>
      <c r="I1" s="840"/>
      <c r="J1" s="840"/>
    </row>
    <row r="2" spans="1:29" ht="61.5" customHeight="1" x14ac:dyDescent="0.25">
      <c r="A2" s="77"/>
      <c r="G2" s="840" t="s">
        <v>601</v>
      </c>
      <c r="H2" s="840"/>
      <c r="I2" s="840"/>
      <c r="J2" s="840"/>
      <c r="K2" s="2"/>
    </row>
    <row r="3" spans="1:29" ht="21" x14ac:dyDescent="0.25">
      <c r="A3" s="782" t="s">
        <v>310</v>
      </c>
      <c r="B3" s="782"/>
      <c r="C3" s="782"/>
      <c r="D3" s="782"/>
      <c r="E3" s="782"/>
      <c r="F3" s="782"/>
      <c r="G3" s="782"/>
      <c r="H3" s="782"/>
      <c r="I3" s="782"/>
      <c r="J3" s="782"/>
    </row>
    <row r="4" spans="1:29" ht="21" x14ac:dyDescent="0.25">
      <c r="A4" s="783" t="s">
        <v>311</v>
      </c>
      <c r="B4" s="783"/>
      <c r="C4" s="783"/>
      <c r="D4" s="783"/>
      <c r="E4" s="783"/>
      <c r="F4" s="783"/>
      <c r="G4" s="783"/>
      <c r="H4" s="783"/>
      <c r="I4" s="783"/>
      <c r="J4" s="783"/>
    </row>
    <row r="5" spans="1:29" ht="15.75" x14ac:dyDescent="0.25">
      <c r="A5" s="848" t="s">
        <v>312</v>
      </c>
      <c r="B5" s="848"/>
    </row>
    <row r="6" spans="1:29" ht="15.75" customHeight="1" x14ac:dyDescent="0.25">
      <c r="A6" s="827" t="s">
        <v>54</v>
      </c>
      <c r="B6" s="824" t="s">
        <v>20</v>
      </c>
      <c r="C6" s="825"/>
      <c r="D6" s="826"/>
      <c r="E6" s="824" t="s">
        <v>21</v>
      </c>
      <c r="F6" s="825"/>
      <c r="G6" s="825"/>
      <c r="H6" s="861" t="s">
        <v>22</v>
      </c>
      <c r="I6" s="825"/>
      <c r="J6" s="825"/>
    </row>
    <row r="7" spans="1:29" ht="18" customHeight="1" thickBot="1" x14ac:dyDescent="0.3">
      <c r="A7" s="827"/>
      <c r="B7" s="817" t="s">
        <v>23</v>
      </c>
      <c r="C7" s="818"/>
      <c r="D7" s="819"/>
      <c r="E7" s="817" t="s">
        <v>24</v>
      </c>
      <c r="F7" s="818"/>
      <c r="G7" s="818"/>
      <c r="H7" s="862" t="s">
        <v>8</v>
      </c>
      <c r="I7" s="835"/>
      <c r="J7" s="835"/>
    </row>
    <row r="8" spans="1:29" ht="15.75" customHeight="1" x14ac:dyDescent="0.25">
      <c r="A8" s="860" t="s">
        <v>313</v>
      </c>
      <c r="B8" s="99" t="s">
        <v>3</v>
      </c>
      <c r="C8" s="101" t="s">
        <v>4</v>
      </c>
      <c r="D8" s="101" t="s">
        <v>56</v>
      </c>
      <c r="E8" s="99" t="s">
        <v>3</v>
      </c>
      <c r="F8" s="99" t="s">
        <v>4</v>
      </c>
      <c r="G8" s="99" t="s">
        <v>56</v>
      </c>
      <c r="H8" s="299" t="s">
        <v>3</v>
      </c>
      <c r="I8" s="99" t="s">
        <v>4</v>
      </c>
      <c r="J8" s="101" t="s">
        <v>56</v>
      </c>
    </row>
    <row r="9" spans="1:29" ht="18" x14ac:dyDescent="0.25">
      <c r="A9" s="860"/>
      <c r="B9" s="99" t="s">
        <v>29</v>
      </c>
      <c r="C9" s="99" t="s">
        <v>30</v>
      </c>
      <c r="D9" s="84" t="s">
        <v>8</v>
      </c>
      <c r="E9" s="99" t="s">
        <v>29</v>
      </c>
      <c r="F9" s="99" t="s">
        <v>30</v>
      </c>
      <c r="G9" s="84" t="s">
        <v>8</v>
      </c>
      <c r="H9" s="299" t="s">
        <v>29</v>
      </c>
      <c r="I9" s="99" t="s">
        <v>30</v>
      </c>
      <c r="J9" s="84" t="s">
        <v>8</v>
      </c>
    </row>
    <row r="10" spans="1:29" ht="18" x14ac:dyDescent="0.25">
      <c r="A10" s="283" t="s">
        <v>57</v>
      </c>
      <c r="B10" s="86">
        <v>4682.3668950000001</v>
      </c>
      <c r="C10" s="86">
        <v>4602.2471910000004</v>
      </c>
      <c r="D10" s="86">
        <v>4677.9418439999999</v>
      </c>
      <c r="E10" s="86">
        <v>2511.849866</v>
      </c>
      <c r="F10" s="86">
        <v>1469.2765959999999</v>
      </c>
      <c r="G10" s="86">
        <v>2356.567372</v>
      </c>
      <c r="H10" s="300">
        <v>3843.4485060000002</v>
      </c>
      <c r="I10" s="86">
        <v>2554.83871</v>
      </c>
      <c r="J10" s="86">
        <v>3722.5804159999998</v>
      </c>
      <c r="K10" s="421"/>
      <c r="L10" s="421"/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C10" s="421"/>
    </row>
    <row r="11" spans="1:29" ht="18" x14ac:dyDescent="0.25">
      <c r="A11" s="284" t="s">
        <v>58</v>
      </c>
      <c r="B11" s="25">
        <v>6391.3740010000001</v>
      </c>
      <c r="C11" s="25">
        <v>5767.4458279999999</v>
      </c>
      <c r="D11" s="25">
        <v>6339.3527219999996</v>
      </c>
      <c r="E11" s="25">
        <v>2217.567873</v>
      </c>
      <c r="F11" s="25">
        <v>1768.8728900000001</v>
      </c>
      <c r="G11" s="25">
        <v>2176.707703</v>
      </c>
      <c r="H11" s="301">
        <v>4580.0894429999998</v>
      </c>
      <c r="I11" s="25">
        <v>3936.7738800000002</v>
      </c>
      <c r="J11" s="25">
        <v>4524.295314</v>
      </c>
      <c r="K11" s="421"/>
      <c r="L11" s="421"/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C11" s="421"/>
    </row>
    <row r="12" spans="1:29" ht="18" x14ac:dyDescent="0.25">
      <c r="A12" s="283" t="s">
        <v>59</v>
      </c>
      <c r="B12" s="86">
        <v>7819.3339459999997</v>
      </c>
      <c r="C12" s="86">
        <v>7226.9178869999996</v>
      </c>
      <c r="D12" s="86">
        <v>7738.431928</v>
      </c>
      <c r="E12" s="86">
        <v>2589.4038479999999</v>
      </c>
      <c r="F12" s="86">
        <v>2246.19076</v>
      </c>
      <c r="G12" s="86">
        <v>2546.3788340000001</v>
      </c>
      <c r="H12" s="300">
        <v>5275.7690579999999</v>
      </c>
      <c r="I12" s="86">
        <v>4926.8371479999996</v>
      </c>
      <c r="J12" s="86">
        <v>5230.006574</v>
      </c>
      <c r="K12" s="421"/>
      <c r="L12" s="421"/>
      <c r="M12" s="421"/>
      <c r="N12" s="421"/>
      <c r="O12" s="421"/>
      <c r="P12" s="421"/>
      <c r="Q12" s="421"/>
      <c r="R12" s="421"/>
      <c r="S12" s="421"/>
      <c r="T12" s="421"/>
      <c r="U12" s="421"/>
      <c r="V12" s="421"/>
      <c r="W12" s="421"/>
      <c r="X12" s="421"/>
      <c r="Y12" s="421"/>
      <c r="Z12" s="421"/>
      <c r="AA12" s="421"/>
      <c r="AB12" s="421"/>
      <c r="AC12" s="421"/>
    </row>
    <row r="13" spans="1:29" ht="18" x14ac:dyDescent="0.25">
      <c r="A13" s="284" t="s">
        <v>60</v>
      </c>
      <c r="B13" s="25">
        <v>8910.1903139999995</v>
      </c>
      <c r="C13" s="25">
        <v>8468.1156200000005</v>
      </c>
      <c r="D13" s="25">
        <v>8837.9881769999993</v>
      </c>
      <c r="E13" s="25">
        <v>3361.081322</v>
      </c>
      <c r="F13" s="25">
        <v>2620.512119</v>
      </c>
      <c r="G13" s="25">
        <v>3286.7296689999998</v>
      </c>
      <c r="H13" s="301">
        <v>5892.7912420000002</v>
      </c>
      <c r="I13" s="25">
        <v>6098.3520570000001</v>
      </c>
      <c r="J13" s="25">
        <v>5919.5641260000002</v>
      </c>
      <c r="K13" s="421"/>
      <c r="L13" s="421"/>
      <c r="M13" s="421"/>
      <c r="N13" s="421"/>
      <c r="O13" s="421"/>
      <c r="P13" s="421"/>
      <c r="Q13" s="421"/>
      <c r="R13" s="421"/>
      <c r="S13" s="421"/>
      <c r="T13" s="421"/>
      <c r="U13" s="421"/>
      <c r="V13" s="421"/>
      <c r="W13" s="421"/>
      <c r="X13" s="421"/>
      <c r="Y13" s="421"/>
      <c r="Z13" s="421"/>
      <c r="AA13" s="421"/>
      <c r="AB13" s="421"/>
      <c r="AC13" s="421"/>
    </row>
    <row r="14" spans="1:29" ht="18" x14ac:dyDescent="0.25">
      <c r="A14" s="283" t="s">
        <v>61</v>
      </c>
      <c r="B14" s="86">
        <v>9912.5663430000004</v>
      </c>
      <c r="C14" s="86">
        <v>9023.0389680000008</v>
      </c>
      <c r="D14" s="86">
        <v>9712.6316900000002</v>
      </c>
      <c r="E14" s="86">
        <v>3898.85977</v>
      </c>
      <c r="F14" s="86">
        <v>2891.2842860000001</v>
      </c>
      <c r="G14" s="86">
        <v>3794.9326500000002</v>
      </c>
      <c r="H14" s="300">
        <v>5929.8068219999996</v>
      </c>
      <c r="I14" s="86">
        <v>6340.1740110000001</v>
      </c>
      <c r="J14" s="86">
        <v>5990.6526679999997</v>
      </c>
      <c r="K14" s="421"/>
      <c r="L14" s="421"/>
      <c r="M14" s="421"/>
      <c r="N14" s="421"/>
      <c r="O14" s="421"/>
      <c r="P14" s="421"/>
      <c r="Q14" s="421"/>
      <c r="R14" s="421"/>
      <c r="S14" s="421"/>
      <c r="T14" s="421"/>
      <c r="U14" s="421"/>
      <c r="V14" s="421"/>
      <c r="W14" s="421"/>
      <c r="X14" s="421"/>
      <c r="Y14" s="421"/>
      <c r="Z14" s="421"/>
      <c r="AA14" s="421"/>
      <c r="AB14" s="421"/>
      <c r="AC14" s="421"/>
    </row>
    <row r="15" spans="1:29" ht="18" x14ac:dyDescent="0.25">
      <c r="A15" s="284" t="s">
        <v>62</v>
      </c>
      <c r="B15" s="25">
        <v>11799.002500000001</v>
      </c>
      <c r="C15" s="25">
        <v>10342.42714</v>
      </c>
      <c r="D15" s="25">
        <v>11484.336069999999</v>
      </c>
      <c r="E15" s="25">
        <v>4224.2200400000002</v>
      </c>
      <c r="F15" s="25">
        <v>3184.601885</v>
      </c>
      <c r="G15" s="25">
        <v>4127.4632170000004</v>
      </c>
      <c r="H15" s="301">
        <v>6548.0376539999997</v>
      </c>
      <c r="I15" s="25">
        <v>7071.5646459999998</v>
      </c>
      <c r="J15" s="25">
        <v>6618.5596379999997</v>
      </c>
      <c r="K15" s="421"/>
      <c r="L15" s="421"/>
      <c r="M15" s="421"/>
      <c r="N15" s="421"/>
      <c r="O15" s="421"/>
      <c r="P15" s="421"/>
      <c r="Q15" s="421"/>
      <c r="R15" s="421"/>
      <c r="S15" s="421"/>
      <c r="T15" s="421"/>
      <c r="U15" s="421"/>
      <c r="V15" s="421"/>
      <c r="W15" s="421"/>
      <c r="X15" s="421"/>
      <c r="Y15" s="421"/>
      <c r="Z15" s="421"/>
      <c r="AA15" s="421"/>
      <c r="AB15" s="421"/>
      <c r="AC15" s="421"/>
    </row>
    <row r="16" spans="1:29" ht="18" x14ac:dyDescent="0.25">
      <c r="A16" s="283" t="s">
        <v>63</v>
      </c>
      <c r="B16" s="86">
        <v>13464.242480000001</v>
      </c>
      <c r="C16" s="86">
        <v>11218.275739999999</v>
      </c>
      <c r="D16" s="86">
        <v>13091.10677</v>
      </c>
      <c r="E16" s="86">
        <v>4270.7791310000002</v>
      </c>
      <c r="F16" s="86">
        <v>3660.2076959999999</v>
      </c>
      <c r="G16" s="86">
        <v>4238.3482279999998</v>
      </c>
      <c r="H16" s="300">
        <v>7089.120269</v>
      </c>
      <c r="I16" s="86">
        <v>8277.5917680000002</v>
      </c>
      <c r="J16" s="86">
        <v>7197.1399369999999</v>
      </c>
      <c r="K16" s="421"/>
      <c r="L16" s="421"/>
      <c r="M16" s="421"/>
      <c r="N16" s="421"/>
      <c r="O16" s="421"/>
      <c r="P16" s="421"/>
      <c r="Q16" s="421"/>
      <c r="R16" s="421"/>
      <c r="S16" s="421"/>
      <c r="T16" s="421"/>
      <c r="U16" s="421"/>
      <c r="V16" s="421"/>
      <c r="W16" s="421"/>
      <c r="X16" s="421"/>
      <c r="Y16" s="421"/>
      <c r="Z16" s="421"/>
      <c r="AA16" s="421"/>
      <c r="AB16" s="421"/>
      <c r="AC16" s="421"/>
    </row>
    <row r="17" spans="1:29" ht="18" x14ac:dyDescent="0.25">
      <c r="A17" s="284" t="s">
        <v>64</v>
      </c>
      <c r="B17" s="25">
        <v>14214.38982</v>
      </c>
      <c r="C17" s="25">
        <v>11465.019850000001</v>
      </c>
      <c r="D17" s="25">
        <v>13866.50707</v>
      </c>
      <c r="E17" s="25">
        <v>4644.8810979999998</v>
      </c>
      <c r="F17" s="25">
        <v>6129.933978</v>
      </c>
      <c r="G17" s="25">
        <v>4681.4583730000004</v>
      </c>
      <c r="H17" s="301">
        <v>7057.6443559999998</v>
      </c>
      <c r="I17" s="25">
        <v>9646.6403520000003</v>
      </c>
      <c r="J17" s="25">
        <v>7193.5675069999998</v>
      </c>
      <c r="K17" s="421"/>
      <c r="L17" s="421"/>
      <c r="M17" s="421"/>
      <c r="N17" s="421"/>
      <c r="O17" s="421"/>
      <c r="P17" s="421"/>
      <c r="Q17" s="421"/>
      <c r="R17" s="421"/>
      <c r="S17" s="421"/>
      <c r="T17" s="421"/>
      <c r="U17" s="421"/>
      <c r="V17" s="421"/>
      <c r="W17" s="421"/>
      <c r="X17" s="421"/>
      <c r="Y17" s="421"/>
      <c r="Z17" s="421"/>
      <c r="AA17" s="421"/>
      <c r="AB17" s="421"/>
      <c r="AC17" s="421"/>
    </row>
    <row r="18" spans="1:29" ht="18" x14ac:dyDescent="0.25">
      <c r="A18" s="283" t="s">
        <v>65</v>
      </c>
      <c r="B18" s="86">
        <v>13050.82432</v>
      </c>
      <c r="C18" s="86">
        <v>11594.010389999999</v>
      </c>
      <c r="D18" s="86">
        <v>12883.483</v>
      </c>
      <c r="E18" s="86">
        <v>4780.6712450000005</v>
      </c>
      <c r="F18" s="86">
        <v>6857.8946640000004</v>
      </c>
      <c r="G18" s="86">
        <v>4833.967619</v>
      </c>
      <c r="H18" s="300">
        <v>6547.1846839999998</v>
      </c>
      <c r="I18" s="86">
        <v>9568.8120699999999</v>
      </c>
      <c r="J18" s="86">
        <v>6686.7580630000002</v>
      </c>
      <c r="K18" s="421"/>
      <c r="L18" s="421"/>
      <c r="M18" s="421"/>
      <c r="N18" s="421"/>
      <c r="O18" s="421"/>
      <c r="P18" s="421"/>
      <c r="Q18" s="421"/>
      <c r="R18" s="421"/>
      <c r="S18" s="421"/>
      <c r="T18" s="421"/>
      <c r="U18" s="421"/>
      <c r="V18" s="421"/>
      <c r="W18" s="421"/>
      <c r="X18" s="421"/>
      <c r="Y18" s="421"/>
      <c r="Z18" s="421"/>
      <c r="AA18" s="421"/>
      <c r="AB18" s="421"/>
      <c r="AC18" s="421"/>
    </row>
    <row r="19" spans="1:29" ht="18" x14ac:dyDescent="0.25">
      <c r="A19" s="284" t="s">
        <v>66</v>
      </c>
      <c r="B19" s="25">
        <v>9384.1664369999999</v>
      </c>
      <c r="C19" s="25">
        <v>16400</v>
      </c>
      <c r="D19" s="25">
        <v>9623.3366860000006</v>
      </c>
      <c r="E19" s="25">
        <v>5523.7576589999999</v>
      </c>
      <c r="F19" s="25">
        <v>5259.9634820000001</v>
      </c>
      <c r="G19" s="25">
        <v>5514.0802629999998</v>
      </c>
      <c r="H19" s="301">
        <v>5762.1428189999997</v>
      </c>
      <c r="I19" s="25">
        <v>5900.3870809999999</v>
      </c>
      <c r="J19" s="25">
        <v>5767.192266</v>
      </c>
      <c r="K19" s="421"/>
      <c r="L19" s="421"/>
      <c r="M19" s="421"/>
      <c r="N19" s="421"/>
      <c r="O19" s="421"/>
      <c r="P19" s="421"/>
      <c r="Q19" s="421"/>
      <c r="R19" s="421"/>
      <c r="S19" s="421"/>
      <c r="T19" s="421"/>
      <c r="U19" s="421"/>
      <c r="V19" s="421"/>
      <c r="W19" s="421"/>
      <c r="X19" s="421"/>
      <c r="Y19" s="421"/>
      <c r="Z19" s="421"/>
      <c r="AA19" s="421"/>
      <c r="AB19" s="421"/>
      <c r="AC19" s="421"/>
    </row>
    <row r="20" spans="1:29" ht="18" x14ac:dyDescent="0.25">
      <c r="A20" s="59" t="s">
        <v>67</v>
      </c>
      <c r="B20" s="86">
        <v>6127.4688169999999</v>
      </c>
      <c r="C20" s="88">
        <v>0</v>
      </c>
      <c r="D20" s="86">
        <v>6127.4688169999999</v>
      </c>
      <c r="E20" s="86">
        <v>6088.3481359999996</v>
      </c>
      <c r="F20" s="86">
        <v>2245.6375840000001</v>
      </c>
      <c r="G20" s="86">
        <v>6056.73992</v>
      </c>
      <c r="H20" s="300">
        <v>6090.6485080000002</v>
      </c>
      <c r="I20" s="86">
        <v>2245.6375840000001</v>
      </c>
      <c r="J20" s="86">
        <v>6060.8667029999997</v>
      </c>
      <c r="K20" s="421"/>
      <c r="M20" s="421"/>
      <c r="N20" s="421"/>
      <c r="O20" s="421"/>
      <c r="P20" s="421"/>
      <c r="Q20" s="421"/>
      <c r="R20" s="421"/>
      <c r="S20" s="421"/>
      <c r="T20" s="421"/>
      <c r="U20" s="421"/>
      <c r="V20" s="421"/>
      <c r="W20" s="421"/>
      <c r="X20" s="421"/>
      <c r="Y20" s="421"/>
      <c r="Z20" s="421"/>
      <c r="AA20" s="421"/>
      <c r="AB20" s="421"/>
      <c r="AC20" s="421"/>
    </row>
    <row r="21" spans="1:29" ht="18" x14ac:dyDescent="0.25">
      <c r="A21" s="90" t="s">
        <v>37</v>
      </c>
      <c r="B21" s="91">
        <v>10056.744860000001</v>
      </c>
      <c r="C21" s="91">
        <v>9199.8426309999995</v>
      </c>
      <c r="D21" s="91">
        <v>9910.8318839999993</v>
      </c>
      <c r="E21" s="91">
        <v>3952.364435</v>
      </c>
      <c r="F21" s="91">
        <v>3014.3587400000001</v>
      </c>
      <c r="G21" s="91">
        <v>3875.5625239999999</v>
      </c>
      <c r="H21" s="302">
        <v>6153.6844979999996</v>
      </c>
      <c r="I21" s="91">
        <v>6508.049207</v>
      </c>
      <c r="J21" s="91">
        <v>6194.7369509999999</v>
      </c>
      <c r="K21" s="421"/>
      <c r="L21" s="421"/>
      <c r="M21" s="421"/>
      <c r="N21" s="421"/>
      <c r="O21" s="421"/>
      <c r="P21" s="421"/>
      <c r="Q21" s="421"/>
      <c r="R21" s="421"/>
      <c r="S21" s="421"/>
      <c r="T21" s="421"/>
      <c r="U21" s="421"/>
      <c r="V21" s="421"/>
      <c r="W21" s="421"/>
      <c r="X21" s="421"/>
      <c r="Y21" s="421"/>
      <c r="Z21" s="421"/>
      <c r="AA21" s="421"/>
      <c r="AB21" s="421"/>
      <c r="AC21" s="421"/>
    </row>
    <row r="22" spans="1:29" x14ac:dyDescent="0.25">
      <c r="A22" s="248" t="s">
        <v>254</v>
      </c>
      <c r="B22" s="248"/>
      <c r="C22" s="248"/>
      <c r="D22" s="248"/>
      <c r="E22" s="248"/>
      <c r="F22" s="248"/>
      <c r="G22" s="248"/>
      <c r="H22" s="248"/>
      <c r="I22" s="248"/>
      <c r="J22" t="s">
        <v>253</v>
      </c>
    </row>
  </sheetData>
  <mergeCells count="13">
    <mergeCell ref="G1:J1"/>
    <mergeCell ref="G2:J2"/>
    <mergeCell ref="A8:A9"/>
    <mergeCell ref="A3:J3"/>
    <mergeCell ref="A4:J4"/>
    <mergeCell ref="A5:B5"/>
    <mergeCell ref="A6:A7"/>
    <mergeCell ref="B6:D6"/>
    <mergeCell ref="E6:G6"/>
    <mergeCell ref="H6:J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12"/>
  <sheetViews>
    <sheetView rightToLeft="1" view="pageBreakPreview" zoomScaleNormal="70" zoomScaleSheetLayoutView="100" workbookViewId="0">
      <selection activeCell="E19" sqref="E19"/>
    </sheetView>
  </sheetViews>
  <sheetFormatPr defaultRowHeight="15" x14ac:dyDescent="0.25"/>
  <cols>
    <col min="1" max="1" width="21.42578125" customWidth="1"/>
    <col min="2" max="2" width="19.7109375" customWidth="1"/>
    <col min="3" max="3" width="18.5703125" customWidth="1"/>
    <col min="4" max="4" width="21.140625" customWidth="1"/>
    <col min="5" max="5" width="27.5703125" customWidth="1"/>
    <col min="6" max="6" width="10.140625" bestFit="1" customWidth="1"/>
  </cols>
  <sheetData>
    <row r="1" spans="1:12" x14ac:dyDescent="0.25">
      <c r="D1" s="840" t="s">
        <v>585</v>
      </c>
      <c r="E1" s="840"/>
    </row>
    <row r="2" spans="1:12" ht="61.5" customHeight="1" x14ac:dyDescent="0.25">
      <c r="A2" s="77"/>
      <c r="D2" s="840" t="s">
        <v>589</v>
      </c>
      <c r="E2" s="840"/>
    </row>
    <row r="3" spans="1:12" ht="21" x14ac:dyDescent="0.25">
      <c r="A3" s="782" t="s">
        <v>314</v>
      </c>
      <c r="B3" s="782"/>
      <c r="C3" s="782"/>
      <c r="D3" s="782"/>
      <c r="E3" s="782"/>
    </row>
    <row r="4" spans="1:12" ht="21" x14ac:dyDescent="0.25">
      <c r="A4" s="792" t="s">
        <v>315</v>
      </c>
      <c r="B4" s="792"/>
      <c r="C4" s="792"/>
      <c r="D4" s="792"/>
      <c r="E4" s="792"/>
    </row>
    <row r="5" spans="1:12" ht="15.75" x14ac:dyDescent="0.25">
      <c r="A5" s="224" t="s">
        <v>316</v>
      </c>
    </row>
    <row r="6" spans="1:12" ht="18" customHeight="1" x14ac:dyDescent="0.25">
      <c r="A6" s="863" t="s">
        <v>238</v>
      </c>
      <c r="B6" s="864"/>
      <c r="C6" s="303" t="s">
        <v>3</v>
      </c>
      <c r="D6" s="303" t="s">
        <v>4</v>
      </c>
      <c r="E6" s="304" t="s">
        <v>22</v>
      </c>
    </row>
    <row r="7" spans="1:12" ht="18" customHeight="1" x14ac:dyDescent="0.25">
      <c r="A7" s="865" t="s">
        <v>239</v>
      </c>
      <c r="B7" s="866"/>
      <c r="C7" s="305" t="s">
        <v>29</v>
      </c>
      <c r="D7" s="305" t="s">
        <v>30</v>
      </c>
      <c r="E7" s="304" t="s">
        <v>8</v>
      </c>
    </row>
    <row r="8" spans="1:12" ht="26.45" customHeight="1" x14ac:dyDescent="0.25">
      <c r="A8" s="235" t="s">
        <v>20</v>
      </c>
      <c r="B8" s="170" t="s">
        <v>23</v>
      </c>
      <c r="C8" s="306">
        <v>4526341</v>
      </c>
      <c r="D8" s="307">
        <v>1216981</v>
      </c>
      <c r="E8" s="308">
        <f>SUM(C8:D8)</f>
        <v>5743322</v>
      </c>
      <c r="F8" s="421"/>
      <c r="G8" s="421"/>
      <c r="H8" s="421"/>
      <c r="I8" s="421"/>
      <c r="J8" s="421"/>
      <c r="K8" s="421"/>
      <c r="L8" s="421"/>
    </row>
    <row r="9" spans="1:12" ht="26.45" customHeight="1" x14ac:dyDescent="0.25">
      <c r="A9" s="236" t="s">
        <v>21</v>
      </c>
      <c r="B9" s="171" t="s">
        <v>24</v>
      </c>
      <c r="C9" s="309">
        <v>6939203</v>
      </c>
      <c r="D9" s="310">
        <v>634539</v>
      </c>
      <c r="E9" s="311">
        <f t="shared" ref="E9" si="0">SUM(C9:D9)</f>
        <v>7573742</v>
      </c>
      <c r="F9" s="421"/>
      <c r="G9" s="421"/>
      <c r="H9" s="421"/>
      <c r="I9" s="421"/>
      <c r="J9" s="421"/>
      <c r="K9" s="421"/>
      <c r="L9" s="421"/>
    </row>
    <row r="10" spans="1:12" ht="26.45" customHeight="1" x14ac:dyDescent="0.25">
      <c r="A10" s="304" t="s">
        <v>22</v>
      </c>
      <c r="B10" s="312" t="s">
        <v>8</v>
      </c>
      <c r="C10" s="313">
        <f>SUM(C8:C9)</f>
        <v>11465544</v>
      </c>
      <c r="D10" s="313">
        <f t="shared" ref="D10:E10" si="1">SUM(D8:D9)</f>
        <v>1851520</v>
      </c>
      <c r="E10" s="314">
        <f t="shared" si="1"/>
        <v>13317064</v>
      </c>
      <c r="F10" s="421"/>
      <c r="G10" s="421"/>
      <c r="H10" s="421"/>
      <c r="I10" s="421"/>
      <c r="J10" s="421"/>
      <c r="K10" s="421"/>
      <c r="L10" s="421"/>
    </row>
    <row r="11" spans="1:12" x14ac:dyDescent="0.25">
      <c r="A11" s="248" t="s">
        <v>254</v>
      </c>
      <c r="B11" s="248"/>
      <c r="C11" s="248"/>
      <c r="D11" s="248"/>
      <c r="E11" t="s">
        <v>253</v>
      </c>
      <c r="F11" s="248"/>
    </row>
    <row r="12" spans="1:12" x14ac:dyDescent="0.25">
      <c r="C12" s="421"/>
      <c r="D12" s="421"/>
      <c r="E12" s="421"/>
    </row>
  </sheetData>
  <mergeCells count="6">
    <mergeCell ref="D1:E1"/>
    <mergeCell ref="A6:B6"/>
    <mergeCell ref="A7:B7"/>
    <mergeCell ref="A3:E3"/>
    <mergeCell ref="A4:E4"/>
    <mergeCell ref="D2:E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11"/>
  <sheetViews>
    <sheetView rightToLeft="1" view="pageBreakPreview" zoomScale="120" zoomScaleNormal="100" zoomScaleSheetLayoutView="120" workbookViewId="0">
      <selection activeCell="C17" sqref="C17"/>
    </sheetView>
  </sheetViews>
  <sheetFormatPr defaultRowHeight="15" x14ac:dyDescent="0.25"/>
  <cols>
    <col min="1" max="5" width="15.7109375" customWidth="1"/>
  </cols>
  <sheetData>
    <row r="1" spans="1:11" x14ac:dyDescent="0.25">
      <c r="D1" s="840" t="s">
        <v>585</v>
      </c>
      <c r="E1" s="840"/>
    </row>
    <row r="2" spans="1:11" ht="61.5" customHeight="1" x14ac:dyDescent="0.25">
      <c r="A2" s="77"/>
      <c r="D2" s="840" t="s">
        <v>589</v>
      </c>
      <c r="E2" s="840"/>
      <c r="H2" s="2"/>
      <c r="J2" s="2"/>
      <c r="K2" s="2"/>
    </row>
    <row r="3" spans="1:11" ht="21" x14ac:dyDescent="0.25">
      <c r="A3" s="782" t="s">
        <v>611</v>
      </c>
      <c r="B3" s="782"/>
      <c r="C3" s="782"/>
      <c r="D3" s="782"/>
      <c r="E3" s="782"/>
    </row>
    <row r="4" spans="1:11" ht="21" x14ac:dyDescent="0.25">
      <c r="A4" s="792" t="s">
        <v>612</v>
      </c>
      <c r="B4" s="792"/>
      <c r="C4" s="792"/>
      <c r="D4" s="792"/>
      <c r="E4" s="792"/>
    </row>
    <row r="5" spans="1:11" ht="18" x14ac:dyDescent="0.25">
      <c r="A5" s="344" t="s">
        <v>317</v>
      </c>
      <c r="B5" s="81"/>
      <c r="C5" s="81"/>
      <c r="D5" s="81"/>
      <c r="E5" s="81"/>
    </row>
    <row r="6" spans="1:11" ht="20.45" customHeight="1" x14ac:dyDescent="0.25">
      <c r="A6" s="863" t="s">
        <v>44</v>
      </c>
      <c r="B6" s="864"/>
      <c r="C6" s="303" t="s">
        <v>3</v>
      </c>
      <c r="D6" s="303" t="s">
        <v>4</v>
      </c>
      <c r="E6" s="304" t="s">
        <v>22</v>
      </c>
    </row>
    <row r="7" spans="1:11" ht="20.45" customHeight="1" x14ac:dyDescent="0.25">
      <c r="A7" s="867" t="s">
        <v>45</v>
      </c>
      <c r="B7" s="868"/>
      <c r="C7" s="316" t="s">
        <v>29</v>
      </c>
      <c r="D7" s="316" t="s">
        <v>30</v>
      </c>
      <c r="E7" s="304" t="s">
        <v>8</v>
      </c>
    </row>
    <row r="8" spans="1:11" ht="23.45" customHeight="1" x14ac:dyDescent="0.25">
      <c r="A8" s="317" t="s">
        <v>583</v>
      </c>
      <c r="B8" s="231" t="s">
        <v>584</v>
      </c>
      <c r="C8" s="661">
        <v>4526341</v>
      </c>
      <c r="D8" s="307">
        <v>1216981</v>
      </c>
      <c r="E8" s="308">
        <f>SUM(C8:D8)</f>
        <v>5743322</v>
      </c>
      <c r="F8" s="421"/>
      <c r="G8" s="421"/>
      <c r="H8" s="421"/>
      <c r="I8" s="655"/>
      <c r="J8" s="655"/>
      <c r="K8" s="655"/>
    </row>
    <row r="9" spans="1:11" ht="33.6" customHeight="1" x14ac:dyDescent="0.25">
      <c r="A9" s="318" t="s">
        <v>1</v>
      </c>
      <c r="B9" s="234" t="s">
        <v>2</v>
      </c>
      <c r="C9" s="660">
        <v>4508974</v>
      </c>
      <c r="D9" s="310">
        <v>1205427</v>
      </c>
      <c r="E9" s="311">
        <f>SUM(C9:D9)</f>
        <v>5714401</v>
      </c>
      <c r="F9" s="421"/>
      <c r="G9" s="421"/>
      <c r="H9" s="421"/>
      <c r="I9" s="655"/>
      <c r="J9" s="655"/>
      <c r="K9" s="655"/>
    </row>
    <row r="10" spans="1:11" x14ac:dyDescent="0.25">
      <c r="A10" s="248" t="s">
        <v>254</v>
      </c>
      <c r="B10" s="248"/>
      <c r="C10" s="248"/>
      <c r="D10" s="248"/>
      <c r="E10" t="s">
        <v>253</v>
      </c>
    </row>
    <row r="11" spans="1:11" x14ac:dyDescent="0.25">
      <c r="C11" s="421"/>
      <c r="D11" s="421"/>
    </row>
  </sheetData>
  <mergeCells count="6">
    <mergeCell ref="A6:B6"/>
    <mergeCell ref="A7:B7"/>
    <mergeCell ref="A3:E3"/>
    <mergeCell ref="A4:E4"/>
    <mergeCell ref="D1:E1"/>
    <mergeCell ref="D2:E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 xml:space="preserve">&amp;Lstats.gov.sa
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24"/>
  <sheetViews>
    <sheetView rightToLeft="1" view="pageBreakPreview" zoomScale="80" zoomScaleNormal="80" zoomScaleSheetLayoutView="80" workbookViewId="0">
      <selection activeCell="A3" sqref="A3:J3"/>
    </sheetView>
  </sheetViews>
  <sheetFormatPr defaultRowHeight="15" x14ac:dyDescent="0.25"/>
  <cols>
    <col min="1" max="1" width="12.7109375" customWidth="1"/>
    <col min="2" max="4" width="10.42578125" bestFit="1" customWidth="1"/>
    <col min="5" max="5" width="10.5703125" bestFit="1" customWidth="1"/>
    <col min="6" max="6" width="9.42578125" bestFit="1" customWidth="1"/>
    <col min="7" max="7" width="11.140625" style="669" customWidth="1"/>
    <col min="8" max="8" width="11.7109375" bestFit="1" customWidth="1"/>
    <col min="9" max="9" width="10.5703125" bestFit="1" customWidth="1"/>
    <col min="10" max="10" width="12.7109375" customWidth="1"/>
  </cols>
  <sheetData>
    <row r="1" spans="1:29" x14ac:dyDescent="0.25">
      <c r="H1" s="840" t="s">
        <v>585</v>
      </c>
      <c r="I1" s="840"/>
      <c r="J1" s="840"/>
    </row>
    <row r="2" spans="1:29" ht="61.5" customHeight="1" x14ac:dyDescent="0.25">
      <c r="A2" s="570"/>
      <c r="I2" s="2"/>
      <c r="J2" s="640" t="s">
        <v>589</v>
      </c>
    </row>
    <row r="3" spans="1:29" ht="21" x14ac:dyDescent="0.25">
      <c r="A3" s="838" t="s">
        <v>318</v>
      </c>
      <c r="B3" s="838"/>
      <c r="C3" s="838"/>
      <c r="D3" s="838"/>
      <c r="E3" s="838"/>
      <c r="F3" s="838"/>
      <c r="G3" s="838"/>
      <c r="H3" s="838"/>
      <c r="I3" s="838"/>
      <c r="J3" s="838"/>
    </row>
    <row r="4" spans="1:29" ht="21" x14ac:dyDescent="0.25">
      <c r="A4" s="869" t="s">
        <v>319</v>
      </c>
      <c r="B4" s="869"/>
      <c r="C4" s="869"/>
      <c r="D4" s="869"/>
      <c r="E4" s="869"/>
      <c r="F4" s="869"/>
      <c r="G4" s="869"/>
      <c r="H4" s="869"/>
      <c r="I4" s="869"/>
      <c r="J4" s="869"/>
    </row>
    <row r="5" spans="1:29" ht="15.75" x14ac:dyDescent="0.25">
      <c r="A5" s="657" t="s">
        <v>320</v>
      </c>
      <c r="B5" s="657"/>
      <c r="C5" s="1"/>
      <c r="D5" s="1"/>
      <c r="E5" s="1"/>
      <c r="F5" s="1"/>
      <c r="H5" s="1"/>
      <c r="I5" s="1"/>
      <c r="J5" s="1"/>
    </row>
    <row r="6" spans="1:29" ht="30.75" customHeight="1" x14ac:dyDescent="0.25">
      <c r="A6" s="641" t="s">
        <v>54</v>
      </c>
      <c r="B6" s="641" t="s">
        <v>20</v>
      </c>
      <c r="C6" s="644"/>
      <c r="D6" s="642"/>
      <c r="E6" s="641" t="s">
        <v>21</v>
      </c>
      <c r="F6" s="644"/>
      <c r="G6" s="644"/>
      <c r="H6" s="643" t="s">
        <v>22</v>
      </c>
      <c r="I6" s="644"/>
      <c r="J6" s="644"/>
    </row>
    <row r="7" spans="1:29" ht="18.75" thickBot="1" x14ac:dyDescent="0.3">
      <c r="A7" s="641" t="s">
        <v>55</v>
      </c>
      <c r="B7" s="647" t="s">
        <v>23</v>
      </c>
      <c r="C7" s="648"/>
      <c r="D7" s="649"/>
      <c r="E7" s="647" t="s">
        <v>24</v>
      </c>
      <c r="F7" s="648"/>
      <c r="G7" s="648"/>
      <c r="H7" s="645" t="s">
        <v>8</v>
      </c>
      <c r="I7" s="646"/>
      <c r="J7" s="646"/>
    </row>
    <row r="8" spans="1:29" ht="19.5" customHeight="1" x14ac:dyDescent="0.25">
      <c r="A8" s="328"/>
      <c r="B8" s="641" t="s">
        <v>3</v>
      </c>
      <c r="C8" s="650" t="s">
        <v>4</v>
      </c>
      <c r="D8" s="650" t="s">
        <v>56</v>
      </c>
      <c r="E8" s="641" t="s">
        <v>3</v>
      </c>
      <c r="F8" s="641" t="s">
        <v>4</v>
      </c>
      <c r="G8" s="650" t="s">
        <v>56</v>
      </c>
      <c r="H8" s="643" t="s">
        <v>3</v>
      </c>
      <c r="I8" s="641" t="s">
        <v>4</v>
      </c>
      <c r="J8" s="650" t="s">
        <v>56</v>
      </c>
    </row>
    <row r="9" spans="1:29" ht="18" x14ac:dyDescent="0.25">
      <c r="A9" s="328"/>
      <c r="B9" s="641" t="s">
        <v>29</v>
      </c>
      <c r="C9" s="641" t="s">
        <v>30</v>
      </c>
      <c r="D9" s="651" t="s">
        <v>8</v>
      </c>
      <c r="E9" s="641" t="s">
        <v>29</v>
      </c>
      <c r="F9" s="641" t="s">
        <v>30</v>
      </c>
      <c r="G9" s="651" t="s">
        <v>8</v>
      </c>
      <c r="H9" s="643" t="s">
        <v>29</v>
      </c>
      <c r="I9" s="641" t="s">
        <v>30</v>
      </c>
      <c r="J9" s="651" t="s">
        <v>8</v>
      </c>
    </row>
    <row r="10" spans="1:29" ht="18.75" thickBot="1" x14ac:dyDescent="0.3">
      <c r="A10" s="322" t="s">
        <v>57</v>
      </c>
      <c r="B10" s="652">
        <v>28836</v>
      </c>
      <c r="C10" s="652">
        <v>2764</v>
      </c>
      <c r="D10" s="652">
        <f>SUM(B10:C10)</f>
        <v>31600</v>
      </c>
      <c r="E10" s="652">
        <v>12750</v>
      </c>
      <c r="F10" s="652">
        <v>2049</v>
      </c>
      <c r="G10" s="652">
        <f>SUM(E10:F10)</f>
        <v>14799</v>
      </c>
      <c r="H10" s="331">
        <f>B10+E10</f>
        <v>41586</v>
      </c>
      <c r="I10" s="331">
        <f t="shared" ref="I10:J10" si="0">C10+F10</f>
        <v>4813</v>
      </c>
      <c r="J10" s="331">
        <f t="shared" si="0"/>
        <v>46399</v>
      </c>
      <c r="L10" s="421"/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C10" s="421"/>
    </row>
    <row r="11" spans="1:29" ht="18.75" thickBot="1" x14ac:dyDescent="0.3">
      <c r="A11" s="323" t="s">
        <v>58</v>
      </c>
      <c r="B11" s="324">
        <v>400608</v>
      </c>
      <c r="C11" s="324">
        <v>102890</v>
      </c>
      <c r="D11" s="324">
        <f t="shared" ref="D11:D21" si="1">SUM(B11:C11)</f>
        <v>503498</v>
      </c>
      <c r="E11" s="324">
        <v>214810</v>
      </c>
      <c r="F11" s="324">
        <v>23575</v>
      </c>
      <c r="G11" s="653">
        <f t="shared" ref="G11:G21" si="2">SUM(E11:F11)</f>
        <v>238385</v>
      </c>
      <c r="H11" s="332">
        <f t="shared" ref="H11:H21" si="3">B11+E11</f>
        <v>615418</v>
      </c>
      <c r="I11" s="324">
        <f t="shared" ref="I11:I21" si="4">C11+F11</f>
        <v>126465</v>
      </c>
      <c r="J11" s="653">
        <f t="shared" ref="J11:J21" si="5">D11+G11</f>
        <v>741883</v>
      </c>
      <c r="L11" s="421"/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C11" s="421"/>
    </row>
    <row r="12" spans="1:29" ht="18.75" thickBot="1" x14ac:dyDescent="0.3">
      <c r="A12" s="322" t="s">
        <v>59</v>
      </c>
      <c r="B12" s="652">
        <v>877146</v>
      </c>
      <c r="C12" s="652">
        <v>288570</v>
      </c>
      <c r="D12" s="652">
        <f t="shared" si="1"/>
        <v>1165716</v>
      </c>
      <c r="E12" s="652">
        <v>712399</v>
      </c>
      <c r="F12" s="652">
        <v>106292</v>
      </c>
      <c r="G12" s="654">
        <f t="shared" si="2"/>
        <v>818691</v>
      </c>
      <c r="H12" s="331">
        <f t="shared" si="3"/>
        <v>1589545</v>
      </c>
      <c r="I12" s="652">
        <f t="shared" si="4"/>
        <v>394862</v>
      </c>
      <c r="J12" s="654">
        <f t="shared" si="5"/>
        <v>1984407</v>
      </c>
      <c r="L12" s="421"/>
      <c r="M12" s="421"/>
      <c r="N12" s="421"/>
      <c r="O12" s="421"/>
      <c r="P12" s="421"/>
      <c r="Q12" s="421"/>
      <c r="R12" s="421"/>
      <c r="S12" s="421"/>
      <c r="T12" s="421"/>
      <c r="U12" s="421"/>
      <c r="V12" s="421"/>
      <c r="W12" s="421"/>
      <c r="X12" s="421"/>
      <c r="Y12" s="421"/>
      <c r="Z12" s="421"/>
      <c r="AA12" s="421"/>
      <c r="AB12" s="421"/>
      <c r="AC12" s="421"/>
    </row>
    <row r="13" spans="1:29" ht="18.75" thickBot="1" x14ac:dyDescent="0.3">
      <c r="A13" s="323" t="s">
        <v>60</v>
      </c>
      <c r="B13" s="324">
        <v>861374</v>
      </c>
      <c r="C13" s="324">
        <v>254127</v>
      </c>
      <c r="D13" s="324">
        <f t="shared" si="1"/>
        <v>1115501</v>
      </c>
      <c r="E13" s="324">
        <v>952542</v>
      </c>
      <c r="F13" s="324">
        <v>107763</v>
      </c>
      <c r="G13" s="653">
        <f t="shared" si="2"/>
        <v>1060305</v>
      </c>
      <c r="H13" s="332">
        <f t="shared" si="3"/>
        <v>1813916</v>
      </c>
      <c r="I13" s="324">
        <f t="shared" si="4"/>
        <v>361890</v>
      </c>
      <c r="J13" s="653">
        <f t="shared" si="5"/>
        <v>2175806</v>
      </c>
      <c r="L13" s="421"/>
      <c r="M13" s="421"/>
      <c r="N13" s="421"/>
      <c r="O13" s="421"/>
      <c r="P13" s="421"/>
      <c r="Q13" s="421"/>
      <c r="R13" s="421"/>
      <c r="S13" s="421"/>
      <c r="T13" s="421"/>
      <c r="U13" s="421"/>
      <c r="V13" s="421"/>
      <c r="W13" s="421"/>
      <c r="X13" s="421"/>
      <c r="Y13" s="421"/>
      <c r="Z13" s="421"/>
      <c r="AA13" s="421"/>
      <c r="AB13" s="421"/>
      <c r="AC13" s="421"/>
    </row>
    <row r="14" spans="1:29" ht="18.75" thickBot="1" x14ac:dyDescent="0.3">
      <c r="A14" s="322" t="s">
        <v>61</v>
      </c>
      <c r="B14" s="652">
        <v>762119</v>
      </c>
      <c r="C14" s="652">
        <v>244532</v>
      </c>
      <c r="D14" s="652">
        <f t="shared" si="1"/>
        <v>1006651</v>
      </c>
      <c r="E14" s="652">
        <v>1407420</v>
      </c>
      <c r="F14" s="652">
        <v>165738</v>
      </c>
      <c r="G14" s="654">
        <f t="shared" si="2"/>
        <v>1573158</v>
      </c>
      <c r="H14" s="331">
        <f t="shared" si="3"/>
        <v>2169539</v>
      </c>
      <c r="I14" s="652">
        <f t="shared" si="4"/>
        <v>410270</v>
      </c>
      <c r="J14" s="654">
        <f t="shared" si="5"/>
        <v>2579809</v>
      </c>
      <c r="L14" s="421"/>
      <c r="M14" s="421"/>
      <c r="N14" s="421"/>
      <c r="O14" s="421"/>
      <c r="P14" s="421"/>
      <c r="Q14" s="421"/>
      <c r="R14" s="421"/>
      <c r="S14" s="421"/>
      <c r="T14" s="421"/>
      <c r="U14" s="421"/>
      <c r="V14" s="421"/>
      <c r="W14" s="421"/>
      <c r="X14" s="421"/>
      <c r="Y14" s="421"/>
      <c r="Z14" s="421"/>
      <c r="AA14" s="421"/>
      <c r="AB14" s="421"/>
      <c r="AC14" s="421"/>
    </row>
    <row r="15" spans="1:29" ht="18.75" thickBot="1" x14ac:dyDescent="0.3">
      <c r="A15" s="323" t="s">
        <v>62</v>
      </c>
      <c r="B15" s="324">
        <v>631873</v>
      </c>
      <c r="C15" s="324">
        <v>173591</v>
      </c>
      <c r="D15" s="324">
        <f t="shared" si="1"/>
        <v>805464</v>
      </c>
      <c r="E15" s="324">
        <v>1329199</v>
      </c>
      <c r="F15" s="324">
        <v>138603</v>
      </c>
      <c r="G15" s="653">
        <f t="shared" si="2"/>
        <v>1467802</v>
      </c>
      <c r="H15" s="332">
        <f t="shared" si="3"/>
        <v>1961072</v>
      </c>
      <c r="I15" s="324">
        <f t="shared" si="4"/>
        <v>312194</v>
      </c>
      <c r="J15" s="653">
        <f t="shared" si="5"/>
        <v>2273266</v>
      </c>
      <c r="L15" s="421"/>
      <c r="M15" s="421"/>
      <c r="N15" s="421"/>
      <c r="O15" s="421"/>
      <c r="P15" s="421"/>
      <c r="Q15" s="421"/>
      <c r="R15" s="421"/>
      <c r="S15" s="421"/>
      <c r="T15" s="421"/>
      <c r="U15" s="421"/>
      <c r="V15" s="421"/>
      <c r="W15" s="421"/>
      <c r="X15" s="421"/>
      <c r="Y15" s="421"/>
      <c r="Z15" s="421"/>
      <c r="AA15" s="421"/>
      <c r="AB15" s="421"/>
      <c r="AC15" s="421"/>
    </row>
    <row r="16" spans="1:29" ht="18.75" thickBot="1" x14ac:dyDescent="0.3">
      <c r="A16" s="322" t="s">
        <v>63</v>
      </c>
      <c r="B16" s="652">
        <v>473854</v>
      </c>
      <c r="C16" s="652">
        <v>91192</v>
      </c>
      <c r="D16" s="652">
        <f t="shared" si="1"/>
        <v>565046</v>
      </c>
      <c r="E16" s="652">
        <v>974482</v>
      </c>
      <c r="F16" s="652">
        <v>55149</v>
      </c>
      <c r="G16" s="654">
        <f t="shared" si="2"/>
        <v>1029631</v>
      </c>
      <c r="H16" s="331">
        <f t="shared" si="3"/>
        <v>1448336</v>
      </c>
      <c r="I16" s="652">
        <f t="shared" si="4"/>
        <v>146341</v>
      </c>
      <c r="J16" s="654">
        <f t="shared" si="5"/>
        <v>1594677</v>
      </c>
      <c r="L16" s="421"/>
      <c r="M16" s="421"/>
      <c r="N16" s="421"/>
      <c r="O16" s="421"/>
      <c r="P16" s="421"/>
      <c r="Q16" s="421"/>
      <c r="R16" s="421"/>
      <c r="S16" s="421"/>
      <c r="T16" s="421"/>
      <c r="U16" s="421"/>
      <c r="V16" s="421"/>
      <c r="W16" s="421"/>
      <c r="X16" s="421"/>
      <c r="Y16" s="421"/>
      <c r="Z16" s="421"/>
      <c r="AA16" s="421"/>
      <c r="AB16" s="421"/>
      <c r="AC16" s="421"/>
    </row>
    <row r="17" spans="1:29" ht="18.75" thickBot="1" x14ac:dyDescent="0.3">
      <c r="A17" s="323" t="s">
        <v>64</v>
      </c>
      <c r="B17" s="324">
        <v>261054</v>
      </c>
      <c r="C17" s="324">
        <v>36954</v>
      </c>
      <c r="D17" s="324">
        <f t="shared" si="1"/>
        <v>298008</v>
      </c>
      <c r="E17" s="324">
        <v>658485</v>
      </c>
      <c r="F17" s="324">
        <v>16928</v>
      </c>
      <c r="G17" s="653">
        <f t="shared" si="2"/>
        <v>675413</v>
      </c>
      <c r="H17" s="332">
        <f t="shared" si="3"/>
        <v>919539</v>
      </c>
      <c r="I17" s="324">
        <f t="shared" si="4"/>
        <v>53882</v>
      </c>
      <c r="J17" s="653">
        <f t="shared" si="5"/>
        <v>973421</v>
      </c>
      <c r="L17" s="421"/>
      <c r="M17" s="421"/>
      <c r="N17" s="421"/>
      <c r="O17" s="421"/>
      <c r="P17" s="421"/>
      <c r="Q17" s="421"/>
      <c r="R17" s="421"/>
      <c r="S17" s="421"/>
      <c r="T17" s="421"/>
      <c r="U17" s="421"/>
      <c r="V17" s="421"/>
      <c r="W17" s="421"/>
      <c r="X17" s="421"/>
      <c r="Y17" s="421"/>
      <c r="Z17" s="421"/>
      <c r="AA17" s="421"/>
      <c r="AB17" s="421"/>
      <c r="AC17" s="421"/>
    </row>
    <row r="18" spans="1:29" ht="18.75" thickBot="1" x14ac:dyDescent="0.3">
      <c r="A18" s="322" t="s">
        <v>65</v>
      </c>
      <c r="B18" s="652">
        <v>139521</v>
      </c>
      <c r="C18" s="652">
        <v>15396</v>
      </c>
      <c r="D18" s="652">
        <f t="shared" si="1"/>
        <v>154917</v>
      </c>
      <c r="E18" s="652">
        <v>387236</v>
      </c>
      <c r="F18" s="652">
        <v>10139</v>
      </c>
      <c r="G18" s="654">
        <f t="shared" si="2"/>
        <v>397375</v>
      </c>
      <c r="H18" s="331">
        <f t="shared" si="3"/>
        <v>526757</v>
      </c>
      <c r="I18" s="652">
        <f t="shared" si="4"/>
        <v>25535</v>
      </c>
      <c r="J18" s="654">
        <f t="shared" si="5"/>
        <v>552292</v>
      </c>
      <c r="L18" s="421"/>
      <c r="M18" s="421"/>
      <c r="N18" s="421"/>
      <c r="O18" s="421"/>
      <c r="P18" s="421"/>
      <c r="Q18" s="421"/>
      <c r="R18" s="421"/>
      <c r="S18" s="421"/>
      <c r="T18" s="421"/>
      <c r="U18" s="421"/>
      <c r="V18" s="421"/>
      <c r="W18" s="421"/>
      <c r="X18" s="421"/>
      <c r="Y18" s="421"/>
      <c r="Z18" s="421"/>
      <c r="AA18" s="421"/>
      <c r="AB18" s="421"/>
      <c r="AC18" s="421"/>
    </row>
    <row r="19" spans="1:29" ht="18.75" thickBot="1" x14ac:dyDescent="0.3">
      <c r="A19" s="323" t="s">
        <v>66</v>
      </c>
      <c r="B19" s="324">
        <v>40909</v>
      </c>
      <c r="C19" s="324">
        <v>2782</v>
      </c>
      <c r="D19" s="324">
        <f t="shared" si="1"/>
        <v>43691</v>
      </c>
      <c r="E19" s="324">
        <v>199355</v>
      </c>
      <c r="F19" s="324">
        <v>7558</v>
      </c>
      <c r="G19" s="653">
        <f t="shared" si="2"/>
        <v>206913</v>
      </c>
      <c r="H19" s="332">
        <f t="shared" si="3"/>
        <v>240264</v>
      </c>
      <c r="I19" s="324">
        <f t="shared" si="4"/>
        <v>10340</v>
      </c>
      <c r="J19" s="653">
        <f t="shared" si="5"/>
        <v>250604</v>
      </c>
      <c r="L19" s="421"/>
      <c r="M19" s="421"/>
      <c r="N19" s="421"/>
      <c r="O19" s="421"/>
      <c r="P19" s="421"/>
      <c r="Q19" s="421"/>
      <c r="R19" s="421"/>
      <c r="S19" s="421"/>
      <c r="T19" s="421"/>
      <c r="U19" s="421"/>
      <c r="V19" s="421"/>
      <c r="W19" s="421"/>
      <c r="X19" s="421"/>
      <c r="Y19" s="421"/>
      <c r="Z19" s="421"/>
      <c r="AA19" s="421"/>
      <c r="AB19" s="421"/>
      <c r="AC19" s="421"/>
    </row>
    <row r="20" spans="1:29" ht="18.75" thickBot="1" x14ac:dyDescent="0.3">
      <c r="A20" s="322" t="s">
        <v>67</v>
      </c>
      <c r="B20" s="652">
        <v>49047</v>
      </c>
      <c r="C20" s="652">
        <v>4183</v>
      </c>
      <c r="D20" s="652">
        <f t="shared" si="1"/>
        <v>53230</v>
      </c>
      <c r="E20" s="652">
        <v>90525</v>
      </c>
      <c r="F20" s="652">
        <v>745</v>
      </c>
      <c r="G20" s="654">
        <f t="shared" si="2"/>
        <v>91270</v>
      </c>
      <c r="H20" s="331">
        <f t="shared" si="3"/>
        <v>139572</v>
      </c>
      <c r="I20" s="652">
        <f t="shared" si="4"/>
        <v>4928</v>
      </c>
      <c r="J20" s="654">
        <f t="shared" si="5"/>
        <v>144500</v>
      </c>
      <c r="L20" s="421"/>
      <c r="M20" s="421"/>
      <c r="N20" s="421"/>
      <c r="O20" s="421"/>
      <c r="Q20" s="421"/>
      <c r="R20" s="421"/>
      <c r="S20" s="421"/>
      <c r="T20" s="421"/>
      <c r="U20" s="421"/>
      <c r="V20" s="421"/>
      <c r="W20" s="421"/>
      <c r="X20" s="421"/>
      <c r="Y20" s="421"/>
      <c r="Z20" s="421"/>
      <c r="AA20" s="421"/>
      <c r="AB20" s="421"/>
      <c r="AC20" s="421"/>
    </row>
    <row r="21" spans="1:29" ht="45.75" customHeight="1" x14ac:dyDescent="0.25">
      <c r="A21" s="325" t="s">
        <v>321</v>
      </c>
      <c r="B21" s="326">
        <v>4526341</v>
      </c>
      <c r="C21" s="326">
        <v>1216981</v>
      </c>
      <c r="D21" s="326">
        <f t="shared" si="1"/>
        <v>5743322</v>
      </c>
      <c r="E21" s="326">
        <v>6939203</v>
      </c>
      <c r="F21" s="326">
        <v>634539</v>
      </c>
      <c r="G21" s="656">
        <f t="shared" si="2"/>
        <v>7573742</v>
      </c>
      <c r="H21" s="333">
        <f t="shared" si="3"/>
        <v>11465544</v>
      </c>
      <c r="I21" s="326">
        <f t="shared" si="4"/>
        <v>1851520</v>
      </c>
      <c r="J21" s="656">
        <f t="shared" si="5"/>
        <v>13317064</v>
      </c>
      <c r="L21" s="421"/>
      <c r="M21" s="421"/>
      <c r="N21" s="421"/>
      <c r="O21" s="421"/>
      <c r="P21" s="421"/>
      <c r="Q21" s="421"/>
      <c r="R21" s="421"/>
      <c r="S21" s="421"/>
      <c r="T21" s="421"/>
      <c r="U21" s="421"/>
      <c r="V21" s="421"/>
      <c r="W21" s="421"/>
      <c r="X21" s="421"/>
      <c r="Y21" s="421"/>
      <c r="Z21" s="421"/>
      <c r="AA21" s="421"/>
      <c r="AB21" s="421"/>
      <c r="AC21" s="421"/>
    </row>
    <row r="22" spans="1:29" x14ac:dyDescent="0.25">
      <c r="A22" s="248" t="s">
        <v>254</v>
      </c>
      <c r="B22" s="248"/>
      <c r="C22" s="248"/>
      <c r="D22" s="248"/>
      <c r="F22" s="319"/>
      <c r="G22" s="670"/>
      <c r="H22" s="319"/>
      <c r="I22" s="319"/>
      <c r="J22" s="319"/>
    </row>
    <row r="23" spans="1:29" x14ac:dyDescent="0.25">
      <c r="A23" s="245"/>
      <c r="B23" s="559"/>
      <c r="C23" s="559"/>
      <c r="D23" s="559"/>
      <c r="E23" s="559"/>
      <c r="F23" s="559"/>
      <c r="G23" s="655"/>
      <c r="H23" s="559"/>
      <c r="I23" s="559"/>
      <c r="J23" s="655"/>
    </row>
    <row r="24" spans="1:29" ht="16.149999999999999" customHeight="1" x14ac:dyDescent="0.25"/>
  </sheetData>
  <mergeCells count="3">
    <mergeCell ref="H1:J1"/>
    <mergeCell ref="A3:J3"/>
    <mergeCell ref="A4:J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9" orientation="landscape" horizontalDpi="300" r:id="rId1"/>
  <headerFooter>
    <oddFooter>&amp;Lstats.gov.sa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21"/>
  <sheetViews>
    <sheetView rightToLeft="1" view="pageBreakPreview" zoomScale="80" zoomScaleNormal="60" zoomScaleSheetLayoutView="80" workbookViewId="0">
      <selection activeCell="D12" sqref="D12"/>
    </sheetView>
  </sheetViews>
  <sheetFormatPr defaultRowHeight="15" x14ac:dyDescent="0.25"/>
  <cols>
    <col min="1" max="1" width="18.7109375" customWidth="1"/>
    <col min="2" max="5" width="11.85546875" bestFit="1" customWidth="1"/>
    <col min="6" max="6" width="9.7109375" bestFit="1" customWidth="1"/>
    <col min="7" max="7" width="11.85546875" bestFit="1" customWidth="1"/>
    <col min="8" max="8" width="13" bestFit="1" customWidth="1"/>
    <col min="9" max="9" width="11.85546875" bestFit="1" customWidth="1"/>
    <col min="10" max="10" width="13.140625" customWidth="1"/>
    <col min="11" max="11" width="29.5703125" customWidth="1"/>
  </cols>
  <sheetData>
    <row r="1" spans="1:30" x14ac:dyDescent="0.25">
      <c r="I1" s="840" t="s">
        <v>585</v>
      </c>
      <c r="J1" s="840"/>
      <c r="K1" s="840"/>
      <c r="L1" s="2"/>
    </row>
    <row r="2" spans="1:30" ht="61.5" customHeight="1" x14ac:dyDescent="0.25">
      <c r="A2" s="77"/>
      <c r="H2" s="2"/>
      <c r="J2" s="840" t="s">
        <v>589</v>
      </c>
      <c r="K2" s="840"/>
    </row>
    <row r="3" spans="1:30" ht="21" x14ac:dyDescent="0.25">
      <c r="A3" s="782" t="s">
        <v>322</v>
      </c>
      <c r="B3" s="782"/>
      <c r="C3" s="782"/>
      <c r="D3" s="782"/>
      <c r="E3" s="782"/>
      <c r="F3" s="782"/>
      <c r="G3" s="782"/>
      <c r="H3" s="782"/>
      <c r="I3" s="782"/>
      <c r="J3" s="782"/>
      <c r="K3" s="782"/>
    </row>
    <row r="4" spans="1:30" ht="21" x14ac:dyDescent="0.25">
      <c r="A4" s="792" t="s">
        <v>323</v>
      </c>
      <c r="B4" s="792"/>
      <c r="C4" s="792"/>
      <c r="D4" s="792"/>
      <c r="E4" s="792"/>
      <c r="F4" s="792"/>
      <c r="G4" s="792"/>
      <c r="H4" s="792"/>
      <c r="I4" s="792"/>
      <c r="J4" s="792"/>
      <c r="K4" s="792"/>
    </row>
    <row r="5" spans="1:30" ht="18" x14ac:dyDescent="0.45">
      <c r="A5" s="334" t="s">
        <v>324</v>
      </c>
      <c r="B5" s="35"/>
      <c r="C5" s="35"/>
      <c r="D5" s="35"/>
      <c r="E5" s="35"/>
      <c r="F5" s="35"/>
      <c r="G5" s="35"/>
      <c r="H5" s="35"/>
      <c r="I5" s="35"/>
      <c r="J5" s="35"/>
    </row>
    <row r="6" spans="1:30" ht="19.5" customHeight="1" x14ac:dyDescent="0.25">
      <c r="A6" s="305"/>
      <c r="B6" s="865" t="s">
        <v>20</v>
      </c>
      <c r="C6" s="871"/>
      <c r="D6" s="866"/>
      <c r="E6" s="865" t="s">
        <v>21</v>
      </c>
      <c r="F6" s="871"/>
      <c r="G6" s="871"/>
      <c r="H6" s="874" t="s">
        <v>22</v>
      </c>
      <c r="I6" s="871"/>
      <c r="J6" s="871"/>
      <c r="K6" s="865" t="s">
        <v>498</v>
      </c>
    </row>
    <row r="7" spans="1:30" ht="18.75" customHeight="1" thickBot="1" x14ac:dyDescent="0.3">
      <c r="A7" s="305" t="s">
        <v>111</v>
      </c>
      <c r="B7" s="870" t="s">
        <v>23</v>
      </c>
      <c r="C7" s="872"/>
      <c r="D7" s="873"/>
      <c r="E7" s="870" t="s">
        <v>24</v>
      </c>
      <c r="F7" s="872"/>
      <c r="G7" s="872"/>
      <c r="H7" s="875" t="s">
        <v>8</v>
      </c>
      <c r="I7" s="876"/>
      <c r="J7" s="876"/>
      <c r="K7" s="865"/>
    </row>
    <row r="8" spans="1:30" ht="19.5" customHeight="1" x14ac:dyDescent="0.25">
      <c r="A8" s="305"/>
      <c r="B8" s="305" t="s">
        <v>3</v>
      </c>
      <c r="C8" s="329" t="s">
        <v>4</v>
      </c>
      <c r="D8" s="329" t="s">
        <v>56</v>
      </c>
      <c r="E8" s="305" t="s">
        <v>3</v>
      </c>
      <c r="F8" s="305" t="s">
        <v>4</v>
      </c>
      <c r="G8" s="305" t="s">
        <v>56</v>
      </c>
      <c r="H8" s="330" t="s">
        <v>3</v>
      </c>
      <c r="I8" s="305" t="s">
        <v>4</v>
      </c>
      <c r="J8" s="650" t="s">
        <v>56</v>
      </c>
      <c r="K8" s="865"/>
    </row>
    <row r="9" spans="1:30" ht="18" customHeight="1" thickBot="1" x14ac:dyDescent="0.3">
      <c r="A9" s="328"/>
      <c r="B9" s="305" t="s">
        <v>29</v>
      </c>
      <c r="C9" s="305" t="s">
        <v>30</v>
      </c>
      <c r="D9" s="321" t="s">
        <v>8</v>
      </c>
      <c r="E9" s="305" t="s">
        <v>29</v>
      </c>
      <c r="F9" s="305" t="s">
        <v>30</v>
      </c>
      <c r="G9" s="321" t="s">
        <v>8</v>
      </c>
      <c r="H9" s="330" t="s">
        <v>29</v>
      </c>
      <c r="I9" s="305" t="s">
        <v>30</v>
      </c>
      <c r="J9" s="683" t="s">
        <v>8</v>
      </c>
      <c r="K9" s="870"/>
    </row>
    <row r="10" spans="1:30" ht="21.6" customHeight="1" thickBot="1" x14ac:dyDescent="0.3">
      <c r="A10" s="335" t="s">
        <v>258</v>
      </c>
      <c r="B10" s="652">
        <v>13810</v>
      </c>
      <c r="C10" s="652">
        <v>4507</v>
      </c>
      <c r="D10" s="652">
        <f>SUM(B10:C10)</f>
        <v>18317</v>
      </c>
      <c r="E10" s="652">
        <v>123603</v>
      </c>
      <c r="F10" s="652">
        <v>10898</v>
      </c>
      <c r="G10" s="652">
        <f>SUM(E10:F10)</f>
        <v>134501</v>
      </c>
      <c r="H10" s="331">
        <f>B10+E10</f>
        <v>137413</v>
      </c>
      <c r="I10" s="331">
        <f t="shared" ref="I10:J10" si="0">C10+F10</f>
        <v>15405</v>
      </c>
      <c r="J10" s="331">
        <f t="shared" si="0"/>
        <v>152818</v>
      </c>
      <c r="K10" s="524" t="s">
        <v>499</v>
      </c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C10" s="421"/>
      <c r="AD10" s="421"/>
    </row>
    <row r="11" spans="1:30" ht="21.6" customHeight="1" thickBot="1" x14ac:dyDescent="0.3">
      <c r="A11" s="336" t="s">
        <v>259</v>
      </c>
      <c r="B11" s="324">
        <v>95542</v>
      </c>
      <c r="C11" s="324">
        <v>13743</v>
      </c>
      <c r="D11" s="324">
        <f t="shared" ref="D11:D18" si="1">SUM(B11:C11)</f>
        <v>109285</v>
      </c>
      <c r="E11" s="324">
        <v>779612</v>
      </c>
      <c r="F11" s="324">
        <v>124282</v>
      </c>
      <c r="G11" s="324">
        <f t="shared" ref="G11:G18" si="2">SUM(E11:F11)</f>
        <v>903894</v>
      </c>
      <c r="H11" s="332">
        <f t="shared" ref="H11:H18" si="3">B11+E11</f>
        <v>875154</v>
      </c>
      <c r="I11" s="324">
        <f t="shared" ref="I11:I18" si="4">C11+F11</f>
        <v>138025</v>
      </c>
      <c r="J11" s="653">
        <f t="shared" ref="J11:J18" si="5">D11+G11</f>
        <v>1013179</v>
      </c>
      <c r="K11" s="525" t="s">
        <v>500</v>
      </c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C11" s="421"/>
      <c r="AD11" s="421"/>
    </row>
    <row r="12" spans="1:30" ht="21.6" customHeight="1" thickBot="1" x14ac:dyDescent="0.3">
      <c r="A12" s="335" t="s">
        <v>260</v>
      </c>
      <c r="B12" s="652">
        <v>264090</v>
      </c>
      <c r="C12" s="652">
        <v>22409</v>
      </c>
      <c r="D12" s="652">
        <f t="shared" si="1"/>
        <v>286499</v>
      </c>
      <c r="E12" s="652">
        <v>1187799</v>
      </c>
      <c r="F12" s="652">
        <v>131658</v>
      </c>
      <c r="G12" s="652">
        <f t="shared" si="2"/>
        <v>1319457</v>
      </c>
      <c r="H12" s="331">
        <f t="shared" si="3"/>
        <v>1451889</v>
      </c>
      <c r="I12" s="652">
        <f t="shared" si="4"/>
        <v>154067</v>
      </c>
      <c r="J12" s="654">
        <f t="shared" si="5"/>
        <v>1605956</v>
      </c>
      <c r="K12" s="524" t="s">
        <v>501</v>
      </c>
      <c r="M12" s="421"/>
      <c r="N12" s="421"/>
      <c r="O12" s="421"/>
      <c r="P12" s="421"/>
      <c r="Q12" s="421"/>
      <c r="R12" s="421"/>
      <c r="S12" s="421"/>
      <c r="T12" s="421"/>
      <c r="U12" s="421"/>
      <c r="V12" s="421"/>
      <c r="W12" s="421"/>
      <c r="X12" s="421"/>
      <c r="Y12" s="421"/>
      <c r="Z12" s="421"/>
      <c r="AA12" s="421"/>
      <c r="AB12" s="421"/>
      <c r="AC12" s="421"/>
      <c r="AD12" s="421"/>
    </row>
    <row r="13" spans="1:30" ht="21.6" customHeight="1" thickBot="1" x14ac:dyDescent="0.3">
      <c r="A13" s="336" t="s">
        <v>261</v>
      </c>
      <c r="B13" s="324">
        <v>429616</v>
      </c>
      <c r="C13" s="324">
        <v>29625</v>
      </c>
      <c r="D13" s="324">
        <f t="shared" si="1"/>
        <v>459241</v>
      </c>
      <c r="E13" s="324">
        <v>1627839</v>
      </c>
      <c r="F13" s="324">
        <v>135596</v>
      </c>
      <c r="G13" s="324">
        <f t="shared" si="2"/>
        <v>1763435</v>
      </c>
      <c r="H13" s="332">
        <f t="shared" si="3"/>
        <v>2057455</v>
      </c>
      <c r="I13" s="324">
        <f t="shared" si="4"/>
        <v>165221</v>
      </c>
      <c r="J13" s="653">
        <f t="shared" si="5"/>
        <v>2222676</v>
      </c>
      <c r="K13" s="525" t="s">
        <v>502</v>
      </c>
      <c r="M13" s="421"/>
      <c r="N13" s="421"/>
      <c r="O13" s="421"/>
      <c r="P13" s="421"/>
      <c r="Q13" s="421"/>
      <c r="R13" s="421"/>
      <c r="S13" s="421"/>
      <c r="T13" s="421"/>
      <c r="U13" s="421"/>
      <c r="V13" s="421"/>
      <c r="W13" s="421"/>
      <c r="X13" s="421"/>
      <c r="Y13" s="421"/>
      <c r="Z13" s="421"/>
      <c r="AA13" s="421"/>
      <c r="AB13" s="421"/>
      <c r="AC13" s="421"/>
      <c r="AD13" s="421"/>
    </row>
    <row r="14" spans="1:30" ht="21.6" customHeight="1" thickBot="1" x14ac:dyDescent="0.3">
      <c r="A14" s="335" t="s">
        <v>262</v>
      </c>
      <c r="B14" s="652">
        <v>1857790</v>
      </c>
      <c r="C14" s="652">
        <v>144227</v>
      </c>
      <c r="D14" s="652">
        <f t="shared" si="1"/>
        <v>2002017</v>
      </c>
      <c r="E14" s="652">
        <v>1285333</v>
      </c>
      <c r="F14" s="652">
        <v>69095</v>
      </c>
      <c r="G14" s="652">
        <f t="shared" si="2"/>
        <v>1354428</v>
      </c>
      <c r="H14" s="331">
        <f t="shared" si="3"/>
        <v>3143123</v>
      </c>
      <c r="I14" s="652">
        <f t="shared" si="4"/>
        <v>213322</v>
      </c>
      <c r="J14" s="654">
        <f t="shared" si="5"/>
        <v>3356445</v>
      </c>
      <c r="K14" s="524" t="s">
        <v>503</v>
      </c>
      <c r="M14" s="421"/>
      <c r="N14" s="421"/>
      <c r="O14" s="421"/>
      <c r="P14" s="421"/>
      <c r="Q14" s="421"/>
      <c r="R14" s="421"/>
      <c r="S14" s="421"/>
      <c r="T14" s="421"/>
      <c r="U14" s="421"/>
      <c r="V14" s="421"/>
      <c r="W14" s="421"/>
      <c r="X14" s="421"/>
      <c r="Y14" s="421"/>
      <c r="Z14" s="421"/>
      <c r="AA14" s="421"/>
      <c r="AB14" s="421"/>
      <c r="AC14" s="421"/>
      <c r="AD14" s="421"/>
    </row>
    <row r="15" spans="1:30" ht="21.6" customHeight="1" thickBot="1" x14ac:dyDescent="0.3">
      <c r="A15" s="336" t="s">
        <v>263</v>
      </c>
      <c r="B15" s="324">
        <v>483849</v>
      </c>
      <c r="C15" s="324">
        <v>128830</v>
      </c>
      <c r="D15" s="324">
        <f t="shared" si="1"/>
        <v>612679</v>
      </c>
      <c r="E15" s="324">
        <v>386746</v>
      </c>
      <c r="F15" s="324">
        <v>28367</v>
      </c>
      <c r="G15" s="324">
        <f t="shared" si="2"/>
        <v>415113</v>
      </c>
      <c r="H15" s="332">
        <f t="shared" si="3"/>
        <v>870595</v>
      </c>
      <c r="I15" s="324">
        <f t="shared" si="4"/>
        <v>157197</v>
      </c>
      <c r="J15" s="653">
        <f t="shared" si="5"/>
        <v>1027792</v>
      </c>
      <c r="K15" s="525" t="s">
        <v>504</v>
      </c>
      <c r="M15" s="421"/>
      <c r="N15" s="421"/>
      <c r="O15" s="421"/>
      <c r="P15" s="421"/>
      <c r="Q15" s="421"/>
      <c r="R15" s="421"/>
      <c r="S15" s="421"/>
      <c r="T15" s="421"/>
      <c r="U15" s="421"/>
      <c r="V15" s="421"/>
      <c r="W15" s="421"/>
      <c r="X15" s="421"/>
      <c r="Y15" s="421"/>
      <c r="Z15" s="421"/>
      <c r="AA15" s="421"/>
      <c r="AB15" s="421"/>
      <c r="AC15" s="421"/>
      <c r="AD15" s="421"/>
    </row>
    <row r="16" spans="1:30" ht="21.6" customHeight="1" thickBot="1" x14ac:dyDescent="0.3">
      <c r="A16" s="335" t="s">
        <v>264</v>
      </c>
      <c r="B16" s="652">
        <v>1269874</v>
      </c>
      <c r="C16" s="652">
        <v>845225</v>
      </c>
      <c r="D16" s="652">
        <f t="shared" si="1"/>
        <v>2115099</v>
      </c>
      <c r="E16" s="652">
        <v>1361151</v>
      </c>
      <c r="F16" s="652">
        <v>100777</v>
      </c>
      <c r="G16" s="652">
        <f t="shared" si="2"/>
        <v>1461928</v>
      </c>
      <c r="H16" s="331">
        <f t="shared" si="3"/>
        <v>2631025</v>
      </c>
      <c r="I16" s="652">
        <f t="shared" si="4"/>
        <v>946002</v>
      </c>
      <c r="J16" s="654">
        <f t="shared" si="5"/>
        <v>3577027</v>
      </c>
      <c r="K16" s="524" t="s">
        <v>505</v>
      </c>
      <c r="M16" s="421"/>
      <c r="N16" s="421"/>
      <c r="O16" s="421"/>
      <c r="P16" s="421"/>
      <c r="Q16" s="421"/>
      <c r="R16" s="421"/>
      <c r="S16" s="421"/>
      <c r="T16" s="421"/>
      <c r="U16" s="421"/>
      <c r="V16" s="421"/>
      <c r="W16" s="421"/>
      <c r="X16" s="421"/>
      <c r="Y16" s="421"/>
      <c r="Z16" s="421"/>
      <c r="AA16" s="421"/>
      <c r="AB16" s="421"/>
      <c r="AC16" s="421"/>
      <c r="AD16" s="421"/>
    </row>
    <row r="17" spans="1:30" ht="21.6" customHeight="1" thickBot="1" x14ac:dyDescent="0.3">
      <c r="A17" s="336" t="s">
        <v>265</v>
      </c>
      <c r="B17" s="324">
        <v>85877</v>
      </c>
      <c r="C17" s="324">
        <v>23449</v>
      </c>
      <c r="D17" s="324">
        <f t="shared" si="1"/>
        <v>109326</v>
      </c>
      <c r="E17" s="324">
        <v>118898</v>
      </c>
      <c r="F17" s="324">
        <v>16748</v>
      </c>
      <c r="G17" s="324">
        <f t="shared" si="2"/>
        <v>135646</v>
      </c>
      <c r="H17" s="332">
        <f t="shared" si="3"/>
        <v>204775</v>
      </c>
      <c r="I17" s="324">
        <f t="shared" si="4"/>
        <v>40197</v>
      </c>
      <c r="J17" s="653">
        <f t="shared" si="5"/>
        <v>244972</v>
      </c>
      <c r="K17" s="525" t="s">
        <v>506</v>
      </c>
      <c r="M17" s="421"/>
      <c r="N17" s="421"/>
      <c r="O17" s="421"/>
      <c r="P17" s="421"/>
      <c r="Q17" s="421"/>
      <c r="R17" s="421"/>
      <c r="S17" s="421"/>
      <c r="T17" s="421"/>
      <c r="U17" s="421"/>
      <c r="V17" s="421"/>
      <c r="W17" s="421"/>
      <c r="X17" s="421"/>
      <c r="Y17" s="421"/>
      <c r="Z17" s="421"/>
      <c r="AA17" s="421"/>
      <c r="AB17" s="421"/>
      <c r="AC17" s="421"/>
      <c r="AD17" s="421"/>
    </row>
    <row r="18" spans="1:30" ht="21.6" customHeight="1" thickBot="1" x14ac:dyDescent="0.3">
      <c r="A18" s="335" t="s">
        <v>125</v>
      </c>
      <c r="B18" s="652">
        <v>25893</v>
      </c>
      <c r="C18" s="652">
        <v>4966</v>
      </c>
      <c r="D18" s="652">
        <f t="shared" si="1"/>
        <v>30859</v>
      </c>
      <c r="E18" s="652">
        <v>68222</v>
      </c>
      <c r="F18" s="652">
        <v>17118</v>
      </c>
      <c r="G18" s="652">
        <f t="shared" si="2"/>
        <v>85340</v>
      </c>
      <c r="H18" s="331">
        <f t="shared" si="3"/>
        <v>94115</v>
      </c>
      <c r="I18" s="652">
        <f t="shared" si="4"/>
        <v>22084</v>
      </c>
      <c r="J18" s="654">
        <f t="shared" si="5"/>
        <v>116199</v>
      </c>
      <c r="K18" s="524" t="s">
        <v>507</v>
      </c>
      <c r="M18" s="421"/>
      <c r="N18" s="421"/>
      <c r="O18" s="421"/>
      <c r="P18" s="421"/>
      <c r="Q18" s="421"/>
      <c r="R18" s="421"/>
      <c r="S18" s="421"/>
      <c r="T18" s="421"/>
      <c r="U18" s="421"/>
      <c r="V18" s="421"/>
      <c r="W18" s="421"/>
      <c r="X18" s="421"/>
      <c r="Y18" s="421"/>
      <c r="Z18" s="421"/>
      <c r="AA18" s="421"/>
      <c r="AB18" s="421"/>
      <c r="AC18" s="421"/>
      <c r="AD18" s="421"/>
    </row>
    <row r="19" spans="1:30" ht="22.9" customHeight="1" x14ac:dyDescent="0.25">
      <c r="A19" s="312" t="s">
        <v>495</v>
      </c>
      <c r="B19" s="326">
        <f>SUM(B10:B18)</f>
        <v>4526341</v>
      </c>
      <c r="C19" s="326">
        <f t="shared" ref="C19:J19" si="6">SUM(C10:C18)</f>
        <v>1216981</v>
      </c>
      <c r="D19" s="326">
        <f t="shared" si="6"/>
        <v>5743322</v>
      </c>
      <c r="E19" s="326">
        <f t="shared" si="6"/>
        <v>6939203</v>
      </c>
      <c r="F19" s="326">
        <f t="shared" si="6"/>
        <v>634539</v>
      </c>
      <c r="G19" s="326">
        <f t="shared" si="6"/>
        <v>7573742</v>
      </c>
      <c r="H19" s="333">
        <f t="shared" si="6"/>
        <v>11465544</v>
      </c>
      <c r="I19" s="326">
        <f t="shared" si="6"/>
        <v>1851520</v>
      </c>
      <c r="J19" s="656">
        <f t="shared" si="6"/>
        <v>13317064</v>
      </c>
      <c r="K19" s="361" t="s">
        <v>8</v>
      </c>
      <c r="M19" s="421"/>
      <c r="N19" s="421"/>
      <c r="O19" s="421"/>
      <c r="P19" s="421"/>
      <c r="Q19" s="421"/>
      <c r="R19" s="421"/>
      <c r="S19" s="421"/>
      <c r="T19" s="421"/>
      <c r="U19" s="421"/>
      <c r="V19" s="421"/>
      <c r="W19" s="421"/>
      <c r="X19" s="421"/>
      <c r="Y19" s="421"/>
      <c r="Z19" s="421"/>
      <c r="AA19" s="421"/>
      <c r="AB19" s="421"/>
      <c r="AC19" s="421"/>
      <c r="AD19" s="421"/>
    </row>
    <row r="20" spans="1:30" x14ac:dyDescent="0.25">
      <c r="A20" s="248" t="s">
        <v>254</v>
      </c>
      <c r="B20" s="248"/>
      <c r="C20" s="248"/>
      <c r="D20" s="248"/>
      <c r="F20" s="319"/>
      <c r="G20" s="319"/>
      <c r="H20" s="319"/>
      <c r="I20" s="319"/>
      <c r="J20" s="319"/>
      <c r="K20" t="s">
        <v>253</v>
      </c>
    </row>
    <row r="21" spans="1:30" ht="18" x14ac:dyDescent="0.45">
      <c r="A21" s="35"/>
      <c r="B21" s="558"/>
      <c r="C21" s="558"/>
      <c r="D21" s="558"/>
      <c r="E21" s="558"/>
      <c r="F21" s="558"/>
      <c r="G21" s="558"/>
      <c r="H21" s="558"/>
      <c r="I21" s="558"/>
      <c r="J21" s="558"/>
    </row>
  </sheetData>
  <mergeCells count="11">
    <mergeCell ref="I1:K1"/>
    <mergeCell ref="J2:K2"/>
    <mergeCell ref="A3:K3"/>
    <mergeCell ref="A4:K4"/>
    <mergeCell ref="K6:K9"/>
    <mergeCell ref="B6:D6"/>
    <mergeCell ref="E6:G6"/>
    <mergeCell ref="B7:D7"/>
    <mergeCell ref="E7:G7"/>
    <mergeCell ref="H6:J6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landscape" horizontalDpi="300" r:id="rId1"/>
  <headerFooter>
    <oddFooter>&amp;Lstats.gov.sa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K11"/>
  <sheetViews>
    <sheetView rightToLeft="1" view="pageBreakPreview" zoomScaleNormal="80" zoomScaleSheetLayoutView="100" workbookViewId="0">
      <selection activeCell="A3" sqref="A3:E3"/>
    </sheetView>
  </sheetViews>
  <sheetFormatPr defaultRowHeight="15" x14ac:dyDescent="0.25"/>
  <cols>
    <col min="1" max="5" width="19.5703125" customWidth="1"/>
  </cols>
  <sheetData>
    <row r="1" spans="1:11" x14ac:dyDescent="0.25">
      <c r="D1" s="840" t="s">
        <v>585</v>
      </c>
      <c r="E1" s="840"/>
    </row>
    <row r="2" spans="1:11" ht="61.5" customHeight="1" x14ac:dyDescent="0.25">
      <c r="A2" s="77"/>
      <c r="D2" s="840" t="s">
        <v>589</v>
      </c>
      <c r="E2" s="840"/>
    </row>
    <row r="3" spans="1:11" ht="21" x14ac:dyDescent="0.25">
      <c r="A3" s="782" t="s">
        <v>325</v>
      </c>
      <c r="B3" s="782"/>
      <c r="C3" s="782"/>
      <c r="D3" s="782"/>
      <c r="E3" s="782"/>
    </row>
    <row r="4" spans="1:11" ht="21" x14ac:dyDescent="0.25">
      <c r="A4" s="792" t="s">
        <v>326</v>
      </c>
      <c r="B4" s="792"/>
      <c r="C4" s="792"/>
      <c r="D4" s="792"/>
      <c r="E4" s="792"/>
    </row>
    <row r="5" spans="1:11" ht="18" x14ac:dyDescent="0.25">
      <c r="A5" s="315" t="s">
        <v>327</v>
      </c>
      <c r="B5" s="81"/>
      <c r="C5" s="81"/>
      <c r="D5" s="81"/>
      <c r="E5" s="81"/>
    </row>
    <row r="6" spans="1:11" ht="15.75" customHeight="1" x14ac:dyDescent="0.25">
      <c r="A6" s="863" t="s">
        <v>238</v>
      </c>
      <c r="B6" s="864"/>
      <c r="C6" s="303" t="s">
        <v>3</v>
      </c>
      <c r="D6" s="303" t="s">
        <v>4</v>
      </c>
      <c r="E6" s="304" t="s">
        <v>22</v>
      </c>
    </row>
    <row r="7" spans="1:11" ht="15.75" customHeight="1" x14ac:dyDescent="0.25">
      <c r="A7" s="865" t="s">
        <v>239</v>
      </c>
      <c r="B7" s="866"/>
      <c r="C7" s="305" t="s">
        <v>29</v>
      </c>
      <c r="D7" s="305" t="s">
        <v>30</v>
      </c>
      <c r="E7" s="304" t="s">
        <v>8</v>
      </c>
    </row>
    <row r="8" spans="1:11" ht="30.6" customHeight="1" x14ac:dyDescent="0.25">
      <c r="A8" s="235" t="s">
        <v>20</v>
      </c>
      <c r="B8" s="170" t="s">
        <v>23</v>
      </c>
      <c r="C8" s="499">
        <v>62.109142210000002</v>
      </c>
      <c r="D8" s="612">
        <v>17.44950498</v>
      </c>
      <c r="E8" s="613">
        <v>40.270040250000001</v>
      </c>
      <c r="I8" s="751"/>
      <c r="J8" s="751"/>
      <c r="K8" s="751"/>
    </row>
    <row r="9" spans="1:11" ht="30.6" customHeight="1" x14ac:dyDescent="0.25">
      <c r="A9" s="236" t="s">
        <v>21</v>
      </c>
      <c r="B9" s="171" t="s">
        <v>24</v>
      </c>
      <c r="C9" s="487">
        <v>94.019293239999996</v>
      </c>
      <c r="D9" s="614">
        <v>21.620832409999998</v>
      </c>
      <c r="E9" s="615">
        <v>73.421229830000001</v>
      </c>
      <c r="I9" s="751"/>
      <c r="J9" s="751"/>
      <c r="K9" s="751"/>
    </row>
    <row r="10" spans="1:11" ht="30.6" customHeight="1" x14ac:dyDescent="0.25">
      <c r="A10" s="304" t="s">
        <v>22</v>
      </c>
      <c r="B10" s="312" t="s">
        <v>8</v>
      </c>
      <c r="C10" s="591">
        <v>78.16526168</v>
      </c>
      <c r="D10" s="591">
        <v>18.684950910000001</v>
      </c>
      <c r="E10" s="616">
        <v>54.183991460000001</v>
      </c>
      <c r="I10" s="751"/>
      <c r="J10" s="751"/>
      <c r="K10" s="751"/>
    </row>
    <row r="11" spans="1:11" x14ac:dyDescent="0.25">
      <c r="A11" s="248" t="s">
        <v>254</v>
      </c>
      <c r="B11" s="248"/>
      <c r="C11" s="248"/>
      <c r="D11" s="248"/>
      <c r="E11" t="s">
        <v>253</v>
      </c>
      <c r="F11" s="319"/>
    </row>
  </sheetData>
  <mergeCells count="6">
    <mergeCell ref="D2:E2"/>
    <mergeCell ref="D1:E1"/>
    <mergeCell ref="A6:B6"/>
    <mergeCell ref="A7:B7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K10"/>
  <sheetViews>
    <sheetView rightToLeft="1" view="pageBreakPreview" zoomScaleNormal="100" zoomScaleSheetLayoutView="100" workbookViewId="0">
      <selection activeCell="A4" sqref="A4:E4"/>
    </sheetView>
  </sheetViews>
  <sheetFormatPr defaultRowHeight="15" x14ac:dyDescent="0.25"/>
  <cols>
    <col min="1" max="2" width="22.140625" customWidth="1"/>
    <col min="3" max="5" width="13.5703125" customWidth="1"/>
  </cols>
  <sheetData>
    <row r="1" spans="1:11" x14ac:dyDescent="0.25">
      <c r="D1" s="682" t="s">
        <v>585</v>
      </c>
    </row>
    <row r="2" spans="1:11" ht="61.5" customHeight="1" x14ac:dyDescent="0.25">
      <c r="A2" s="77"/>
      <c r="D2" s="840" t="s">
        <v>589</v>
      </c>
      <c r="E2" s="840"/>
      <c r="H2" s="2"/>
      <c r="J2" s="2"/>
      <c r="K2" s="2"/>
    </row>
    <row r="3" spans="1:11" ht="21" x14ac:dyDescent="0.25">
      <c r="A3" s="782" t="s">
        <v>609</v>
      </c>
      <c r="B3" s="782"/>
      <c r="C3" s="782"/>
      <c r="D3" s="782"/>
      <c r="E3" s="782"/>
    </row>
    <row r="4" spans="1:11" ht="21" x14ac:dyDescent="0.25">
      <c r="A4" s="792" t="s">
        <v>610</v>
      </c>
      <c r="B4" s="792"/>
      <c r="C4" s="792"/>
      <c r="D4" s="792"/>
      <c r="E4" s="792"/>
    </row>
    <row r="5" spans="1:11" ht="15.75" x14ac:dyDescent="0.25">
      <c r="A5" s="224" t="s">
        <v>328</v>
      </c>
    </row>
    <row r="6" spans="1:11" ht="20.45" customHeight="1" x14ac:dyDescent="0.25">
      <c r="A6" s="877" t="s">
        <v>44</v>
      </c>
      <c r="B6" s="878"/>
      <c r="C6" s="327" t="s">
        <v>3</v>
      </c>
      <c r="D6" s="327" t="s">
        <v>4</v>
      </c>
      <c r="E6" s="338" t="s">
        <v>22</v>
      </c>
    </row>
    <row r="7" spans="1:11" ht="20.45" customHeight="1" x14ac:dyDescent="0.25">
      <c r="A7" s="877" t="s">
        <v>45</v>
      </c>
      <c r="B7" s="878"/>
      <c r="C7" s="327" t="s">
        <v>29</v>
      </c>
      <c r="D7" s="327" t="s">
        <v>30</v>
      </c>
      <c r="E7" s="338" t="s">
        <v>8</v>
      </c>
    </row>
    <row r="8" spans="1:11" ht="33" customHeight="1" x14ac:dyDescent="0.25">
      <c r="A8" s="339" t="s">
        <v>583</v>
      </c>
      <c r="B8" s="209" t="s">
        <v>584</v>
      </c>
      <c r="C8" s="671">
        <v>62.109142210000002</v>
      </c>
      <c r="D8" s="672">
        <v>17.44950498</v>
      </c>
      <c r="E8" s="673">
        <v>40.270040250000001</v>
      </c>
      <c r="I8" s="751"/>
      <c r="J8" s="751"/>
      <c r="K8" s="751"/>
    </row>
    <row r="9" spans="1:11" ht="45.75" customHeight="1" x14ac:dyDescent="0.25">
      <c r="A9" s="340" t="s">
        <v>1</v>
      </c>
      <c r="B9" s="341" t="s">
        <v>2</v>
      </c>
      <c r="C9" s="617">
        <v>61.9</v>
      </c>
      <c r="D9" s="618">
        <v>17.399999999999999</v>
      </c>
      <c r="E9" s="619">
        <v>40.299999999999997</v>
      </c>
      <c r="I9" s="751"/>
      <c r="J9" s="751"/>
      <c r="K9" s="751"/>
    </row>
    <row r="10" spans="1:11" x14ac:dyDescent="0.25">
      <c r="A10" s="248" t="s">
        <v>254</v>
      </c>
      <c r="B10" s="248"/>
      <c r="C10" s="248"/>
      <c r="D10" s="248"/>
      <c r="E10" t="s">
        <v>253</v>
      </c>
    </row>
  </sheetData>
  <mergeCells count="5">
    <mergeCell ref="A6:B6"/>
    <mergeCell ref="A7:B7"/>
    <mergeCell ref="A3:E3"/>
    <mergeCell ref="A4:E4"/>
    <mergeCell ref="D2:E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20"/>
  <sheetViews>
    <sheetView rightToLeft="1" view="pageBreakPreview" zoomScaleNormal="70" zoomScaleSheetLayoutView="100" workbookViewId="0">
      <selection activeCell="A4" sqref="A4:D4"/>
    </sheetView>
  </sheetViews>
  <sheetFormatPr defaultRowHeight="15" x14ac:dyDescent="0.25"/>
  <cols>
    <col min="1" max="1" width="25.85546875" customWidth="1"/>
    <col min="2" max="4" width="20.5703125" customWidth="1"/>
  </cols>
  <sheetData>
    <row r="1" spans="1:10" x14ac:dyDescent="0.25">
      <c r="C1" s="840" t="s">
        <v>585</v>
      </c>
      <c r="D1" s="840"/>
    </row>
    <row r="2" spans="1:10" ht="61.5" customHeight="1" x14ac:dyDescent="0.25">
      <c r="A2" s="77"/>
      <c r="C2" s="840" t="s">
        <v>589</v>
      </c>
      <c r="D2" s="840"/>
      <c r="E2" s="2"/>
      <c r="F2" s="2"/>
      <c r="G2" s="2"/>
    </row>
    <row r="3" spans="1:10" ht="21" x14ac:dyDescent="0.25">
      <c r="A3" s="838" t="s">
        <v>329</v>
      </c>
      <c r="B3" s="838"/>
      <c r="C3" s="838"/>
      <c r="D3" s="838"/>
    </row>
    <row r="4" spans="1:10" ht="21" x14ac:dyDescent="0.25">
      <c r="A4" s="869" t="s">
        <v>330</v>
      </c>
      <c r="B4" s="869"/>
      <c r="C4" s="869"/>
      <c r="D4" s="869"/>
    </row>
    <row r="5" spans="1:10" ht="16.5" thickBot="1" x14ac:dyDescent="0.3">
      <c r="A5" s="320" t="s">
        <v>331</v>
      </c>
      <c r="B5" s="1"/>
      <c r="C5" s="1"/>
      <c r="D5" s="1"/>
    </row>
    <row r="6" spans="1:10" ht="18" x14ac:dyDescent="0.25">
      <c r="A6" s="305" t="s">
        <v>54</v>
      </c>
      <c r="B6" s="329" t="s">
        <v>3</v>
      </c>
      <c r="C6" s="329" t="s">
        <v>4</v>
      </c>
      <c r="D6" s="329" t="s">
        <v>22</v>
      </c>
    </row>
    <row r="7" spans="1:10" ht="18" x14ac:dyDescent="0.25">
      <c r="A7" s="305" t="s">
        <v>332</v>
      </c>
      <c r="B7" s="305" t="s">
        <v>29</v>
      </c>
      <c r="C7" s="305" t="s">
        <v>30</v>
      </c>
      <c r="D7" s="321" t="s">
        <v>8</v>
      </c>
    </row>
    <row r="8" spans="1:10" ht="22.9" customHeight="1" x14ac:dyDescent="0.25">
      <c r="A8" s="592" t="s">
        <v>57</v>
      </c>
      <c r="B8" s="620">
        <v>3.2637668230000001</v>
      </c>
      <c r="C8" s="620">
        <v>0.31357884899999999</v>
      </c>
      <c r="D8" s="621">
        <v>1.7904129049999999</v>
      </c>
      <c r="H8" s="751"/>
      <c r="I8" s="751"/>
      <c r="J8" s="751"/>
    </row>
    <row r="9" spans="1:10" ht="22.9" customHeight="1" x14ac:dyDescent="0.25">
      <c r="A9" s="593" t="s">
        <v>58</v>
      </c>
      <c r="B9" s="622">
        <v>38.771567830000002</v>
      </c>
      <c r="C9" s="622">
        <v>10.727307039999999</v>
      </c>
      <c r="D9" s="623">
        <v>25.27101832</v>
      </c>
      <c r="H9" s="751"/>
      <c r="I9" s="751"/>
      <c r="J9" s="751"/>
    </row>
    <row r="10" spans="1:10" ht="22.9" customHeight="1" x14ac:dyDescent="0.25">
      <c r="A10" s="592" t="s">
        <v>59</v>
      </c>
      <c r="B10" s="620">
        <v>88.318166349999998</v>
      </c>
      <c r="C10" s="620">
        <v>30.523652469999998</v>
      </c>
      <c r="D10" s="621">
        <v>60.132964399999999</v>
      </c>
      <c r="H10" s="751"/>
      <c r="I10" s="751"/>
      <c r="J10" s="751"/>
    </row>
    <row r="11" spans="1:10" ht="22.9" customHeight="1" x14ac:dyDescent="0.25">
      <c r="A11" s="593" t="s">
        <v>60</v>
      </c>
      <c r="B11" s="622">
        <v>95.002878629999998</v>
      </c>
      <c r="C11" s="622">
        <v>29.442187180000001</v>
      </c>
      <c r="D11" s="623">
        <v>63.029029489999999</v>
      </c>
      <c r="H11" s="751"/>
      <c r="I11" s="751"/>
      <c r="J11" s="751"/>
    </row>
    <row r="12" spans="1:10" ht="22.9" customHeight="1" x14ac:dyDescent="0.25">
      <c r="A12" s="592" t="s">
        <v>61</v>
      </c>
      <c r="B12" s="620">
        <v>95.527456090000001</v>
      </c>
      <c r="C12" s="620">
        <v>32.161552180000001</v>
      </c>
      <c r="D12" s="621">
        <v>64.606562370000006</v>
      </c>
      <c r="H12" s="751"/>
      <c r="I12" s="751"/>
      <c r="J12" s="751"/>
    </row>
    <row r="13" spans="1:10" ht="22.9" customHeight="1" x14ac:dyDescent="0.25">
      <c r="A13" s="593" t="s">
        <v>62</v>
      </c>
      <c r="B13" s="622">
        <v>93.621078460000007</v>
      </c>
      <c r="C13" s="622">
        <v>27.27231308</v>
      </c>
      <c r="D13" s="623">
        <v>61.418475630000003</v>
      </c>
      <c r="H13" s="751"/>
      <c r="I13" s="751"/>
      <c r="J13" s="751"/>
    </row>
    <row r="14" spans="1:10" ht="22.9" customHeight="1" x14ac:dyDescent="0.25">
      <c r="A14" s="592" t="s">
        <v>63</v>
      </c>
      <c r="B14" s="620">
        <v>84.074355990000001</v>
      </c>
      <c r="C14" s="620">
        <v>17.383646120000002</v>
      </c>
      <c r="D14" s="621">
        <v>51.924925430000002</v>
      </c>
      <c r="H14" s="751"/>
      <c r="I14" s="751"/>
      <c r="J14" s="751"/>
    </row>
    <row r="15" spans="1:10" ht="22.9" customHeight="1" x14ac:dyDescent="0.25">
      <c r="A15" s="593" t="s">
        <v>64</v>
      </c>
      <c r="B15" s="622">
        <v>59.007389089999997</v>
      </c>
      <c r="C15" s="622">
        <v>8.8609567840000008</v>
      </c>
      <c r="D15" s="623">
        <v>34.674187740000001</v>
      </c>
      <c r="H15" s="751"/>
      <c r="I15" s="751"/>
      <c r="J15" s="751"/>
    </row>
    <row r="16" spans="1:10" ht="22.9" customHeight="1" x14ac:dyDescent="0.25">
      <c r="A16" s="592" t="s">
        <v>65</v>
      </c>
      <c r="B16" s="620">
        <v>40.930493169999998</v>
      </c>
      <c r="C16" s="620">
        <v>4.8774924439999996</v>
      </c>
      <c r="D16" s="621">
        <v>23.596440059999999</v>
      </c>
      <c r="H16" s="751"/>
      <c r="I16" s="751"/>
      <c r="J16" s="751"/>
    </row>
    <row r="17" spans="1:10" ht="22.9" customHeight="1" x14ac:dyDescent="0.25">
      <c r="A17" s="593" t="s">
        <v>66</v>
      </c>
      <c r="B17" s="622">
        <v>16.828123519999998</v>
      </c>
      <c r="C17" s="622">
        <v>1.1960652810000001</v>
      </c>
      <c r="D17" s="623">
        <v>9.1846666460000002</v>
      </c>
      <c r="H17" s="751"/>
      <c r="I17" s="751"/>
      <c r="J17" s="751"/>
    </row>
    <row r="18" spans="1:10" ht="22.9" customHeight="1" x14ac:dyDescent="0.25">
      <c r="A18" s="592" t="s">
        <v>67</v>
      </c>
      <c r="B18" s="620">
        <v>12.01010821</v>
      </c>
      <c r="C18" s="620">
        <v>0.95399042999999994</v>
      </c>
      <c r="D18" s="621">
        <v>6.2856096969999999</v>
      </c>
      <c r="H18" s="751"/>
      <c r="I18" s="751"/>
      <c r="J18" s="751"/>
    </row>
    <row r="19" spans="1:10" ht="22.9" customHeight="1" x14ac:dyDescent="0.25">
      <c r="A19" s="312" t="s">
        <v>37</v>
      </c>
      <c r="B19" s="624">
        <v>62.109142210000002</v>
      </c>
      <c r="C19" s="624">
        <v>17.44950498</v>
      </c>
      <c r="D19" s="624">
        <v>40.270040250000001</v>
      </c>
      <c r="H19" s="751"/>
      <c r="I19" s="751"/>
      <c r="J19" s="751"/>
    </row>
    <row r="20" spans="1:10" x14ac:dyDescent="0.25">
      <c r="A20" s="248" t="s">
        <v>254</v>
      </c>
      <c r="B20" s="248"/>
      <c r="C20" s="248"/>
      <c r="D20" t="s">
        <v>253</v>
      </c>
    </row>
  </sheetData>
  <mergeCells count="4">
    <mergeCell ref="A3:D3"/>
    <mergeCell ref="A4:D4"/>
    <mergeCell ref="C2:D2"/>
    <mergeCell ref="C1:D1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colBreaks count="1" manualBreakCount="1">
    <brk id="4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rightToLeft="1" view="pageBreakPreview" zoomScale="75" zoomScaleNormal="100" zoomScaleSheetLayoutView="75" workbookViewId="0">
      <selection activeCell="K10" sqref="K10"/>
    </sheetView>
  </sheetViews>
  <sheetFormatPr defaultRowHeight="15" x14ac:dyDescent="0.25"/>
  <cols>
    <col min="1" max="2" width="22.5703125" customWidth="1"/>
    <col min="3" max="10" width="10.5703125" customWidth="1"/>
    <col min="11" max="11" width="14.42578125" bestFit="1" customWidth="1"/>
    <col min="12" max="12" width="9.85546875" customWidth="1"/>
    <col min="14" max="15" width="9.140625" customWidth="1"/>
    <col min="17" max="19" width="9.140625" customWidth="1"/>
    <col min="20" max="20" width="10.85546875" customWidth="1"/>
  </cols>
  <sheetData>
    <row r="1" spans="1:29" ht="24.75" customHeight="1" x14ac:dyDescent="0.25">
      <c r="A1" s="1"/>
      <c r="B1" s="1"/>
      <c r="C1" s="1"/>
      <c r="D1" s="1"/>
      <c r="E1" s="1"/>
      <c r="F1" s="1"/>
      <c r="J1" s="682" t="s">
        <v>585</v>
      </c>
      <c r="L1" s="2"/>
      <c r="M1" s="2"/>
    </row>
    <row r="2" spans="1:29" s="2" customFormat="1" ht="42" customHeight="1" x14ac:dyDescent="0.25">
      <c r="J2" s="682" t="s">
        <v>601</v>
      </c>
    </row>
    <row r="3" spans="1:29" ht="21" x14ac:dyDescent="0.25">
      <c r="A3" s="782" t="s">
        <v>645</v>
      </c>
      <c r="B3" s="782"/>
      <c r="C3" s="782"/>
      <c r="D3" s="782"/>
      <c r="E3" s="782"/>
      <c r="F3" s="782"/>
      <c r="G3" s="782"/>
      <c r="H3" s="782"/>
      <c r="I3" s="782"/>
      <c r="J3" s="782"/>
      <c r="K3" s="782"/>
    </row>
    <row r="4" spans="1:29" ht="21" x14ac:dyDescent="0.5">
      <c r="A4" s="787" t="s">
        <v>647</v>
      </c>
      <c r="B4" s="787"/>
      <c r="C4" s="787"/>
      <c r="D4" s="787"/>
      <c r="E4" s="787"/>
      <c r="F4" s="787"/>
      <c r="G4" s="787"/>
      <c r="H4" s="787"/>
      <c r="I4" s="787"/>
      <c r="J4" s="787"/>
      <c r="K4" s="787"/>
    </row>
    <row r="5" spans="1:29" ht="18" x14ac:dyDescent="0.45">
      <c r="A5" s="98" t="s">
        <v>528</v>
      </c>
      <c r="B5" s="351"/>
      <c r="C5" s="351"/>
      <c r="D5" s="351"/>
      <c r="E5" s="351"/>
      <c r="F5" s="351"/>
      <c r="G5" s="351"/>
      <c r="H5" s="351"/>
      <c r="I5" s="351"/>
      <c r="J5" s="351"/>
      <c r="K5" s="351"/>
    </row>
    <row r="6" spans="1:29" ht="19.149999999999999" customHeight="1" x14ac:dyDescent="0.25">
      <c r="A6" s="771" t="s">
        <v>44</v>
      </c>
      <c r="B6" s="784"/>
      <c r="C6" s="771" t="s">
        <v>20</v>
      </c>
      <c r="D6" s="772"/>
      <c r="E6" s="784"/>
      <c r="F6" s="771" t="s">
        <v>21</v>
      </c>
      <c r="G6" s="772"/>
      <c r="H6" s="772"/>
      <c r="I6" s="777" t="s">
        <v>22</v>
      </c>
      <c r="J6" s="777"/>
      <c r="K6" s="788"/>
    </row>
    <row r="7" spans="1:29" ht="19.149999999999999" customHeight="1" thickBot="1" x14ac:dyDescent="0.3">
      <c r="A7" s="771"/>
      <c r="B7" s="784"/>
      <c r="C7" s="775" t="s">
        <v>23</v>
      </c>
      <c r="D7" s="776"/>
      <c r="E7" s="785"/>
      <c r="F7" s="773" t="s">
        <v>24</v>
      </c>
      <c r="G7" s="774"/>
      <c r="H7" s="774"/>
      <c r="I7" s="786" t="s">
        <v>8</v>
      </c>
      <c r="J7" s="786"/>
      <c r="K7" s="789"/>
    </row>
    <row r="8" spans="1:29" ht="19.149999999999999" customHeight="1" x14ac:dyDescent="0.25">
      <c r="A8" s="771" t="s">
        <v>45</v>
      </c>
      <c r="B8" s="784"/>
      <c r="C8" s="9" t="s">
        <v>26</v>
      </c>
      <c r="D8" s="10" t="s">
        <v>27</v>
      </c>
      <c r="E8" s="10" t="s">
        <v>28</v>
      </c>
      <c r="F8" s="9" t="s">
        <v>26</v>
      </c>
      <c r="G8" s="9" t="s">
        <v>27</v>
      </c>
      <c r="H8" s="9" t="s">
        <v>28</v>
      </c>
      <c r="I8" s="13" t="s">
        <v>26</v>
      </c>
      <c r="J8" s="13" t="s">
        <v>27</v>
      </c>
      <c r="K8" s="29" t="s">
        <v>28</v>
      </c>
    </row>
    <row r="9" spans="1:29" ht="19.149999999999999" customHeight="1" x14ac:dyDescent="0.25">
      <c r="A9" s="771"/>
      <c r="B9" s="784"/>
      <c r="C9" s="11" t="s">
        <v>29</v>
      </c>
      <c r="D9" s="11" t="s">
        <v>30</v>
      </c>
      <c r="E9" s="11" t="s">
        <v>8</v>
      </c>
      <c r="F9" s="11" t="s">
        <v>29</v>
      </c>
      <c r="G9" s="11" t="s">
        <v>30</v>
      </c>
      <c r="H9" s="11" t="s">
        <v>8</v>
      </c>
      <c r="I9" s="14" t="s">
        <v>29</v>
      </c>
      <c r="J9" s="14" t="s">
        <v>30</v>
      </c>
      <c r="K9" s="30" t="s">
        <v>8</v>
      </c>
    </row>
    <row r="10" spans="1:29" ht="29.45" customHeight="1" x14ac:dyDescent="0.25">
      <c r="A10" s="12" t="s">
        <v>600</v>
      </c>
      <c r="B10" s="519" t="s">
        <v>584</v>
      </c>
      <c r="C10" s="7">
        <v>1326485</v>
      </c>
      <c r="D10" s="8">
        <v>545380</v>
      </c>
      <c r="E10" s="7">
        <f>SUM(C10:D10)</f>
        <v>1871865</v>
      </c>
      <c r="F10" s="8">
        <v>8134548</v>
      </c>
      <c r="G10" s="7">
        <v>204382</v>
      </c>
      <c r="H10" s="7">
        <f>SUM(F10:G10)</f>
        <v>8338930</v>
      </c>
      <c r="I10" s="18">
        <f>C10+F10</f>
        <v>9461033</v>
      </c>
      <c r="J10" s="18">
        <f t="shared" ref="J10:K10" si="0">D10+G10</f>
        <v>749762</v>
      </c>
      <c r="K10" s="18">
        <f t="shared" si="0"/>
        <v>10210795</v>
      </c>
      <c r="L10" s="421"/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C10" s="421"/>
    </row>
    <row r="11" spans="1:29" ht="29.45" customHeight="1" x14ac:dyDescent="0.25">
      <c r="A11" s="15" t="s">
        <v>1</v>
      </c>
      <c r="B11" s="520" t="s">
        <v>2</v>
      </c>
      <c r="C11" s="27">
        <v>1319732</v>
      </c>
      <c r="D11" s="28">
        <v>540277</v>
      </c>
      <c r="E11" s="27">
        <f>SUM(C11:D11)</f>
        <v>1860009</v>
      </c>
      <c r="F11" s="28">
        <v>8246580</v>
      </c>
      <c r="G11" s="27">
        <v>202750</v>
      </c>
      <c r="H11" s="27">
        <f>SUM(F11:G11)</f>
        <v>8449330</v>
      </c>
      <c r="I11" s="33">
        <f>C11+F11</f>
        <v>9566312</v>
      </c>
      <c r="J11" s="33">
        <f t="shared" ref="J11" si="1">D11+G11</f>
        <v>743027</v>
      </c>
      <c r="K11" s="32">
        <f t="shared" ref="K11" si="2">E11+H11</f>
        <v>10309339</v>
      </c>
      <c r="L11" s="421"/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C11" s="421"/>
    </row>
    <row r="12" spans="1:29" ht="19.5" x14ac:dyDescent="0.45">
      <c r="A12" s="41" t="s">
        <v>49</v>
      </c>
      <c r="B12" s="41"/>
      <c r="C12" s="34"/>
      <c r="D12" s="34"/>
      <c r="E12" s="34"/>
      <c r="F12" s="34"/>
      <c r="G12" s="34"/>
      <c r="H12" s="34"/>
      <c r="I12" s="34"/>
      <c r="J12" s="34"/>
      <c r="K12" s="34" t="s">
        <v>48</v>
      </c>
    </row>
    <row r="13" spans="1:29" ht="17.25" x14ac:dyDescent="0.25">
      <c r="A13" s="41" t="s">
        <v>646</v>
      </c>
    </row>
    <row r="14" spans="1:29" ht="21.75" x14ac:dyDescent="0.25">
      <c r="A14" s="556"/>
      <c r="C14" s="421"/>
      <c r="D14" s="421"/>
      <c r="E14" s="421"/>
    </row>
    <row r="15" spans="1:29" x14ac:dyDescent="0.25">
      <c r="C15" s="421"/>
      <c r="D15" s="421"/>
      <c r="E15" s="421"/>
    </row>
    <row r="16" spans="1:29" x14ac:dyDescent="0.25">
      <c r="E16" s="421"/>
    </row>
  </sheetData>
  <mergeCells count="10">
    <mergeCell ref="C7:E7"/>
    <mergeCell ref="F7:H7"/>
    <mergeCell ref="I7:K7"/>
    <mergeCell ref="A6:B7"/>
    <mergeCell ref="A8:B9"/>
    <mergeCell ref="A3:K3"/>
    <mergeCell ref="A4:K4"/>
    <mergeCell ref="C6:E6"/>
    <mergeCell ref="F6:H6"/>
    <mergeCell ref="I6:K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3" orientation="landscape" horizontalDpi="300" r:id="rId1"/>
  <headerFooter>
    <oddFooter>&amp;Lstats.gov.sa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K18"/>
  <sheetViews>
    <sheetView rightToLeft="1" view="pageBreakPreview" zoomScaleNormal="70" zoomScaleSheetLayoutView="100" workbookViewId="0">
      <selection activeCell="A4" sqref="A4:E4"/>
    </sheetView>
  </sheetViews>
  <sheetFormatPr defaultRowHeight="15" x14ac:dyDescent="0.25"/>
  <cols>
    <col min="1" max="1" width="26" customWidth="1"/>
    <col min="2" max="4" width="15.140625" customWidth="1"/>
    <col min="5" max="5" width="36.140625" customWidth="1"/>
  </cols>
  <sheetData>
    <row r="1" spans="1:11" x14ac:dyDescent="0.25">
      <c r="D1" s="840" t="s">
        <v>585</v>
      </c>
      <c r="E1" s="840"/>
    </row>
    <row r="2" spans="1:11" ht="61.5" customHeight="1" x14ac:dyDescent="0.25">
      <c r="A2" s="77"/>
      <c r="D2" s="840" t="s">
        <v>589</v>
      </c>
      <c r="E2" s="840"/>
    </row>
    <row r="3" spans="1:11" ht="21" x14ac:dyDescent="0.25">
      <c r="A3" s="782" t="s">
        <v>333</v>
      </c>
      <c r="B3" s="782"/>
      <c r="C3" s="782"/>
      <c r="D3" s="782"/>
      <c r="E3" s="782"/>
    </row>
    <row r="4" spans="1:11" ht="21" x14ac:dyDescent="0.25">
      <c r="A4" s="792" t="s">
        <v>334</v>
      </c>
      <c r="B4" s="792"/>
      <c r="C4" s="792"/>
      <c r="D4" s="792"/>
      <c r="E4" s="792"/>
    </row>
    <row r="5" spans="1:11" ht="18" x14ac:dyDescent="0.45">
      <c r="A5" s="344" t="s">
        <v>335</v>
      </c>
      <c r="B5" s="35"/>
      <c r="C5" s="35"/>
      <c r="D5" s="35"/>
    </row>
    <row r="6" spans="1:11" ht="18" customHeight="1" x14ac:dyDescent="0.25">
      <c r="A6" s="305" t="s">
        <v>111</v>
      </c>
      <c r="B6" s="305" t="s">
        <v>3</v>
      </c>
      <c r="C6" s="305" t="s">
        <v>4</v>
      </c>
      <c r="D6" s="342" t="s">
        <v>22</v>
      </c>
      <c r="E6" s="879" t="s">
        <v>498</v>
      </c>
    </row>
    <row r="7" spans="1:11" ht="18" x14ac:dyDescent="0.25">
      <c r="A7" s="305" t="s">
        <v>336</v>
      </c>
      <c r="B7" s="305" t="s">
        <v>29</v>
      </c>
      <c r="C7" s="305" t="s">
        <v>30</v>
      </c>
      <c r="D7" s="343" t="s">
        <v>8</v>
      </c>
      <c r="E7" s="879"/>
    </row>
    <row r="8" spans="1:11" ht="21" customHeight="1" x14ac:dyDescent="0.25">
      <c r="A8" s="168" t="s">
        <v>258</v>
      </c>
      <c r="B8" s="625">
        <v>12.603699880000001</v>
      </c>
      <c r="C8" s="625">
        <v>1.140798939</v>
      </c>
      <c r="D8" s="626">
        <v>3.6296802700000002</v>
      </c>
      <c r="E8" s="567" t="s">
        <v>499</v>
      </c>
      <c r="I8" s="751"/>
      <c r="J8" s="751"/>
      <c r="K8" s="751"/>
    </row>
    <row r="9" spans="1:11" ht="21" customHeight="1" x14ac:dyDescent="0.25">
      <c r="A9" s="169" t="s">
        <v>259</v>
      </c>
      <c r="B9" s="627">
        <v>35.95805859</v>
      </c>
      <c r="C9" s="627">
        <v>1.8301062669999999</v>
      </c>
      <c r="D9" s="628">
        <v>10.74958393</v>
      </c>
      <c r="E9" s="568" t="s">
        <v>500</v>
      </c>
      <c r="I9" s="751"/>
      <c r="J9" s="751"/>
      <c r="K9" s="751"/>
    </row>
    <row r="10" spans="1:11" ht="21" customHeight="1" x14ac:dyDescent="0.25">
      <c r="A10" s="168" t="s">
        <v>260</v>
      </c>
      <c r="B10" s="625">
        <v>37.444862090000001</v>
      </c>
      <c r="C10" s="625">
        <v>2.800729397</v>
      </c>
      <c r="D10" s="626">
        <v>19.031546639999998</v>
      </c>
      <c r="E10" s="567" t="s">
        <v>501</v>
      </c>
      <c r="I10" s="751"/>
      <c r="J10" s="751"/>
      <c r="K10" s="751"/>
    </row>
    <row r="11" spans="1:11" ht="21" customHeight="1" x14ac:dyDescent="0.25">
      <c r="A11" s="169" t="s">
        <v>261</v>
      </c>
      <c r="B11" s="627">
        <v>34.658917639999999</v>
      </c>
      <c r="C11" s="627">
        <v>2.3631280239999999</v>
      </c>
      <c r="D11" s="628">
        <v>18.419822969999998</v>
      </c>
      <c r="E11" s="568" t="s">
        <v>502</v>
      </c>
      <c r="I11" s="751"/>
      <c r="J11" s="751"/>
      <c r="K11" s="751"/>
    </row>
    <row r="12" spans="1:11" ht="21" customHeight="1" x14ac:dyDescent="0.25">
      <c r="A12" s="168" t="s">
        <v>262</v>
      </c>
      <c r="B12" s="625">
        <v>65.825250699999998</v>
      </c>
      <c r="C12" s="625">
        <v>6.7919568520000002</v>
      </c>
      <c r="D12" s="626">
        <v>40.479109260000001</v>
      </c>
      <c r="E12" s="567" t="s">
        <v>503</v>
      </c>
      <c r="I12" s="751"/>
      <c r="J12" s="751"/>
      <c r="K12" s="751"/>
    </row>
    <row r="13" spans="1:11" ht="21" customHeight="1" x14ac:dyDescent="0.25">
      <c r="A13" s="169" t="s">
        <v>263</v>
      </c>
      <c r="B13" s="627">
        <v>85.032582559999994</v>
      </c>
      <c r="C13" s="627">
        <v>62.664163279999997</v>
      </c>
      <c r="D13" s="628">
        <v>79.095770229999999</v>
      </c>
      <c r="E13" s="568" t="s">
        <v>504</v>
      </c>
      <c r="I13" s="751"/>
      <c r="J13" s="751"/>
      <c r="K13" s="751"/>
    </row>
    <row r="14" spans="1:11" ht="21" customHeight="1" x14ac:dyDescent="0.25">
      <c r="A14" s="168" t="s">
        <v>264</v>
      </c>
      <c r="B14" s="625">
        <v>87.791000740000001</v>
      </c>
      <c r="C14" s="625">
        <v>60.09758102</v>
      </c>
      <c r="D14" s="626">
        <v>74.138690699999998</v>
      </c>
      <c r="E14" s="567" t="s">
        <v>505</v>
      </c>
      <c r="I14" s="751"/>
      <c r="J14" s="751"/>
      <c r="K14" s="751"/>
    </row>
    <row r="15" spans="1:11" ht="21" customHeight="1" x14ac:dyDescent="0.25">
      <c r="A15" s="169" t="s">
        <v>265</v>
      </c>
      <c r="B15" s="627">
        <v>88.811326219999998</v>
      </c>
      <c r="C15" s="627">
        <v>75.813126409999995</v>
      </c>
      <c r="D15" s="628">
        <v>85.661228899999998</v>
      </c>
      <c r="E15" s="568" t="s">
        <v>506</v>
      </c>
      <c r="I15" s="751"/>
      <c r="J15" s="751"/>
      <c r="K15" s="751"/>
    </row>
    <row r="16" spans="1:11" ht="21" customHeight="1" x14ac:dyDescent="0.25">
      <c r="A16" s="168" t="s">
        <v>125</v>
      </c>
      <c r="B16" s="625">
        <v>78.172267000000005</v>
      </c>
      <c r="C16" s="625">
        <v>61.28594348</v>
      </c>
      <c r="D16" s="626">
        <v>74.853247949999997</v>
      </c>
      <c r="E16" s="567" t="s">
        <v>507</v>
      </c>
      <c r="I16" s="751"/>
      <c r="J16" s="751"/>
      <c r="K16" s="751"/>
    </row>
    <row r="17" spans="1:11" ht="21" customHeight="1" x14ac:dyDescent="0.25">
      <c r="A17" s="312" t="s">
        <v>495</v>
      </c>
      <c r="B17" s="624">
        <v>62.109142210000002</v>
      </c>
      <c r="C17" s="624">
        <v>17.44950498</v>
      </c>
      <c r="D17" s="629">
        <v>40.270040250000001</v>
      </c>
      <c r="E17" s="561" t="s">
        <v>8</v>
      </c>
      <c r="I17" s="751"/>
      <c r="J17" s="751"/>
      <c r="K17" s="751"/>
    </row>
    <row r="18" spans="1:11" ht="18" x14ac:dyDescent="0.25">
      <c r="A18" s="345" t="s">
        <v>254</v>
      </c>
      <c r="B18" s="248"/>
      <c r="C18" s="248"/>
      <c r="D18" s="248"/>
      <c r="E18" t="s">
        <v>253</v>
      </c>
    </row>
  </sheetData>
  <mergeCells count="5">
    <mergeCell ref="D1:E1"/>
    <mergeCell ref="D2:E2"/>
    <mergeCell ref="E6:E7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rightToLeft="1" view="pageBreakPreview" zoomScale="110" zoomScaleNormal="100" zoomScaleSheetLayoutView="110" workbookViewId="0">
      <selection activeCell="B10" sqref="B10"/>
    </sheetView>
  </sheetViews>
  <sheetFormatPr defaultRowHeight="15" x14ac:dyDescent="0.25"/>
  <cols>
    <col min="1" max="1" width="22.7109375" customWidth="1"/>
    <col min="2" max="2" width="45.140625" customWidth="1"/>
  </cols>
  <sheetData>
    <row r="1" spans="1:11" x14ac:dyDescent="0.25">
      <c r="B1" s="682" t="s">
        <v>585</v>
      </c>
      <c r="I1" s="4"/>
    </row>
    <row r="2" spans="1:11" ht="61.5" customHeight="1" x14ac:dyDescent="0.25">
      <c r="A2" s="78"/>
      <c r="B2" s="4" t="s">
        <v>589</v>
      </c>
      <c r="H2" s="2"/>
      <c r="I2" s="4"/>
      <c r="J2" s="2"/>
      <c r="K2" s="2"/>
    </row>
    <row r="3" spans="1:11" ht="21" x14ac:dyDescent="0.25">
      <c r="A3" s="782" t="s">
        <v>337</v>
      </c>
      <c r="B3" s="782"/>
    </row>
    <row r="4" spans="1:11" ht="21" x14ac:dyDescent="0.25">
      <c r="A4" s="792" t="s">
        <v>338</v>
      </c>
      <c r="B4" s="792"/>
    </row>
    <row r="5" spans="1:11" ht="18" x14ac:dyDescent="0.25">
      <c r="A5" s="569" t="s">
        <v>339</v>
      </c>
      <c r="B5" s="81"/>
    </row>
    <row r="6" spans="1:11" ht="21" x14ac:dyDescent="0.25">
      <c r="A6" s="366" t="s">
        <v>340</v>
      </c>
      <c r="B6" s="368" t="s">
        <v>341</v>
      </c>
    </row>
    <row r="7" spans="1:11" ht="21" x14ac:dyDescent="0.25">
      <c r="A7" s="366" t="s">
        <v>342</v>
      </c>
      <c r="B7" s="368" t="s">
        <v>343</v>
      </c>
    </row>
    <row r="8" spans="1:11" ht="58.5" customHeight="1" x14ac:dyDescent="0.25">
      <c r="A8" s="362" t="s">
        <v>659</v>
      </c>
      <c r="B8" s="363">
        <v>216352</v>
      </c>
      <c r="C8" s="421"/>
      <c r="D8" s="421"/>
    </row>
    <row r="9" spans="1:11" ht="67.5" customHeight="1" x14ac:dyDescent="0.25">
      <c r="A9" s="364" t="s">
        <v>658</v>
      </c>
      <c r="B9" s="365">
        <v>859581</v>
      </c>
      <c r="C9" s="421"/>
      <c r="D9" s="421"/>
    </row>
    <row r="10" spans="1:11" ht="27.6" customHeight="1" x14ac:dyDescent="0.25">
      <c r="A10" s="366" t="s">
        <v>531</v>
      </c>
      <c r="B10" s="367">
        <f>SUM(B8:B9)</f>
        <v>1075933</v>
      </c>
      <c r="C10" s="421"/>
      <c r="D10" s="421"/>
    </row>
    <row r="11" spans="1:11" ht="16.5" x14ac:dyDescent="0.35">
      <c r="A11" s="117" t="s">
        <v>344</v>
      </c>
      <c r="B11" s="5" t="s">
        <v>345</v>
      </c>
    </row>
    <row r="12" spans="1:11" x14ac:dyDescent="0.25">
      <c r="B12" s="557"/>
    </row>
  </sheetData>
  <mergeCells count="2">
    <mergeCell ref="A3:B3"/>
    <mergeCell ref="A4:B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K10"/>
  <sheetViews>
    <sheetView rightToLeft="1" view="pageBreakPreview" zoomScaleNormal="100" zoomScaleSheetLayoutView="100" workbookViewId="0">
      <selection activeCell="A3" sqref="A3:E3"/>
    </sheetView>
  </sheetViews>
  <sheetFormatPr defaultRowHeight="15" x14ac:dyDescent="0.25"/>
  <cols>
    <col min="1" max="5" width="23.85546875" customWidth="1"/>
  </cols>
  <sheetData>
    <row r="1" spans="1:11" x14ac:dyDescent="0.25">
      <c r="D1" s="682" t="s">
        <v>585</v>
      </c>
    </row>
    <row r="2" spans="1:11" ht="61.5" customHeight="1" x14ac:dyDescent="0.25">
      <c r="A2" s="78"/>
      <c r="D2" s="4" t="s">
        <v>589</v>
      </c>
      <c r="G2" s="2"/>
      <c r="H2" s="2"/>
    </row>
    <row r="3" spans="1:11" ht="21" x14ac:dyDescent="0.25">
      <c r="A3" s="782" t="s">
        <v>607</v>
      </c>
      <c r="B3" s="782"/>
      <c r="C3" s="782"/>
      <c r="D3" s="782"/>
      <c r="E3" s="782"/>
    </row>
    <row r="4" spans="1:11" ht="21" x14ac:dyDescent="0.25">
      <c r="A4" s="783" t="s">
        <v>608</v>
      </c>
      <c r="B4" s="783"/>
      <c r="C4" s="783"/>
      <c r="D4" s="783"/>
      <c r="E4" s="783"/>
    </row>
    <row r="5" spans="1:11" ht="19.5" x14ac:dyDescent="0.25">
      <c r="A5" s="370" t="s">
        <v>346</v>
      </c>
      <c r="B5" s="42"/>
      <c r="C5" s="42"/>
      <c r="D5" s="42"/>
      <c r="E5" s="42"/>
    </row>
    <row r="6" spans="1:11" ht="15.75" customHeight="1" x14ac:dyDescent="0.25">
      <c r="A6" s="880" t="s">
        <v>44</v>
      </c>
      <c r="B6" s="881"/>
      <c r="C6" s="371" t="s">
        <v>3</v>
      </c>
      <c r="D6" s="371" t="s">
        <v>4</v>
      </c>
      <c r="E6" s="372" t="s">
        <v>22</v>
      </c>
    </row>
    <row r="7" spans="1:11" ht="15.75" customHeight="1" x14ac:dyDescent="0.25">
      <c r="A7" s="882" t="s">
        <v>45</v>
      </c>
      <c r="B7" s="883"/>
      <c r="C7" s="373" t="s">
        <v>29</v>
      </c>
      <c r="D7" s="373" t="s">
        <v>30</v>
      </c>
      <c r="E7" s="372" t="s">
        <v>8</v>
      </c>
    </row>
    <row r="8" spans="1:11" ht="30.6" customHeight="1" x14ac:dyDescent="0.25">
      <c r="A8" s="380" t="s">
        <v>583</v>
      </c>
      <c r="B8" s="374" t="s">
        <v>584</v>
      </c>
      <c r="C8" s="363">
        <v>216352</v>
      </c>
      <c r="D8" s="363">
        <v>859581</v>
      </c>
      <c r="E8" s="376">
        <f>SUM(C8:D8)</f>
        <v>1075933</v>
      </c>
      <c r="F8" s="421"/>
      <c r="G8" s="421"/>
      <c r="H8" s="421"/>
      <c r="I8" s="421"/>
      <c r="J8" s="421"/>
      <c r="K8" s="421"/>
    </row>
    <row r="9" spans="1:11" ht="30.6" customHeight="1" x14ac:dyDescent="0.25">
      <c r="A9" s="381" t="s">
        <v>1</v>
      </c>
      <c r="B9" s="375" t="s">
        <v>2</v>
      </c>
      <c r="C9" s="377">
        <v>219017</v>
      </c>
      <c r="D9" s="378">
        <v>687535</v>
      </c>
      <c r="E9" s="379">
        <f>SUM(C9:D9)</f>
        <v>906552</v>
      </c>
      <c r="F9" s="421"/>
      <c r="G9" s="421"/>
      <c r="H9" s="421"/>
      <c r="I9" s="421"/>
      <c r="J9" s="421"/>
      <c r="K9" s="421"/>
    </row>
    <row r="10" spans="1:11" ht="16.5" x14ac:dyDescent="0.35">
      <c r="A10" s="117" t="s">
        <v>344</v>
      </c>
      <c r="E10" s="5" t="s">
        <v>345</v>
      </c>
    </row>
  </sheetData>
  <mergeCells count="4">
    <mergeCell ref="A6:B6"/>
    <mergeCell ref="A7:B7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21"/>
  <sheetViews>
    <sheetView rightToLeft="1" view="pageBreakPreview" zoomScaleNormal="100" zoomScaleSheetLayoutView="100" workbookViewId="0">
      <selection activeCell="A3" sqref="A3:D3"/>
    </sheetView>
  </sheetViews>
  <sheetFormatPr defaultRowHeight="15" x14ac:dyDescent="0.25"/>
  <cols>
    <col min="1" max="1" width="25" customWidth="1"/>
    <col min="2" max="2" width="19" customWidth="1"/>
    <col min="3" max="3" width="23.5703125" customWidth="1"/>
    <col min="4" max="4" width="25.85546875" customWidth="1"/>
  </cols>
  <sheetData>
    <row r="1" spans="1:12" x14ac:dyDescent="0.25">
      <c r="C1" s="840" t="s">
        <v>585</v>
      </c>
      <c r="D1" s="840"/>
    </row>
    <row r="2" spans="1:12" ht="61.5" customHeight="1" x14ac:dyDescent="0.25">
      <c r="A2" s="78"/>
      <c r="C2" s="840" t="s">
        <v>602</v>
      </c>
      <c r="D2" s="840"/>
    </row>
    <row r="3" spans="1:12" ht="21" x14ac:dyDescent="0.25">
      <c r="A3" s="783" t="s">
        <v>347</v>
      </c>
      <c r="B3" s="783"/>
      <c r="C3" s="783"/>
      <c r="D3" s="783"/>
    </row>
    <row r="4" spans="1:12" ht="21" x14ac:dyDescent="0.25">
      <c r="A4" s="783" t="s">
        <v>348</v>
      </c>
      <c r="B4" s="783"/>
      <c r="C4" s="783"/>
      <c r="D4" s="783"/>
    </row>
    <row r="5" spans="1:12" ht="15.75" x14ac:dyDescent="0.25">
      <c r="A5" s="382" t="s">
        <v>349</v>
      </c>
      <c r="B5" s="227"/>
      <c r="C5" s="227"/>
      <c r="D5" s="227"/>
    </row>
    <row r="6" spans="1:12" ht="18" x14ac:dyDescent="0.25">
      <c r="A6" s="384" t="s">
        <v>54</v>
      </c>
      <c r="B6" s="384" t="s">
        <v>3</v>
      </c>
      <c r="C6" s="384" t="s">
        <v>4</v>
      </c>
      <c r="D6" s="385" t="s">
        <v>22</v>
      </c>
    </row>
    <row r="7" spans="1:12" ht="18" x14ac:dyDescent="0.25">
      <c r="A7" s="383"/>
      <c r="B7" s="384" t="s">
        <v>29</v>
      </c>
      <c r="C7" s="384" t="s">
        <v>30</v>
      </c>
      <c r="D7" s="386" t="s">
        <v>8</v>
      </c>
    </row>
    <row r="8" spans="1:12" ht="20.45" customHeight="1" thickBot="1" x14ac:dyDescent="0.3">
      <c r="A8" s="387" t="s">
        <v>57</v>
      </c>
      <c r="B8" s="389">
        <v>1587</v>
      </c>
      <c r="C8" s="389">
        <v>1054</v>
      </c>
      <c r="D8" s="390">
        <f>SUM(B8:C8)</f>
        <v>2641</v>
      </c>
      <c r="E8" s="421"/>
      <c r="G8" s="421"/>
      <c r="H8" s="421"/>
      <c r="I8" s="421"/>
      <c r="J8" s="421"/>
      <c r="K8" s="421"/>
      <c r="L8" s="421"/>
    </row>
    <row r="9" spans="1:12" ht="20.45" customHeight="1" thickBot="1" x14ac:dyDescent="0.3">
      <c r="A9" s="388" t="s">
        <v>58</v>
      </c>
      <c r="B9" s="391">
        <v>71229</v>
      </c>
      <c r="C9" s="391">
        <v>161959</v>
      </c>
      <c r="D9" s="392">
        <f t="shared" ref="D9:D18" si="0">SUM(B9:C9)</f>
        <v>233188</v>
      </c>
      <c r="E9" s="421"/>
      <c r="G9" s="421"/>
      <c r="H9" s="421"/>
      <c r="I9" s="421"/>
      <c r="J9" s="421"/>
      <c r="K9" s="421"/>
      <c r="L9" s="421"/>
    </row>
    <row r="10" spans="1:12" ht="20.45" customHeight="1" thickBot="1" x14ac:dyDescent="0.3">
      <c r="A10" s="387" t="s">
        <v>59</v>
      </c>
      <c r="B10" s="389">
        <v>77633</v>
      </c>
      <c r="C10" s="389">
        <v>290541</v>
      </c>
      <c r="D10" s="390">
        <f t="shared" si="0"/>
        <v>368174</v>
      </c>
      <c r="E10" s="421"/>
      <c r="G10" s="421"/>
      <c r="H10" s="421"/>
      <c r="I10" s="421"/>
      <c r="J10" s="421"/>
      <c r="K10" s="421"/>
      <c r="L10" s="421"/>
    </row>
    <row r="11" spans="1:12" ht="20.45" customHeight="1" thickBot="1" x14ac:dyDescent="0.3">
      <c r="A11" s="388" t="s">
        <v>60</v>
      </c>
      <c r="B11" s="391">
        <v>35559</v>
      </c>
      <c r="C11" s="391">
        <v>209748</v>
      </c>
      <c r="D11" s="392">
        <f t="shared" si="0"/>
        <v>245307</v>
      </c>
      <c r="E11" s="421"/>
      <c r="G11" s="421"/>
      <c r="H11" s="421"/>
      <c r="I11" s="421"/>
      <c r="J11" s="421"/>
      <c r="K11" s="421"/>
      <c r="L11" s="421"/>
    </row>
    <row r="12" spans="1:12" ht="20.45" customHeight="1" thickBot="1" x14ac:dyDescent="0.3">
      <c r="A12" s="387" t="s">
        <v>61</v>
      </c>
      <c r="B12" s="389">
        <v>18535</v>
      </c>
      <c r="C12" s="389">
        <v>102661</v>
      </c>
      <c r="D12" s="390">
        <f t="shared" si="0"/>
        <v>121196</v>
      </c>
      <c r="E12" s="421"/>
      <c r="G12" s="421"/>
      <c r="H12" s="421"/>
      <c r="I12" s="421"/>
      <c r="J12" s="421"/>
      <c r="K12" s="421"/>
      <c r="L12" s="421"/>
    </row>
    <row r="13" spans="1:12" ht="20.45" customHeight="1" thickBot="1" x14ac:dyDescent="0.3">
      <c r="A13" s="388" t="s">
        <v>62</v>
      </c>
      <c r="B13" s="391">
        <v>6807</v>
      </c>
      <c r="C13" s="391">
        <v>44271</v>
      </c>
      <c r="D13" s="392">
        <f t="shared" si="0"/>
        <v>51078</v>
      </c>
      <c r="E13" s="421"/>
      <c r="G13" s="421"/>
      <c r="H13" s="421"/>
      <c r="I13" s="421"/>
      <c r="J13" s="421"/>
      <c r="K13" s="421"/>
      <c r="L13" s="421"/>
    </row>
    <row r="14" spans="1:12" ht="20.45" customHeight="1" thickBot="1" x14ac:dyDescent="0.3">
      <c r="A14" s="387" t="s">
        <v>63</v>
      </c>
      <c r="B14" s="389">
        <v>3041</v>
      </c>
      <c r="C14" s="389">
        <v>26608</v>
      </c>
      <c r="D14" s="390">
        <f t="shared" si="0"/>
        <v>29649</v>
      </c>
      <c r="E14" s="421"/>
      <c r="G14" s="421"/>
      <c r="H14" s="421"/>
      <c r="I14" s="421"/>
      <c r="J14" s="421"/>
      <c r="K14" s="421"/>
      <c r="L14" s="421"/>
    </row>
    <row r="15" spans="1:12" ht="20.45" customHeight="1" thickBot="1" x14ac:dyDescent="0.3">
      <c r="A15" s="388" t="s">
        <v>64</v>
      </c>
      <c r="B15" s="391">
        <v>1475</v>
      </c>
      <c r="C15" s="391">
        <v>15431</v>
      </c>
      <c r="D15" s="392">
        <f t="shared" si="0"/>
        <v>16906</v>
      </c>
      <c r="E15" s="421"/>
      <c r="G15" s="421"/>
      <c r="H15" s="421"/>
      <c r="I15" s="421"/>
      <c r="J15" s="421"/>
      <c r="K15" s="421"/>
      <c r="L15" s="421"/>
    </row>
    <row r="16" spans="1:12" ht="20.45" customHeight="1" thickBot="1" x14ac:dyDescent="0.3">
      <c r="A16" s="387" t="s">
        <v>65</v>
      </c>
      <c r="B16" s="389">
        <v>484</v>
      </c>
      <c r="C16" s="389">
        <v>7301</v>
      </c>
      <c r="D16" s="390">
        <f t="shared" si="0"/>
        <v>7785</v>
      </c>
      <c r="E16" s="421"/>
      <c r="H16" s="421"/>
      <c r="I16" s="421"/>
      <c r="J16" s="421"/>
      <c r="K16" s="421"/>
      <c r="L16" s="421"/>
    </row>
    <row r="17" spans="1:12" ht="20.45" customHeight="1" thickBot="1" x14ac:dyDescent="0.3">
      <c r="A17" s="388" t="s">
        <v>66</v>
      </c>
      <c r="B17" s="391">
        <v>1</v>
      </c>
      <c r="C17" s="391">
        <v>7</v>
      </c>
      <c r="D17" s="392">
        <f t="shared" si="0"/>
        <v>8</v>
      </c>
      <c r="E17" s="421"/>
      <c r="J17" s="421"/>
      <c r="K17" s="421"/>
      <c r="L17" s="421"/>
    </row>
    <row r="18" spans="1:12" ht="20.45" customHeight="1" thickBot="1" x14ac:dyDescent="0.3">
      <c r="A18" s="387" t="s">
        <v>67</v>
      </c>
      <c r="B18" s="389">
        <v>1</v>
      </c>
      <c r="C18" s="389">
        <v>0</v>
      </c>
      <c r="D18" s="390">
        <f t="shared" si="0"/>
        <v>1</v>
      </c>
      <c r="E18" s="421"/>
      <c r="J18" s="421"/>
      <c r="K18" s="421"/>
      <c r="L18" s="421"/>
    </row>
    <row r="19" spans="1:12" ht="20.45" customHeight="1" x14ac:dyDescent="0.25">
      <c r="A19" s="384" t="s">
        <v>37</v>
      </c>
      <c r="B19" s="393">
        <f>SUM(B8:B18)</f>
        <v>216352</v>
      </c>
      <c r="C19" s="393">
        <f t="shared" ref="C19:D19" si="1">SUM(C8:C18)</f>
        <v>859581</v>
      </c>
      <c r="D19" s="394">
        <f t="shared" si="1"/>
        <v>1075933</v>
      </c>
      <c r="E19" s="421"/>
      <c r="G19" s="421"/>
      <c r="H19" s="421"/>
      <c r="I19" s="421"/>
      <c r="J19" s="421"/>
      <c r="K19" s="421"/>
      <c r="L19" s="421"/>
    </row>
    <row r="20" spans="1:12" ht="16.5" x14ac:dyDescent="0.35">
      <c r="A20" s="117" t="s">
        <v>344</v>
      </c>
      <c r="D20" s="5" t="s">
        <v>345</v>
      </c>
    </row>
    <row r="21" spans="1:12" x14ac:dyDescent="0.25">
      <c r="B21" s="421"/>
      <c r="C21" s="421"/>
      <c r="D21" s="421"/>
    </row>
  </sheetData>
  <mergeCells count="4">
    <mergeCell ref="A3:D3"/>
    <mergeCell ref="A4:D4"/>
    <mergeCell ref="C2:D2"/>
    <mergeCell ref="C1:D1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0"/>
  <sheetViews>
    <sheetView rightToLeft="1" view="pageBreakPreview" zoomScaleNormal="100" zoomScaleSheetLayoutView="100" workbookViewId="0">
      <selection activeCell="D5" sqref="D5"/>
    </sheetView>
  </sheetViews>
  <sheetFormatPr defaultRowHeight="15" x14ac:dyDescent="0.25"/>
  <cols>
    <col min="1" max="1" width="25.42578125" customWidth="1"/>
    <col min="2" max="2" width="18.42578125" customWidth="1"/>
    <col min="3" max="3" width="21.42578125" customWidth="1"/>
    <col min="4" max="4" width="20.140625" customWidth="1"/>
    <col min="5" max="5" width="29.42578125" style="526" bestFit="1" customWidth="1"/>
  </cols>
  <sheetData>
    <row r="1" spans="1:13" x14ac:dyDescent="0.25">
      <c r="D1" s="840" t="s">
        <v>585</v>
      </c>
      <c r="E1" s="840"/>
    </row>
    <row r="2" spans="1:13" ht="61.5" customHeight="1" x14ac:dyDescent="0.25">
      <c r="A2" s="78"/>
      <c r="D2" s="840" t="s">
        <v>589</v>
      </c>
      <c r="E2" s="840"/>
    </row>
    <row r="3" spans="1:13" ht="21" x14ac:dyDescent="0.25">
      <c r="A3" s="783" t="s">
        <v>350</v>
      </c>
      <c r="B3" s="783"/>
      <c r="C3" s="783"/>
      <c r="D3" s="783"/>
      <c r="E3" s="783"/>
    </row>
    <row r="4" spans="1:13" ht="21" x14ac:dyDescent="0.25">
      <c r="A4" s="783" t="s">
        <v>576</v>
      </c>
      <c r="B4" s="783"/>
      <c r="C4" s="783"/>
      <c r="D4" s="783"/>
      <c r="E4" s="783"/>
    </row>
    <row r="5" spans="1:13" ht="16.5" thickBot="1" x14ac:dyDescent="0.3">
      <c r="A5" s="382" t="s">
        <v>351</v>
      </c>
      <c r="B5" s="227"/>
      <c r="C5" s="227"/>
      <c r="D5" s="227"/>
    </row>
    <row r="6" spans="1:13" ht="17.45" customHeight="1" x14ac:dyDescent="0.25">
      <c r="A6" s="886" t="s">
        <v>111</v>
      </c>
      <c r="B6" s="395" t="s">
        <v>3</v>
      </c>
      <c r="C6" s="395" t="s">
        <v>4</v>
      </c>
      <c r="D6" s="396" t="s">
        <v>22</v>
      </c>
      <c r="E6" s="884" t="s">
        <v>498</v>
      </c>
    </row>
    <row r="7" spans="1:13" ht="18" x14ac:dyDescent="0.25">
      <c r="A7" s="886"/>
      <c r="B7" s="384" t="s">
        <v>29</v>
      </c>
      <c r="C7" s="384" t="s">
        <v>30</v>
      </c>
      <c r="D7" s="386" t="s">
        <v>8</v>
      </c>
      <c r="E7" s="885"/>
    </row>
    <row r="8" spans="1:13" ht="27.75" customHeight="1" thickBot="1" x14ac:dyDescent="0.3">
      <c r="A8" s="397" t="s">
        <v>258</v>
      </c>
      <c r="B8" s="389">
        <v>1782</v>
      </c>
      <c r="C8" s="389">
        <v>7198</v>
      </c>
      <c r="D8" s="389">
        <f>SUM(B8:C8)</f>
        <v>8980</v>
      </c>
      <c r="E8" s="528" t="s">
        <v>499</v>
      </c>
      <c r="F8" s="421"/>
      <c r="H8" s="421"/>
      <c r="I8" s="421"/>
      <c r="J8" s="421"/>
      <c r="K8" s="421"/>
      <c r="L8" s="421"/>
      <c r="M8" s="421"/>
    </row>
    <row r="9" spans="1:13" ht="24.75" customHeight="1" thickBot="1" x14ac:dyDescent="0.3">
      <c r="A9" s="398" t="s">
        <v>259</v>
      </c>
      <c r="B9" s="391">
        <v>2437</v>
      </c>
      <c r="C9" s="391">
        <v>30156</v>
      </c>
      <c r="D9" s="391">
        <f t="shared" ref="D9:D17" si="0">SUM(B9:C9)</f>
        <v>32593</v>
      </c>
      <c r="E9" s="529" t="s">
        <v>500</v>
      </c>
      <c r="F9" s="421"/>
      <c r="H9" s="421"/>
      <c r="I9" s="421"/>
      <c r="J9" s="421"/>
      <c r="K9" s="421"/>
      <c r="L9" s="421"/>
      <c r="M9" s="421"/>
    </row>
    <row r="10" spans="1:13" ht="30" customHeight="1" thickBot="1" x14ac:dyDescent="0.3">
      <c r="A10" s="397" t="s">
        <v>260</v>
      </c>
      <c r="B10" s="389">
        <v>11609</v>
      </c>
      <c r="C10" s="389">
        <v>37525</v>
      </c>
      <c r="D10" s="389">
        <f t="shared" si="0"/>
        <v>49134</v>
      </c>
      <c r="E10" s="528" t="s">
        <v>501</v>
      </c>
      <c r="F10" s="421"/>
      <c r="H10" s="421"/>
      <c r="I10" s="421"/>
      <c r="J10" s="421"/>
      <c r="K10" s="421"/>
      <c r="L10" s="421"/>
      <c r="M10" s="421"/>
    </row>
    <row r="11" spans="1:13" ht="28.5" customHeight="1" thickBot="1" x14ac:dyDescent="0.3">
      <c r="A11" s="398" t="s">
        <v>261</v>
      </c>
      <c r="B11" s="391">
        <v>14633</v>
      </c>
      <c r="C11" s="391">
        <v>39192</v>
      </c>
      <c r="D11" s="391">
        <f t="shared" si="0"/>
        <v>53825</v>
      </c>
      <c r="E11" s="529" t="s">
        <v>502</v>
      </c>
      <c r="F11" s="421"/>
      <c r="H11" s="421"/>
      <c r="I11" s="421"/>
      <c r="J11" s="421"/>
      <c r="K11" s="421"/>
      <c r="L11" s="421"/>
      <c r="M11" s="421"/>
    </row>
    <row r="12" spans="1:13" ht="24.75" customHeight="1" thickBot="1" x14ac:dyDescent="0.3">
      <c r="A12" s="397" t="s">
        <v>262</v>
      </c>
      <c r="B12" s="389">
        <v>82780</v>
      </c>
      <c r="C12" s="389">
        <v>195192</v>
      </c>
      <c r="D12" s="389">
        <f t="shared" si="0"/>
        <v>277972</v>
      </c>
      <c r="E12" s="528" t="s">
        <v>503</v>
      </c>
      <c r="F12" s="421"/>
      <c r="H12" s="421"/>
      <c r="I12" s="421"/>
      <c r="J12" s="421"/>
      <c r="K12" s="421"/>
      <c r="L12" s="421"/>
      <c r="M12" s="421"/>
    </row>
    <row r="13" spans="1:13" ht="24.75" customHeight="1" thickBot="1" x14ac:dyDescent="0.3">
      <c r="A13" s="398" t="s">
        <v>263</v>
      </c>
      <c r="B13" s="391">
        <v>33960</v>
      </c>
      <c r="C13" s="391">
        <v>58684</v>
      </c>
      <c r="D13" s="391">
        <f t="shared" si="0"/>
        <v>92644</v>
      </c>
      <c r="E13" s="529" t="s">
        <v>504</v>
      </c>
      <c r="F13" s="421"/>
      <c r="H13" s="421"/>
      <c r="I13" s="421"/>
      <c r="J13" s="421"/>
      <c r="K13" s="421"/>
      <c r="L13" s="421"/>
      <c r="M13" s="421"/>
    </row>
    <row r="14" spans="1:13" ht="24.75" customHeight="1" thickBot="1" x14ac:dyDescent="0.3">
      <c r="A14" s="397" t="s">
        <v>264</v>
      </c>
      <c r="B14" s="389">
        <v>65784</v>
      </c>
      <c r="C14" s="389">
        <v>477585</v>
      </c>
      <c r="D14" s="389">
        <f t="shared" si="0"/>
        <v>543369</v>
      </c>
      <c r="E14" s="528" t="s">
        <v>505</v>
      </c>
      <c r="F14" s="421"/>
      <c r="H14" s="421"/>
      <c r="I14" s="421"/>
      <c r="J14" s="421"/>
      <c r="K14" s="421"/>
      <c r="L14" s="421"/>
      <c r="M14" s="421"/>
    </row>
    <row r="15" spans="1:13" ht="32.25" customHeight="1" thickBot="1" x14ac:dyDescent="0.3">
      <c r="A15" s="398" t="s">
        <v>265</v>
      </c>
      <c r="B15" s="391">
        <v>1921</v>
      </c>
      <c r="C15" s="391">
        <v>4883</v>
      </c>
      <c r="D15" s="391">
        <f t="shared" si="0"/>
        <v>6804</v>
      </c>
      <c r="E15" s="529" t="s">
        <v>506</v>
      </c>
      <c r="F15" s="421"/>
      <c r="H15" s="421"/>
      <c r="I15" s="421"/>
      <c r="J15" s="421"/>
      <c r="K15" s="421"/>
      <c r="L15" s="421"/>
      <c r="M15" s="421"/>
    </row>
    <row r="16" spans="1:13" ht="30" customHeight="1" thickBot="1" x14ac:dyDescent="0.3">
      <c r="A16" s="397" t="s">
        <v>125</v>
      </c>
      <c r="B16" s="389">
        <v>93</v>
      </c>
      <c r="C16" s="389">
        <v>128</v>
      </c>
      <c r="D16" s="389">
        <f t="shared" si="0"/>
        <v>221</v>
      </c>
      <c r="E16" s="528" t="s">
        <v>507</v>
      </c>
      <c r="F16" s="421"/>
      <c r="K16" s="421"/>
      <c r="L16" s="421"/>
      <c r="M16" s="421"/>
    </row>
    <row r="17" spans="1:13" ht="30" customHeight="1" thickBot="1" x14ac:dyDescent="0.3">
      <c r="A17" s="398" t="s">
        <v>590</v>
      </c>
      <c r="B17" s="391">
        <v>1353</v>
      </c>
      <c r="C17" s="391">
        <v>9038</v>
      </c>
      <c r="D17" s="391">
        <f t="shared" si="0"/>
        <v>10391</v>
      </c>
      <c r="E17" s="529"/>
      <c r="F17" s="421"/>
      <c r="H17" s="421"/>
      <c r="I17" s="421"/>
      <c r="J17" s="421"/>
      <c r="K17" s="421"/>
      <c r="L17" s="421"/>
      <c r="M17" s="421"/>
    </row>
    <row r="18" spans="1:13" ht="18" x14ac:dyDescent="0.25">
      <c r="A18" s="384" t="s">
        <v>37</v>
      </c>
      <c r="B18" s="393">
        <f>SUM(B8:B17)</f>
        <v>216352</v>
      </c>
      <c r="C18" s="393">
        <f t="shared" ref="C18:D18" si="1">SUM(C8:C17)</f>
        <v>859581</v>
      </c>
      <c r="D18" s="393">
        <f t="shared" si="1"/>
        <v>1075933</v>
      </c>
      <c r="E18" s="527" t="s">
        <v>8</v>
      </c>
      <c r="F18" s="421"/>
      <c r="H18" s="421"/>
      <c r="I18" s="421"/>
      <c r="J18" s="421"/>
      <c r="K18" s="421"/>
      <c r="L18" s="421"/>
      <c r="M18" s="421"/>
    </row>
    <row r="19" spans="1:13" ht="16.5" x14ac:dyDescent="0.35">
      <c r="A19" s="117" t="s">
        <v>344</v>
      </c>
      <c r="E19" s="526" t="s">
        <v>345</v>
      </c>
    </row>
    <row r="20" spans="1:13" x14ac:dyDescent="0.25">
      <c r="B20" s="557"/>
      <c r="C20" s="557"/>
      <c r="D20" s="557"/>
    </row>
  </sheetData>
  <mergeCells count="6">
    <mergeCell ref="D1:E1"/>
    <mergeCell ref="A3:E3"/>
    <mergeCell ref="A4:E4"/>
    <mergeCell ref="E6:E7"/>
    <mergeCell ref="A6:A7"/>
    <mergeCell ref="D2:E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M14"/>
  <sheetViews>
    <sheetView rightToLeft="1" view="pageBreakPreview" zoomScaleNormal="70" zoomScaleSheetLayoutView="100" workbookViewId="0">
      <selection activeCell="B3" sqref="B3:F3"/>
    </sheetView>
  </sheetViews>
  <sheetFormatPr defaultRowHeight="15" x14ac:dyDescent="0.25"/>
  <cols>
    <col min="2" max="3" width="16.140625" customWidth="1"/>
    <col min="4" max="4" width="19.140625" customWidth="1"/>
    <col min="5" max="5" width="17.140625" customWidth="1"/>
    <col min="6" max="6" width="23.42578125" customWidth="1"/>
  </cols>
  <sheetData>
    <row r="1" spans="2:13" x14ac:dyDescent="0.25">
      <c r="E1" s="840" t="s">
        <v>585</v>
      </c>
      <c r="F1" s="840"/>
    </row>
    <row r="2" spans="2:13" ht="61.5" customHeight="1" x14ac:dyDescent="0.25">
      <c r="B2" s="570"/>
      <c r="E2" s="840" t="s">
        <v>589</v>
      </c>
      <c r="F2" s="840"/>
      <c r="G2" s="2"/>
    </row>
    <row r="3" spans="2:13" ht="21" x14ac:dyDescent="0.25">
      <c r="B3" s="782" t="s">
        <v>352</v>
      </c>
      <c r="C3" s="782"/>
      <c r="D3" s="782"/>
      <c r="E3" s="782"/>
      <c r="F3" s="782"/>
    </row>
    <row r="4" spans="2:13" ht="21" x14ac:dyDescent="0.25">
      <c r="B4" s="792" t="s">
        <v>353</v>
      </c>
      <c r="C4" s="792"/>
      <c r="D4" s="792"/>
      <c r="E4" s="792"/>
      <c r="F4" s="792"/>
    </row>
    <row r="5" spans="2:13" ht="15.75" x14ac:dyDescent="0.25">
      <c r="B5" s="477" t="s">
        <v>354</v>
      </c>
    </row>
    <row r="6" spans="2:13" ht="19.149999999999999" customHeight="1" x14ac:dyDescent="0.25">
      <c r="B6" s="880" t="s">
        <v>238</v>
      </c>
      <c r="C6" s="881"/>
      <c r="D6" s="574" t="s">
        <v>3</v>
      </c>
      <c r="E6" s="574" t="s">
        <v>4</v>
      </c>
      <c r="F6" s="573" t="s">
        <v>22</v>
      </c>
    </row>
    <row r="7" spans="2:13" ht="19.149999999999999" customHeight="1" x14ac:dyDescent="0.25">
      <c r="B7" s="882" t="s">
        <v>239</v>
      </c>
      <c r="C7" s="883"/>
      <c r="D7" s="575" t="s">
        <v>29</v>
      </c>
      <c r="E7" s="575" t="s">
        <v>30</v>
      </c>
      <c r="F7" s="573" t="s">
        <v>8</v>
      </c>
    </row>
    <row r="8" spans="2:13" ht="45.6" customHeight="1" x14ac:dyDescent="0.25">
      <c r="B8" s="596" t="s">
        <v>20</v>
      </c>
      <c r="C8" s="594" t="s">
        <v>23</v>
      </c>
      <c r="D8" s="399">
        <v>333758</v>
      </c>
      <c r="E8" s="400">
        <v>402563</v>
      </c>
      <c r="F8" s="401">
        <f>SUM(D8:E8)</f>
        <v>736321</v>
      </c>
      <c r="H8" s="421"/>
      <c r="I8" s="421"/>
      <c r="J8" s="421"/>
      <c r="K8" s="421"/>
      <c r="L8" s="421"/>
      <c r="M8" s="421"/>
    </row>
    <row r="9" spans="2:13" ht="45.6" customHeight="1" x14ac:dyDescent="0.25">
      <c r="B9" s="597" t="s">
        <v>21</v>
      </c>
      <c r="C9" s="595" t="s">
        <v>24</v>
      </c>
      <c r="D9" s="402">
        <v>45562</v>
      </c>
      <c r="E9" s="403">
        <v>20705</v>
      </c>
      <c r="F9" s="404">
        <f t="shared" ref="F9" si="0">SUM(D9:E9)</f>
        <v>66267</v>
      </c>
      <c r="I9" s="421"/>
      <c r="J9" s="421"/>
      <c r="K9" s="421"/>
      <c r="L9" s="421"/>
      <c r="M9" s="421"/>
    </row>
    <row r="10" spans="2:13" ht="45.6" customHeight="1" x14ac:dyDescent="0.25">
      <c r="B10" s="405" t="s">
        <v>22</v>
      </c>
      <c r="C10" s="406" t="s">
        <v>8</v>
      </c>
      <c r="D10" s="407">
        <f>SUM(D8:D9)</f>
        <v>379320</v>
      </c>
      <c r="E10" s="407">
        <f t="shared" ref="E10:F10" si="1">SUM(E8:E9)</f>
        <v>423268</v>
      </c>
      <c r="F10" s="408">
        <f t="shared" si="1"/>
        <v>802588</v>
      </c>
      <c r="H10" s="421"/>
      <c r="I10" s="421"/>
      <c r="J10" s="421"/>
      <c r="K10" s="421"/>
      <c r="L10" s="421"/>
      <c r="M10" s="421"/>
    </row>
    <row r="11" spans="2:13" ht="18" x14ac:dyDescent="0.25">
      <c r="B11" s="345" t="s">
        <v>254</v>
      </c>
      <c r="C11" s="248"/>
      <c r="D11" s="248"/>
      <c r="E11" s="248"/>
      <c r="F11" t="s">
        <v>253</v>
      </c>
      <c r="K11" s="421"/>
      <c r="L11" s="421"/>
      <c r="M11" s="421"/>
    </row>
    <row r="12" spans="2:13" x14ac:dyDescent="0.25">
      <c r="D12" s="571"/>
      <c r="E12" s="571"/>
      <c r="F12" s="571"/>
    </row>
    <row r="13" spans="2:13" x14ac:dyDescent="0.25">
      <c r="H13" s="421"/>
    </row>
    <row r="14" spans="2:13" x14ac:dyDescent="0.25">
      <c r="H14" s="421"/>
    </row>
  </sheetData>
  <mergeCells count="6">
    <mergeCell ref="B7:C7"/>
    <mergeCell ref="E1:F1"/>
    <mergeCell ref="E2:F2"/>
    <mergeCell ref="B3:F3"/>
    <mergeCell ref="B4:F4"/>
    <mergeCell ref="B6:C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4"/>
  <sheetViews>
    <sheetView rightToLeft="1" view="pageBreakPreview" zoomScale="60" zoomScaleNormal="100" workbookViewId="0">
      <selection activeCell="A3" sqref="A3:K3"/>
    </sheetView>
  </sheetViews>
  <sheetFormatPr defaultRowHeight="15" x14ac:dyDescent="0.25"/>
  <cols>
    <col min="1" max="1" width="14" customWidth="1"/>
    <col min="2" max="11" width="9.85546875" customWidth="1"/>
    <col min="12" max="13" width="8.85546875" customWidth="1"/>
  </cols>
  <sheetData>
    <row r="1" spans="1:30" x14ac:dyDescent="0.25">
      <c r="J1" s="682" t="s">
        <v>585</v>
      </c>
    </row>
    <row r="2" spans="1:30" ht="61.5" customHeight="1" x14ac:dyDescent="0.25">
      <c r="A2" s="78"/>
      <c r="B2" s="358"/>
      <c r="I2" s="2"/>
      <c r="J2" s="4" t="s">
        <v>589</v>
      </c>
      <c r="K2" s="2"/>
      <c r="L2" s="2"/>
    </row>
    <row r="3" spans="1:30" ht="21" x14ac:dyDescent="0.25">
      <c r="A3" s="782" t="s">
        <v>605</v>
      </c>
      <c r="B3" s="782"/>
      <c r="C3" s="782"/>
      <c r="D3" s="782"/>
      <c r="E3" s="782"/>
      <c r="F3" s="782"/>
      <c r="G3" s="782"/>
      <c r="H3" s="782"/>
      <c r="I3" s="782"/>
      <c r="J3" s="782"/>
      <c r="K3" s="782"/>
    </row>
    <row r="4" spans="1:30" ht="21" x14ac:dyDescent="0.25">
      <c r="A4" s="792" t="s">
        <v>606</v>
      </c>
      <c r="B4" s="792"/>
      <c r="C4" s="792"/>
      <c r="D4" s="792"/>
      <c r="E4" s="792"/>
      <c r="F4" s="792"/>
      <c r="G4" s="792"/>
      <c r="H4" s="792"/>
      <c r="I4" s="792"/>
      <c r="J4" s="792"/>
      <c r="K4" s="792"/>
    </row>
    <row r="5" spans="1:30" ht="19.5" x14ac:dyDescent="0.25">
      <c r="A5" s="409" t="s">
        <v>355</v>
      </c>
      <c r="B5" s="409"/>
      <c r="C5" s="42"/>
      <c r="D5" s="42"/>
      <c r="E5" s="42"/>
      <c r="F5" s="42"/>
      <c r="G5" s="42"/>
      <c r="H5" s="42"/>
      <c r="I5" s="42"/>
      <c r="J5" s="42"/>
      <c r="K5" s="42"/>
    </row>
    <row r="6" spans="1:30" ht="18.600000000000001" customHeight="1" x14ac:dyDescent="0.25">
      <c r="A6" s="895" t="s">
        <v>44</v>
      </c>
      <c r="B6" s="881"/>
      <c r="C6" s="887" t="s">
        <v>20</v>
      </c>
      <c r="D6" s="880"/>
      <c r="E6" s="881"/>
      <c r="F6" s="887" t="s">
        <v>21</v>
      </c>
      <c r="G6" s="880"/>
      <c r="H6" s="881"/>
      <c r="I6" s="888" t="s">
        <v>22</v>
      </c>
      <c r="J6" s="882"/>
      <c r="K6" s="882"/>
    </row>
    <row r="7" spans="1:30" ht="19.149999999999999" customHeight="1" thickBot="1" x14ac:dyDescent="0.3">
      <c r="A7" s="895"/>
      <c r="B7" s="881"/>
      <c r="C7" s="889" t="s">
        <v>23</v>
      </c>
      <c r="D7" s="890"/>
      <c r="E7" s="891"/>
      <c r="F7" s="892" t="s">
        <v>24</v>
      </c>
      <c r="G7" s="893"/>
      <c r="H7" s="894"/>
      <c r="I7" s="892" t="s">
        <v>8</v>
      </c>
      <c r="J7" s="893"/>
      <c r="K7" s="893"/>
    </row>
    <row r="8" spans="1:30" ht="19.5" x14ac:dyDescent="0.25">
      <c r="A8" s="895" t="s">
        <v>45</v>
      </c>
      <c r="B8" s="881"/>
      <c r="C8" s="371" t="s">
        <v>26</v>
      </c>
      <c r="D8" s="410" t="s">
        <v>27</v>
      </c>
      <c r="E8" s="410" t="s">
        <v>28</v>
      </c>
      <c r="F8" s="371" t="s">
        <v>26</v>
      </c>
      <c r="G8" s="371" t="s">
        <v>27</v>
      </c>
      <c r="H8" s="371" t="s">
        <v>28</v>
      </c>
      <c r="I8" s="371" t="s">
        <v>26</v>
      </c>
      <c r="J8" s="371" t="s">
        <v>27</v>
      </c>
      <c r="K8" s="372" t="s">
        <v>28</v>
      </c>
    </row>
    <row r="9" spans="1:30" ht="19.5" x14ac:dyDescent="0.25">
      <c r="A9" s="895"/>
      <c r="B9" s="881"/>
      <c r="C9" s="373" t="s">
        <v>29</v>
      </c>
      <c r="D9" s="373" t="s">
        <v>30</v>
      </c>
      <c r="E9" s="373" t="s">
        <v>8</v>
      </c>
      <c r="F9" s="373" t="s">
        <v>29</v>
      </c>
      <c r="G9" s="373" t="s">
        <v>30</v>
      </c>
      <c r="H9" s="373" t="s">
        <v>8</v>
      </c>
      <c r="I9" s="373" t="s">
        <v>29</v>
      </c>
      <c r="J9" s="373" t="s">
        <v>30</v>
      </c>
      <c r="K9" s="411" t="s">
        <v>8</v>
      </c>
    </row>
    <row r="10" spans="1:30" ht="34.15" customHeight="1" x14ac:dyDescent="0.25">
      <c r="A10" s="412" t="s">
        <v>583</v>
      </c>
      <c r="B10" s="552" t="s">
        <v>584</v>
      </c>
      <c r="C10" s="413">
        <v>333758</v>
      </c>
      <c r="D10" s="414">
        <v>402563</v>
      </c>
      <c r="E10" s="413">
        <f>SUM(C10:D10)</f>
        <v>736321</v>
      </c>
      <c r="F10" s="414">
        <v>45562</v>
      </c>
      <c r="G10" s="413">
        <v>20705</v>
      </c>
      <c r="H10" s="413">
        <f>SUM(F10:G10)</f>
        <v>66267</v>
      </c>
      <c r="I10" s="413">
        <f>C10+F10</f>
        <v>379320</v>
      </c>
      <c r="J10" s="413">
        <f t="shared" ref="J10:K10" si="0">D10+G10</f>
        <v>423268</v>
      </c>
      <c r="K10" s="413">
        <f t="shared" si="0"/>
        <v>802588</v>
      </c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C10" s="421"/>
      <c r="AD10" s="421"/>
    </row>
    <row r="11" spans="1:30" ht="37.9" customHeight="1" x14ac:dyDescent="0.25">
      <c r="A11" s="415" t="s">
        <v>1</v>
      </c>
      <c r="B11" s="553" t="s">
        <v>557</v>
      </c>
      <c r="C11" s="416">
        <v>324872</v>
      </c>
      <c r="D11" s="417">
        <v>398038</v>
      </c>
      <c r="E11" s="416">
        <f>SUM(C11:D11)</f>
        <v>722910</v>
      </c>
      <c r="F11" s="417">
        <v>34865</v>
      </c>
      <c r="G11" s="416">
        <v>18219</v>
      </c>
      <c r="H11" s="416">
        <f>SUM(F11:G11)</f>
        <v>53084</v>
      </c>
      <c r="I11" s="416">
        <f>C11+F11</f>
        <v>359737</v>
      </c>
      <c r="J11" s="416">
        <f t="shared" ref="J11" si="1">D11+G11</f>
        <v>416257</v>
      </c>
      <c r="K11" s="418">
        <f t="shared" ref="K11" si="2">E11+H11</f>
        <v>775994</v>
      </c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C11" s="421"/>
      <c r="AD11" s="421"/>
    </row>
    <row r="12" spans="1:30" ht="18" x14ac:dyDescent="0.25">
      <c r="A12" s="345" t="s">
        <v>254</v>
      </c>
      <c r="B12" s="345"/>
      <c r="C12" s="248"/>
      <c r="D12" s="248"/>
      <c r="E12" s="248"/>
      <c r="G12" s="42"/>
      <c r="H12" s="42"/>
      <c r="I12" s="42"/>
      <c r="J12" s="42"/>
      <c r="K12" t="s">
        <v>253</v>
      </c>
    </row>
    <row r="13" spans="1:30" x14ac:dyDescent="0.25">
      <c r="C13" s="557"/>
      <c r="D13" s="557"/>
      <c r="E13" s="557"/>
      <c r="F13" s="557"/>
      <c r="G13" s="557"/>
      <c r="H13" s="557"/>
      <c r="I13" s="557"/>
      <c r="J13" s="557"/>
      <c r="K13" s="557"/>
      <c r="L13" s="421"/>
    </row>
    <row r="14" spans="1:30" x14ac:dyDescent="0.25">
      <c r="C14" s="557"/>
      <c r="D14" s="557"/>
      <c r="E14" s="557"/>
      <c r="F14" s="557"/>
      <c r="G14" s="557"/>
      <c r="H14" s="557"/>
      <c r="I14" s="557"/>
      <c r="J14" s="557"/>
      <c r="K14" s="557"/>
      <c r="L14" s="421"/>
    </row>
  </sheetData>
  <mergeCells count="10">
    <mergeCell ref="C7:E7"/>
    <mergeCell ref="F7:H7"/>
    <mergeCell ref="I7:K7"/>
    <mergeCell ref="A6:B7"/>
    <mergeCell ref="A8:B9"/>
    <mergeCell ref="A3:K3"/>
    <mergeCell ref="A4:K4"/>
    <mergeCell ref="C6:E6"/>
    <mergeCell ref="F6:H6"/>
    <mergeCell ref="I6:K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8" orientation="landscape" horizontalDpi="300" r:id="rId1"/>
  <headerFooter>
    <oddFooter>&amp;Lstats.gov.sa</oddFooter>
  </headerFooter>
  <colBreaks count="1" manualBreakCount="1">
    <brk id="11" max="1048575" man="1"/>
  </colBreaks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23"/>
  <sheetViews>
    <sheetView rightToLeft="1" view="pageBreakPreview" zoomScale="70" zoomScaleNormal="70" zoomScaleSheetLayoutView="70" workbookViewId="0">
      <selection activeCell="E26" sqref="E26"/>
    </sheetView>
  </sheetViews>
  <sheetFormatPr defaultRowHeight="15" x14ac:dyDescent="0.25"/>
  <cols>
    <col min="1" max="1" width="17" customWidth="1"/>
    <col min="2" max="10" width="12.7109375" customWidth="1"/>
  </cols>
  <sheetData>
    <row r="1" spans="1:30" x14ac:dyDescent="0.25">
      <c r="I1" s="682" t="s">
        <v>585</v>
      </c>
    </row>
    <row r="2" spans="1:30" ht="61.5" customHeight="1" x14ac:dyDescent="0.25">
      <c r="A2" s="78"/>
      <c r="H2" s="2"/>
      <c r="I2" s="4" t="s">
        <v>589</v>
      </c>
      <c r="J2" s="2"/>
      <c r="K2" s="2"/>
    </row>
    <row r="3" spans="1:30" ht="21" x14ac:dyDescent="0.25">
      <c r="A3" s="783" t="s">
        <v>356</v>
      </c>
      <c r="B3" s="783"/>
      <c r="C3" s="783"/>
      <c r="D3" s="783"/>
      <c r="E3" s="783"/>
      <c r="F3" s="783"/>
      <c r="G3" s="783"/>
      <c r="H3" s="783"/>
      <c r="I3" s="783"/>
      <c r="J3" s="783"/>
    </row>
    <row r="4" spans="1:30" ht="21" x14ac:dyDescent="0.25">
      <c r="A4" s="792" t="s">
        <v>357</v>
      </c>
      <c r="B4" s="792"/>
      <c r="C4" s="792"/>
      <c r="D4" s="792"/>
      <c r="E4" s="792"/>
      <c r="F4" s="792"/>
      <c r="G4" s="792"/>
      <c r="H4" s="792"/>
      <c r="I4" s="792"/>
      <c r="J4" s="792"/>
    </row>
    <row r="5" spans="1:30" ht="18" x14ac:dyDescent="0.45">
      <c r="A5" s="428" t="s">
        <v>358</v>
      </c>
      <c r="B5" s="427"/>
      <c r="C5" s="427"/>
      <c r="D5" s="427"/>
      <c r="E5" s="427"/>
      <c r="F5" s="427"/>
      <c r="G5" s="427"/>
      <c r="H5" s="427"/>
      <c r="I5" s="427"/>
      <c r="J5" s="427"/>
    </row>
    <row r="6" spans="1:30" ht="19.5" customHeight="1" x14ac:dyDescent="0.25">
      <c r="A6" s="429" t="s">
        <v>54</v>
      </c>
      <c r="B6" s="901" t="s">
        <v>20</v>
      </c>
      <c r="C6" s="902"/>
      <c r="D6" s="886"/>
      <c r="E6" s="901" t="s">
        <v>21</v>
      </c>
      <c r="F6" s="902"/>
      <c r="G6" s="902"/>
      <c r="H6" s="903" t="s">
        <v>22</v>
      </c>
      <c r="I6" s="902"/>
      <c r="J6" s="902"/>
    </row>
    <row r="7" spans="1:30" ht="18.75" thickBot="1" x14ac:dyDescent="0.3">
      <c r="A7" s="429" t="s">
        <v>55</v>
      </c>
      <c r="B7" s="896" t="s">
        <v>23</v>
      </c>
      <c r="C7" s="897"/>
      <c r="D7" s="898"/>
      <c r="E7" s="896" t="s">
        <v>24</v>
      </c>
      <c r="F7" s="897"/>
      <c r="G7" s="897"/>
      <c r="H7" s="899" t="s">
        <v>8</v>
      </c>
      <c r="I7" s="900"/>
      <c r="J7" s="900"/>
    </row>
    <row r="8" spans="1:30" ht="18" x14ac:dyDescent="0.25">
      <c r="A8" s="430"/>
      <c r="B8" s="429" t="s">
        <v>3</v>
      </c>
      <c r="C8" s="431" t="s">
        <v>4</v>
      </c>
      <c r="D8" s="431" t="s">
        <v>56</v>
      </c>
      <c r="E8" s="429" t="s">
        <v>3</v>
      </c>
      <c r="F8" s="429" t="s">
        <v>4</v>
      </c>
      <c r="G8" s="429" t="s">
        <v>56</v>
      </c>
      <c r="H8" s="436" t="s">
        <v>3</v>
      </c>
      <c r="I8" s="429" t="s">
        <v>4</v>
      </c>
      <c r="J8" s="431" t="s">
        <v>56</v>
      </c>
    </row>
    <row r="9" spans="1:30" ht="18" x14ac:dyDescent="0.25">
      <c r="A9" s="430"/>
      <c r="B9" s="429" t="s">
        <v>29</v>
      </c>
      <c r="C9" s="429" t="s">
        <v>30</v>
      </c>
      <c r="D9" s="432" t="s">
        <v>8</v>
      </c>
      <c r="E9" s="429" t="s">
        <v>29</v>
      </c>
      <c r="F9" s="429" t="s">
        <v>30</v>
      </c>
      <c r="G9" s="432" t="s">
        <v>8</v>
      </c>
      <c r="H9" s="436" t="s">
        <v>29</v>
      </c>
      <c r="I9" s="429" t="s">
        <v>30</v>
      </c>
      <c r="J9" s="432" t="s">
        <v>8</v>
      </c>
    </row>
    <row r="10" spans="1:30" ht="19.899999999999999" customHeight="1" x14ac:dyDescent="0.25">
      <c r="A10" s="283" t="s">
        <v>57</v>
      </c>
      <c r="B10" s="86">
        <v>17386</v>
      </c>
      <c r="C10" s="86">
        <v>2141</v>
      </c>
      <c r="D10" s="86">
        <f>SUM(B10:C10)</f>
        <v>19527</v>
      </c>
      <c r="E10" s="86">
        <v>5450</v>
      </c>
      <c r="F10" s="88">
        <v>874</v>
      </c>
      <c r="G10" s="86">
        <f>SUM(E10:F10)</f>
        <v>6324</v>
      </c>
      <c r="H10" s="129">
        <f>B10+E10</f>
        <v>22836</v>
      </c>
      <c r="I10" s="129">
        <f t="shared" ref="I10:J10" si="0">C10+F10</f>
        <v>3015</v>
      </c>
      <c r="J10" s="129">
        <f t="shared" si="0"/>
        <v>25851</v>
      </c>
      <c r="K10" s="421"/>
      <c r="L10" s="421"/>
      <c r="M10" s="421"/>
      <c r="N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C10" s="421"/>
      <c r="AD10" s="421"/>
    </row>
    <row r="11" spans="1:30" ht="19.899999999999999" customHeight="1" x14ac:dyDescent="0.25">
      <c r="A11" s="284" t="s">
        <v>58</v>
      </c>
      <c r="B11" s="25">
        <v>128427</v>
      </c>
      <c r="C11" s="25">
        <v>78613</v>
      </c>
      <c r="D11" s="25">
        <f t="shared" ref="D11:D20" si="1">SUM(B11:C11)</f>
        <v>207040</v>
      </c>
      <c r="E11" s="25">
        <v>12838</v>
      </c>
      <c r="F11" s="25">
        <v>3149</v>
      </c>
      <c r="G11" s="25">
        <f t="shared" ref="G11:G21" si="2">SUM(E11:F11)</f>
        <v>15987</v>
      </c>
      <c r="H11" s="130">
        <f t="shared" ref="H11:H21" si="3">B11+E11</f>
        <v>141265</v>
      </c>
      <c r="I11" s="25">
        <f t="shared" ref="I11:I21" si="4">C11+F11</f>
        <v>81762</v>
      </c>
      <c r="J11" s="25">
        <f t="shared" ref="J11:J21" si="5">D11+G11</f>
        <v>223027</v>
      </c>
      <c r="K11" s="421"/>
      <c r="L11" s="421"/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C11" s="421"/>
      <c r="AD11" s="421"/>
    </row>
    <row r="12" spans="1:30" ht="19.899999999999999" customHeight="1" x14ac:dyDescent="0.25">
      <c r="A12" s="283" t="s">
        <v>59</v>
      </c>
      <c r="B12" s="86">
        <v>112245</v>
      </c>
      <c r="C12" s="86">
        <v>171123</v>
      </c>
      <c r="D12" s="86">
        <f t="shared" si="1"/>
        <v>283368</v>
      </c>
      <c r="E12" s="86">
        <v>9508</v>
      </c>
      <c r="F12" s="86">
        <v>5696</v>
      </c>
      <c r="G12" s="86">
        <f t="shared" si="2"/>
        <v>15204</v>
      </c>
      <c r="H12" s="129">
        <f t="shared" si="3"/>
        <v>121753</v>
      </c>
      <c r="I12" s="86">
        <f t="shared" si="4"/>
        <v>176819</v>
      </c>
      <c r="J12" s="86">
        <f t="shared" si="5"/>
        <v>298572</v>
      </c>
      <c r="K12" s="421"/>
      <c r="L12" s="421"/>
      <c r="M12" s="421"/>
      <c r="N12" s="421"/>
      <c r="O12" s="421"/>
      <c r="P12" s="421"/>
      <c r="Q12" s="421"/>
      <c r="R12" s="421"/>
      <c r="S12" s="421"/>
      <c r="T12" s="421"/>
      <c r="U12" s="421"/>
      <c r="V12" s="421"/>
      <c r="W12" s="421"/>
      <c r="X12" s="421"/>
      <c r="Y12" s="421"/>
      <c r="Z12" s="421"/>
      <c r="AA12" s="421"/>
      <c r="AB12" s="421"/>
      <c r="AC12" s="421"/>
      <c r="AD12" s="421"/>
    </row>
    <row r="13" spans="1:30" ht="19.899999999999999" customHeight="1" x14ac:dyDescent="0.25">
      <c r="A13" s="284" t="s">
        <v>60</v>
      </c>
      <c r="B13" s="25">
        <v>38784</v>
      </c>
      <c r="C13" s="25">
        <v>99076</v>
      </c>
      <c r="D13" s="25">
        <f t="shared" si="1"/>
        <v>137860</v>
      </c>
      <c r="E13" s="25">
        <v>5803</v>
      </c>
      <c r="F13" s="25">
        <v>2508</v>
      </c>
      <c r="G13" s="25">
        <f t="shared" si="2"/>
        <v>8311</v>
      </c>
      <c r="H13" s="130">
        <f t="shared" si="3"/>
        <v>44587</v>
      </c>
      <c r="I13" s="25">
        <f t="shared" si="4"/>
        <v>101584</v>
      </c>
      <c r="J13" s="25">
        <f t="shared" si="5"/>
        <v>146171</v>
      </c>
      <c r="K13" s="421"/>
      <c r="L13" s="421"/>
      <c r="M13" s="421"/>
      <c r="N13" s="421"/>
      <c r="O13" s="421"/>
      <c r="P13" s="421"/>
      <c r="Q13" s="421"/>
      <c r="R13" s="421"/>
      <c r="S13" s="421"/>
      <c r="T13" s="421"/>
      <c r="U13" s="421"/>
      <c r="V13" s="421"/>
      <c r="W13" s="421"/>
      <c r="X13" s="421"/>
      <c r="Y13" s="421"/>
      <c r="Z13" s="421"/>
      <c r="AA13" s="421"/>
      <c r="AB13" s="421"/>
      <c r="AC13" s="421"/>
      <c r="AD13" s="421"/>
    </row>
    <row r="14" spans="1:30" ht="19.899999999999999" customHeight="1" x14ac:dyDescent="0.25">
      <c r="A14" s="283" t="s">
        <v>61</v>
      </c>
      <c r="B14" s="86">
        <v>16229</v>
      </c>
      <c r="C14" s="86">
        <v>37063</v>
      </c>
      <c r="D14" s="86">
        <f t="shared" si="1"/>
        <v>53292</v>
      </c>
      <c r="E14" s="86">
        <v>5546</v>
      </c>
      <c r="F14" s="86">
        <v>5062</v>
      </c>
      <c r="G14" s="86">
        <f t="shared" si="2"/>
        <v>10608</v>
      </c>
      <c r="H14" s="129">
        <f t="shared" si="3"/>
        <v>21775</v>
      </c>
      <c r="I14" s="86">
        <f t="shared" si="4"/>
        <v>42125</v>
      </c>
      <c r="J14" s="86">
        <f t="shared" si="5"/>
        <v>63900</v>
      </c>
      <c r="K14" s="421"/>
      <c r="L14" s="421"/>
      <c r="M14" s="421"/>
      <c r="N14" s="421"/>
      <c r="O14" s="421"/>
      <c r="P14" s="421"/>
      <c r="Q14" s="421"/>
      <c r="R14" s="421"/>
      <c r="S14" s="421"/>
      <c r="T14" s="421"/>
      <c r="U14" s="421"/>
      <c r="V14" s="421"/>
      <c r="W14" s="421"/>
      <c r="X14" s="421"/>
      <c r="Y14" s="421"/>
      <c r="Z14" s="421"/>
      <c r="AA14" s="421"/>
      <c r="AB14" s="421"/>
      <c r="AC14" s="421"/>
      <c r="AD14" s="421"/>
    </row>
    <row r="15" spans="1:30" ht="19.899999999999999" customHeight="1" x14ac:dyDescent="0.25">
      <c r="A15" s="284" t="s">
        <v>62</v>
      </c>
      <c r="B15" s="25">
        <v>10888</v>
      </c>
      <c r="C15" s="25">
        <v>10804</v>
      </c>
      <c r="D15" s="25">
        <f t="shared" si="1"/>
        <v>21692</v>
      </c>
      <c r="E15" s="25">
        <v>2750</v>
      </c>
      <c r="F15" s="25">
        <v>2401</v>
      </c>
      <c r="G15" s="25">
        <f t="shared" si="2"/>
        <v>5151</v>
      </c>
      <c r="H15" s="130">
        <f t="shared" si="3"/>
        <v>13638</v>
      </c>
      <c r="I15" s="25">
        <f t="shared" si="4"/>
        <v>13205</v>
      </c>
      <c r="J15" s="25">
        <f t="shared" si="5"/>
        <v>26843</v>
      </c>
      <c r="K15" s="421"/>
      <c r="L15" s="421"/>
      <c r="M15" s="421"/>
      <c r="N15" s="421"/>
      <c r="O15" s="421"/>
      <c r="P15" s="421"/>
      <c r="Q15" s="421"/>
      <c r="R15" s="421"/>
      <c r="S15" s="421"/>
      <c r="T15" s="421"/>
      <c r="U15" s="421"/>
      <c r="V15" s="421"/>
      <c r="W15" s="421"/>
      <c r="X15" s="421"/>
      <c r="Y15" s="421"/>
      <c r="Z15" s="421"/>
      <c r="AA15" s="421"/>
      <c r="AB15" s="421"/>
      <c r="AC15" s="421"/>
      <c r="AD15" s="421"/>
    </row>
    <row r="16" spans="1:30" ht="19.899999999999999" customHeight="1" x14ac:dyDescent="0.25">
      <c r="A16" s="283" t="s">
        <v>63</v>
      </c>
      <c r="B16" s="86">
        <v>6888</v>
      </c>
      <c r="C16" s="86">
        <v>2908</v>
      </c>
      <c r="D16" s="86">
        <f t="shared" si="1"/>
        <v>9796</v>
      </c>
      <c r="E16" s="88">
        <v>1115</v>
      </c>
      <c r="F16" s="88">
        <v>627</v>
      </c>
      <c r="G16" s="88">
        <f t="shared" si="2"/>
        <v>1742</v>
      </c>
      <c r="H16" s="129">
        <f t="shared" si="3"/>
        <v>8003</v>
      </c>
      <c r="I16" s="86">
        <f t="shared" si="4"/>
        <v>3535</v>
      </c>
      <c r="J16" s="86">
        <f t="shared" si="5"/>
        <v>11538</v>
      </c>
      <c r="K16" s="421"/>
      <c r="L16" s="421"/>
      <c r="M16" s="421"/>
      <c r="Q16" s="421"/>
      <c r="R16" s="421"/>
      <c r="S16" s="421"/>
      <c r="T16" s="421"/>
      <c r="U16" s="421"/>
      <c r="V16" s="421"/>
      <c r="W16" s="421"/>
      <c r="X16" s="421"/>
      <c r="Y16" s="421"/>
      <c r="Z16" s="421"/>
      <c r="AA16" s="421"/>
      <c r="AB16" s="421"/>
      <c r="AC16" s="421"/>
      <c r="AD16" s="421"/>
    </row>
    <row r="17" spans="1:30" ht="19.899999999999999" customHeight="1" x14ac:dyDescent="0.25">
      <c r="A17" s="284" t="s">
        <v>64</v>
      </c>
      <c r="B17" s="89">
        <v>1805</v>
      </c>
      <c r="C17" s="89">
        <v>602</v>
      </c>
      <c r="D17" s="25">
        <f t="shared" si="1"/>
        <v>2407</v>
      </c>
      <c r="E17" s="25">
        <v>1846</v>
      </c>
      <c r="F17" s="89">
        <v>388</v>
      </c>
      <c r="G17" s="25">
        <f t="shared" si="2"/>
        <v>2234</v>
      </c>
      <c r="H17" s="130">
        <f t="shared" si="3"/>
        <v>3651</v>
      </c>
      <c r="I17" s="89">
        <f t="shared" si="4"/>
        <v>990</v>
      </c>
      <c r="J17" s="25">
        <f t="shared" si="5"/>
        <v>4641</v>
      </c>
      <c r="M17" s="421"/>
      <c r="N17" s="421"/>
      <c r="P17" s="421"/>
      <c r="Q17" s="421"/>
      <c r="S17" s="421"/>
      <c r="T17" s="421"/>
      <c r="U17" s="421"/>
      <c r="V17" s="421"/>
      <c r="W17" s="421"/>
      <c r="X17" s="421"/>
      <c r="Y17" s="421"/>
      <c r="Z17" s="421"/>
      <c r="AA17" s="421"/>
      <c r="AB17" s="421"/>
      <c r="AC17" s="421"/>
      <c r="AD17" s="421"/>
    </row>
    <row r="18" spans="1:30" ht="19.899999999999999" customHeight="1" x14ac:dyDescent="0.25">
      <c r="A18" s="283" t="s">
        <v>65</v>
      </c>
      <c r="B18" s="88">
        <v>836</v>
      </c>
      <c r="C18" s="88">
        <v>233</v>
      </c>
      <c r="D18" s="88">
        <f t="shared" si="1"/>
        <v>1069</v>
      </c>
      <c r="E18" s="88">
        <v>706</v>
      </c>
      <c r="F18" s="88">
        <v>0</v>
      </c>
      <c r="G18" s="88">
        <f t="shared" si="2"/>
        <v>706</v>
      </c>
      <c r="H18" s="454">
        <f t="shared" si="3"/>
        <v>1542</v>
      </c>
      <c r="I18" s="88">
        <f t="shared" si="4"/>
        <v>233</v>
      </c>
      <c r="J18" s="88">
        <f t="shared" si="5"/>
        <v>1775</v>
      </c>
      <c r="T18" s="421"/>
      <c r="U18" s="421"/>
      <c r="V18" s="421"/>
      <c r="W18" s="421"/>
      <c r="X18" s="421"/>
      <c r="Y18" s="421"/>
      <c r="Z18" s="421"/>
      <c r="AA18" s="421"/>
      <c r="AB18" s="421"/>
      <c r="AC18" s="421"/>
      <c r="AD18" s="421"/>
    </row>
    <row r="19" spans="1:30" ht="19.899999999999999" customHeight="1" x14ac:dyDescent="0.25">
      <c r="A19" s="284" t="s">
        <v>66</v>
      </c>
      <c r="B19" s="89">
        <v>270</v>
      </c>
      <c r="C19" s="89">
        <v>0</v>
      </c>
      <c r="D19" s="89">
        <f t="shared" si="1"/>
        <v>270</v>
      </c>
      <c r="E19" s="89">
        <v>0</v>
      </c>
      <c r="F19" s="89">
        <v>0</v>
      </c>
      <c r="G19" s="89">
        <f t="shared" si="2"/>
        <v>0</v>
      </c>
      <c r="H19" s="455">
        <f t="shared" si="3"/>
        <v>270</v>
      </c>
      <c r="I19" s="89">
        <f t="shared" si="4"/>
        <v>0</v>
      </c>
      <c r="J19" s="89">
        <f t="shared" si="5"/>
        <v>270</v>
      </c>
      <c r="T19" s="421"/>
      <c r="U19" s="421"/>
      <c r="V19" s="421"/>
      <c r="W19" s="421"/>
      <c r="X19" s="421"/>
      <c r="Y19" s="421"/>
      <c r="Z19" s="421"/>
      <c r="AA19" s="421"/>
      <c r="AB19" s="421"/>
      <c r="AC19" s="421"/>
      <c r="AD19" s="421"/>
    </row>
    <row r="20" spans="1:30" ht="19.899999999999999" customHeight="1" thickBot="1" x14ac:dyDescent="0.3">
      <c r="A20" s="433" t="s">
        <v>67</v>
      </c>
      <c r="B20" s="104">
        <v>0</v>
      </c>
      <c r="C20" s="104">
        <v>0</v>
      </c>
      <c r="D20" s="104">
        <f t="shared" si="1"/>
        <v>0</v>
      </c>
      <c r="E20" s="104">
        <v>0</v>
      </c>
      <c r="F20" s="104">
        <v>0</v>
      </c>
      <c r="G20" s="104">
        <f t="shared" si="2"/>
        <v>0</v>
      </c>
      <c r="H20" s="437">
        <f t="shared" si="3"/>
        <v>0</v>
      </c>
      <c r="I20" s="104">
        <f t="shared" si="4"/>
        <v>0</v>
      </c>
      <c r="J20" s="104">
        <f t="shared" si="5"/>
        <v>0</v>
      </c>
      <c r="T20" s="421"/>
      <c r="U20" s="421"/>
      <c r="V20" s="421"/>
      <c r="W20" s="421"/>
      <c r="X20" s="421"/>
      <c r="Y20" s="421"/>
      <c r="Z20" s="421"/>
      <c r="AA20" s="421"/>
      <c r="AB20" s="421"/>
      <c r="AC20" s="421"/>
      <c r="AD20" s="421"/>
    </row>
    <row r="21" spans="1:30" ht="18" x14ac:dyDescent="0.25">
      <c r="A21" s="434" t="s">
        <v>37</v>
      </c>
      <c r="B21" s="435">
        <f>SUM(B10:B20)</f>
        <v>333758</v>
      </c>
      <c r="C21" s="435">
        <f t="shared" ref="C21:F21" si="6">SUM(C10:C20)</f>
        <v>402563</v>
      </c>
      <c r="D21" s="435">
        <f t="shared" si="6"/>
        <v>736321</v>
      </c>
      <c r="E21" s="435">
        <f t="shared" si="6"/>
        <v>45562</v>
      </c>
      <c r="F21" s="435">
        <f t="shared" si="6"/>
        <v>20705</v>
      </c>
      <c r="G21" s="435">
        <f t="shared" si="2"/>
        <v>66267</v>
      </c>
      <c r="H21" s="435">
        <f t="shared" si="3"/>
        <v>379320</v>
      </c>
      <c r="I21" s="435">
        <f t="shared" si="4"/>
        <v>423268</v>
      </c>
      <c r="J21" s="435">
        <f t="shared" si="5"/>
        <v>802588</v>
      </c>
      <c r="K21" s="421"/>
      <c r="M21" s="421"/>
      <c r="N21" s="421"/>
      <c r="O21" s="421"/>
      <c r="P21" s="421"/>
      <c r="Q21" s="421"/>
      <c r="R21" s="421"/>
      <c r="S21" s="421"/>
      <c r="T21" s="421"/>
      <c r="U21" s="421"/>
      <c r="V21" s="421"/>
      <c r="W21" s="421"/>
      <c r="X21" s="421"/>
      <c r="Y21" s="421"/>
      <c r="Z21" s="421"/>
      <c r="AA21" s="421"/>
      <c r="AB21" s="421"/>
      <c r="AC21" s="421"/>
      <c r="AD21" s="421"/>
    </row>
    <row r="22" spans="1:30" ht="18" x14ac:dyDescent="0.25">
      <c r="A22" s="345" t="s">
        <v>254</v>
      </c>
      <c r="B22" s="248"/>
      <c r="C22" s="248"/>
      <c r="D22" s="248"/>
      <c r="F22" s="42"/>
      <c r="G22" s="42"/>
      <c r="H22" s="42"/>
      <c r="I22" s="42"/>
      <c r="J22" t="s">
        <v>253</v>
      </c>
    </row>
    <row r="23" spans="1:30" x14ac:dyDescent="0.25">
      <c r="B23" s="557"/>
      <c r="C23" s="557"/>
      <c r="D23" s="557"/>
      <c r="E23" s="557"/>
      <c r="F23" s="557"/>
      <c r="G23" s="557"/>
      <c r="H23" s="557"/>
      <c r="I23" s="557"/>
      <c r="J23" s="557"/>
    </row>
  </sheetData>
  <mergeCells count="8">
    <mergeCell ref="B7:D7"/>
    <mergeCell ref="E7:G7"/>
    <mergeCell ref="H7:J7"/>
    <mergeCell ref="A3:J3"/>
    <mergeCell ref="A4:J4"/>
    <mergeCell ref="B6:D6"/>
    <mergeCell ref="E6:G6"/>
    <mergeCell ref="H6:J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1" orientation="landscape" horizontalDpi="300" r:id="rId1"/>
  <headerFooter>
    <oddFooter>&amp;Lstats.gov.sa</oddFooter>
  </headerFooter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21"/>
  <sheetViews>
    <sheetView rightToLeft="1" view="pageBreakPreview" zoomScale="60" zoomScaleNormal="70" workbookViewId="0">
      <selection activeCell="A5" sqref="A5"/>
    </sheetView>
  </sheetViews>
  <sheetFormatPr defaultRowHeight="15" x14ac:dyDescent="0.25"/>
  <cols>
    <col min="1" max="1" width="20.140625" customWidth="1"/>
    <col min="10" max="10" width="14.42578125" customWidth="1"/>
    <col min="11" max="11" width="26" style="1" customWidth="1"/>
  </cols>
  <sheetData>
    <row r="1" spans="1:20" x14ac:dyDescent="0.25">
      <c r="J1" s="840" t="s">
        <v>585</v>
      </c>
      <c r="K1" s="840"/>
    </row>
    <row r="2" spans="1:20" ht="61.5" customHeight="1" x14ac:dyDescent="0.25">
      <c r="A2" s="78"/>
      <c r="H2" s="2"/>
      <c r="J2" s="840" t="s">
        <v>589</v>
      </c>
      <c r="K2" s="840"/>
    </row>
    <row r="3" spans="1:20" ht="21" x14ac:dyDescent="0.25">
      <c r="A3" s="782" t="s">
        <v>359</v>
      </c>
      <c r="B3" s="782"/>
      <c r="C3" s="782"/>
      <c r="D3" s="782"/>
      <c r="E3" s="782"/>
      <c r="F3" s="782"/>
      <c r="G3" s="782"/>
      <c r="H3" s="782"/>
      <c r="I3" s="782"/>
      <c r="J3" s="782"/>
      <c r="K3" s="782"/>
    </row>
    <row r="4" spans="1:20" ht="21" x14ac:dyDescent="0.25">
      <c r="A4" s="792" t="s">
        <v>360</v>
      </c>
      <c r="B4" s="792"/>
      <c r="C4" s="792"/>
      <c r="D4" s="792"/>
      <c r="E4" s="792"/>
      <c r="F4" s="792"/>
      <c r="G4" s="792"/>
      <c r="H4" s="792"/>
      <c r="I4" s="792"/>
      <c r="J4" s="792"/>
      <c r="K4" s="792"/>
    </row>
    <row r="5" spans="1:20" ht="16.5" thickBot="1" x14ac:dyDescent="0.3">
      <c r="A5" s="420" t="s">
        <v>361</v>
      </c>
    </row>
    <row r="6" spans="1:20" ht="19.5" customHeight="1" x14ac:dyDescent="0.25">
      <c r="A6" s="885" t="s">
        <v>111</v>
      </c>
      <c r="B6" s="901" t="s">
        <v>20</v>
      </c>
      <c r="C6" s="902"/>
      <c r="D6" s="886"/>
      <c r="E6" s="901" t="s">
        <v>21</v>
      </c>
      <c r="F6" s="902"/>
      <c r="G6" s="902"/>
      <c r="H6" s="903" t="s">
        <v>22</v>
      </c>
      <c r="I6" s="902"/>
      <c r="J6" s="902"/>
      <c r="K6" s="904" t="s">
        <v>498</v>
      </c>
    </row>
    <row r="7" spans="1:20" ht="18" customHeight="1" thickBot="1" x14ac:dyDescent="0.3">
      <c r="A7" s="885"/>
      <c r="B7" s="896" t="s">
        <v>23</v>
      </c>
      <c r="C7" s="897"/>
      <c r="D7" s="898"/>
      <c r="E7" s="896" t="s">
        <v>24</v>
      </c>
      <c r="F7" s="897"/>
      <c r="G7" s="897"/>
      <c r="H7" s="899" t="s">
        <v>8</v>
      </c>
      <c r="I7" s="900"/>
      <c r="J7" s="900"/>
      <c r="K7" s="905"/>
    </row>
    <row r="8" spans="1:20" ht="19.5" customHeight="1" x14ac:dyDescent="0.25">
      <c r="A8" s="885"/>
      <c r="B8" s="429" t="s">
        <v>3</v>
      </c>
      <c r="C8" s="431" t="s">
        <v>4</v>
      </c>
      <c r="D8" s="431" t="s">
        <v>56</v>
      </c>
      <c r="E8" s="429" t="s">
        <v>3</v>
      </c>
      <c r="F8" s="429" t="s">
        <v>4</v>
      </c>
      <c r="G8" s="429" t="s">
        <v>56</v>
      </c>
      <c r="H8" s="436" t="s">
        <v>3</v>
      </c>
      <c r="I8" s="429" t="s">
        <v>4</v>
      </c>
      <c r="J8" s="663" t="s">
        <v>56</v>
      </c>
      <c r="K8" s="905"/>
    </row>
    <row r="9" spans="1:20" ht="18" x14ac:dyDescent="0.25">
      <c r="A9" s="885"/>
      <c r="B9" s="429" t="s">
        <v>29</v>
      </c>
      <c r="C9" s="429" t="s">
        <v>30</v>
      </c>
      <c r="D9" s="432" t="s">
        <v>8</v>
      </c>
      <c r="E9" s="429" t="s">
        <v>29</v>
      </c>
      <c r="F9" s="429" t="s">
        <v>30</v>
      </c>
      <c r="G9" s="432" t="s">
        <v>8</v>
      </c>
      <c r="H9" s="436" t="s">
        <v>29</v>
      </c>
      <c r="I9" s="429" t="s">
        <v>30</v>
      </c>
      <c r="J9" s="658" t="s">
        <v>8</v>
      </c>
      <c r="K9" s="905"/>
    </row>
    <row r="10" spans="1:20" ht="21" customHeight="1" x14ac:dyDescent="0.25">
      <c r="A10" s="249" t="s">
        <v>258</v>
      </c>
      <c r="B10" s="664">
        <v>493</v>
      </c>
      <c r="C10" s="664">
        <v>396</v>
      </c>
      <c r="D10" s="664">
        <f>SUM(B10:C10)</f>
        <v>889</v>
      </c>
      <c r="E10" s="664">
        <v>704</v>
      </c>
      <c r="F10" s="664">
        <v>0</v>
      </c>
      <c r="G10" s="664">
        <f>SUM(E10:F10)</f>
        <v>704</v>
      </c>
      <c r="H10" s="598">
        <f>B10+E10</f>
        <v>1197</v>
      </c>
      <c r="I10" s="598">
        <f t="shared" ref="I10:J10" si="0">C10+F10</f>
        <v>396</v>
      </c>
      <c r="J10" s="598">
        <f t="shared" si="0"/>
        <v>1593</v>
      </c>
      <c r="K10" s="599" t="s">
        <v>499</v>
      </c>
      <c r="R10" s="421"/>
      <c r="T10" s="421"/>
    </row>
    <row r="11" spans="1:20" ht="21" customHeight="1" x14ac:dyDescent="0.25">
      <c r="A11" s="250" t="s">
        <v>259</v>
      </c>
      <c r="B11" s="660">
        <v>1127</v>
      </c>
      <c r="C11" s="233">
        <v>1234</v>
      </c>
      <c r="D11" s="660">
        <f t="shared" ref="D11:D18" si="1">SUM(B11:C11)</f>
        <v>2361</v>
      </c>
      <c r="E11" s="660">
        <v>1929</v>
      </c>
      <c r="F11" s="233">
        <v>136</v>
      </c>
      <c r="G11" s="660">
        <f t="shared" ref="G11:G18" si="2">SUM(E11:F11)</f>
        <v>2065</v>
      </c>
      <c r="H11" s="472">
        <f t="shared" ref="H11:H18" si="3">B11+E11</f>
        <v>3056</v>
      </c>
      <c r="I11" s="660">
        <f t="shared" ref="I11:I18" si="4">C11+F11</f>
        <v>1370</v>
      </c>
      <c r="J11" s="660">
        <f t="shared" ref="J11:J18" si="5">D11+G11</f>
        <v>4426</v>
      </c>
      <c r="K11" s="600" t="s">
        <v>500</v>
      </c>
      <c r="L11" s="421"/>
      <c r="M11" s="421"/>
      <c r="N11" s="421"/>
      <c r="O11" s="421"/>
      <c r="Q11" s="421"/>
      <c r="R11" s="421"/>
      <c r="S11" s="421"/>
      <c r="T11" s="421"/>
    </row>
    <row r="12" spans="1:20" ht="21" customHeight="1" x14ac:dyDescent="0.25">
      <c r="A12" s="249" t="s">
        <v>260</v>
      </c>
      <c r="B12" s="661">
        <v>18254</v>
      </c>
      <c r="C12" s="661">
        <v>4956</v>
      </c>
      <c r="D12" s="661">
        <f t="shared" si="1"/>
        <v>23210</v>
      </c>
      <c r="E12" s="661">
        <v>5458</v>
      </c>
      <c r="F12" s="664">
        <v>156</v>
      </c>
      <c r="G12" s="661">
        <f t="shared" si="2"/>
        <v>5614</v>
      </c>
      <c r="H12" s="471">
        <f t="shared" si="3"/>
        <v>23712</v>
      </c>
      <c r="I12" s="661">
        <f t="shared" si="4"/>
        <v>5112</v>
      </c>
      <c r="J12" s="661">
        <f t="shared" si="5"/>
        <v>28824</v>
      </c>
      <c r="K12" s="599" t="s">
        <v>501</v>
      </c>
      <c r="L12" s="421"/>
      <c r="M12" s="421"/>
      <c r="N12" s="421"/>
      <c r="O12" s="421"/>
      <c r="Q12" s="421"/>
      <c r="R12" s="421"/>
      <c r="S12" s="421"/>
      <c r="T12" s="421"/>
    </row>
    <row r="13" spans="1:20" ht="21" customHeight="1" x14ac:dyDescent="0.25">
      <c r="A13" s="250" t="s">
        <v>261</v>
      </c>
      <c r="B13" s="660">
        <v>32326</v>
      </c>
      <c r="C13" s="660">
        <v>11656</v>
      </c>
      <c r="D13" s="660">
        <f t="shared" si="1"/>
        <v>43982</v>
      </c>
      <c r="E13" s="660">
        <v>9800</v>
      </c>
      <c r="F13" s="233">
        <v>1169</v>
      </c>
      <c r="G13" s="660">
        <f t="shared" si="2"/>
        <v>10969</v>
      </c>
      <c r="H13" s="472">
        <f t="shared" si="3"/>
        <v>42126</v>
      </c>
      <c r="I13" s="660">
        <f t="shared" si="4"/>
        <v>12825</v>
      </c>
      <c r="J13" s="660">
        <f t="shared" si="5"/>
        <v>54951</v>
      </c>
      <c r="K13" s="600" t="s">
        <v>502</v>
      </c>
      <c r="L13" s="421"/>
      <c r="M13" s="421"/>
      <c r="N13" s="421"/>
      <c r="O13" s="421"/>
      <c r="P13" s="421"/>
      <c r="Q13" s="421"/>
      <c r="R13" s="421"/>
      <c r="S13" s="421"/>
      <c r="T13" s="421"/>
    </row>
    <row r="14" spans="1:20" ht="21" customHeight="1" x14ac:dyDescent="0.25">
      <c r="A14" s="249" t="s">
        <v>262</v>
      </c>
      <c r="B14" s="661">
        <v>163624</v>
      </c>
      <c r="C14" s="661">
        <v>65991</v>
      </c>
      <c r="D14" s="661">
        <f t="shared" si="1"/>
        <v>229615</v>
      </c>
      <c r="E14" s="661">
        <v>16615</v>
      </c>
      <c r="F14" s="661">
        <v>6250</v>
      </c>
      <c r="G14" s="661">
        <f t="shared" si="2"/>
        <v>22865</v>
      </c>
      <c r="H14" s="471">
        <f t="shared" si="3"/>
        <v>180239</v>
      </c>
      <c r="I14" s="661">
        <f t="shared" si="4"/>
        <v>72241</v>
      </c>
      <c r="J14" s="661">
        <f t="shared" si="5"/>
        <v>252480</v>
      </c>
      <c r="K14" s="599" t="s">
        <v>503</v>
      </c>
      <c r="L14" s="421"/>
      <c r="M14" s="421"/>
      <c r="N14" s="421"/>
      <c r="O14" s="421"/>
      <c r="P14" s="421"/>
      <c r="Q14" s="421"/>
      <c r="R14" s="421"/>
      <c r="S14" s="421"/>
      <c r="T14" s="421"/>
    </row>
    <row r="15" spans="1:20" ht="21" customHeight="1" x14ac:dyDescent="0.25">
      <c r="A15" s="250" t="s">
        <v>263</v>
      </c>
      <c r="B15" s="660">
        <v>44256</v>
      </c>
      <c r="C15" s="660">
        <v>15741</v>
      </c>
      <c r="D15" s="660">
        <f t="shared" si="1"/>
        <v>59997</v>
      </c>
      <c r="E15" s="660">
        <v>2104</v>
      </c>
      <c r="F15" s="660">
        <v>1473</v>
      </c>
      <c r="G15" s="660">
        <f t="shared" si="2"/>
        <v>3577</v>
      </c>
      <c r="H15" s="472">
        <f t="shared" si="3"/>
        <v>46360</v>
      </c>
      <c r="I15" s="660">
        <f t="shared" si="4"/>
        <v>17214</v>
      </c>
      <c r="J15" s="660">
        <f t="shared" si="5"/>
        <v>63574</v>
      </c>
      <c r="K15" s="600" t="s">
        <v>504</v>
      </c>
      <c r="L15" s="421"/>
      <c r="M15" s="421"/>
      <c r="N15" s="421"/>
      <c r="O15" s="421"/>
      <c r="P15" s="421"/>
      <c r="Q15" s="421"/>
      <c r="R15" s="421"/>
      <c r="S15" s="421"/>
      <c r="T15" s="421"/>
    </row>
    <row r="16" spans="1:20" ht="21" customHeight="1" x14ac:dyDescent="0.25">
      <c r="A16" s="249" t="s">
        <v>264</v>
      </c>
      <c r="B16" s="661">
        <v>72150</v>
      </c>
      <c r="C16" s="661">
        <v>298187</v>
      </c>
      <c r="D16" s="661">
        <f t="shared" si="1"/>
        <v>370337</v>
      </c>
      <c r="E16" s="661">
        <v>8742</v>
      </c>
      <c r="F16" s="661">
        <v>9984</v>
      </c>
      <c r="G16" s="661">
        <f t="shared" si="2"/>
        <v>18726</v>
      </c>
      <c r="H16" s="471">
        <f t="shared" si="3"/>
        <v>80892</v>
      </c>
      <c r="I16" s="661">
        <f t="shared" si="4"/>
        <v>308171</v>
      </c>
      <c r="J16" s="661">
        <f t="shared" si="5"/>
        <v>389063</v>
      </c>
      <c r="K16" s="599" t="s">
        <v>505</v>
      </c>
      <c r="L16" s="421"/>
      <c r="M16" s="421"/>
      <c r="N16" s="421"/>
      <c r="R16" s="421"/>
      <c r="S16" s="421"/>
      <c r="T16" s="421"/>
    </row>
    <row r="17" spans="1:26" ht="21" customHeight="1" x14ac:dyDescent="0.25">
      <c r="A17" s="250" t="s">
        <v>265</v>
      </c>
      <c r="B17" s="660">
        <v>1072</v>
      </c>
      <c r="C17" s="660">
        <v>4402</v>
      </c>
      <c r="D17" s="660">
        <f t="shared" si="1"/>
        <v>5474</v>
      </c>
      <c r="E17" s="233">
        <v>210</v>
      </c>
      <c r="F17" s="233">
        <v>980</v>
      </c>
      <c r="G17" s="233">
        <f t="shared" si="2"/>
        <v>1190</v>
      </c>
      <c r="H17" s="472">
        <f t="shared" si="3"/>
        <v>1282</v>
      </c>
      <c r="I17" s="660">
        <f t="shared" si="4"/>
        <v>5382</v>
      </c>
      <c r="J17" s="660">
        <f t="shared" si="5"/>
        <v>6664</v>
      </c>
      <c r="K17" s="600" t="s">
        <v>506</v>
      </c>
      <c r="N17" s="421"/>
      <c r="Q17" s="421"/>
      <c r="R17" s="421"/>
      <c r="T17" s="421"/>
    </row>
    <row r="18" spans="1:26" ht="21" customHeight="1" thickBot="1" x14ac:dyDescent="0.3">
      <c r="A18" s="439" t="s">
        <v>125</v>
      </c>
      <c r="B18" s="659">
        <v>456</v>
      </c>
      <c r="C18" s="659">
        <v>0</v>
      </c>
      <c r="D18" s="659">
        <f t="shared" si="1"/>
        <v>456</v>
      </c>
      <c r="E18" s="659">
        <v>0</v>
      </c>
      <c r="F18" s="659">
        <v>557</v>
      </c>
      <c r="G18" s="659">
        <f t="shared" si="2"/>
        <v>557</v>
      </c>
      <c r="H18" s="440">
        <f t="shared" si="3"/>
        <v>456</v>
      </c>
      <c r="I18" s="659">
        <f t="shared" si="4"/>
        <v>557</v>
      </c>
      <c r="J18" s="659">
        <f t="shared" si="5"/>
        <v>1013</v>
      </c>
      <c r="K18" s="530" t="s">
        <v>507</v>
      </c>
    </row>
    <row r="19" spans="1:26" ht="21" customHeight="1" x14ac:dyDescent="0.25">
      <c r="A19" s="434" t="s">
        <v>37</v>
      </c>
      <c r="B19" s="435">
        <f>SUM(B10:B18)</f>
        <v>333758</v>
      </c>
      <c r="C19" s="435">
        <f t="shared" ref="C19:J19" si="6">SUM(C10:C18)</f>
        <v>402563</v>
      </c>
      <c r="D19" s="435">
        <f t="shared" si="6"/>
        <v>736321</v>
      </c>
      <c r="E19" s="435">
        <f t="shared" si="6"/>
        <v>45562</v>
      </c>
      <c r="F19" s="435">
        <f>SUM(F10:F18)</f>
        <v>20705</v>
      </c>
      <c r="G19" s="435">
        <f>SUM(G10:G18)</f>
        <v>66267</v>
      </c>
      <c r="H19" s="438">
        <f t="shared" si="6"/>
        <v>379320</v>
      </c>
      <c r="I19" s="435">
        <f t="shared" si="6"/>
        <v>423268</v>
      </c>
      <c r="J19" s="662">
        <f t="shared" si="6"/>
        <v>802588</v>
      </c>
      <c r="K19" s="532" t="s">
        <v>8</v>
      </c>
      <c r="L19" s="421"/>
      <c r="M19" s="421"/>
      <c r="N19" s="421"/>
      <c r="O19" s="421"/>
      <c r="P19" s="421"/>
      <c r="Q19" s="421"/>
      <c r="R19" s="421"/>
      <c r="S19" s="421"/>
      <c r="T19" s="421"/>
      <c r="Z19" s="421"/>
    </row>
    <row r="20" spans="1:26" ht="18" x14ac:dyDescent="0.25">
      <c r="A20" s="345" t="s">
        <v>254</v>
      </c>
      <c r="B20" s="248"/>
      <c r="C20" s="248"/>
      <c r="D20" s="248"/>
      <c r="F20" s="42"/>
      <c r="G20" s="42"/>
      <c r="H20" s="42"/>
      <c r="I20" s="42"/>
      <c r="K20" t="s">
        <v>253</v>
      </c>
    </row>
    <row r="21" spans="1:26" x14ac:dyDescent="0.25">
      <c r="B21" s="557"/>
      <c r="C21" s="557"/>
      <c r="D21" s="557"/>
      <c r="E21" s="557"/>
      <c r="F21" s="557"/>
      <c r="G21" s="557"/>
      <c r="H21" s="557"/>
      <c r="I21" s="557"/>
      <c r="J21" s="557"/>
    </row>
  </sheetData>
  <mergeCells count="12">
    <mergeCell ref="J2:K2"/>
    <mergeCell ref="J1:K1"/>
    <mergeCell ref="E7:G7"/>
    <mergeCell ref="H7:J7"/>
    <mergeCell ref="A3:K3"/>
    <mergeCell ref="A4:K4"/>
    <mergeCell ref="H6:J6"/>
    <mergeCell ref="K6:K9"/>
    <mergeCell ref="A6:A9"/>
    <mergeCell ref="B6:D6"/>
    <mergeCell ref="E6:G6"/>
    <mergeCell ref="B7:D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2" orientation="landscape" horizontalDpi="300" r:id="rId1"/>
  <headerFooter>
    <oddFooter>&amp;Lstats.gov.sa</oddFooter>
  </headerFooter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28"/>
  <sheetViews>
    <sheetView rightToLeft="1" view="pageBreakPreview" zoomScale="90" zoomScaleNormal="90" zoomScaleSheetLayoutView="90" workbookViewId="0">
      <selection activeCell="K24" sqref="K24"/>
    </sheetView>
  </sheetViews>
  <sheetFormatPr defaultRowHeight="15" x14ac:dyDescent="0.25"/>
  <cols>
    <col min="1" max="1" width="53.42578125" bestFit="1" customWidth="1"/>
    <col min="2" max="2" width="24.5703125" customWidth="1"/>
    <col min="3" max="3" width="20.140625" customWidth="1"/>
    <col min="4" max="4" width="28.85546875" customWidth="1"/>
  </cols>
  <sheetData>
    <row r="1" spans="1:12" x14ac:dyDescent="0.25">
      <c r="C1" s="2" t="s">
        <v>585</v>
      </c>
    </row>
    <row r="2" spans="1:12" ht="61.5" customHeight="1" x14ac:dyDescent="0.25">
      <c r="B2" s="840" t="s">
        <v>601</v>
      </c>
      <c r="C2" s="840"/>
      <c r="D2" s="840"/>
    </row>
    <row r="3" spans="1:12" ht="15.75" x14ac:dyDescent="0.25">
      <c r="A3" s="848" t="s">
        <v>660</v>
      </c>
      <c r="B3" s="848"/>
      <c r="C3" s="848"/>
      <c r="D3" s="848"/>
    </row>
    <row r="4" spans="1:12" ht="15.75" x14ac:dyDescent="0.25">
      <c r="A4" s="916" t="s">
        <v>661</v>
      </c>
      <c r="B4" s="916"/>
      <c r="C4" s="916"/>
      <c r="D4" s="916"/>
    </row>
    <row r="5" spans="1:12" x14ac:dyDescent="0.25">
      <c r="A5" t="s">
        <v>364</v>
      </c>
    </row>
    <row r="6" spans="1:12" ht="15.75" customHeight="1" x14ac:dyDescent="0.25">
      <c r="A6" s="909" t="s">
        <v>111</v>
      </c>
      <c r="B6" s="910" t="s">
        <v>20</v>
      </c>
      <c r="C6" s="911"/>
      <c r="D6" s="912"/>
    </row>
    <row r="7" spans="1:12" ht="16.5" customHeight="1" thickBot="1" x14ac:dyDescent="0.3">
      <c r="A7" s="909"/>
      <c r="B7" s="913" t="s">
        <v>23</v>
      </c>
      <c r="C7" s="914"/>
      <c r="D7" s="915"/>
    </row>
    <row r="8" spans="1:12" ht="15.75" x14ac:dyDescent="0.25">
      <c r="A8" s="909" t="s">
        <v>621</v>
      </c>
      <c r="B8" s="732" t="s">
        <v>3</v>
      </c>
      <c r="C8" s="733" t="s">
        <v>4</v>
      </c>
      <c r="D8" s="733" t="s">
        <v>56</v>
      </c>
    </row>
    <row r="9" spans="1:12" ht="15.75" x14ac:dyDescent="0.25">
      <c r="A9" s="909"/>
      <c r="B9" s="732" t="s">
        <v>29</v>
      </c>
      <c r="C9" s="733" t="s">
        <v>30</v>
      </c>
      <c r="D9" s="727" t="s">
        <v>8</v>
      </c>
    </row>
    <row r="10" spans="1:12" ht="15.75" x14ac:dyDescent="0.25">
      <c r="A10" s="728" t="s">
        <v>592</v>
      </c>
      <c r="B10" s="908">
        <v>6.4</v>
      </c>
      <c r="C10" s="908">
        <v>23.6</v>
      </c>
      <c r="D10" s="908">
        <v>18.899999999999999</v>
      </c>
      <c r="E10" s="752"/>
      <c r="F10" s="752"/>
      <c r="G10" s="752"/>
      <c r="H10" s="752"/>
      <c r="I10" s="752"/>
      <c r="J10" s="752"/>
      <c r="K10" s="752"/>
      <c r="L10" s="752"/>
    </row>
    <row r="11" spans="1:12" ht="15.75" x14ac:dyDescent="0.25">
      <c r="A11" s="728" t="s">
        <v>622</v>
      </c>
      <c r="B11" s="908"/>
      <c r="C11" s="908"/>
      <c r="D11" s="908"/>
      <c r="E11" s="752"/>
      <c r="F11" s="752"/>
      <c r="G11" s="752"/>
      <c r="H11" s="752"/>
      <c r="I11" s="752"/>
      <c r="J11" s="752"/>
      <c r="K11" s="752"/>
      <c r="L11" s="752"/>
    </row>
    <row r="12" spans="1:12" ht="15.75" x14ac:dyDescent="0.25">
      <c r="A12" s="729" t="s">
        <v>593</v>
      </c>
      <c r="B12" s="907">
        <v>14.2</v>
      </c>
      <c r="C12" s="907">
        <v>33.700000000000003</v>
      </c>
      <c r="D12" s="907">
        <v>28.4</v>
      </c>
      <c r="E12" s="752"/>
      <c r="F12" s="752"/>
      <c r="G12" s="752"/>
      <c r="H12" s="752"/>
      <c r="I12" s="752"/>
      <c r="J12" s="752"/>
      <c r="K12" s="752"/>
      <c r="L12" s="752"/>
    </row>
    <row r="13" spans="1:12" ht="15.75" x14ac:dyDescent="0.25">
      <c r="A13" s="729" t="s">
        <v>623</v>
      </c>
      <c r="B13" s="907"/>
      <c r="C13" s="907"/>
      <c r="D13" s="907"/>
      <c r="E13" s="752"/>
      <c r="F13" s="752"/>
      <c r="G13" s="752"/>
      <c r="H13" s="752"/>
      <c r="I13" s="752"/>
      <c r="J13" s="752"/>
      <c r="K13" s="752"/>
      <c r="L13" s="752"/>
    </row>
    <row r="14" spans="1:12" ht="15.75" x14ac:dyDescent="0.25">
      <c r="A14" s="728" t="s">
        <v>594</v>
      </c>
      <c r="B14" s="908">
        <v>27.6</v>
      </c>
      <c r="C14" s="908">
        <v>17.8</v>
      </c>
      <c r="D14" s="908">
        <v>20.399999999999999</v>
      </c>
      <c r="E14" s="752"/>
      <c r="F14" s="752"/>
      <c r="G14" s="752"/>
      <c r="H14" s="752"/>
      <c r="I14" s="752"/>
      <c r="J14" s="752"/>
      <c r="K14" s="752"/>
      <c r="L14" s="752"/>
    </row>
    <row r="15" spans="1:12" ht="15.75" x14ac:dyDescent="0.25">
      <c r="A15" s="728" t="s">
        <v>624</v>
      </c>
      <c r="B15" s="908"/>
      <c r="C15" s="908"/>
      <c r="D15" s="908"/>
      <c r="E15" s="752"/>
      <c r="F15" s="752"/>
      <c r="G15" s="752"/>
      <c r="H15" s="752"/>
      <c r="I15" s="752"/>
      <c r="J15" s="752"/>
      <c r="K15" s="752"/>
      <c r="L15" s="752"/>
    </row>
    <row r="16" spans="1:12" ht="15.75" x14ac:dyDescent="0.25">
      <c r="A16" s="729" t="s">
        <v>595</v>
      </c>
      <c r="B16" s="907">
        <v>19.8</v>
      </c>
      <c r="C16" s="907">
        <v>17.2</v>
      </c>
      <c r="D16" s="907">
        <v>17.899999999999999</v>
      </c>
      <c r="E16" s="752"/>
      <c r="F16" s="752"/>
      <c r="G16" s="752"/>
      <c r="H16" s="752"/>
      <c r="I16" s="752"/>
      <c r="J16" s="752"/>
      <c r="K16" s="752"/>
      <c r="L16" s="752"/>
    </row>
    <row r="17" spans="1:12" ht="15.75" x14ac:dyDescent="0.25">
      <c r="A17" s="730" t="s">
        <v>625</v>
      </c>
      <c r="B17" s="907"/>
      <c r="C17" s="907"/>
      <c r="D17" s="907"/>
      <c r="E17" s="752"/>
      <c r="F17" s="752"/>
      <c r="G17" s="752"/>
      <c r="H17" s="752"/>
      <c r="I17" s="752"/>
      <c r="J17" s="752"/>
      <c r="K17" s="752"/>
      <c r="L17" s="752"/>
    </row>
    <row r="18" spans="1:12" ht="15.75" x14ac:dyDescent="0.25">
      <c r="A18" s="728" t="s">
        <v>596</v>
      </c>
      <c r="B18" s="908">
        <v>18.8</v>
      </c>
      <c r="C18" s="908">
        <v>0.3</v>
      </c>
      <c r="D18" s="908">
        <v>5.3</v>
      </c>
      <c r="E18" s="752"/>
      <c r="F18" s="752"/>
      <c r="G18" s="752"/>
      <c r="H18" s="752"/>
      <c r="I18" s="752"/>
      <c r="J18" s="752"/>
      <c r="K18" s="752"/>
      <c r="L18" s="752"/>
    </row>
    <row r="19" spans="1:12" ht="15.75" x14ac:dyDescent="0.25">
      <c r="A19" s="728" t="s">
        <v>626</v>
      </c>
      <c r="B19" s="908"/>
      <c r="C19" s="908"/>
      <c r="D19" s="908"/>
      <c r="E19" s="752"/>
      <c r="F19" s="752"/>
      <c r="G19" s="752"/>
      <c r="H19" s="752"/>
      <c r="I19" s="752"/>
      <c r="J19" s="752"/>
      <c r="K19" s="752"/>
      <c r="L19" s="752"/>
    </row>
    <row r="20" spans="1:12" ht="15.75" x14ac:dyDescent="0.25">
      <c r="A20" s="729" t="s">
        <v>597</v>
      </c>
      <c r="B20" s="907">
        <v>0.4</v>
      </c>
      <c r="C20" s="907">
        <v>0</v>
      </c>
      <c r="D20" s="907">
        <v>0.1</v>
      </c>
      <c r="E20" s="752"/>
      <c r="F20" s="752"/>
      <c r="G20" s="752"/>
      <c r="H20" s="752"/>
      <c r="I20" s="752"/>
      <c r="J20" s="752"/>
      <c r="K20" s="752"/>
      <c r="L20" s="752"/>
    </row>
    <row r="21" spans="1:12" ht="15.75" x14ac:dyDescent="0.25">
      <c r="A21" s="729" t="s">
        <v>627</v>
      </c>
      <c r="B21" s="907"/>
      <c r="C21" s="907"/>
      <c r="D21" s="907"/>
      <c r="E21" s="752"/>
      <c r="F21" s="752"/>
      <c r="G21" s="752"/>
      <c r="H21" s="752"/>
      <c r="I21" s="752"/>
      <c r="J21" s="752"/>
      <c r="K21" s="752"/>
      <c r="L21" s="752"/>
    </row>
    <row r="22" spans="1:12" ht="15.75" x14ac:dyDescent="0.25">
      <c r="A22" s="728" t="s">
        <v>598</v>
      </c>
      <c r="B22" s="908">
        <v>9.5</v>
      </c>
      <c r="C22" s="908">
        <v>3.9</v>
      </c>
      <c r="D22" s="908">
        <v>5.4</v>
      </c>
      <c r="E22" s="752"/>
      <c r="F22" s="752"/>
      <c r="G22" s="752"/>
      <c r="H22" s="752"/>
      <c r="I22" s="752"/>
      <c r="J22" s="752"/>
      <c r="K22" s="752"/>
      <c r="L22" s="752"/>
    </row>
    <row r="23" spans="1:12" ht="15.75" x14ac:dyDescent="0.25">
      <c r="A23" s="728" t="s">
        <v>628</v>
      </c>
      <c r="B23" s="908"/>
      <c r="C23" s="908"/>
      <c r="D23" s="908"/>
      <c r="E23" s="752"/>
      <c r="F23" s="752"/>
      <c r="G23" s="752"/>
      <c r="H23" s="752"/>
      <c r="I23" s="752"/>
      <c r="J23" s="752"/>
      <c r="K23" s="752"/>
      <c r="L23" s="752"/>
    </row>
    <row r="24" spans="1:12" ht="15.75" x14ac:dyDescent="0.25">
      <c r="A24" s="729" t="s">
        <v>599</v>
      </c>
      <c r="B24" s="907">
        <v>3.4</v>
      </c>
      <c r="C24" s="907">
        <v>3.6</v>
      </c>
      <c r="D24" s="907">
        <v>3.5</v>
      </c>
      <c r="E24" s="752"/>
      <c r="F24" s="752"/>
      <c r="G24" s="752"/>
      <c r="H24" s="752"/>
      <c r="I24" s="752"/>
      <c r="J24" s="752"/>
      <c r="K24" s="752"/>
      <c r="L24" s="752"/>
    </row>
    <row r="25" spans="1:12" ht="15.75" x14ac:dyDescent="0.25">
      <c r="A25" s="729" t="s">
        <v>629</v>
      </c>
      <c r="B25" s="907"/>
      <c r="C25" s="907"/>
      <c r="D25" s="907"/>
      <c r="E25" s="752"/>
      <c r="F25" s="752"/>
      <c r="G25" s="752"/>
      <c r="H25" s="752"/>
      <c r="I25" s="752"/>
      <c r="J25" s="752"/>
      <c r="K25" s="752"/>
      <c r="L25" s="752"/>
    </row>
    <row r="26" spans="1:12" ht="15.75" x14ac:dyDescent="0.25">
      <c r="A26" s="731" t="s">
        <v>630</v>
      </c>
      <c r="B26" s="906">
        <v>100</v>
      </c>
      <c r="C26" s="906">
        <v>100</v>
      </c>
      <c r="D26" s="906">
        <v>100</v>
      </c>
      <c r="E26" s="752"/>
      <c r="F26" s="752"/>
      <c r="G26" s="752"/>
      <c r="H26" s="752"/>
      <c r="I26" s="752"/>
      <c r="J26" s="752"/>
      <c r="K26" s="752"/>
      <c r="L26" s="752"/>
    </row>
    <row r="27" spans="1:12" ht="15.75" x14ac:dyDescent="0.25">
      <c r="A27" s="731" t="s">
        <v>8</v>
      </c>
      <c r="B27" s="906"/>
      <c r="C27" s="906"/>
      <c r="D27" s="906"/>
    </row>
    <row r="28" spans="1:12" x14ac:dyDescent="0.25">
      <c r="A28" s="248"/>
      <c r="B28" s="248"/>
      <c r="C28" s="248"/>
    </row>
  </sheetData>
  <mergeCells count="34">
    <mergeCell ref="B2:D2"/>
    <mergeCell ref="A6:A7"/>
    <mergeCell ref="B6:D6"/>
    <mergeCell ref="B7:D7"/>
    <mergeCell ref="A3:D3"/>
    <mergeCell ref="A4:D4"/>
    <mergeCell ref="A8:A9"/>
    <mergeCell ref="B10:B11"/>
    <mergeCell ref="C10:C11"/>
    <mergeCell ref="D10:D11"/>
    <mergeCell ref="B14:B15"/>
    <mergeCell ref="C14:C15"/>
    <mergeCell ref="D14:D15"/>
    <mergeCell ref="B12:B13"/>
    <mergeCell ref="C12:C13"/>
    <mergeCell ref="D12:D13"/>
    <mergeCell ref="B18:B19"/>
    <mergeCell ref="C18:C19"/>
    <mergeCell ref="D18:D19"/>
    <mergeCell ref="B16:B17"/>
    <mergeCell ref="C16:C17"/>
    <mergeCell ref="D16:D17"/>
    <mergeCell ref="B22:B23"/>
    <mergeCell ref="C22:C23"/>
    <mergeCell ref="D22:D23"/>
    <mergeCell ref="B20:B21"/>
    <mergeCell ref="C20:C21"/>
    <mergeCell ref="D20:D21"/>
    <mergeCell ref="B26:B27"/>
    <mergeCell ref="C26:C27"/>
    <mergeCell ref="D26:D27"/>
    <mergeCell ref="B24:B25"/>
    <mergeCell ref="C24:C25"/>
    <mergeCell ref="D24:D25"/>
  </mergeCells>
  <pageMargins left="0.7" right="0.7" top="0.75" bottom="0.75" header="0.3" footer="0.3"/>
  <pageSetup paperSize="9" scale="81" orientation="landscape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13"/>
  <sheetViews>
    <sheetView rightToLeft="1" view="pageBreakPreview" zoomScale="75" zoomScaleNormal="100" zoomScaleSheetLayoutView="75" workbookViewId="0">
      <selection activeCell="E9" sqref="E9"/>
    </sheetView>
  </sheetViews>
  <sheetFormatPr defaultRowHeight="15" x14ac:dyDescent="0.25"/>
  <cols>
    <col min="1" max="1" width="25.140625" bestFit="1" customWidth="1"/>
    <col min="2" max="2" width="25.140625" customWidth="1"/>
    <col min="3" max="3" width="11.85546875" bestFit="1" customWidth="1"/>
    <col min="4" max="4" width="9.7109375" bestFit="1" customWidth="1"/>
    <col min="5" max="5" width="11.5703125" bestFit="1" customWidth="1"/>
    <col min="6" max="6" width="10.85546875" bestFit="1" customWidth="1"/>
    <col min="7" max="7" width="9.140625" bestFit="1" customWidth="1"/>
    <col min="8" max="8" width="10.85546875" bestFit="1" customWidth="1"/>
  </cols>
  <sheetData>
    <row r="1" spans="1:11" ht="24.75" customHeight="1" x14ac:dyDescent="0.25">
      <c r="A1" s="1"/>
      <c r="B1" s="1"/>
      <c r="D1" s="682" t="s">
        <v>585</v>
      </c>
      <c r="F1" s="2"/>
      <c r="G1" s="2"/>
    </row>
    <row r="2" spans="1:11" s="2" customFormat="1" ht="42" customHeight="1" x14ac:dyDescent="0.25">
      <c r="D2" s="682" t="s">
        <v>601</v>
      </c>
    </row>
    <row r="3" spans="1:11" ht="21" x14ac:dyDescent="0.25">
      <c r="A3" s="782" t="s">
        <v>648</v>
      </c>
      <c r="B3" s="782"/>
      <c r="C3" s="782"/>
      <c r="D3" s="782"/>
      <c r="E3" s="782"/>
    </row>
    <row r="4" spans="1:11" ht="21" x14ac:dyDescent="0.25">
      <c r="A4" s="783" t="s">
        <v>649</v>
      </c>
      <c r="B4" s="783"/>
      <c r="C4" s="783"/>
      <c r="D4" s="783"/>
      <c r="E4" s="783"/>
    </row>
    <row r="5" spans="1:11" ht="18" x14ac:dyDescent="0.25">
      <c r="A5" s="252" t="s">
        <v>529</v>
      </c>
      <c r="B5" s="350"/>
      <c r="C5" s="350"/>
      <c r="D5" s="350"/>
      <c r="E5" s="350"/>
    </row>
    <row r="6" spans="1:11" ht="13.15" customHeight="1" x14ac:dyDescent="0.25">
      <c r="A6" s="771" t="s">
        <v>44</v>
      </c>
      <c r="B6" s="784"/>
      <c r="C6" s="771" t="s">
        <v>26</v>
      </c>
      <c r="D6" s="791" t="s">
        <v>27</v>
      </c>
      <c r="E6" s="772" t="s">
        <v>28</v>
      </c>
    </row>
    <row r="7" spans="1:11" ht="13.15" customHeight="1" x14ac:dyDescent="0.25">
      <c r="A7" s="771" t="s">
        <v>45</v>
      </c>
      <c r="B7" s="784"/>
      <c r="C7" s="771"/>
      <c r="D7" s="791"/>
      <c r="E7" s="772"/>
    </row>
    <row r="8" spans="1:11" ht="18" customHeight="1" x14ac:dyDescent="0.25">
      <c r="A8" s="771"/>
      <c r="B8" s="784"/>
      <c r="C8" s="352" t="s">
        <v>29</v>
      </c>
      <c r="D8" s="349" t="s">
        <v>30</v>
      </c>
      <c r="E8" s="17" t="s">
        <v>8</v>
      </c>
    </row>
    <row r="9" spans="1:11" ht="25.9" customHeight="1" x14ac:dyDescent="0.25">
      <c r="A9" s="12" t="s">
        <v>600</v>
      </c>
      <c r="B9" s="519" t="s">
        <v>584</v>
      </c>
      <c r="C9" s="18">
        <v>1610224</v>
      </c>
      <c r="D9" s="18">
        <v>774375</v>
      </c>
      <c r="E9" s="31">
        <f>SUM(C9:D9)</f>
        <v>2384599</v>
      </c>
      <c r="F9" s="421"/>
      <c r="G9" s="421"/>
      <c r="H9" s="421"/>
      <c r="I9" s="421"/>
      <c r="J9" s="421"/>
      <c r="K9" s="421"/>
    </row>
    <row r="10" spans="1:11" ht="25.9" customHeight="1" x14ac:dyDescent="0.25">
      <c r="A10" s="15" t="s">
        <v>1</v>
      </c>
      <c r="B10" s="520" t="s">
        <v>2</v>
      </c>
      <c r="C10" s="33">
        <v>1579258</v>
      </c>
      <c r="D10" s="33">
        <v>756320</v>
      </c>
      <c r="E10" s="32">
        <f>SUM(C10:D10)</f>
        <v>2335578</v>
      </c>
      <c r="F10" s="421"/>
      <c r="G10" s="421"/>
      <c r="H10" s="421"/>
      <c r="I10" s="421"/>
      <c r="J10" s="421"/>
      <c r="K10" s="421"/>
    </row>
    <row r="11" spans="1:11" s="43" customFormat="1" ht="18" x14ac:dyDescent="0.45">
      <c r="A11" s="790" t="s">
        <v>51</v>
      </c>
      <c r="B11" s="790"/>
      <c r="E11" s="35" t="s">
        <v>50</v>
      </c>
    </row>
    <row r="12" spans="1:11" x14ac:dyDescent="0.25">
      <c r="C12" s="421"/>
    </row>
    <row r="13" spans="1:11" x14ac:dyDescent="0.25">
      <c r="C13" s="421"/>
    </row>
  </sheetData>
  <mergeCells count="8">
    <mergeCell ref="A11:B11"/>
    <mergeCell ref="A7:B8"/>
    <mergeCell ref="A3:E3"/>
    <mergeCell ref="A4:E4"/>
    <mergeCell ref="E6:E7"/>
    <mergeCell ref="D6:D7"/>
    <mergeCell ref="C6:C7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24"/>
  <sheetViews>
    <sheetView rightToLeft="1" view="pageBreakPreview" zoomScaleNormal="100" zoomScaleSheetLayoutView="100" workbookViewId="0">
      <selection activeCell="A5" sqref="A5"/>
    </sheetView>
  </sheetViews>
  <sheetFormatPr defaultRowHeight="15" x14ac:dyDescent="0.25"/>
  <cols>
    <col min="1" max="1" width="50.28515625" customWidth="1"/>
    <col min="2" max="2" width="23.42578125" customWidth="1"/>
    <col min="3" max="3" width="27.5703125" customWidth="1"/>
    <col min="4" max="4" width="20.7109375" customWidth="1"/>
  </cols>
  <sheetData>
    <row r="1" spans="1:22" x14ac:dyDescent="0.25">
      <c r="A1" s="120"/>
      <c r="B1" s="2" t="s">
        <v>585</v>
      </c>
      <c r="E1" s="1"/>
    </row>
    <row r="2" spans="1:22" ht="61.5" customHeight="1" x14ac:dyDescent="0.25">
      <c r="A2" s="739"/>
      <c r="B2" s="840" t="s">
        <v>601</v>
      </c>
      <c r="C2" s="840"/>
      <c r="D2" s="840"/>
      <c r="E2" s="2"/>
    </row>
    <row r="3" spans="1:22" ht="34.5" customHeight="1" x14ac:dyDescent="0.25">
      <c r="A3" s="848" t="s">
        <v>664</v>
      </c>
      <c r="B3" s="848"/>
      <c r="C3" s="848"/>
      <c r="D3" s="848"/>
    </row>
    <row r="4" spans="1:22" ht="40.5" customHeight="1" x14ac:dyDescent="0.25">
      <c r="A4" s="927" t="s">
        <v>665</v>
      </c>
      <c r="B4" s="927"/>
      <c r="C4" s="927"/>
      <c r="D4" s="927"/>
    </row>
    <row r="5" spans="1:22" ht="15.75" x14ac:dyDescent="0.25">
      <c r="A5" s="744" t="s">
        <v>374</v>
      </c>
      <c r="B5" s="744"/>
      <c r="C5" s="744"/>
      <c r="D5" s="744"/>
    </row>
    <row r="6" spans="1:22" ht="15.75" customHeight="1" x14ac:dyDescent="0.25">
      <c r="A6" s="909" t="s">
        <v>631</v>
      </c>
      <c r="B6" s="910" t="s">
        <v>20</v>
      </c>
      <c r="C6" s="911"/>
      <c r="D6" s="912"/>
    </row>
    <row r="7" spans="1:22" ht="16.5" thickBot="1" x14ac:dyDescent="0.3">
      <c r="A7" s="909"/>
      <c r="B7" s="913" t="s">
        <v>23</v>
      </c>
      <c r="C7" s="914"/>
      <c r="D7" s="915"/>
    </row>
    <row r="8" spans="1:22" ht="15.75" x14ac:dyDescent="0.25">
      <c r="A8" s="909" t="s">
        <v>621</v>
      </c>
      <c r="B8" s="735" t="s">
        <v>3</v>
      </c>
      <c r="C8" s="734" t="s">
        <v>4</v>
      </c>
      <c r="D8" s="734" t="s">
        <v>56</v>
      </c>
    </row>
    <row r="9" spans="1:22" ht="15.75" x14ac:dyDescent="0.25">
      <c r="A9" s="909"/>
      <c r="B9" s="735" t="s">
        <v>29</v>
      </c>
      <c r="C9" s="734" t="s">
        <v>30</v>
      </c>
      <c r="D9" s="727" t="s">
        <v>8</v>
      </c>
    </row>
    <row r="10" spans="1:22" ht="15.75" x14ac:dyDescent="0.25">
      <c r="A10" s="729" t="s">
        <v>632</v>
      </c>
      <c r="B10" s="917">
        <v>64.7</v>
      </c>
      <c r="C10" s="917">
        <v>61.4</v>
      </c>
      <c r="D10" s="918">
        <v>63.7</v>
      </c>
      <c r="N10" s="751"/>
      <c r="O10" s="751"/>
      <c r="P10" s="751"/>
      <c r="Q10" s="751"/>
      <c r="R10" s="751"/>
      <c r="S10" s="751"/>
      <c r="T10" s="751"/>
      <c r="U10" s="751"/>
      <c r="V10" s="751"/>
    </row>
    <row r="11" spans="1:22" ht="15.75" x14ac:dyDescent="0.25">
      <c r="A11" s="729" t="s">
        <v>633</v>
      </c>
      <c r="B11" s="917"/>
      <c r="C11" s="917"/>
      <c r="D11" s="918"/>
      <c r="N11" s="751"/>
      <c r="O11" s="751"/>
      <c r="P11" s="751"/>
      <c r="Q11" s="751"/>
      <c r="R11" s="751"/>
      <c r="S11" s="751"/>
      <c r="T11" s="751"/>
      <c r="U11" s="751"/>
      <c r="V11" s="751"/>
    </row>
    <row r="12" spans="1:22" ht="15.75" x14ac:dyDescent="0.25">
      <c r="A12" s="728" t="s">
        <v>641</v>
      </c>
      <c r="B12" s="920">
        <v>30.7</v>
      </c>
      <c r="C12" s="921">
        <v>37</v>
      </c>
      <c r="D12" s="919">
        <v>32.5</v>
      </c>
      <c r="N12" s="751"/>
      <c r="O12" s="751"/>
      <c r="P12" s="751"/>
      <c r="Q12" s="751"/>
      <c r="R12" s="751"/>
      <c r="S12" s="751"/>
      <c r="T12" s="751"/>
      <c r="U12" s="751"/>
      <c r="V12" s="751"/>
    </row>
    <row r="13" spans="1:22" ht="15.75" x14ac:dyDescent="0.25">
      <c r="A13" s="728" t="s">
        <v>663</v>
      </c>
      <c r="B13" s="920"/>
      <c r="C13" s="921"/>
      <c r="D13" s="919"/>
      <c r="N13" s="751"/>
      <c r="O13" s="751"/>
      <c r="P13" s="751"/>
      <c r="Q13" s="751"/>
      <c r="R13" s="751"/>
      <c r="S13" s="751"/>
      <c r="T13" s="751"/>
      <c r="U13" s="751"/>
      <c r="V13" s="751"/>
    </row>
    <row r="14" spans="1:22" ht="15.75" x14ac:dyDescent="0.25">
      <c r="A14" s="729" t="s">
        <v>640</v>
      </c>
      <c r="B14" s="924">
        <v>2.8</v>
      </c>
      <c r="C14" s="925">
        <v>0</v>
      </c>
      <c r="D14" s="926">
        <v>2</v>
      </c>
      <c r="N14" s="751"/>
      <c r="O14" s="751"/>
      <c r="P14" s="751"/>
      <c r="Q14" s="751"/>
      <c r="R14" s="751"/>
      <c r="S14" s="751"/>
      <c r="T14" s="751"/>
      <c r="U14" s="751"/>
      <c r="V14" s="751"/>
    </row>
    <row r="15" spans="1:22" ht="15.75" x14ac:dyDescent="0.25">
      <c r="A15" s="729" t="s">
        <v>662</v>
      </c>
      <c r="B15" s="924"/>
      <c r="C15" s="925"/>
      <c r="D15" s="926"/>
      <c r="N15" s="751"/>
      <c r="O15" s="751"/>
      <c r="P15" s="751"/>
      <c r="Q15" s="751"/>
      <c r="R15" s="751"/>
      <c r="S15" s="751"/>
      <c r="T15" s="751"/>
      <c r="U15" s="751"/>
      <c r="V15" s="751"/>
    </row>
    <row r="16" spans="1:22" ht="15.75" x14ac:dyDescent="0.25">
      <c r="A16" s="728" t="s">
        <v>634</v>
      </c>
      <c r="B16" s="922">
        <v>0</v>
      </c>
      <c r="C16" s="922">
        <v>0</v>
      </c>
      <c r="D16" s="923">
        <v>0</v>
      </c>
      <c r="N16" s="751"/>
      <c r="O16" s="751"/>
      <c r="P16" s="751"/>
      <c r="Q16" s="751"/>
      <c r="R16" s="751"/>
      <c r="S16" s="751"/>
      <c r="T16" s="751"/>
      <c r="U16" s="751"/>
      <c r="V16" s="751"/>
    </row>
    <row r="17" spans="1:22" ht="15.75" x14ac:dyDescent="0.25">
      <c r="A17" s="728" t="s">
        <v>635</v>
      </c>
      <c r="B17" s="922"/>
      <c r="C17" s="922"/>
      <c r="D17" s="923"/>
      <c r="N17" s="751"/>
      <c r="O17" s="751"/>
      <c r="P17" s="751"/>
      <c r="Q17" s="751"/>
      <c r="R17" s="751"/>
      <c r="S17" s="751"/>
      <c r="T17" s="751"/>
      <c r="U17" s="751"/>
      <c r="V17" s="751"/>
    </row>
    <row r="18" spans="1:22" ht="15.75" x14ac:dyDescent="0.25">
      <c r="A18" s="729" t="s">
        <v>636</v>
      </c>
      <c r="B18" s="917">
        <v>0.2</v>
      </c>
      <c r="C18" s="931">
        <v>0</v>
      </c>
      <c r="D18" s="932">
        <v>0.1</v>
      </c>
      <c r="N18" s="751"/>
      <c r="O18" s="751"/>
      <c r="P18" s="751"/>
      <c r="Q18" s="751"/>
      <c r="R18" s="751"/>
      <c r="S18" s="751"/>
      <c r="T18" s="751"/>
      <c r="U18" s="751"/>
      <c r="V18" s="751"/>
    </row>
    <row r="19" spans="1:22" ht="15.75" x14ac:dyDescent="0.25">
      <c r="A19" s="729" t="s">
        <v>637</v>
      </c>
      <c r="B19" s="917"/>
      <c r="C19" s="931"/>
      <c r="D19" s="932"/>
      <c r="N19" s="751"/>
      <c r="O19" s="751"/>
      <c r="P19" s="751"/>
      <c r="Q19" s="751"/>
      <c r="R19" s="751"/>
      <c r="S19" s="751"/>
      <c r="T19" s="751"/>
      <c r="U19" s="751"/>
      <c r="V19" s="751"/>
    </row>
    <row r="20" spans="1:22" ht="15.75" x14ac:dyDescent="0.25">
      <c r="A20" s="728" t="s">
        <v>638</v>
      </c>
      <c r="B20" s="929">
        <v>1.7</v>
      </c>
      <c r="C20" s="929">
        <v>1.6</v>
      </c>
      <c r="D20" s="930">
        <v>1.7</v>
      </c>
      <c r="N20" s="751"/>
      <c r="O20" s="751"/>
      <c r="P20" s="751"/>
      <c r="Q20" s="751"/>
      <c r="R20" s="751"/>
      <c r="S20" s="751"/>
      <c r="T20" s="751"/>
      <c r="U20" s="751"/>
      <c r="V20" s="751"/>
    </row>
    <row r="21" spans="1:22" ht="15.75" x14ac:dyDescent="0.25">
      <c r="A21" s="753" t="s">
        <v>639</v>
      </c>
      <c r="B21" s="929"/>
      <c r="C21" s="929"/>
      <c r="D21" s="930"/>
      <c r="N21" s="751"/>
      <c r="O21" s="751"/>
      <c r="P21" s="751"/>
      <c r="Q21" s="751"/>
      <c r="R21" s="751"/>
      <c r="S21" s="751"/>
      <c r="T21" s="751"/>
      <c r="U21" s="751"/>
      <c r="V21" s="751"/>
    </row>
    <row r="22" spans="1:22" ht="15.75" x14ac:dyDescent="0.25">
      <c r="A22" s="731" t="s">
        <v>22</v>
      </c>
      <c r="B22" s="928">
        <v>100</v>
      </c>
      <c r="C22" s="928">
        <v>100</v>
      </c>
      <c r="D22" s="928">
        <v>100</v>
      </c>
      <c r="N22" s="751"/>
      <c r="O22" s="751"/>
      <c r="P22" s="751"/>
      <c r="Q22" s="751"/>
      <c r="R22" s="751"/>
      <c r="S22" s="751"/>
      <c r="T22" s="751"/>
      <c r="U22" s="751"/>
      <c r="V22" s="751"/>
    </row>
    <row r="23" spans="1:22" ht="15.75" x14ac:dyDescent="0.25">
      <c r="A23" s="731" t="s">
        <v>8</v>
      </c>
      <c r="B23" s="928"/>
      <c r="C23" s="928"/>
      <c r="D23" s="928"/>
    </row>
    <row r="24" spans="1:22" ht="18" x14ac:dyDescent="0.25">
      <c r="A24" s="345" t="s">
        <v>254</v>
      </c>
      <c r="B24" s="248"/>
      <c r="C24" s="248"/>
      <c r="D24" s="248"/>
    </row>
  </sheetData>
  <mergeCells count="28">
    <mergeCell ref="B2:D2"/>
    <mergeCell ref="A3:D3"/>
    <mergeCell ref="A4:D4"/>
    <mergeCell ref="B22:B23"/>
    <mergeCell ref="C22:C23"/>
    <mergeCell ref="D22:D23"/>
    <mergeCell ref="B20:B21"/>
    <mergeCell ref="C20:C21"/>
    <mergeCell ref="D20:D21"/>
    <mergeCell ref="A8:A9"/>
    <mergeCell ref="B18:B19"/>
    <mergeCell ref="C18:C19"/>
    <mergeCell ref="D18:D19"/>
    <mergeCell ref="A6:A7"/>
    <mergeCell ref="B6:D6"/>
    <mergeCell ref="B7:D7"/>
    <mergeCell ref="B16:B17"/>
    <mergeCell ref="C16:C17"/>
    <mergeCell ref="D16:D17"/>
    <mergeCell ref="B14:B15"/>
    <mergeCell ref="C14:C15"/>
    <mergeCell ref="D14:D15"/>
    <mergeCell ref="B10:B11"/>
    <mergeCell ref="C10:C11"/>
    <mergeCell ref="D10:D11"/>
    <mergeCell ref="D12:D13"/>
    <mergeCell ref="B12:B13"/>
    <mergeCell ref="C12:C13"/>
  </mergeCells>
  <pageMargins left="0.7" right="0.7" top="0.75" bottom="0.75" header="0.3" footer="0.3"/>
  <pageSetup paperSize="9" scale="90" orientation="landscape" horizontalDpi="4294967295" verticalDpi="4294967295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"/>
  <sheetViews>
    <sheetView rightToLeft="1" view="pageBreakPreview" zoomScaleNormal="80" zoomScaleSheetLayoutView="100" workbookViewId="0">
      <selection activeCell="A5" sqref="A5"/>
    </sheetView>
  </sheetViews>
  <sheetFormatPr defaultRowHeight="15" x14ac:dyDescent="0.25"/>
  <cols>
    <col min="1" max="1" width="25.7109375" customWidth="1"/>
    <col min="2" max="2" width="28.140625" customWidth="1"/>
    <col min="3" max="5" width="15.85546875" customWidth="1"/>
  </cols>
  <sheetData>
    <row r="1" spans="1:6" x14ac:dyDescent="0.25">
      <c r="D1" s="840" t="s">
        <v>585</v>
      </c>
      <c r="E1" s="840"/>
    </row>
    <row r="2" spans="1:6" ht="61.5" customHeight="1" x14ac:dyDescent="0.25">
      <c r="A2" s="78"/>
      <c r="D2" s="840" t="s">
        <v>601</v>
      </c>
      <c r="E2" s="840"/>
    </row>
    <row r="3" spans="1:6" ht="21" x14ac:dyDescent="0.25">
      <c r="A3" s="783" t="s">
        <v>362</v>
      </c>
      <c r="B3" s="783"/>
      <c r="C3" s="783"/>
      <c r="D3" s="783"/>
      <c r="E3" s="783"/>
    </row>
    <row r="4" spans="1:6" ht="21" x14ac:dyDescent="0.25">
      <c r="A4" s="792" t="s">
        <v>363</v>
      </c>
      <c r="B4" s="792"/>
      <c r="C4" s="792"/>
      <c r="D4" s="792"/>
      <c r="E4" s="792"/>
    </row>
    <row r="5" spans="1:6" ht="18" x14ac:dyDescent="0.45">
      <c r="A5" s="744" t="s">
        <v>375</v>
      </c>
      <c r="B5" s="427"/>
      <c r="C5" s="427"/>
      <c r="D5" s="427"/>
      <c r="E5" s="427"/>
    </row>
    <row r="6" spans="1:6" ht="19.5" customHeight="1" x14ac:dyDescent="0.25">
      <c r="A6" s="933" t="s">
        <v>365</v>
      </c>
      <c r="B6" s="934"/>
      <c r="C6" s="425" t="s">
        <v>3</v>
      </c>
      <c r="D6" s="425" t="s">
        <v>4</v>
      </c>
      <c r="E6" s="441" t="s">
        <v>22</v>
      </c>
    </row>
    <row r="7" spans="1:6" ht="31.5" customHeight="1" x14ac:dyDescent="0.25">
      <c r="A7" s="933" t="s">
        <v>366</v>
      </c>
      <c r="B7" s="934"/>
      <c r="C7" s="425" t="s">
        <v>29</v>
      </c>
      <c r="D7" s="425" t="s">
        <v>30</v>
      </c>
      <c r="E7" s="442" t="s">
        <v>8</v>
      </c>
    </row>
    <row r="8" spans="1:6" ht="23.45" customHeight="1" x14ac:dyDescent="0.25">
      <c r="A8" s="443" t="s">
        <v>367</v>
      </c>
      <c r="B8" s="72" t="s">
        <v>368</v>
      </c>
      <c r="C8" s="8">
        <v>70246</v>
      </c>
      <c r="D8" s="8">
        <v>15127</v>
      </c>
      <c r="E8" s="444">
        <f>SUM(C8:D8)</f>
        <v>85373</v>
      </c>
      <c r="F8" s="421"/>
    </row>
    <row r="9" spans="1:6" ht="23.45" customHeight="1" x14ac:dyDescent="0.25">
      <c r="A9" s="445" t="s">
        <v>369</v>
      </c>
      <c r="B9" s="94" t="s">
        <v>370</v>
      </c>
      <c r="C9" s="28">
        <v>263512</v>
      </c>
      <c r="D9" s="28">
        <v>387436</v>
      </c>
      <c r="E9" s="446">
        <f t="shared" ref="E9" si="0">SUM(C9:D9)</f>
        <v>650948</v>
      </c>
      <c r="F9" s="421"/>
    </row>
    <row r="10" spans="1:6" ht="25.5" customHeight="1" x14ac:dyDescent="0.25">
      <c r="A10" s="935" t="s">
        <v>371</v>
      </c>
      <c r="B10" s="936"/>
      <c r="C10" s="426">
        <f>SUM(C8:C9)</f>
        <v>333758</v>
      </c>
      <c r="D10" s="426">
        <f t="shared" ref="D10:E10" si="1">SUM(D8:D9)</f>
        <v>402563</v>
      </c>
      <c r="E10" s="447">
        <f t="shared" si="1"/>
        <v>736321</v>
      </c>
      <c r="F10" s="421"/>
    </row>
    <row r="11" spans="1:6" ht="18" x14ac:dyDescent="0.25">
      <c r="A11" s="345" t="s">
        <v>254</v>
      </c>
      <c r="B11" s="248"/>
      <c r="C11" s="248"/>
      <c r="D11" s="248"/>
      <c r="E11" t="s">
        <v>253</v>
      </c>
      <c r="F11" s="42"/>
    </row>
  </sheetData>
  <mergeCells count="7">
    <mergeCell ref="D2:E2"/>
    <mergeCell ref="D1:E1"/>
    <mergeCell ref="A6:B6"/>
    <mergeCell ref="A7:B7"/>
    <mergeCell ref="A10:B10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11"/>
  <sheetViews>
    <sheetView rightToLeft="1" view="pageBreakPreview" zoomScale="120" zoomScaleNormal="100" zoomScaleSheetLayoutView="120" workbookViewId="0">
      <selection activeCell="A5" sqref="A5"/>
    </sheetView>
  </sheetViews>
  <sheetFormatPr defaultRowHeight="15" x14ac:dyDescent="0.25"/>
  <cols>
    <col min="1" max="1" width="22.140625" customWidth="1"/>
    <col min="2" max="2" width="29.140625" bestFit="1" customWidth="1"/>
    <col min="3" max="3" width="12.7109375" customWidth="1"/>
    <col min="4" max="4" width="12.42578125" customWidth="1"/>
    <col min="5" max="5" width="13.85546875" customWidth="1"/>
  </cols>
  <sheetData>
    <row r="1" spans="1:11" x14ac:dyDescent="0.25">
      <c r="D1" s="682" t="s">
        <v>585</v>
      </c>
    </row>
    <row r="2" spans="1:11" ht="61.5" customHeight="1" x14ac:dyDescent="0.25">
      <c r="A2" s="78"/>
      <c r="D2" s="4" t="s">
        <v>601</v>
      </c>
    </row>
    <row r="3" spans="1:11" ht="19.5" x14ac:dyDescent="0.25">
      <c r="A3" s="823" t="s">
        <v>372</v>
      </c>
      <c r="B3" s="823"/>
      <c r="C3" s="823"/>
      <c r="D3" s="823"/>
      <c r="E3" s="823"/>
    </row>
    <row r="4" spans="1:11" ht="19.5" x14ac:dyDescent="0.25">
      <c r="A4" s="937" t="s">
        <v>373</v>
      </c>
      <c r="B4" s="937"/>
      <c r="C4" s="937"/>
      <c r="D4" s="937"/>
      <c r="E4" s="937"/>
    </row>
    <row r="5" spans="1:11" ht="15.75" x14ac:dyDescent="0.25">
      <c r="A5" s="744" t="s">
        <v>399</v>
      </c>
      <c r="B5" s="448"/>
      <c r="C5" s="448"/>
      <c r="D5" s="448"/>
      <c r="E5" s="448"/>
    </row>
    <row r="6" spans="1:11" ht="19.5" customHeight="1" x14ac:dyDescent="0.25">
      <c r="A6" s="905" t="s">
        <v>365</v>
      </c>
      <c r="B6" s="938"/>
      <c r="C6" s="432" t="s">
        <v>3</v>
      </c>
      <c r="D6" s="432" t="s">
        <v>4</v>
      </c>
      <c r="E6" s="453" t="s">
        <v>22</v>
      </c>
    </row>
    <row r="7" spans="1:11" ht="31.5" customHeight="1" x14ac:dyDescent="0.25">
      <c r="A7" s="905" t="s">
        <v>366</v>
      </c>
      <c r="B7" s="938"/>
      <c r="C7" s="432" t="s">
        <v>29</v>
      </c>
      <c r="D7" s="432" t="s">
        <v>30</v>
      </c>
      <c r="E7" s="453" t="s">
        <v>8</v>
      </c>
    </row>
    <row r="8" spans="1:11" ht="20.45" customHeight="1" x14ac:dyDescent="0.25">
      <c r="A8" s="88" t="s">
        <v>367</v>
      </c>
      <c r="B8" s="88" t="s">
        <v>368</v>
      </c>
      <c r="C8" s="499">
        <v>21.046986139658074</v>
      </c>
      <c r="D8" s="499">
        <v>3.7576727120972366</v>
      </c>
      <c r="E8" s="500">
        <v>11.594535535452609</v>
      </c>
      <c r="I8" s="751"/>
      <c r="J8" s="751"/>
      <c r="K8" s="751"/>
    </row>
    <row r="9" spans="1:11" ht="20.45" customHeight="1" x14ac:dyDescent="0.25">
      <c r="A9" s="89" t="s">
        <v>369</v>
      </c>
      <c r="B9" s="89" t="s">
        <v>370</v>
      </c>
      <c r="C9" s="487">
        <v>78.953013860341926</v>
      </c>
      <c r="D9" s="487">
        <v>96.242327287902768</v>
      </c>
      <c r="E9" s="498">
        <v>88.405464464547393</v>
      </c>
      <c r="I9" s="751"/>
      <c r="J9" s="751"/>
      <c r="K9" s="751"/>
    </row>
    <row r="10" spans="1:11" ht="19.149999999999999" customHeight="1" x14ac:dyDescent="0.25">
      <c r="A10" s="939" t="s">
        <v>371</v>
      </c>
      <c r="B10" s="940"/>
      <c r="C10" s="449">
        <v>100</v>
      </c>
      <c r="D10" s="449">
        <v>100</v>
      </c>
      <c r="E10" s="456">
        <v>100</v>
      </c>
      <c r="I10" s="751"/>
      <c r="J10" s="751"/>
      <c r="K10" s="751"/>
    </row>
    <row r="11" spans="1:11" ht="18" x14ac:dyDescent="0.25">
      <c r="A11" s="345" t="s">
        <v>254</v>
      </c>
      <c r="B11" s="248"/>
      <c r="C11" s="248"/>
      <c r="D11" s="248"/>
      <c r="E11" t="s">
        <v>253</v>
      </c>
    </row>
  </sheetData>
  <mergeCells count="5">
    <mergeCell ref="A3:E3"/>
    <mergeCell ref="A4:E4"/>
    <mergeCell ref="A6:B6"/>
    <mergeCell ref="A7:B7"/>
    <mergeCell ref="A10:B1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2" orientation="landscape" horizontalDpi="300" r:id="rId1"/>
  <headerFooter>
    <oddFooter>&amp;Lstats.gov.sa</oddFooter>
  </headerFooter>
  <colBreaks count="1" manualBreakCount="1">
    <brk id="5" max="1048575" man="1"/>
  </colBreaks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L21"/>
  <sheetViews>
    <sheetView rightToLeft="1" view="pageBreakPreview" zoomScale="75" zoomScaleNormal="70" zoomScaleSheetLayoutView="75" workbookViewId="0">
      <selection activeCell="A5" sqref="A5"/>
    </sheetView>
  </sheetViews>
  <sheetFormatPr defaultRowHeight="15" x14ac:dyDescent="0.25"/>
  <cols>
    <col min="1" max="1" width="34.5703125" customWidth="1"/>
    <col min="2" max="2" width="43.5703125" bestFit="1" customWidth="1"/>
    <col min="3" max="5" width="16.42578125" customWidth="1"/>
    <col min="6" max="6" width="8.140625" customWidth="1"/>
  </cols>
  <sheetData>
    <row r="1" spans="1:12" x14ac:dyDescent="0.25">
      <c r="D1" s="840" t="s">
        <v>585</v>
      </c>
      <c r="E1" s="840"/>
    </row>
    <row r="2" spans="1:12" ht="61.5" customHeight="1" x14ac:dyDescent="0.25">
      <c r="A2" s="78"/>
      <c r="D2" s="840" t="s">
        <v>601</v>
      </c>
      <c r="E2" s="840"/>
    </row>
    <row r="3" spans="1:12" ht="21" x14ac:dyDescent="0.25">
      <c r="A3" s="782" t="s">
        <v>397</v>
      </c>
      <c r="B3" s="782"/>
      <c r="C3" s="782"/>
      <c r="D3" s="782"/>
      <c r="E3" s="782"/>
    </row>
    <row r="4" spans="1:12" ht="21" x14ac:dyDescent="0.25">
      <c r="A4" s="792" t="s">
        <v>398</v>
      </c>
      <c r="B4" s="792"/>
      <c r="C4" s="792"/>
      <c r="D4" s="792"/>
      <c r="E4" s="792"/>
    </row>
    <row r="5" spans="1:12" ht="18" x14ac:dyDescent="0.45">
      <c r="A5" s="744" t="s">
        <v>400</v>
      </c>
      <c r="B5" s="457"/>
      <c r="C5" s="457"/>
      <c r="D5" s="457"/>
      <c r="E5" s="457"/>
    </row>
    <row r="6" spans="1:12" ht="15.75" customHeight="1" x14ac:dyDescent="0.25">
      <c r="A6" s="943" t="s">
        <v>376</v>
      </c>
      <c r="B6" s="944"/>
      <c r="C6" s="945" t="s">
        <v>3</v>
      </c>
      <c r="D6" s="943" t="s">
        <v>4</v>
      </c>
      <c r="E6" s="946" t="s">
        <v>22</v>
      </c>
    </row>
    <row r="7" spans="1:12" ht="31.5" customHeight="1" x14ac:dyDescent="0.25">
      <c r="A7" s="943" t="s">
        <v>366</v>
      </c>
      <c r="B7" s="944"/>
      <c r="C7" s="945"/>
      <c r="D7" s="943"/>
      <c r="E7" s="946"/>
    </row>
    <row r="8" spans="1:12" ht="31.5" customHeight="1" x14ac:dyDescent="0.25">
      <c r="A8" s="943" t="s">
        <v>377</v>
      </c>
      <c r="B8" s="944"/>
      <c r="C8" s="424" t="s">
        <v>29</v>
      </c>
      <c r="D8" s="424" t="s">
        <v>30</v>
      </c>
      <c r="E8" s="459" t="s">
        <v>8</v>
      </c>
    </row>
    <row r="9" spans="1:12" ht="20.45" customHeight="1" x14ac:dyDescent="0.25">
      <c r="A9" s="601" t="s">
        <v>378</v>
      </c>
      <c r="B9" s="460" t="s">
        <v>379</v>
      </c>
      <c r="C9" s="469">
        <v>18.8907553455001</v>
      </c>
      <c r="D9" s="469">
        <v>21.623586963707279</v>
      </c>
      <c r="E9" s="468">
        <v>19.374978037552857</v>
      </c>
      <c r="J9" s="751"/>
      <c r="K9" s="751"/>
      <c r="L9" s="751"/>
    </row>
    <row r="10" spans="1:12" ht="20.45" customHeight="1" x14ac:dyDescent="0.25">
      <c r="A10" s="602" t="s">
        <v>380</v>
      </c>
      <c r="B10" s="461" t="s">
        <v>381</v>
      </c>
      <c r="C10" s="467">
        <v>2.7617230874355836</v>
      </c>
      <c r="D10" s="467">
        <v>2.5517286970317974</v>
      </c>
      <c r="E10" s="470">
        <v>2.7245147763344382</v>
      </c>
      <c r="J10" s="751"/>
      <c r="K10" s="751"/>
      <c r="L10" s="751"/>
    </row>
    <row r="11" spans="1:12" ht="20.45" customHeight="1" x14ac:dyDescent="0.25">
      <c r="A11" s="601" t="s">
        <v>382</v>
      </c>
      <c r="B11" s="460" t="s">
        <v>383</v>
      </c>
      <c r="C11" s="469">
        <v>8.9656350539532497</v>
      </c>
      <c r="D11" s="469">
        <v>4.5679910094532952</v>
      </c>
      <c r="E11" s="468">
        <v>8.1864289646609585</v>
      </c>
      <c r="J11" s="751"/>
      <c r="K11" s="751"/>
      <c r="L11" s="751"/>
    </row>
    <row r="12" spans="1:12" ht="20.45" customHeight="1" x14ac:dyDescent="0.25">
      <c r="A12" s="602" t="s">
        <v>384</v>
      </c>
      <c r="B12" s="461" t="s">
        <v>385</v>
      </c>
      <c r="C12" s="467">
        <v>31.987586481792558</v>
      </c>
      <c r="D12" s="467">
        <v>37.218219078468962</v>
      </c>
      <c r="E12" s="470">
        <v>32.91438745270753</v>
      </c>
      <c r="J12" s="751"/>
      <c r="K12" s="751"/>
      <c r="L12" s="751"/>
    </row>
    <row r="13" spans="1:12" ht="20.45" customHeight="1" x14ac:dyDescent="0.25">
      <c r="A13" s="601" t="s">
        <v>386</v>
      </c>
      <c r="B13" s="460" t="s">
        <v>387</v>
      </c>
      <c r="C13" s="469">
        <v>4.541183839649233</v>
      </c>
      <c r="D13" s="469">
        <v>3.186355523236597</v>
      </c>
      <c r="E13" s="468">
        <v>4.3011256486242724</v>
      </c>
      <c r="J13" s="751"/>
      <c r="K13" s="751"/>
      <c r="L13" s="751"/>
    </row>
    <row r="14" spans="1:12" ht="20.45" customHeight="1" x14ac:dyDescent="0.25">
      <c r="A14" s="602" t="s">
        <v>388</v>
      </c>
      <c r="B14" s="461" t="s">
        <v>389</v>
      </c>
      <c r="C14" s="467">
        <v>2.6051305412407824</v>
      </c>
      <c r="D14" s="467">
        <v>3.1929662193428965</v>
      </c>
      <c r="E14" s="470">
        <v>2.7092874796481325</v>
      </c>
      <c r="J14" s="751"/>
      <c r="K14" s="751"/>
      <c r="L14" s="751"/>
    </row>
    <row r="15" spans="1:12" ht="20.45" customHeight="1" x14ac:dyDescent="0.25">
      <c r="A15" s="601" t="s">
        <v>390</v>
      </c>
      <c r="B15" s="460" t="s">
        <v>391</v>
      </c>
      <c r="C15" s="469">
        <v>11.179284229707029</v>
      </c>
      <c r="D15" s="469">
        <v>15.792952997950685</v>
      </c>
      <c r="E15" s="468">
        <v>11.996767127780446</v>
      </c>
      <c r="J15" s="751"/>
      <c r="K15" s="751"/>
      <c r="L15" s="751"/>
    </row>
    <row r="16" spans="1:12" ht="20.45" customHeight="1" x14ac:dyDescent="0.25">
      <c r="A16" s="602" t="s">
        <v>392</v>
      </c>
      <c r="B16" s="461" t="s">
        <v>393</v>
      </c>
      <c r="C16" s="467">
        <v>5.8864561683227512</v>
      </c>
      <c r="D16" s="467">
        <v>1.6791168110001982</v>
      </c>
      <c r="E16" s="470">
        <v>5.1409696273997634</v>
      </c>
      <c r="J16" s="751"/>
      <c r="K16" s="751"/>
      <c r="L16" s="751"/>
    </row>
    <row r="17" spans="1:12" ht="20.45" customHeight="1" x14ac:dyDescent="0.25">
      <c r="A17" s="601" t="s">
        <v>394</v>
      </c>
      <c r="B17" s="460" t="s">
        <v>395</v>
      </c>
      <c r="C17" s="469">
        <v>11.287475443441618</v>
      </c>
      <c r="D17" s="469">
        <v>10.18708269980829</v>
      </c>
      <c r="E17" s="468">
        <v>11.092499970716737</v>
      </c>
      <c r="J17" s="751"/>
      <c r="K17" s="751"/>
      <c r="L17" s="751"/>
    </row>
    <row r="18" spans="1:12" ht="20.45" customHeight="1" x14ac:dyDescent="0.25">
      <c r="A18" s="602" t="s">
        <v>252</v>
      </c>
      <c r="B18" s="461" t="s">
        <v>396</v>
      </c>
      <c r="C18" s="467">
        <v>1.8947698089570937</v>
      </c>
      <c r="D18" s="467">
        <v>0</v>
      </c>
      <c r="E18" s="470">
        <v>1.5590409145748656</v>
      </c>
      <c r="J18" s="751"/>
      <c r="K18" s="751"/>
      <c r="L18" s="751"/>
    </row>
    <row r="19" spans="1:12" ht="25.15" customHeight="1" x14ac:dyDescent="0.25">
      <c r="A19" s="941" t="s">
        <v>371</v>
      </c>
      <c r="B19" s="942"/>
      <c r="C19" s="462">
        <v>100</v>
      </c>
      <c r="D19" s="462">
        <v>100</v>
      </c>
      <c r="E19" s="463">
        <v>100</v>
      </c>
      <c r="J19" s="751"/>
      <c r="K19" s="751"/>
      <c r="L19" s="751"/>
    </row>
    <row r="20" spans="1:12" ht="18" x14ac:dyDescent="0.25">
      <c r="A20" s="345" t="s">
        <v>254</v>
      </c>
      <c r="B20" s="248"/>
      <c r="C20" s="248"/>
      <c r="D20" s="248"/>
      <c r="E20" t="s">
        <v>253</v>
      </c>
      <c r="J20" s="751"/>
      <c r="K20" s="751"/>
      <c r="L20" s="751"/>
    </row>
    <row r="21" spans="1:12" x14ac:dyDescent="0.25">
      <c r="J21" s="751"/>
      <c r="K21" s="751"/>
      <c r="L21" s="751"/>
    </row>
  </sheetData>
  <mergeCells count="11">
    <mergeCell ref="D1:E1"/>
    <mergeCell ref="A19:B19"/>
    <mergeCell ref="A3:E3"/>
    <mergeCell ref="A4:E4"/>
    <mergeCell ref="A6:B6"/>
    <mergeCell ref="A7:B7"/>
    <mergeCell ref="C6:C7"/>
    <mergeCell ref="D6:D7"/>
    <mergeCell ref="E6:E7"/>
    <mergeCell ref="A8:B8"/>
    <mergeCell ref="D2:E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4" orientation="landscape" horizontalDpi="300" r:id="rId1"/>
  <headerFooter>
    <oddFooter>&amp;Lstats.gov.sa</oddFooter>
  </headerFooter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21"/>
  <sheetViews>
    <sheetView rightToLeft="1" view="pageBreakPreview" zoomScale="60" zoomScaleNormal="60" workbookViewId="0">
      <selection activeCell="A5" sqref="A5"/>
    </sheetView>
  </sheetViews>
  <sheetFormatPr defaultRowHeight="15" x14ac:dyDescent="0.25"/>
  <cols>
    <col min="1" max="1" width="47.140625" customWidth="1"/>
    <col min="2" max="2" width="58.5703125" customWidth="1"/>
    <col min="3" max="5" width="15.7109375" customWidth="1"/>
  </cols>
  <sheetData>
    <row r="1" spans="1:11" x14ac:dyDescent="0.25">
      <c r="D1" s="840" t="s">
        <v>585</v>
      </c>
      <c r="E1" s="840"/>
    </row>
    <row r="2" spans="1:11" ht="61.5" customHeight="1" x14ac:dyDescent="0.25">
      <c r="A2" s="570"/>
      <c r="D2" s="840" t="s">
        <v>601</v>
      </c>
      <c r="E2" s="840"/>
    </row>
    <row r="3" spans="1:11" ht="21" x14ac:dyDescent="0.25">
      <c r="A3" s="782" t="s">
        <v>425</v>
      </c>
      <c r="B3" s="782"/>
      <c r="C3" s="782"/>
      <c r="D3" s="782"/>
      <c r="E3" s="782"/>
    </row>
    <row r="4" spans="1:11" ht="21" x14ac:dyDescent="0.25">
      <c r="A4" s="792" t="s">
        <v>426</v>
      </c>
      <c r="B4" s="792"/>
      <c r="C4" s="792"/>
      <c r="D4" s="792"/>
      <c r="E4" s="792"/>
    </row>
    <row r="5" spans="1:11" ht="15.75" customHeight="1" x14ac:dyDescent="0.25">
      <c r="A5" s="477" t="s">
        <v>572</v>
      </c>
      <c r="B5" s="572"/>
      <c r="C5" s="572"/>
      <c r="D5" s="572"/>
      <c r="E5" s="572"/>
    </row>
    <row r="6" spans="1:11" ht="18" x14ac:dyDescent="0.25">
      <c r="A6" s="905" t="s">
        <v>401</v>
      </c>
      <c r="B6" s="938"/>
      <c r="C6" s="576" t="s">
        <v>3</v>
      </c>
      <c r="D6" s="576" t="s">
        <v>4</v>
      </c>
      <c r="E6" s="453" t="s">
        <v>22</v>
      </c>
    </row>
    <row r="7" spans="1:11" ht="18" x14ac:dyDescent="0.25">
      <c r="A7" s="905" t="s">
        <v>402</v>
      </c>
      <c r="B7" s="947"/>
      <c r="C7" s="576" t="s">
        <v>29</v>
      </c>
      <c r="D7" s="576" t="s">
        <v>30</v>
      </c>
      <c r="E7" s="453" t="s">
        <v>8</v>
      </c>
    </row>
    <row r="8" spans="1:11" ht="22.9" customHeight="1" x14ac:dyDescent="0.25">
      <c r="A8" s="250" t="s">
        <v>403</v>
      </c>
      <c r="B8" s="464" t="s">
        <v>404</v>
      </c>
      <c r="C8" s="467">
        <v>44.386651406108619</v>
      </c>
      <c r="D8" s="467">
        <v>17.261397594910612</v>
      </c>
      <c r="E8" s="470">
        <v>29.556674330896442</v>
      </c>
      <c r="I8" s="751"/>
      <c r="J8" s="751"/>
      <c r="K8" s="751"/>
    </row>
    <row r="9" spans="1:11" ht="22.9" customHeight="1" x14ac:dyDescent="0.25">
      <c r="A9" s="249" t="s">
        <v>405</v>
      </c>
      <c r="B9" s="465" t="s">
        <v>406</v>
      </c>
      <c r="C9" s="469">
        <v>18.733633351110683</v>
      </c>
      <c r="D9" s="469">
        <v>21.893467606312552</v>
      </c>
      <c r="E9" s="468">
        <v>20.461184727856466</v>
      </c>
      <c r="I9" s="751"/>
      <c r="J9" s="751"/>
      <c r="K9" s="751"/>
    </row>
    <row r="10" spans="1:11" ht="22.9" customHeight="1" x14ac:dyDescent="0.25">
      <c r="A10" s="250" t="s">
        <v>407</v>
      </c>
      <c r="B10" s="464" t="s">
        <v>408</v>
      </c>
      <c r="C10" s="467">
        <v>5.8095985714200111</v>
      </c>
      <c r="D10" s="467">
        <v>3.9074629312679008</v>
      </c>
      <c r="E10" s="470">
        <v>4.7696588851873027</v>
      </c>
      <c r="I10" s="751"/>
      <c r="J10" s="751"/>
      <c r="K10" s="751"/>
    </row>
    <row r="11" spans="1:11" ht="22.9" customHeight="1" x14ac:dyDescent="0.25">
      <c r="A11" s="249" t="s">
        <v>409</v>
      </c>
      <c r="B11" s="465" t="s">
        <v>410</v>
      </c>
      <c r="C11" s="469">
        <v>2.5869042839422574</v>
      </c>
      <c r="D11" s="469">
        <v>1.5304436821069001</v>
      </c>
      <c r="E11" s="468">
        <v>2.0093138726180562</v>
      </c>
      <c r="I11" s="751"/>
      <c r="J11" s="751"/>
      <c r="K11" s="751"/>
    </row>
    <row r="12" spans="1:11" ht="22.9" customHeight="1" x14ac:dyDescent="0.25">
      <c r="A12" s="250" t="s">
        <v>411</v>
      </c>
      <c r="B12" s="464" t="s">
        <v>412</v>
      </c>
      <c r="C12" s="467">
        <v>17.750885372036027</v>
      </c>
      <c r="D12" s="467">
        <v>49.277752798940789</v>
      </c>
      <c r="E12" s="470">
        <v>34.987322105440427</v>
      </c>
      <c r="I12" s="751"/>
      <c r="J12" s="751"/>
      <c r="K12" s="751"/>
    </row>
    <row r="13" spans="1:11" ht="22.9" customHeight="1" x14ac:dyDescent="0.25">
      <c r="A13" s="249" t="s">
        <v>413</v>
      </c>
      <c r="B13" s="465" t="s">
        <v>414</v>
      </c>
      <c r="C13" s="469">
        <v>3.1909347491296094</v>
      </c>
      <c r="D13" s="469">
        <v>2.1951843562374087</v>
      </c>
      <c r="E13" s="468">
        <v>2.6465359537484332</v>
      </c>
      <c r="I13" s="751"/>
      <c r="J13" s="751"/>
      <c r="K13" s="751"/>
    </row>
    <row r="14" spans="1:11" ht="22.9" customHeight="1" x14ac:dyDescent="0.25">
      <c r="A14" s="250" t="s">
        <v>415</v>
      </c>
      <c r="B14" s="464" t="s">
        <v>416</v>
      </c>
      <c r="C14" s="467">
        <v>0.7628281569280736</v>
      </c>
      <c r="D14" s="467">
        <v>0.72460708013404107</v>
      </c>
      <c r="E14" s="470">
        <v>0.74193184765883358</v>
      </c>
      <c r="I14" s="751"/>
      <c r="J14" s="751"/>
      <c r="K14" s="751"/>
    </row>
    <row r="15" spans="1:11" ht="22.9" customHeight="1" x14ac:dyDescent="0.25">
      <c r="A15" s="249" t="s">
        <v>417</v>
      </c>
      <c r="B15" s="465" t="s">
        <v>418</v>
      </c>
      <c r="C15" s="469">
        <v>2.4409901785125752</v>
      </c>
      <c r="D15" s="469">
        <v>1.8275400372115669</v>
      </c>
      <c r="E15" s="468">
        <v>2.1056033985177658</v>
      </c>
      <c r="I15" s="751"/>
      <c r="J15" s="751"/>
      <c r="K15" s="751"/>
    </row>
    <row r="16" spans="1:11" ht="22.9" customHeight="1" x14ac:dyDescent="0.25">
      <c r="A16" s="250" t="s">
        <v>419</v>
      </c>
      <c r="B16" s="464" t="s">
        <v>420</v>
      </c>
      <c r="C16" s="467">
        <v>0</v>
      </c>
      <c r="D16" s="467">
        <v>0</v>
      </c>
      <c r="E16" s="470">
        <v>0</v>
      </c>
      <c r="I16" s="751"/>
      <c r="J16" s="751"/>
      <c r="K16" s="751"/>
    </row>
    <row r="17" spans="1:11" ht="22.9" customHeight="1" x14ac:dyDescent="0.25">
      <c r="A17" s="249" t="s">
        <v>421</v>
      </c>
      <c r="B17" s="465" t="s">
        <v>422</v>
      </c>
      <c r="C17" s="469">
        <v>0.26636065652358898</v>
      </c>
      <c r="D17" s="469">
        <v>1.3165641154303798E-2</v>
      </c>
      <c r="E17" s="468">
        <v>0.12793333342387356</v>
      </c>
      <c r="I17" s="751"/>
      <c r="J17" s="751"/>
      <c r="K17" s="751"/>
    </row>
    <row r="18" spans="1:11" ht="22.9" customHeight="1" x14ac:dyDescent="0.25">
      <c r="A18" s="250" t="s">
        <v>252</v>
      </c>
      <c r="B18" s="464" t="s">
        <v>396</v>
      </c>
      <c r="C18" s="467">
        <v>3.9220033677095381</v>
      </c>
      <c r="D18" s="467">
        <v>1.3689782717239289</v>
      </c>
      <c r="E18" s="470">
        <v>2.5262079989569766</v>
      </c>
      <c r="I18" s="751"/>
      <c r="J18" s="751"/>
      <c r="K18" s="751"/>
    </row>
    <row r="19" spans="1:11" ht="22.9" customHeight="1" x14ac:dyDescent="0.25">
      <c r="A19" s="249" t="s">
        <v>423</v>
      </c>
      <c r="B19" s="465" t="s">
        <v>424</v>
      </c>
      <c r="C19" s="469">
        <v>0.14920990657901834</v>
      </c>
      <c r="D19" s="469">
        <v>0</v>
      </c>
      <c r="E19" s="468">
        <v>6.7633545695423597E-2</v>
      </c>
      <c r="I19" s="751"/>
      <c r="J19" s="751"/>
      <c r="K19" s="751"/>
    </row>
    <row r="20" spans="1:11" ht="22.9" customHeight="1" x14ac:dyDescent="0.25">
      <c r="A20" s="948" t="s">
        <v>371</v>
      </c>
      <c r="B20" s="949"/>
      <c r="C20" s="426">
        <v>100</v>
      </c>
      <c r="D20" s="426">
        <v>100</v>
      </c>
      <c r="E20" s="466">
        <v>100</v>
      </c>
    </row>
    <row r="21" spans="1:11" ht="18" x14ac:dyDescent="0.25">
      <c r="A21" s="345" t="s">
        <v>254</v>
      </c>
      <c r="B21" s="248"/>
      <c r="C21" s="248"/>
      <c r="D21" s="248"/>
      <c r="E21" t="s">
        <v>253</v>
      </c>
    </row>
  </sheetData>
  <mergeCells count="7">
    <mergeCell ref="A7:B7"/>
    <mergeCell ref="A20:B20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8" orientation="landscape" r:id="rId1"/>
  <headerFooter>
    <oddFooter>&amp;Lstats.gov.sa</oddFooter>
  </headerFooter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16"/>
  <sheetViews>
    <sheetView rightToLeft="1" view="pageBreakPreview" zoomScale="75" zoomScaleNormal="60" zoomScaleSheetLayoutView="75" workbookViewId="0">
      <selection activeCell="A5" sqref="A5"/>
    </sheetView>
  </sheetViews>
  <sheetFormatPr defaultColWidth="8.85546875" defaultRowHeight="19.5" x14ac:dyDescent="0.45"/>
  <cols>
    <col min="1" max="1" width="29.140625" style="34" customWidth="1"/>
    <col min="2" max="2" width="23" style="34" customWidth="1"/>
    <col min="3" max="3" width="22.5703125" style="34" customWidth="1"/>
    <col min="4" max="4" width="22" style="34" customWidth="1"/>
    <col min="5" max="16384" width="8.85546875" style="34"/>
  </cols>
  <sheetData>
    <row r="1" spans="1:10" x14ac:dyDescent="0.45">
      <c r="D1" s="682" t="s">
        <v>585</v>
      </c>
    </row>
    <row r="2" spans="1:10" ht="61.5" customHeight="1" x14ac:dyDescent="0.45">
      <c r="A2" s="570"/>
      <c r="C2" s="950" t="s">
        <v>601</v>
      </c>
      <c r="D2" s="950"/>
    </row>
    <row r="3" spans="1:10" ht="21" x14ac:dyDescent="0.45">
      <c r="A3" s="782" t="s">
        <v>573</v>
      </c>
      <c r="B3" s="782"/>
      <c r="C3" s="782"/>
      <c r="D3" s="782"/>
    </row>
    <row r="4" spans="1:10" x14ac:dyDescent="0.45">
      <c r="A4" s="937" t="s">
        <v>574</v>
      </c>
      <c r="B4" s="937"/>
      <c r="C4" s="937"/>
      <c r="D4" s="937"/>
    </row>
    <row r="5" spans="1:10" x14ac:dyDescent="0.45">
      <c r="A5" s="744" t="s">
        <v>427</v>
      </c>
      <c r="B5" s="603"/>
      <c r="C5" s="603"/>
      <c r="D5" s="603"/>
    </row>
    <row r="6" spans="1:10" ht="43.15" customHeight="1" x14ac:dyDescent="0.45">
      <c r="A6" s="604" t="s">
        <v>428</v>
      </c>
      <c r="B6" s="605" t="s">
        <v>3</v>
      </c>
      <c r="C6" s="606" t="s">
        <v>4</v>
      </c>
      <c r="D6" s="607" t="s">
        <v>22</v>
      </c>
    </row>
    <row r="7" spans="1:10" ht="43.15" customHeight="1" x14ac:dyDescent="0.45">
      <c r="A7" s="604" t="s">
        <v>429</v>
      </c>
      <c r="B7" s="605" t="s">
        <v>29</v>
      </c>
      <c r="C7" s="606" t="s">
        <v>30</v>
      </c>
      <c r="D7" s="608" t="s">
        <v>8</v>
      </c>
    </row>
    <row r="8" spans="1:10" ht="21.6" customHeight="1" x14ac:dyDescent="0.45">
      <c r="A8" s="473">
        <v>1</v>
      </c>
      <c r="B8" s="479">
        <v>5.7823333073664145</v>
      </c>
      <c r="C8" s="479">
        <v>4.0406097927529352</v>
      </c>
      <c r="D8" s="630">
        <v>4.8300944832484749</v>
      </c>
      <c r="E8" s="740"/>
      <c r="H8" s="740"/>
      <c r="I8" s="740"/>
      <c r="J8" s="740"/>
    </row>
    <row r="9" spans="1:10" ht="21.6" customHeight="1" x14ac:dyDescent="0.45">
      <c r="A9" s="474" t="s">
        <v>432</v>
      </c>
      <c r="B9" s="631">
        <v>20.205058755145945</v>
      </c>
      <c r="C9" s="631">
        <v>14.402963014484691</v>
      </c>
      <c r="D9" s="478">
        <v>17.03292449896173</v>
      </c>
      <c r="H9" s="740"/>
      <c r="I9" s="740"/>
      <c r="J9" s="740"/>
    </row>
    <row r="10" spans="1:10" ht="21.6" customHeight="1" x14ac:dyDescent="0.45">
      <c r="A10" s="475" t="s">
        <v>433</v>
      </c>
      <c r="B10" s="479">
        <v>22.065688313089122</v>
      </c>
      <c r="C10" s="479">
        <v>24.376308801355314</v>
      </c>
      <c r="D10" s="630">
        <v>23.328955713608604</v>
      </c>
      <c r="H10" s="740"/>
      <c r="I10" s="740"/>
      <c r="J10" s="740"/>
    </row>
    <row r="11" spans="1:10" ht="21.6" customHeight="1" x14ac:dyDescent="0.45">
      <c r="A11" s="474" t="s">
        <v>434</v>
      </c>
      <c r="B11" s="631">
        <v>10.098334721564726</v>
      </c>
      <c r="C11" s="631">
        <v>7.7250020493686709</v>
      </c>
      <c r="D11" s="478">
        <v>8.8007811810338143</v>
      </c>
      <c r="H11" s="740"/>
      <c r="I11" s="740"/>
      <c r="J11" s="740"/>
    </row>
    <row r="12" spans="1:10" ht="21.6" customHeight="1" x14ac:dyDescent="0.45">
      <c r="A12" s="475" t="s">
        <v>435</v>
      </c>
      <c r="B12" s="479">
        <v>21.725321939848634</v>
      </c>
      <c r="C12" s="479">
        <v>17.561971666546601</v>
      </c>
      <c r="D12" s="630">
        <v>19.4491261284141</v>
      </c>
      <c r="H12" s="740"/>
      <c r="I12" s="740"/>
      <c r="J12" s="740"/>
    </row>
    <row r="13" spans="1:10" ht="21.6" customHeight="1" x14ac:dyDescent="0.45">
      <c r="A13" s="474" t="s">
        <v>430</v>
      </c>
      <c r="B13" s="631">
        <v>3.9139136739793501</v>
      </c>
      <c r="C13" s="631">
        <v>3.7000419810066991</v>
      </c>
      <c r="D13" s="478">
        <v>3.7969852822342429</v>
      </c>
      <c r="H13" s="740"/>
      <c r="I13" s="740"/>
      <c r="J13" s="740"/>
    </row>
    <row r="14" spans="1:10" ht="21.6" customHeight="1" x14ac:dyDescent="0.45">
      <c r="A14" s="480" t="s">
        <v>431</v>
      </c>
      <c r="B14" s="479">
        <v>16.209349289005807</v>
      </c>
      <c r="C14" s="479">
        <v>28.193102694485088</v>
      </c>
      <c r="D14" s="630">
        <v>22.761132712499034</v>
      </c>
      <c r="H14" s="740"/>
      <c r="I14" s="740"/>
      <c r="J14" s="740"/>
    </row>
    <row r="15" spans="1:10" ht="21.6" customHeight="1" x14ac:dyDescent="0.45">
      <c r="A15" s="476" t="s">
        <v>37</v>
      </c>
      <c r="B15" s="577">
        <v>100</v>
      </c>
      <c r="C15" s="577">
        <v>100</v>
      </c>
      <c r="D15" s="450">
        <v>100</v>
      </c>
      <c r="H15" s="740"/>
      <c r="I15" s="740"/>
      <c r="J15" s="740"/>
    </row>
    <row r="16" spans="1:10" x14ac:dyDescent="0.45">
      <c r="A16" s="38" t="s">
        <v>254</v>
      </c>
      <c r="B16" s="609"/>
      <c r="C16" s="609"/>
      <c r="D16" s="34" t="s">
        <v>253</v>
      </c>
    </row>
  </sheetData>
  <mergeCells count="3">
    <mergeCell ref="A3:D3"/>
    <mergeCell ref="A4:D4"/>
    <mergeCell ref="C2:D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3" orientation="landscape" horizontalDpi="300" r:id="rId1"/>
  <headerFooter>
    <oddFooter>&amp;Lstats.gov.sa</oddFooter>
  </headerFooter>
  <colBreaks count="1" manualBreakCount="1">
    <brk id="4" max="1048575" man="1"/>
  </colBreaks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K11"/>
  <sheetViews>
    <sheetView rightToLeft="1" view="pageBreakPreview" zoomScale="80" zoomScaleNormal="60" zoomScaleSheetLayoutView="80" workbookViewId="0">
      <selection activeCell="A5" sqref="A5"/>
    </sheetView>
  </sheetViews>
  <sheetFormatPr defaultRowHeight="15" x14ac:dyDescent="0.25"/>
  <cols>
    <col min="1" max="1" width="24.140625" customWidth="1"/>
    <col min="2" max="2" width="33.140625" customWidth="1"/>
    <col min="3" max="3" width="17" customWidth="1"/>
    <col min="4" max="4" width="16.5703125" customWidth="1"/>
    <col min="5" max="5" width="20.5703125" customWidth="1"/>
  </cols>
  <sheetData>
    <row r="1" spans="1:11" x14ac:dyDescent="0.25">
      <c r="D1" s="840" t="s">
        <v>585</v>
      </c>
      <c r="E1" s="840"/>
    </row>
    <row r="2" spans="1:11" ht="61.5" customHeight="1" x14ac:dyDescent="0.25">
      <c r="A2" s="78"/>
      <c r="D2" s="840" t="s">
        <v>601</v>
      </c>
      <c r="E2" s="840"/>
    </row>
    <row r="3" spans="1:11" ht="21" x14ac:dyDescent="0.25">
      <c r="A3" s="782" t="s">
        <v>577</v>
      </c>
      <c r="B3" s="782"/>
      <c r="C3" s="782"/>
      <c r="D3" s="782"/>
      <c r="E3" s="782"/>
    </row>
    <row r="4" spans="1:11" ht="21" x14ac:dyDescent="0.25">
      <c r="A4" s="792" t="s">
        <v>578</v>
      </c>
      <c r="B4" s="792"/>
      <c r="C4" s="792"/>
      <c r="D4" s="792"/>
      <c r="E4" s="792"/>
    </row>
    <row r="5" spans="1:11" ht="15.75" x14ac:dyDescent="0.25">
      <c r="A5" s="744" t="s">
        <v>436</v>
      </c>
    </row>
    <row r="6" spans="1:11" ht="18" x14ac:dyDescent="0.25">
      <c r="A6" s="901" t="s">
        <v>438</v>
      </c>
      <c r="B6" s="886"/>
      <c r="C6" s="429" t="s">
        <v>3</v>
      </c>
      <c r="D6" s="429" t="s">
        <v>4</v>
      </c>
      <c r="E6" s="436" t="s">
        <v>22</v>
      </c>
    </row>
    <row r="7" spans="1:11" ht="18" x14ac:dyDescent="0.25">
      <c r="A7" s="901" t="s">
        <v>439</v>
      </c>
      <c r="B7" s="886"/>
      <c r="C7" s="429" t="s">
        <v>29</v>
      </c>
      <c r="D7" s="429" t="s">
        <v>30</v>
      </c>
      <c r="E7" s="453" t="s">
        <v>8</v>
      </c>
    </row>
    <row r="8" spans="1:11" ht="27.6" customHeight="1" x14ac:dyDescent="0.25">
      <c r="A8" s="481" t="s">
        <v>440</v>
      </c>
      <c r="B8" s="231" t="s">
        <v>441</v>
      </c>
      <c r="C8" s="484">
        <v>9.4655409008922629</v>
      </c>
      <c r="D8" s="499">
        <v>9.7137590886395433</v>
      </c>
      <c r="E8" s="500">
        <v>9.6012472820957164</v>
      </c>
      <c r="I8" s="751"/>
      <c r="J8" s="751"/>
      <c r="K8" s="751"/>
    </row>
    <row r="9" spans="1:11" ht="27.6" customHeight="1" x14ac:dyDescent="0.25">
      <c r="A9" s="482" t="s">
        <v>442</v>
      </c>
      <c r="B9" s="234" t="s">
        <v>443</v>
      </c>
      <c r="C9" s="485">
        <v>90.534459099107735</v>
      </c>
      <c r="D9" s="487">
        <v>90.286240911360466</v>
      </c>
      <c r="E9" s="498">
        <v>90.398752717904287</v>
      </c>
      <c r="I9" s="751"/>
      <c r="J9" s="751"/>
      <c r="K9" s="751"/>
    </row>
    <row r="10" spans="1:11" ht="24.6" customHeight="1" x14ac:dyDescent="0.25">
      <c r="A10" s="948" t="s">
        <v>371</v>
      </c>
      <c r="B10" s="951"/>
      <c r="C10" s="483">
        <v>100</v>
      </c>
      <c r="D10" s="449">
        <v>100</v>
      </c>
      <c r="E10" s="456">
        <v>100</v>
      </c>
      <c r="I10" s="751"/>
      <c r="J10" s="751"/>
      <c r="K10" s="751"/>
    </row>
    <row r="11" spans="1:11" ht="18" x14ac:dyDescent="0.25">
      <c r="A11" s="345" t="s">
        <v>254</v>
      </c>
      <c r="B11" s="248"/>
      <c r="C11" s="248"/>
      <c r="D11" s="248"/>
      <c r="E11" t="s">
        <v>253</v>
      </c>
    </row>
  </sheetData>
  <mergeCells count="7">
    <mergeCell ref="D2:E2"/>
    <mergeCell ref="D1:E1"/>
    <mergeCell ref="A6:B6"/>
    <mergeCell ref="A7:B7"/>
    <mergeCell ref="A10:B10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L15"/>
  <sheetViews>
    <sheetView rightToLeft="1" view="pageBreakPreview" zoomScale="75" zoomScaleNormal="70" zoomScaleSheetLayoutView="75" workbookViewId="0">
      <selection activeCell="A5" sqref="A5"/>
    </sheetView>
  </sheetViews>
  <sheetFormatPr defaultRowHeight="15" x14ac:dyDescent="0.25"/>
  <cols>
    <col min="1" max="1" width="22.140625" customWidth="1"/>
    <col min="2" max="2" width="24.7109375" customWidth="1"/>
    <col min="3" max="5" width="15.140625" customWidth="1"/>
  </cols>
  <sheetData>
    <row r="1" spans="1:12" x14ac:dyDescent="0.25">
      <c r="D1" s="840" t="s">
        <v>585</v>
      </c>
      <c r="E1" s="840"/>
    </row>
    <row r="2" spans="1:12" ht="61.5" customHeight="1" x14ac:dyDescent="0.25">
      <c r="A2" s="78"/>
      <c r="D2" s="840" t="s">
        <v>601</v>
      </c>
      <c r="E2" s="840"/>
    </row>
    <row r="3" spans="1:12" ht="21" x14ac:dyDescent="0.25">
      <c r="A3" s="782" t="s">
        <v>579</v>
      </c>
      <c r="B3" s="782"/>
      <c r="C3" s="782"/>
      <c r="D3" s="782"/>
      <c r="E3" s="782"/>
    </row>
    <row r="4" spans="1:12" ht="21" x14ac:dyDescent="0.25">
      <c r="A4" s="792" t="s">
        <v>580</v>
      </c>
      <c r="B4" s="792"/>
      <c r="C4" s="792"/>
      <c r="D4" s="792"/>
      <c r="E4" s="792"/>
    </row>
    <row r="5" spans="1:12" ht="15.75" x14ac:dyDescent="0.25">
      <c r="A5" s="744" t="s">
        <v>437</v>
      </c>
    </row>
    <row r="6" spans="1:12" ht="19.5" customHeight="1" x14ac:dyDescent="0.25">
      <c r="A6" s="952" t="s">
        <v>446</v>
      </c>
      <c r="B6" s="953"/>
      <c r="C6" s="422" t="s">
        <v>3</v>
      </c>
      <c r="D6" s="422" t="s">
        <v>4</v>
      </c>
      <c r="E6" s="486" t="s">
        <v>22</v>
      </c>
    </row>
    <row r="7" spans="1:12" ht="17.25" customHeight="1" x14ac:dyDescent="0.25">
      <c r="A7" s="952" t="s">
        <v>447</v>
      </c>
      <c r="B7" s="953"/>
      <c r="C7" s="422" t="s">
        <v>29</v>
      </c>
      <c r="D7" s="422" t="s">
        <v>30</v>
      </c>
      <c r="E7" s="458" t="s">
        <v>8</v>
      </c>
    </row>
    <row r="8" spans="1:12" ht="21.6" customHeight="1" x14ac:dyDescent="0.25">
      <c r="A8" s="488" t="s">
        <v>448</v>
      </c>
      <c r="B8" s="231" t="s">
        <v>449</v>
      </c>
      <c r="C8" s="499">
        <v>8.5148138769308677</v>
      </c>
      <c r="D8" s="499">
        <v>6.7947013093289694</v>
      </c>
      <c r="E8" s="500">
        <v>7.5633699219192039</v>
      </c>
      <c r="J8" s="751"/>
      <c r="K8" s="751"/>
      <c r="L8" s="751"/>
    </row>
    <row r="9" spans="1:12" ht="21.6" customHeight="1" x14ac:dyDescent="0.25">
      <c r="A9" s="489" t="s">
        <v>450</v>
      </c>
      <c r="B9" s="234" t="s">
        <v>451</v>
      </c>
      <c r="C9" s="487">
        <v>0.57926057229678407</v>
      </c>
      <c r="D9" s="487">
        <v>0</v>
      </c>
      <c r="E9" s="498">
        <v>0.2588548149824601</v>
      </c>
      <c r="J9" s="751"/>
      <c r="K9" s="751"/>
      <c r="L9" s="751"/>
    </row>
    <row r="10" spans="1:12" ht="21.6" customHeight="1" x14ac:dyDescent="0.25">
      <c r="A10" s="488" t="s">
        <v>452</v>
      </c>
      <c r="B10" s="231" t="s">
        <v>453</v>
      </c>
      <c r="C10" s="499">
        <v>49.952519625221576</v>
      </c>
      <c r="D10" s="499">
        <v>59.009308510638306</v>
      </c>
      <c r="E10" s="500">
        <v>54.962091207423335</v>
      </c>
      <c r="J10" s="751"/>
      <c r="K10" s="751"/>
      <c r="L10" s="751"/>
    </row>
    <row r="11" spans="1:12" ht="21.6" customHeight="1" x14ac:dyDescent="0.25">
      <c r="A11" s="489" t="s">
        <v>454</v>
      </c>
      <c r="B11" s="234" t="s">
        <v>455</v>
      </c>
      <c r="C11" s="487">
        <v>23.129273233730057</v>
      </c>
      <c r="D11" s="487">
        <v>4.9304418985270049</v>
      </c>
      <c r="E11" s="498">
        <v>13.06297385990721</v>
      </c>
      <c r="J11" s="751"/>
      <c r="K11" s="751"/>
      <c r="L11" s="751"/>
    </row>
    <row r="12" spans="1:12" ht="21.6" customHeight="1" x14ac:dyDescent="0.25">
      <c r="A12" s="488" t="s">
        <v>456</v>
      </c>
      <c r="B12" s="231" t="s">
        <v>457</v>
      </c>
      <c r="C12" s="499">
        <v>9.7049886047100529</v>
      </c>
      <c r="D12" s="499">
        <v>18.282017184942717</v>
      </c>
      <c r="E12" s="500">
        <v>14.449190901889782</v>
      </c>
      <c r="J12" s="751"/>
      <c r="K12" s="751"/>
      <c r="L12" s="751"/>
    </row>
    <row r="13" spans="1:12" ht="21.6" customHeight="1" x14ac:dyDescent="0.25">
      <c r="A13" s="489" t="s">
        <v>68</v>
      </c>
      <c r="B13" s="234" t="s">
        <v>396</v>
      </c>
      <c r="C13" s="487">
        <v>8.1191440871106604</v>
      </c>
      <c r="D13" s="487">
        <v>10.983531096563011</v>
      </c>
      <c r="E13" s="498">
        <v>9.7035192938780135</v>
      </c>
      <c r="J13" s="751"/>
      <c r="K13" s="751"/>
      <c r="L13" s="751"/>
    </row>
    <row r="14" spans="1:12" ht="21.6" customHeight="1" x14ac:dyDescent="0.25">
      <c r="A14" s="948" t="s">
        <v>371</v>
      </c>
      <c r="B14" s="951"/>
      <c r="C14" s="449">
        <v>100</v>
      </c>
      <c r="D14" s="449">
        <v>100</v>
      </c>
      <c r="E14" s="456">
        <v>100</v>
      </c>
      <c r="J14" s="751"/>
      <c r="K14" s="751"/>
      <c r="L14" s="751"/>
    </row>
    <row r="15" spans="1:12" ht="18" x14ac:dyDescent="0.25">
      <c r="A15" s="345" t="s">
        <v>254</v>
      </c>
      <c r="B15" s="248"/>
      <c r="C15" s="812" t="s">
        <v>253</v>
      </c>
      <c r="D15" s="812"/>
      <c r="E15" s="812"/>
    </row>
  </sheetData>
  <mergeCells count="8">
    <mergeCell ref="D1:E1"/>
    <mergeCell ref="D2:E2"/>
    <mergeCell ref="C15:E15"/>
    <mergeCell ref="A6:B6"/>
    <mergeCell ref="A7:B7"/>
    <mergeCell ref="A14:B14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colBreaks count="1" manualBreakCount="1">
    <brk id="5" max="1048575" man="1"/>
  </colBreaks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L13"/>
  <sheetViews>
    <sheetView rightToLeft="1" view="pageBreakPreview" zoomScale="75" zoomScaleNormal="70" zoomScaleSheetLayoutView="75" workbookViewId="0">
      <selection activeCell="A5" sqref="A5"/>
    </sheetView>
  </sheetViews>
  <sheetFormatPr defaultRowHeight="15" x14ac:dyDescent="0.25"/>
  <cols>
    <col min="1" max="1" width="30" customWidth="1"/>
    <col min="2" max="2" width="31.140625" customWidth="1"/>
    <col min="3" max="3" width="21.140625" customWidth="1"/>
    <col min="4" max="4" width="17.140625" customWidth="1"/>
    <col min="5" max="5" width="20.140625" customWidth="1"/>
    <col min="6" max="6" width="6.140625" customWidth="1"/>
  </cols>
  <sheetData>
    <row r="1" spans="1:12" x14ac:dyDescent="0.25">
      <c r="D1" s="840" t="s">
        <v>585</v>
      </c>
      <c r="E1" s="840"/>
    </row>
    <row r="2" spans="1:12" ht="61.5" customHeight="1" x14ac:dyDescent="0.25">
      <c r="A2" s="78"/>
      <c r="D2" s="840" t="s">
        <v>601</v>
      </c>
      <c r="E2" s="840"/>
    </row>
    <row r="3" spans="1:12" ht="21" x14ac:dyDescent="0.25">
      <c r="A3" s="838" t="s">
        <v>470</v>
      </c>
      <c r="B3" s="838"/>
      <c r="C3" s="838"/>
      <c r="D3" s="838"/>
      <c r="E3" s="838"/>
    </row>
    <row r="4" spans="1:12" ht="19.5" x14ac:dyDescent="0.25">
      <c r="A4" s="937" t="s">
        <v>468</v>
      </c>
      <c r="B4" s="937"/>
      <c r="C4" s="937"/>
      <c r="D4" s="937"/>
      <c r="E4" s="937"/>
    </row>
    <row r="5" spans="1:12" ht="18" x14ac:dyDescent="0.45">
      <c r="A5" s="744" t="s">
        <v>444</v>
      </c>
      <c r="B5" s="427"/>
      <c r="C5" s="427"/>
      <c r="D5" s="427"/>
      <c r="E5" s="427"/>
    </row>
    <row r="6" spans="1:12" ht="19.5" customHeight="1" x14ac:dyDescent="0.25">
      <c r="A6" s="901" t="s">
        <v>460</v>
      </c>
      <c r="B6" s="886"/>
      <c r="C6" s="429" t="s">
        <v>3</v>
      </c>
      <c r="D6" s="429" t="s">
        <v>4</v>
      </c>
      <c r="E6" s="436" t="s">
        <v>22</v>
      </c>
    </row>
    <row r="7" spans="1:12" ht="31.5" customHeight="1" x14ac:dyDescent="0.25">
      <c r="A7" s="901" t="s">
        <v>461</v>
      </c>
      <c r="B7" s="886"/>
      <c r="C7" s="429" t="s">
        <v>29</v>
      </c>
      <c r="D7" s="429" t="s">
        <v>30</v>
      </c>
      <c r="E7" s="453" t="s">
        <v>8</v>
      </c>
    </row>
    <row r="8" spans="1:12" ht="21.6" customHeight="1" x14ac:dyDescent="0.25">
      <c r="A8" s="451" t="s">
        <v>462</v>
      </c>
      <c r="B8" s="283" t="s">
        <v>463</v>
      </c>
      <c r="C8" s="499">
        <v>56.941630792605721</v>
      </c>
      <c r="D8" s="499">
        <v>70.396890343698857</v>
      </c>
      <c r="E8" s="500">
        <v>64.384123571347743</v>
      </c>
      <c r="J8" s="751"/>
      <c r="K8" s="751"/>
      <c r="L8" s="751"/>
    </row>
    <row r="9" spans="1:12" ht="21.6" customHeight="1" x14ac:dyDescent="0.25">
      <c r="A9" s="452" t="s">
        <v>464</v>
      </c>
      <c r="B9" s="284" t="s">
        <v>465</v>
      </c>
      <c r="C9" s="487">
        <v>13.256520638136237</v>
      </c>
      <c r="D9" s="487">
        <v>10.725245499181669</v>
      </c>
      <c r="E9" s="498">
        <v>11.856399230508091</v>
      </c>
      <c r="J9" s="751"/>
      <c r="K9" s="751"/>
      <c r="L9" s="751"/>
    </row>
    <row r="10" spans="1:12" ht="21.6" customHeight="1" x14ac:dyDescent="0.25">
      <c r="A10" s="451" t="s">
        <v>466</v>
      </c>
      <c r="B10" s="283" t="s">
        <v>467</v>
      </c>
      <c r="C10" s="499">
        <v>17.618384401114206</v>
      </c>
      <c r="D10" s="499">
        <v>11.456628477905074</v>
      </c>
      <c r="E10" s="500">
        <v>14.210139187507073</v>
      </c>
      <c r="J10" s="751"/>
      <c r="K10" s="751"/>
      <c r="L10" s="751"/>
    </row>
    <row r="11" spans="1:12" ht="21.6" customHeight="1" x14ac:dyDescent="0.25">
      <c r="A11" s="452" t="s">
        <v>252</v>
      </c>
      <c r="B11" s="284" t="s">
        <v>396</v>
      </c>
      <c r="C11" s="487">
        <v>12.183464168143834</v>
      </c>
      <c r="D11" s="487">
        <v>7.4212356792144023</v>
      </c>
      <c r="E11" s="498">
        <v>9.5493380106370935</v>
      </c>
      <c r="J11" s="751"/>
      <c r="K11" s="751"/>
      <c r="L11" s="751"/>
    </row>
    <row r="12" spans="1:12" ht="21.6" customHeight="1" x14ac:dyDescent="0.25">
      <c r="A12" s="948" t="s">
        <v>371</v>
      </c>
      <c r="B12" s="951"/>
      <c r="C12" s="449">
        <v>100</v>
      </c>
      <c r="D12" s="449">
        <v>100</v>
      </c>
      <c r="E12" s="456">
        <v>100</v>
      </c>
      <c r="J12" s="751"/>
      <c r="K12" s="751"/>
      <c r="L12" s="751"/>
    </row>
    <row r="13" spans="1:12" ht="18" x14ac:dyDescent="0.25">
      <c r="A13" s="345" t="s">
        <v>254</v>
      </c>
      <c r="B13" s="248"/>
      <c r="C13" s="812" t="s">
        <v>253</v>
      </c>
      <c r="D13" s="812"/>
      <c r="E13" s="812"/>
    </row>
  </sheetData>
  <mergeCells count="8">
    <mergeCell ref="D2:E2"/>
    <mergeCell ref="D1:E1"/>
    <mergeCell ref="C13:E13"/>
    <mergeCell ref="A6:B6"/>
    <mergeCell ref="A7:B7"/>
    <mergeCell ref="A12:B12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L11"/>
  <sheetViews>
    <sheetView rightToLeft="1" view="pageBreakPreview" zoomScale="75" zoomScaleNormal="60" zoomScaleSheetLayoutView="75" workbookViewId="0">
      <selection activeCell="A5" sqref="A5"/>
    </sheetView>
  </sheetViews>
  <sheetFormatPr defaultRowHeight="15" x14ac:dyDescent="0.25"/>
  <cols>
    <col min="1" max="2" width="27.140625" customWidth="1"/>
    <col min="3" max="3" width="19.42578125" customWidth="1"/>
    <col min="4" max="4" width="16.85546875" customWidth="1"/>
    <col min="5" max="5" width="17.42578125" customWidth="1"/>
  </cols>
  <sheetData>
    <row r="1" spans="1:12" x14ac:dyDescent="0.25">
      <c r="D1" s="840" t="s">
        <v>585</v>
      </c>
      <c r="E1" s="840"/>
    </row>
    <row r="2" spans="1:12" ht="61.5" customHeight="1" x14ac:dyDescent="0.25">
      <c r="A2" s="78"/>
      <c r="D2" s="840" t="s">
        <v>601</v>
      </c>
      <c r="E2" s="840"/>
    </row>
    <row r="3" spans="1:12" ht="21" x14ac:dyDescent="0.25">
      <c r="A3" s="782" t="s">
        <v>471</v>
      </c>
      <c r="B3" s="782"/>
      <c r="C3" s="782"/>
      <c r="D3" s="782"/>
      <c r="E3" s="782"/>
    </row>
    <row r="4" spans="1:12" ht="21" x14ac:dyDescent="0.25">
      <c r="A4" s="792" t="s">
        <v>472</v>
      </c>
      <c r="B4" s="792"/>
      <c r="C4" s="792"/>
      <c r="D4" s="792"/>
      <c r="E4" s="792"/>
    </row>
    <row r="5" spans="1:12" ht="18" x14ac:dyDescent="0.45">
      <c r="A5" s="744" t="s">
        <v>445</v>
      </c>
      <c r="B5" s="35"/>
      <c r="C5" s="35"/>
      <c r="D5" s="35"/>
      <c r="E5" s="35"/>
    </row>
    <row r="6" spans="1:12" ht="17.45" customHeight="1" x14ac:dyDescent="0.25">
      <c r="A6" s="952" t="s">
        <v>238</v>
      </c>
      <c r="B6" s="953"/>
      <c r="C6" s="422" t="s">
        <v>3</v>
      </c>
      <c r="D6" s="422" t="s">
        <v>4</v>
      </c>
      <c r="E6" s="486" t="s">
        <v>22</v>
      </c>
    </row>
    <row r="7" spans="1:12" ht="17.45" customHeight="1" x14ac:dyDescent="0.25">
      <c r="A7" s="954" t="s">
        <v>239</v>
      </c>
      <c r="B7" s="955"/>
      <c r="C7" s="490" t="s">
        <v>29</v>
      </c>
      <c r="D7" s="490" t="s">
        <v>30</v>
      </c>
      <c r="E7" s="486" t="s">
        <v>8</v>
      </c>
    </row>
    <row r="8" spans="1:12" ht="30.6" customHeight="1" x14ac:dyDescent="0.25">
      <c r="A8" s="235" t="s">
        <v>20</v>
      </c>
      <c r="B8" s="170" t="s">
        <v>23</v>
      </c>
      <c r="C8" s="632">
        <v>7.3736821859999999</v>
      </c>
      <c r="D8" s="633">
        <v>33.078823739999997</v>
      </c>
      <c r="E8" s="634">
        <v>12.82047219</v>
      </c>
      <c r="I8" s="751"/>
      <c r="J8" s="751"/>
      <c r="K8" s="751"/>
      <c r="L8" s="751"/>
    </row>
    <row r="9" spans="1:12" ht="30.6" customHeight="1" x14ac:dyDescent="0.25">
      <c r="A9" s="236" t="s">
        <v>21</v>
      </c>
      <c r="B9" s="171" t="s">
        <v>24</v>
      </c>
      <c r="C9" s="635">
        <v>0.65658837199999998</v>
      </c>
      <c r="D9" s="636">
        <v>3.2629988069999998</v>
      </c>
      <c r="E9" s="637">
        <v>0.874957188</v>
      </c>
      <c r="I9" s="751"/>
      <c r="J9" s="751"/>
      <c r="K9" s="751"/>
      <c r="L9" s="751"/>
    </row>
    <row r="10" spans="1:12" ht="30.6" customHeight="1" x14ac:dyDescent="0.25">
      <c r="A10" s="486" t="s">
        <v>22</v>
      </c>
      <c r="B10" s="491" t="s">
        <v>8</v>
      </c>
      <c r="C10" s="638">
        <v>3.3083471659999999</v>
      </c>
      <c r="D10" s="638">
        <v>22.860568610000001</v>
      </c>
      <c r="E10" s="639">
        <v>6.0267638569999997</v>
      </c>
      <c r="I10" s="751"/>
      <c r="J10" s="751"/>
      <c r="K10" s="751"/>
      <c r="L10" s="751"/>
    </row>
    <row r="11" spans="1:12" ht="18" x14ac:dyDescent="0.25">
      <c r="A11" s="345" t="s">
        <v>254</v>
      </c>
      <c r="B11" s="248"/>
      <c r="C11" s="812" t="s">
        <v>253</v>
      </c>
      <c r="D11" s="812"/>
      <c r="E11" s="812"/>
    </row>
  </sheetData>
  <mergeCells count="7">
    <mergeCell ref="D1:E1"/>
    <mergeCell ref="C11:E11"/>
    <mergeCell ref="A6:B6"/>
    <mergeCell ref="A7:B7"/>
    <mergeCell ref="A3:E3"/>
    <mergeCell ref="A4:E4"/>
    <mergeCell ref="D2:E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rightToLeft="1" view="pageBreakPreview" zoomScale="80" zoomScaleNormal="100" zoomScaleSheetLayoutView="80" workbookViewId="0">
      <selection activeCell="AE5" sqref="AE5"/>
    </sheetView>
  </sheetViews>
  <sheetFormatPr defaultRowHeight="15" x14ac:dyDescent="0.25"/>
  <cols>
    <col min="1" max="2" width="20.140625" customWidth="1"/>
    <col min="3" max="3" width="11.42578125" bestFit="1" customWidth="1"/>
    <col min="4" max="4" width="11.85546875" bestFit="1" customWidth="1"/>
    <col min="5" max="5" width="11.5703125" bestFit="1" customWidth="1"/>
    <col min="6" max="6" width="11.7109375" bestFit="1" customWidth="1"/>
    <col min="7" max="7" width="11.42578125" bestFit="1" customWidth="1"/>
    <col min="8" max="8" width="13" bestFit="1" customWidth="1"/>
    <col min="9" max="9" width="13.42578125" bestFit="1" customWidth="1"/>
    <col min="10" max="10" width="11.5703125" bestFit="1" customWidth="1"/>
    <col min="11" max="11" width="13" bestFit="1" customWidth="1"/>
    <col min="12" max="16" width="9.42578125" bestFit="1" customWidth="1"/>
    <col min="17" max="18" width="10.42578125" bestFit="1" customWidth="1"/>
    <col min="19" max="19" width="9.42578125" bestFit="1" customWidth="1"/>
    <col min="20" max="20" width="10.42578125" bestFit="1" customWidth="1"/>
  </cols>
  <sheetData>
    <row r="1" spans="1:29" ht="24.75" customHeight="1" x14ac:dyDescent="0.25">
      <c r="A1" s="1"/>
      <c r="B1" s="1"/>
      <c r="C1" s="1"/>
      <c r="D1" s="1"/>
      <c r="E1" s="1"/>
      <c r="F1" s="1"/>
      <c r="J1" s="682" t="s">
        <v>585</v>
      </c>
      <c r="L1" s="2"/>
      <c r="M1" s="2"/>
    </row>
    <row r="2" spans="1:29" s="2" customFormat="1" ht="42" customHeight="1" x14ac:dyDescent="0.25">
      <c r="J2" s="682" t="s">
        <v>601</v>
      </c>
    </row>
    <row r="3" spans="1:29" ht="21" x14ac:dyDescent="0.25">
      <c r="A3" s="782" t="s">
        <v>650</v>
      </c>
      <c r="B3" s="782"/>
      <c r="C3" s="782"/>
      <c r="D3" s="782"/>
      <c r="E3" s="782"/>
      <c r="F3" s="782"/>
      <c r="G3" s="782"/>
      <c r="H3" s="782"/>
      <c r="I3" s="782"/>
      <c r="J3" s="782"/>
      <c r="K3" s="782"/>
    </row>
    <row r="4" spans="1:29" ht="21" x14ac:dyDescent="0.25">
      <c r="A4" s="792" t="s">
        <v>651</v>
      </c>
      <c r="B4" s="792"/>
      <c r="C4" s="792"/>
      <c r="D4" s="792"/>
      <c r="E4" s="792"/>
      <c r="F4" s="792"/>
      <c r="G4" s="792"/>
      <c r="H4" s="792"/>
      <c r="I4" s="792"/>
      <c r="J4" s="792"/>
      <c r="K4" s="792"/>
    </row>
    <row r="5" spans="1:29" ht="18" x14ac:dyDescent="0.25">
      <c r="A5" s="98" t="s">
        <v>530</v>
      </c>
      <c r="B5" s="353"/>
      <c r="C5" s="353"/>
      <c r="D5" s="353"/>
      <c r="E5" s="353"/>
      <c r="F5" s="353"/>
      <c r="G5" s="353"/>
      <c r="H5" s="353"/>
      <c r="I5" s="353"/>
      <c r="J5" s="353"/>
      <c r="K5" s="353"/>
    </row>
    <row r="6" spans="1:29" ht="21" x14ac:dyDescent="0.25">
      <c r="A6" s="771" t="s">
        <v>44</v>
      </c>
      <c r="B6" s="784"/>
      <c r="C6" s="771" t="s">
        <v>20</v>
      </c>
      <c r="D6" s="772"/>
      <c r="E6" s="784"/>
      <c r="F6" s="771" t="s">
        <v>21</v>
      </c>
      <c r="G6" s="772"/>
      <c r="H6" s="772"/>
      <c r="I6" s="777" t="s">
        <v>22</v>
      </c>
      <c r="J6" s="777"/>
      <c r="K6" s="788"/>
    </row>
    <row r="7" spans="1:29" ht="21.75" thickBot="1" x14ac:dyDescent="0.3">
      <c r="A7" s="771"/>
      <c r="B7" s="784"/>
      <c r="C7" s="775" t="s">
        <v>23</v>
      </c>
      <c r="D7" s="776"/>
      <c r="E7" s="785"/>
      <c r="F7" s="773" t="s">
        <v>24</v>
      </c>
      <c r="G7" s="774"/>
      <c r="H7" s="774"/>
      <c r="I7" s="786" t="s">
        <v>8</v>
      </c>
      <c r="J7" s="786"/>
      <c r="K7" s="789"/>
    </row>
    <row r="8" spans="1:29" ht="21" x14ac:dyDescent="0.25">
      <c r="A8" s="771" t="s">
        <v>45</v>
      </c>
      <c r="B8" s="784"/>
      <c r="C8" s="9" t="s">
        <v>26</v>
      </c>
      <c r="D8" s="10" t="s">
        <v>27</v>
      </c>
      <c r="E8" s="10" t="s">
        <v>28</v>
      </c>
      <c r="F8" s="9" t="s">
        <v>26</v>
      </c>
      <c r="G8" s="9" t="s">
        <v>27</v>
      </c>
      <c r="H8" s="9" t="s">
        <v>28</v>
      </c>
      <c r="I8" s="13" t="s">
        <v>26</v>
      </c>
      <c r="J8" s="13" t="s">
        <v>27</v>
      </c>
      <c r="K8" s="29" t="s">
        <v>28</v>
      </c>
    </row>
    <row r="9" spans="1:29" ht="21" x14ac:dyDescent="0.25">
      <c r="A9" s="771"/>
      <c r="B9" s="784"/>
      <c r="C9" s="11" t="s">
        <v>29</v>
      </c>
      <c r="D9" s="11" t="s">
        <v>30</v>
      </c>
      <c r="E9" s="11" t="s">
        <v>8</v>
      </c>
      <c r="F9" s="11" t="s">
        <v>29</v>
      </c>
      <c r="G9" s="11" t="s">
        <v>30</v>
      </c>
      <c r="H9" s="11" t="s">
        <v>8</v>
      </c>
      <c r="I9" s="14" t="s">
        <v>29</v>
      </c>
      <c r="J9" s="14" t="s">
        <v>30</v>
      </c>
      <c r="K9" s="30" t="s">
        <v>8</v>
      </c>
    </row>
    <row r="10" spans="1:29" ht="30.6" customHeight="1" x14ac:dyDescent="0.25">
      <c r="A10" s="12" t="s">
        <v>600</v>
      </c>
      <c r="B10" s="519" t="s">
        <v>584</v>
      </c>
      <c r="C10" s="7">
        <v>2029786</v>
      </c>
      <c r="D10" s="8">
        <v>1022663</v>
      </c>
      <c r="E10" s="7">
        <f>SUM(C10:D10)</f>
        <v>3052449</v>
      </c>
      <c r="F10" s="8">
        <v>9777916</v>
      </c>
      <c r="G10" s="7">
        <v>1010793</v>
      </c>
      <c r="H10" s="7">
        <f>SUM(F10:G10)</f>
        <v>10788709</v>
      </c>
      <c r="I10" s="18">
        <f>C10+F10</f>
        <v>11807702</v>
      </c>
      <c r="J10" s="18">
        <f t="shared" ref="J10:K10" si="0">D10+G10</f>
        <v>2033456</v>
      </c>
      <c r="K10" s="18">
        <f t="shared" si="0"/>
        <v>13841158</v>
      </c>
      <c r="L10" s="421"/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C10" s="421"/>
    </row>
    <row r="11" spans="1:29" ht="30.6" customHeight="1" x14ac:dyDescent="0.25">
      <c r="A11" s="15" t="s">
        <v>1</v>
      </c>
      <c r="B11" s="520" t="s">
        <v>2</v>
      </c>
      <c r="C11" s="27">
        <v>2021865</v>
      </c>
      <c r="D11" s="28">
        <v>1017080</v>
      </c>
      <c r="E11" s="27">
        <f>SUM(C11:D11)</f>
        <v>3038945</v>
      </c>
      <c r="F11" s="28">
        <v>9859039</v>
      </c>
      <c r="G11" s="27">
        <v>991153</v>
      </c>
      <c r="H11" s="27">
        <f>SUM(F11:G11)</f>
        <v>10850192</v>
      </c>
      <c r="I11" s="33">
        <f>C11+F11</f>
        <v>11880904</v>
      </c>
      <c r="J11" s="33">
        <f t="shared" ref="J11" si="1">D11+G11</f>
        <v>2008233</v>
      </c>
      <c r="K11" s="32">
        <f t="shared" ref="K11" si="2">E11+H11</f>
        <v>13889137</v>
      </c>
      <c r="L11" s="421"/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C11" s="421"/>
    </row>
    <row r="12" spans="1:29" ht="17.25" x14ac:dyDescent="0.4">
      <c r="A12" s="793" t="s">
        <v>52</v>
      </c>
      <c r="B12" s="793"/>
      <c r="C12" s="793"/>
      <c r="D12" s="793"/>
      <c r="E12" s="793"/>
      <c r="F12" s="793"/>
      <c r="G12" s="44"/>
      <c r="H12" s="44"/>
      <c r="I12" s="44"/>
      <c r="J12" s="44"/>
      <c r="K12" s="44" t="s">
        <v>53</v>
      </c>
    </row>
    <row r="13" spans="1:29" ht="17.25" x14ac:dyDescent="0.4">
      <c r="A13" s="794" t="s">
        <v>94</v>
      </c>
      <c r="B13" s="794"/>
      <c r="C13" s="794"/>
      <c r="D13" s="794"/>
      <c r="E13" s="794"/>
      <c r="F13" s="794"/>
      <c r="G13" s="794"/>
      <c r="H13" s="44"/>
      <c r="I13" s="44"/>
      <c r="J13" s="44"/>
      <c r="K13" s="44"/>
    </row>
    <row r="14" spans="1:29" ht="17.25" customHeight="1" x14ac:dyDescent="0.25">
      <c r="A14" s="768" t="s">
        <v>95</v>
      </c>
      <c r="B14" s="768"/>
      <c r="C14" s="768"/>
      <c r="D14" s="768"/>
      <c r="E14" s="768"/>
      <c r="F14" s="768"/>
      <c r="G14" s="768"/>
      <c r="H14" s="768"/>
      <c r="I14" s="768"/>
      <c r="J14" s="768"/>
      <c r="K14" s="768"/>
      <c r="L14" s="76"/>
    </row>
  </sheetData>
  <mergeCells count="13">
    <mergeCell ref="A14:K14"/>
    <mergeCell ref="A3:K3"/>
    <mergeCell ref="A4:K4"/>
    <mergeCell ref="C6:E6"/>
    <mergeCell ref="F6:H6"/>
    <mergeCell ref="I6:K6"/>
    <mergeCell ref="C7:E7"/>
    <mergeCell ref="F7:H7"/>
    <mergeCell ref="I7:K7"/>
    <mergeCell ref="A6:B7"/>
    <mergeCell ref="A8:B9"/>
    <mergeCell ref="A12:F12"/>
    <mergeCell ref="A13:G1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landscape" horizontalDpi="300" r:id="rId1"/>
  <headerFooter>
    <oddFooter>&amp;Lstats.gov.sa</oddFooter>
  </headerFooter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E12"/>
  <sheetViews>
    <sheetView rightToLeft="1" view="pageBreakPreview" zoomScale="75" zoomScaleNormal="70" zoomScaleSheetLayoutView="75" workbookViewId="0">
      <selection activeCell="A5" sqref="A5"/>
    </sheetView>
  </sheetViews>
  <sheetFormatPr defaultRowHeight="15" x14ac:dyDescent="0.25"/>
  <cols>
    <col min="1" max="1" width="20.5703125" customWidth="1"/>
    <col min="2" max="2" width="17.5703125" customWidth="1"/>
    <col min="13" max="13" width="8.85546875" customWidth="1"/>
  </cols>
  <sheetData>
    <row r="1" spans="1:31" x14ac:dyDescent="0.25">
      <c r="I1" s="840" t="s">
        <v>585</v>
      </c>
      <c r="J1" s="840"/>
      <c r="K1" s="840"/>
    </row>
    <row r="2" spans="1:31" ht="61.5" customHeight="1" x14ac:dyDescent="0.25">
      <c r="A2" s="78"/>
      <c r="B2" s="358"/>
      <c r="H2" s="840" t="s">
        <v>601</v>
      </c>
      <c r="I2" s="840"/>
      <c r="J2" s="840"/>
      <c r="K2" s="840"/>
      <c r="L2" s="2"/>
    </row>
    <row r="3" spans="1:31" ht="21" x14ac:dyDescent="0.25">
      <c r="A3" s="782" t="s">
        <v>603</v>
      </c>
      <c r="B3" s="782"/>
      <c r="C3" s="782"/>
      <c r="D3" s="782"/>
      <c r="E3" s="782"/>
      <c r="F3" s="782"/>
      <c r="G3" s="782"/>
      <c r="H3" s="782"/>
      <c r="I3" s="782"/>
      <c r="J3" s="782"/>
      <c r="K3" s="782"/>
    </row>
    <row r="4" spans="1:31" ht="21" x14ac:dyDescent="0.25">
      <c r="A4" s="792" t="s">
        <v>604</v>
      </c>
      <c r="B4" s="792"/>
      <c r="C4" s="792"/>
      <c r="D4" s="792"/>
      <c r="E4" s="792"/>
      <c r="F4" s="792"/>
      <c r="G4" s="792"/>
      <c r="H4" s="792"/>
      <c r="I4" s="792"/>
      <c r="J4" s="792"/>
      <c r="K4" s="792"/>
    </row>
    <row r="5" spans="1:31" ht="18" x14ac:dyDescent="0.25">
      <c r="A5" s="744" t="s">
        <v>458</v>
      </c>
      <c r="B5" s="492"/>
      <c r="C5" s="81"/>
      <c r="D5" s="81"/>
      <c r="E5" s="81"/>
      <c r="F5" s="81"/>
      <c r="G5" s="81"/>
      <c r="H5" s="81"/>
      <c r="I5" s="81"/>
      <c r="J5" s="81"/>
      <c r="K5" s="81"/>
    </row>
    <row r="6" spans="1:31" ht="17.45" customHeight="1" x14ac:dyDescent="0.25">
      <c r="A6" s="952" t="s">
        <v>44</v>
      </c>
      <c r="B6" s="953"/>
      <c r="C6" s="952" t="s">
        <v>20</v>
      </c>
      <c r="D6" s="956"/>
      <c r="E6" s="953"/>
      <c r="F6" s="952" t="s">
        <v>21</v>
      </c>
      <c r="G6" s="956"/>
      <c r="H6" s="956"/>
      <c r="I6" s="957" t="s">
        <v>22</v>
      </c>
      <c r="J6" s="958"/>
      <c r="K6" s="958"/>
    </row>
    <row r="7" spans="1:31" ht="18" customHeight="1" thickBot="1" x14ac:dyDescent="0.3">
      <c r="A7" s="952"/>
      <c r="B7" s="953"/>
      <c r="C7" s="959" t="s">
        <v>23</v>
      </c>
      <c r="D7" s="960"/>
      <c r="E7" s="961"/>
      <c r="F7" s="962" t="s">
        <v>24</v>
      </c>
      <c r="G7" s="963"/>
      <c r="H7" s="963"/>
      <c r="I7" s="964" t="s">
        <v>8</v>
      </c>
      <c r="J7" s="963"/>
      <c r="K7" s="963"/>
    </row>
    <row r="8" spans="1:31" ht="18" x14ac:dyDescent="0.25">
      <c r="A8" s="952" t="s">
        <v>45</v>
      </c>
      <c r="B8" s="953"/>
      <c r="C8" s="422" t="s">
        <v>26</v>
      </c>
      <c r="D8" s="493" t="s">
        <v>27</v>
      </c>
      <c r="E8" s="493" t="s">
        <v>28</v>
      </c>
      <c r="F8" s="422" t="s">
        <v>26</v>
      </c>
      <c r="G8" s="422" t="s">
        <v>27</v>
      </c>
      <c r="H8" s="422" t="s">
        <v>28</v>
      </c>
      <c r="I8" s="486" t="s">
        <v>26</v>
      </c>
      <c r="J8" s="422" t="s">
        <v>27</v>
      </c>
      <c r="K8" s="493" t="s">
        <v>28</v>
      </c>
    </row>
    <row r="9" spans="1:31" ht="18" x14ac:dyDescent="0.25">
      <c r="A9" s="952"/>
      <c r="B9" s="953"/>
      <c r="C9" s="490" t="s">
        <v>29</v>
      </c>
      <c r="D9" s="490" t="s">
        <v>30</v>
      </c>
      <c r="E9" s="490" t="s">
        <v>8</v>
      </c>
      <c r="F9" s="490" t="s">
        <v>29</v>
      </c>
      <c r="G9" s="490" t="s">
        <v>30</v>
      </c>
      <c r="H9" s="490" t="s">
        <v>8</v>
      </c>
      <c r="I9" s="496" t="s">
        <v>29</v>
      </c>
      <c r="J9" s="490" t="s">
        <v>30</v>
      </c>
      <c r="K9" s="490" t="s">
        <v>8</v>
      </c>
    </row>
    <row r="10" spans="1:31" ht="40.9" customHeight="1" x14ac:dyDescent="0.25">
      <c r="A10" s="494" t="s">
        <v>583</v>
      </c>
      <c r="B10" s="554" t="s">
        <v>584</v>
      </c>
      <c r="C10" s="612">
        <v>7.3736821859999999</v>
      </c>
      <c r="D10" s="499">
        <v>33.078823739999997</v>
      </c>
      <c r="E10" s="612">
        <v>12.82047219</v>
      </c>
      <c r="F10" s="499">
        <v>0.65658837199999998</v>
      </c>
      <c r="G10" s="612">
        <v>3.2629988069999998</v>
      </c>
      <c r="H10" s="612">
        <v>0.874957188</v>
      </c>
      <c r="I10" s="613">
        <v>3.3083471659999999</v>
      </c>
      <c r="J10" s="612">
        <v>22.860568610000001</v>
      </c>
      <c r="K10" s="612">
        <v>6.0267638569999997</v>
      </c>
      <c r="V10" s="751"/>
      <c r="W10" s="751"/>
      <c r="X10" s="751"/>
      <c r="Y10" s="751"/>
      <c r="Z10" s="751"/>
      <c r="AA10" s="751"/>
      <c r="AB10" s="751"/>
      <c r="AC10" s="751"/>
      <c r="AD10" s="751"/>
      <c r="AE10" s="751"/>
    </row>
    <row r="11" spans="1:31" ht="31.5" customHeight="1" x14ac:dyDescent="0.25">
      <c r="A11" s="495" t="s">
        <v>1</v>
      </c>
      <c r="B11" s="555" t="s">
        <v>557</v>
      </c>
      <c r="C11" s="284">
        <v>7.2</v>
      </c>
      <c r="D11" s="89">
        <v>33</v>
      </c>
      <c r="E11" s="284">
        <v>12.7</v>
      </c>
      <c r="F11" s="89">
        <v>0.5</v>
      </c>
      <c r="G11" s="284">
        <v>2.1</v>
      </c>
      <c r="H11" s="284">
        <v>0.7</v>
      </c>
      <c r="I11" s="337">
        <v>3.2</v>
      </c>
      <c r="J11" s="284">
        <v>20.3</v>
      </c>
      <c r="K11" s="284">
        <v>5.8</v>
      </c>
      <c r="V11" s="751"/>
      <c r="W11" s="751"/>
      <c r="X11" s="751"/>
      <c r="Y11" s="751"/>
      <c r="Z11" s="751"/>
      <c r="AA11" s="751"/>
      <c r="AB11" s="751"/>
      <c r="AC11" s="751"/>
      <c r="AD11" s="751"/>
      <c r="AE11" s="751"/>
    </row>
    <row r="12" spans="1:31" ht="18" x14ac:dyDescent="0.25">
      <c r="A12" s="345" t="s">
        <v>254</v>
      </c>
      <c r="B12" s="345"/>
      <c r="C12" s="248"/>
      <c r="D12" s="248"/>
      <c r="E12" s="248"/>
      <c r="G12" s="812" t="s">
        <v>253</v>
      </c>
      <c r="H12" s="812"/>
      <c r="I12" s="812"/>
      <c r="J12" s="812"/>
      <c r="K12" s="812"/>
    </row>
  </sheetData>
  <mergeCells count="13">
    <mergeCell ref="I1:K1"/>
    <mergeCell ref="G12:K12"/>
    <mergeCell ref="H2:K2"/>
    <mergeCell ref="A3:K3"/>
    <mergeCell ref="A4:K4"/>
    <mergeCell ref="A6:B7"/>
    <mergeCell ref="A8:B9"/>
    <mergeCell ref="C6:E6"/>
    <mergeCell ref="F6:H6"/>
    <mergeCell ref="I6:K6"/>
    <mergeCell ref="C7:E7"/>
    <mergeCell ref="F7:H7"/>
    <mergeCell ref="I7:K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AB22"/>
  <sheetViews>
    <sheetView rightToLeft="1" view="pageBreakPreview" zoomScale="75" zoomScaleNormal="70" zoomScaleSheetLayoutView="75" workbookViewId="0">
      <selection activeCell="A5" sqref="A5"/>
    </sheetView>
  </sheetViews>
  <sheetFormatPr defaultRowHeight="15" x14ac:dyDescent="0.25"/>
  <cols>
    <col min="1" max="1" width="19.140625" customWidth="1"/>
  </cols>
  <sheetData>
    <row r="1" spans="1:28" x14ac:dyDescent="0.25">
      <c r="G1" s="840" t="s">
        <v>585</v>
      </c>
      <c r="H1" s="840"/>
      <c r="I1" s="840"/>
    </row>
    <row r="2" spans="1:28" ht="61.5" customHeight="1" x14ac:dyDescent="0.25">
      <c r="A2" s="78"/>
      <c r="H2" s="2"/>
      <c r="I2" s="2" t="s">
        <v>601</v>
      </c>
      <c r="J2" s="2"/>
      <c r="K2" s="2"/>
    </row>
    <row r="3" spans="1:28" ht="21" x14ac:dyDescent="0.25">
      <c r="A3" s="782" t="s">
        <v>474</v>
      </c>
      <c r="B3" s="782"/>
      <c r="C3" s="782"/>
      <c r="D3" s="782"/>
      <c r="E3" s="782"/>
      <c r="F3" s="782"/>
      <c r="G3" s="782"/>
      <c r="H3" s="782"/>
      <c r="I3" s="782"/>
      <c r="J3" s="782"/>
    </row>
    <row r="4" spans="1:28" ht="21" x14ac:dyDescent="0.25">
      <c r="A4" s="792" t="s">
        <v>475</v>
      </c>
      <c r="B4" s="792"/>
      <c r="C4" s="792"/>
      <c r="D4" s="792"/>
      <c r="E4" s="792"/>
      <c r="F4" s="792"/>
      <c r="G4" s="792"/>
      <c r="H4" s="792"/>
      <c r="I4" s="792"/>
      <c r="J4" s="792"/>
    </row>
    <row r="5" spans="1:28" ht="18" x14ac:dyDescent="0.45">
      <c r="A5" s="744" t="s">
        <v>459</v>
      </c>
      <c r="B5" s="35"/>
      <c r="C5" s="35"/>
      <c r="D5" s="35"/>
      <c r="E5" s="35"/>
      <c r="F5" s="35"/>
      <c r="G5" s="35"/>
      <c r="H5" s="35"/>
      <c r="I5" s="35"/>
      <c r="J5" s="35"/>
    </row>
    <row r="6" spans="1:28" ht="15.75" customHeight="1" x14ac:dyDescent="0.25">
      <c r="A6" s="965" t="s">
        <v>54</v>
      </c>
      <c r="B6" s="901" t="s">
        <v>20</v>
      </c>
      <c r="C6" s="902"/>
      <c r="D6" s="886"/>
      <c r="E6" s="901" t="s">
        <v>21</v>
      </c>
      <c r="F6" s="902"/>
      <c r="G6" s="902"/>
      <c r="H6" s="903" t="s">
        <v>22</v>
      </c>
      <c r="I6" s="902"/>
      <c r="J6" s="902"/>
    </row>
    <row r="7" spans="1:28" ht="18" customHeight="1" thickBot="1" x14ac:dyDescent="0.3">
      <c r="A7" s="965"/>
      <c r="B7" s="896" t="s">
        <v>23</v>
      </c>
      <c r="C7" s="897"/>
      <c r="D7" s="898"/>
      <c r="E7" s="896" t="s">
        <v>24</v>
      </c>
      <c r="F7" s="897"/>
      <c r="G7" s="897"/>
      <c r="H7" s="966" t="s">
        <v>8</v>
      </c>
      <c r="I7" s="967"/>
      <c r="J7" s="967"/>
    </row>
    <row r="8" spans="1:28" ht="18" x14ac:dyDescent="0.25">
      <c r="A8" s="885" t="s">
        <v>332</v>
      </c>
      <c r="B8" s="429" t="s">
        <v>3</v>
      </c>
      <c r="C8" s="431" t="s">
        <v>4</v>
      </c>
      <c r="D8" s="431" t="s">
        <v>56</v>
      </c>
      <c r="E8" s="429" t="s">
        <v>3</v>
      </c>
      <c r="F8" s="429" t="s">
        <v>4</v>
      </c>
      <c r="G8" s="429" t="s">
        <v>56</v>
      </c>
      <c r="H8" s="436" t="s">
        <v>3</v>
      </c>
      <c r="I8" s="429" t="s">
        <v>4</v>
      </c>
      <c r="J8" s="431" t="s">
        <v>56</v>
      </c>
    </row>
    <row r="9" spans="1:28" ht="18" x14ac:dyDescent="0.25">
      <c r="A9" s="885"/>
      <c r="B9" s="429" t="s">
        <v>29</v>
      </c>
      <c r="C9" s="429" t="s">
        <v>30</v>
      </c>
      <c r="D9" s="423" t="s">
        <v>8</v>
      </c>
      <c r="E9" s="429" t="s">
        <v>29</v>
      </c>
      <c r="F9" s="429" t="s">
        <v>30</v>
      </c>
      <c r="G9" s="423" t="s">
        <v>8</v>
      </c>
      <c r="H9" s="436" t="s">
        <v>29</v>
      </c>
      <c r="I9" s="429" t="s">
        <v>30</v>
      </c>
      <c r="J9" s="423" t="s">
        <v>8</v>
      </c>
    </row>
    <row r="10" spans="1:28" ht="20.45" customHeight="1" x14ac:dyDescent="0.25">
      <c r="A10" s="283" t="s">
        <v>57</v>
      </c>
      <c r="B10" s="499">
        <v>60.292689690000003</v>
      </c>
      <c r="C10" s="499">
        <v>77.460202600000002</v>
      </c>
      <c r="D10" s="499">
        <v>61.794303800000002</v>
      </c>
      <c r="E10" s="499">
        <v>42.745098040000002</v>
      </c>
      <c r="F10" s="499">
        <v>42.654953640000002</v>
      </c>
      <c r="G10" s="499">
        <v>42.732617070000003</v>
      </c>
      <c r="H10" s="500">
        <v>54.912711010000002</v>
      </c>
      <c r="I10" s="499">
        <v>62.642842299999998</v>
      </c>
      <c r="J10" s="499">
        <v>55.714562809999997</v>
      </c>
      <c r="T10" s="751"/>
      <c r="U10" s="751"/>
      <c r="V10" s="751"/>
      <c r="W10" s="751"/>
      <c r="X10" s="751"/>
      <c r="Y10" s="751"/>
      <c r="Z10" s="751"/>
      <c r="AA10" s="751"/>
      <c r="AB10" s="751"/>
    </row>
    <row r="11" spans="1:28" ht="20.45" customHeight="1" x14ac:dyDescent="0.25">
      <c r="A11" s="284" t="s">
        <v>58</v>
      </c>
      <c r="B11" s="487">
        <v>32.05802181</v>
      </c>
      <c r="C11" s="487">
        <v>76.404898439999997</v>
      </c>
      <c r="D11" s="487">
        <v>41.120322229999999</v>
      </c>
      <c r="E11" s="487">
        <v>5.9764442999999998</v>
      </c>
      <c r="F11" s="487">
        <v>13.357370100000001</v>
      </c>
      <c r="G11" s="487">
        <v>6.7063783380000004</v>
      </c>
      <c r="H11" s="498">
        <v>22.954317230000001</v>
      </c>
      <c r="I11" s="487">
        <v>64.651879969999996</v>
      </c>
      <c r="J11" s="487">
        <v>30.062287449999999</v>
      </c>
      <c r="T11" s="751"/>
      <c r="U11" s="751"/>
      <c r="V11" s="751"/>
      <c r="W11" s="751"/>
      <c r="X11" s="751"/>
      <c r="Y11" s="751"/>
      <c r="Z11" s="751"/>
      <c r="AA11" s="751"/>
      <c r="AB11" s="751"/>
    </row>
    <row r="12" spans="1:28" ht="20.45" customHeight="1" x14ac:dyDescent="0.25">
      <c r="A12" s="283" t="s">
        <v>59</v>
      </c>
      <c r="B12" s="499">
        <v>12.796615389999999</v>
      </c>
      <c r="C12" s="499">
        <v>59.300343069999997</v>
      </c>
      <c r="D12" s="499">
        <v>24.30849366</v>
      </c>
      <c r="E12" s="499">
        <v>1.334645332</v>
      </c>
      <c r="F12" s="499">
        <v>5.3588228649999996</v>
      </c>
      <c r="G12" s="499">
        <v>1.857110925</v>
      </c>
      <c r="H12" s="500">
        <v>7.6596132859999999</v>
      </c>
      <c r="I12" s="499">
        <v>44.779948439999998</v>
      </c>
      <c r="J12" s="499">
        <v>15.045905400000001</v>
      </c>
      <c r="T12" s="751"/>
      <c r="U12" s="751"/>
      <c r="V12" s="751"/>
      <c r="W12" s="751"/>
      <c r="X12" s="751"/>
      <c r="Y12" s="751"/>
      <c r="Z12" s="751"/>
      <c r="AA12" s="751"/>
      <c r="AB12" s="751"/>
    </row>
    <row r="13" spans="1:28" ht="20.45" customHeight="1" x14ac:dyDescent="0.25">
      <c r="A13" s="284" t="s">
        <v>60</v>
      </c>
      <c r="B13" s="487">
        <v>4.502573795</v>
      </c>
      <c r="C13" s="487">
        <v>38.98680581</v>
      </c>
      <c r="D13" s="487">
        <v>12.358572519999999</v>
      </c>
      <c r="E13" s="487">
        <v>0.60921198200000004</v>
      </c>
      <c r="F13" s="487">
        <v>2.3273294170000001</v>
      </c>
      <c r="G13" s="487">
        <v>0.78383106700000005</v>
      </c>
      <c r="H13" s="498">
        <v>2.458052082</v>
      </c>
      <c r="I13" s="487">
        <v>28.070408140000001</v>
      </c>
      <c r="J13" s="487">
        <v>6.71801622</v>
      </c>
      <c r="T13" s="751"/>
      <c r="U13" s="751"/>
      <c r="V13" s="751"/>
      <c r="W13" s="751"/>
      <c r="X13" s="751"/>
      <c r="Y13" s="751"/>
      <c r="Z13" s="751"/>
      <c r="AA13" s="751"/>
      <c r="AB13" s="751"/>
    </row>
    <row r="14" spans="1:28" ht="20.45" customHeight="1" x14ac:dyDescent="0.25">
      <c r="A14" s="283" t="s">
        <v>61</v>
      </c>
      <c r="B14" s="499">
        <v>2.129457473</v>
      </c>
      <c r="C14" s="499">
        <v>15.15670751</v>
      </c>
      <c r="D14" s="499">
        <v>5.2939896749999997</v>
      </c>
      <c r="E14" s="499">
        <v>0.39405436900000002</v>
      </c>
      <c r="F14" s="499">
        <v>3.0542181030000002</v>
      </c>
      <c r="G14" s="499">
        <v>0.67431243399999996</v>
      </c>
      <c r="H14" s="500">
        <v>1.0036694429999999</v>
      </c>
      <c r="I14" s="499">
        <v>10.267628630000001</v>
      </c>
      <c r="J14" s="499">
        <v>2.4769275550000001</v>
      </c>
      <c r="T14" s="751"/>
      <c r="U14" s="751"/>
      <c r="V14" s="751"/>
      <c r="W14" s="751"/>
      <c r="X14" s="751"/>
      <c r="Y14" s="751"/>
      <c r="Z14" s="751"/>
      <c r="AA14" s="751"/>
      <c r="AB14" s="751"/>
    </row>
    <row r="15" spans="1:28" ht="20.45" customHeight="1" x14ac:dyDescent="0.25">
      <c r="A15" s="284" t="s">
        <v>62</v>
      </c>
      <c r="B15" s="487">
        <v>1.7231310719999999</v>
      </c>
      <c r="C15" s="487">
        <v>6.2238249679999997</v>
      </c>
      <c r="D15" s="487">
        <v>2.6931060850000001</v>
      </c>
      <c r="E15" s="487">
        <v>0.206891519</v>
      </c>
      <c r="F15" s="487">
        <v>1.732285737</v>
      </c>
      <c r="G15" s="487">
        <v>0.35093289100000002</v>
      </c>
      <c r="H15" s="498">
        <v>0.69543596600000002</v>
      </c>
      <c r="I15" s="487">
        <v>4.2297417629999998</v>
      </c>
      <c r="J15" s="487">
        <v>1.1808121</v>
      </c>
      <c r="T15" s="751"/>
      <c r="U15" s="751"/>
      <c r="V15" s="751"/>
      <c r="W15" s="751"/>
      <c r="X15" s="751"/>
      <c r="Y15" s="751"/>
      <c r="Z15" s="751"/>
      <c r="AA15" s="751"/>
      <c r="AB15" s="751"/>
    </row>
    <row r="16" spans="1:28" ht="20.45" customHeight="1" x14ac:dyDescent="0.25">
      <c r="A16" s="283" t="s">
        <v>63</v>
      </c>
      <c r="B16" s="499">
        <v>1.453612294</v>
      </c>
      <c r="C16" s="499">
        <v>3.1888762169999998</v>
      </c>
      <c r="D16" s="499">
        <v>1.733664162</v>
      </c>
      <c r="E16" s="499">
        <v>0.11441976399999999</v>
      </c>
      <c r="F16" s="499">
        <v>1.1369199800000001</v>
      </c>
      <c r="G16" s="499">
        <v>0.16918682500000001</v>
      </c>
      <c r="H16" s="500">
        <v>0.55256515100000003</v>
      </c>
      <c r="I16" s="499">
        <v>2.415590983</v>
      </c>
      <c r="J16" s="499">
        <v>0.72353210099999998</v>
      </c>
      <c r="T16" s="751"/>
      <c r="U16" s="751"/>
      <c r="V16" s="751"/>
      <c r="W16" s="751"/>
      <c r="X16" s="751"/>
      <c r="Y16" s="751"/>
      <c r="Z16" s="751"/>
      <c r="AA16" s="751"/>
      <c r="AB16" s="751"/>
    </row>
    <row r="17" spans="1:28" ht="20.45" customHeight="1" x14ac:dyDescent="0.25">
      <c r="A17" s="284" t="s">
        <v>64</v>
      </c>
      <c r="B17" s="487">
        <v>0.69142782700000005</v>
      </c>
      <c r="C17" s="487">
        <v>1.6290523349999999</v>
      </c>
      <c r="D17" s="487">
        <v>0.80769643800000002</v>
      </c>
      <c r="E17" s="487">
        <v>0.28034047899999998</v>
      </c>
      <c r="F17" s="487">
        <v>2.292060491</v>
      </c>
      <c r="G17" s="487">
        <v>0.33076058600000002</v>
      </c>
      <c r="H17" s="498">
        <v>0.39704678100000002</v>
      </c>
      <c r="I17" s="487">
        <v>1.8373482800000001</v>
      </c>
      <c r="J17" s="487">
        <v>0.47677212600000002</v>
      </c>
      <c r="T17" s="751"/>
      <c r="U17" s="751"/>
      <c r="V17" s="751"/>
      <c r="W17" s="751"/>
      <c r="X17" s="751"/>
      <c r="Y17" s="751"/>
      <c r="Z17" s="751"/>
      <c r="AA17" s="751"/>
      <c r="AB17" s="751"/>
    </row>
    <row r="18" spans="1:28" ht="20.45" customHeight="1" x14ac:dyDescent="0.25">
      <c r="A18" s="283" t="s">
        <v>65</v>
      </c>
      <c r="B18" s="499">
        <v>0.59919295299999997</v>
      </c>
      <c r="C18" s="499">
        <v>1.5133800989999999</v>
      </c>
      <c r="D18" s="499">
        <v>0.690046928</v>
      </c>
      <c r="E18" s="499">
        <v>0.18231776</v>
      </c>
      <c r="F18" s="499">
        <v>0</v>
      </c>
      <c r="G18" s="499">
        <v>0.177665933</v>
      </c>
      <c r="H18" s="500">
        <v>0.29273460099999998</v>
      </c>
      <c r="I18" s="499">
        <v>0.91247307600000005</v>
      </c>
      <c r="J18" s="499">
        <v>0.321387961</v>
      </c>
      <c r="T18" s="751"/>
      <c r="U18" s="751"/>
      <c r="V18" s="751"/>
      <c r="W18" s="751"/>
      <c r="X18" s="751"/>
      <c r="Y18" s="751"/>
      <c r="Z18" s="751"/>
      <c r="AA18" s="751"/>
      <c r="AB18" s="751"/>
    </row>
    <row r="19" spans="1:28" ht="20.45" customHeight="1" x14ac:dyDescent="0.25">
      <c r="A19" s="284" t="s">
        <v>66</v>
      </c>
      <c r="B19" s="487">
        <v>0.66000146699999995</v>
      </c>
      <c r="C19" s="487">
        <v>0</v>
      </c>
      <c r="D19" s="487">
        <v>0.61797624200000001</v>
      </c>
      <c r="E19" s="487">
        <v>0</v>
      </c>
      <c r="F19" s="487">
        <v>0</v>
      </c>
      <c r="G19" s="487">
        <v>0</v>
      </c>
      <c r="H19" s="498">
        <v>0.11237638599999999</v>
      </c>
      <c r="I19" s="487">
        <v>0</v>
      </c>
      <c r="J19" s="487">
        <v>0.10773970099999999</v>
      </c>
      <c r="T19" s="751"/>
      <c r="U19" s="751"/>
      <c r="V19" s="751"/>
      <c r="W19" s="751"/>
      <c r="X19" s="751"/>
      <c r="Y19" s="751"/>
      <c r="Z19" s="751"/>
      <c r="AA19" s="751"/>
      <c r="AB19" s="751"/>
    </row>
    <row r="20" spans="1:28" ht="20.45" customHeight="1" x14ac:dyDescent="0.25">
      <c r="A20" s="283" t="s">
        <v>67</v>
      </c>
      <c r="B20" s="499">
        <v>0</v>
      </c>
      <c r="C20" s="499">
        <v>0</v>
      </c>
      <c r="D20" s="499">
        <v>0</v>
      </c>
      <c r="E20" s="499">
        <v>0</v>
      </c>
      <c r="F20" s="499">
        <v>0</v>
      </c>
      <c r="G20" s="499">
        <v>0</v>
      </c>
      <c r="H20" s="500">
        <v>0</v>
      </c>
      <c r="I20" s="499">
        <v>0</v>
      </c>
      <c r="J20" s="499">
        <v>0</v>
      </c>
      <c r="T20" s="751"/>
      <c r="U20" s="751"/>
      <c r="V20" s="751"/>
      <c r="W20" s="751"/>
      <c r="X20" s="751"/>
      <c r="Y20" s="751"/>
      <c r="Z20" s="751"/>
      <c r="AA20" s="751"/>
      <c r="AB20" s="751"/>
    </row>
    <row r="21" spans="1:28" ht="20.45" customHeight="1" x14ac:dyDescent="0.25">
      <c r="A21" s="497" t="s">
        <v>37</v>
      </c>
      <c r="B21" s="502">
        <v>7.3736821859999999</v>
      </c>
      <c r="C21" s="502">
        <v>33.078823739999997</v>
      </c>
      <c r="D21" s="502">
        <v>12.82047219</v>
      </c>
      <c r="E21" s="502">
        <v>0.65658837199999998</v>
      </c>
      <c r="F21" s="502">
        <v>3.2629988069999998</v>
      </c>
      <c r="G21" s="502">
        <v>0.874957188</v>
      </c>
      <c r="H21" s="503">
        <v>3.3083471659999999</v>
      </c>
      <c r="I21" s="502">
        <v>22.860568610000001</v>
      </c>
      <c r="J21" s="502">
        <v>6.0267638569999997</v>
      </c>
      <c r="T21" s="751"/>
      <c r="U21" s="751"/>
      <c r="V21" s="751"/>
      <c r="W21" s="751"/>
      <c r="X21" s="751"/>
      <c r="Y21" s="751"/>
      <c r="Z21" s="751"/>
      <c r="AA21" s="751"/>
      <c r="AB21" s="751"/>
    </row>
    <row r="22" spans="1:28" ht="18" x14ac:dyDescent="0.25">
      <c r="A22" s="345" t="s">
        <v>254</v>
      </c>
      <c r="B22" s="248"/>
      <c r="C22" s="248"/>
      <c r="D22" s="248"/>
      <c r="F22" s="812" t="s">
        <v>253</v>
      </c>
      <c r="G22" s="812"/>
      <c r="H22" s="812"/>
      <c r="I22" s="812"/>
      <c r="J22" s="812"/>
    </row>
  </sheetData>
  <mergeCells count="12">
    <mergeCell ref="G1:I1"/>
    <mergeCell ref="F22:J22"/>
    <mergeCell ref="A8:A9"/>
    <mergeCell ref="A3:J3"/>
    <mergeCell ref="A4:J4"/>
    <mergeCell ref="A6:A7"/>
    <mergeCell ref="B6:D6"/>
    <mergeCell ref="E6:G6"/>
    <mergeCell ref="H6:J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AE20"/>
  <sheetViews>
    <sheetView rightToLeft="1" view="pageBreakPreview" topLeftCell="A10" zoomScale="75" zoomScaleNormal="60" zoomScaleSheetLayoutView="75" workbookViewId="0">
      <selection activeCell="A5" sqref="A5"/>
    </sheetView>
  </sheetViews>
  <sheetFormatPr defaultRowHeight="15" x14ac:dyDescent="0.25"/>
  <cols>
    <col min="1" max="1" width="20.140625" customWidth="1"/>
    <col min="2" max="10" width="9.140625" customWidth="1"/>
    <col min="11" max="11" width="29.42578125" bestFit="1" customWidth="1"/>
  </cols>
  <sheetData>
    <row r="1" spans="1:31" x14ac:dyDescent="0.25">
      <c r="I1" s="840" t="s">
        <v>585</v>
      </c>
      <c r="J1" s="840"/>
      <c r="K1" s="840"/>
    </row>
    <row r="2" spans="1:31" ht="61.5" customHeight="1" x14ac:dyDescent="0.25">
      <c r="A2" s="78"/>
      <c r="H2" s="2"/>
      <c r="I2" s="840" t="s">
        <v>601</v>
      </c>
      <c r="J2" s="840"/>
      <c r="K2" s="840"/>
    </row>
    <row r="3" spans="1:31" ht="21" x14ac:dyDescent="0.25">
      <c r="A3" s="782" t="s">
        <v>476</v>
      </c>
      <c r="B3" s="782"/>
      <c r="C3" s="782"/>
      <c r="D3" s="782"/>
      <c r="E3" s="782"/>
      <c r="F3" s="782"/>
      <c r="G3" s="782"/>
      <c r="H3" s="782"/>
      <c r="I3" s="782"/>
      <c r="J3" s="782"/>
      <c r="K3" s="782"/>
    </row>
    <row r="4" spans="1:31" ht="21" x14ac:dyDescent="0.25">
      <c r="A4" s="792" t="s">
        <v>581</v>
      </c>
      <c r="B4" s="792"/>
      <c r="C4" s="792"/>
      <c r="D4" s="792"/>
      <c r="E4" s="792"/>
      <c r="F4" s="792"/>
      <c r="G4" s="792"/>
      <c r="H4" s="792"/>
      <c r="I4" s="792"/>
      <c r="J4" s="792"/>
      <c r="K4" s="792"/>
    </row>
    <row r="5" spans="1:31" ht="16.5" thickBot="1" x14ac:dyDescent="0.3">
      <c r="A5" s="477" t="s">
        <v>469</v>
      </c>
    </row>
    <row r="6" spans="1:31" ht="17.45" customHeight="1" x14ac:dyDescent="0.25">
      <c r="A6" s="965" t="s">
        <v>111</v>
      </c>
      <c r="B6" s="901" t="s">
        <v>20</v>
      </c>
      <c r="C6" s="902"/>
      <c r="D6" s="886"/>
      <c r="E6" s="901" t="s">
        <v>21</v>
      </c>
      <c r="F6" s="902"/>
      <c r="G6" s="902"/>
      <c r="H6" s="903" t="s">
        <v>22</v>
      </c>
      <c r="I6" s="902"/>
      <c r="J6" s="902"/>
      <c r="K6" s="904" t="s">
        <v>498</v>
      </c>
    </row>
    <row r="7" spans="1:31" ht="17.45" customHeight="1" thickBot="1" x14ac:dyDescent="0.3">
      <c r="A7" s="965"/>
      <c r="B7" s="896" t="s">
        <v>23</v>
      </c>
      <c r="C7" s="897"/>
      <c r="D7" s="898"/>
      <c r="E7" s="896" t="s">
        <v>24</v>
      </c>
      <c r="F7" s="897"/>
      <c r="G7" s="897"/>
      <c r="H7" s="966" t="s">
        <v>8</v>
      </c>
      <c r="I7" s="967"/>
      <c r="J7" s="967"/>
      <c r="K7" s="905"/>
    </row>
    <row r="8" spans="1:31" ht="18" x14ac:dyDescent="0.25">
      <c r="A8" s="965"/>
      <c r="B8" s="429" t="s">
        <v>3</v>
      </c>
      <c r="C8" s="431" t="s">
        <v>4</v>
      </c>
      <c r="D8" s="431" t="s">
        <v>56</v>
      </c>
      <c r="E8" s="429" t="s">
        <v>3</v>
      </c>
      <c r="F8" s="429" t="s">
        <v>4</v>
      </c>
      <c r="G8" s="429" t="s">
        <v>56</v>
      </c>
      <c r="H8" s="436" t="s">
        <v>3</v>
      </c>
      <c r="I8" s="429" t="s">
        <v>4</v>
      </c>
      <c r="J8" s="431" t="s">
        <v>56</v>
      </c>
      <c r="K8" s="905"/>
    </row>
    <row r="9" spans="1:31" ht="18" x14ac:dyDescent="0.25">
      <c r="A9" s="965"/>
      <c r="B9" s="429" t="s">
        <v>29</v>
      </c>
      <c r="C9" s="429" t="s">
        <v>30</v>
      </c>
      <c r="D9" s="423" t="s">
        <v>8</v>
      </c>
      <c r="E9" s="429" t="s">
        <v>29</v>
      </c>
      <c r="F9" s="429" t="s">
        <v>30</v>
      </c>
      <c r="G9" s="423" t="s">
        <v>8</v>
      </c>
      <c r="H9" s="436" t="s">
        <v>29</v>
      </c>
      <c r="I9" s="429" t="s">
        <v>30</v>
      </c>
      <c r="J9" s="423" t="s">
        <v>8</v>
      </c>
      <c r="K9" s="905"/>
    </row>
    <row r="10" spans="1:31" ht="21" customHeight="1" thickBot="1" x14ac:dyDescent="0.3">
      <c r="A10" s="283" t="s">
        <v>258</v>
      </c>
      <c r="B10" s="499">
        <v>3.5698769010000002</v>
      </c>
      <c r="C10" s="499">
        <v>8.7863323720000004</v>
      </c>
      <c r="D10" s="499">
        <v>4.8534148610000001</v>
      </c>
      <c r="E10" s="499">
        <v>0.56956546399999997</v>
      </c>
      <c r="F10" s="499">
        <v>0</v>
      </c>
      <c r="G10" s="499">
        <v>0.52341618300000003</v>
      </c>
      <c r="H10" s="500">
        <v>0.87109662099999996</v>
      </c>
      <c r="I10" s="499">
        <v>2.5705939629999999</v>
      </c>
      <c r="J10" s="499">
        <v>1.042416469</v>
      </c>
      <c r="K10" s="530" t="s">
        <v>499</v>
      </c>
      <c r="U10" s="751"/>
      <c r="V10" s="751"/>
      <c r="W10" s="751"/>
      <c r="X10" s="751"/>
      <c r="Y10" s="751"/>
      <c r="Z10" s="751"/>
      <c r="AA10" s="751"/>
      <c r="AB10" s="751"/>
      <c r="AC10" s="751"/>
      <c r="AD10" s="751"/>
      <c r="AE10" s="751"/>
    </row>
    <row r="11" spans="1:31" ht="21" customHeight="1" thickBot="1" x14ac:dyDescent="0.3">
      <c r="A11" s="284" t="s">
        <v>259</v>
      </c>
      <c r="B11" s="487">
        <v>1.179585941</v>
      </c>
      <c r="C11" s="487">
        <v>8.9791166409999992</v>
      </c>
      <c r="D11" s="487">
        <v>2.1604062769999999</v>
      </c>
      <c r="E11" s="487">
        <v>0.24743077299999999</v>
      </c>
      <c r="F11" s="487">
        <v>0.109428558</v>
      </c>
      <c r="G11" s="487">
        <v>0.228455992</v>
      </c>
      <c r="H11" s="498">
        <v>0.34919568400000001</v>
      </c>
      <c r="I11" s="487">
        <v>0.99257380900000003</v>
      </c>
      <c r="J11" s="487">
        <v>0.43684284800000001</v>
      </c>
      <c r="K11" s="531" t="s">
        <v>500</v>
      </c>
      <c r="U11" s="751"/>
      <c r="V11" s="751"/>
      <c r="W11" s="751"/>
      <c r="X11" s="751"/>
      <c r="Y11" s="751"/>
      <c r="Z11" s="751"/>
      <c r="AA11" s="751"/>
      <c r="AB11" s="751"/>
      <c r="AC11" s="751"/>
      <c r="AD11" s="751"/>
      <c r="AE11" s="751"/>
    </row>
    <row r="12" spans="1:31" ht="21" customHeight="1" thickBot="1" x14ac:dyDescent="0.3">
      <c r="A12" s="283" t="s">
        <v>260</v>
      </c>
      <c r="B12" s="499">
        <v>6.9120375630000002</v>
      </c>
      <c r="C12" s="499">
        <v>22.116114060000001</v>
      </c>
      <c r="D12" s="499">
        <v>8.1012499170000005</v>
      </c>
      <c r="E12" s="499">
        <v>0.45950535399999998</v>
      </c>
      <c r="F12" s="499">
        <v>0.118488812</v>
      </c>
      <c r="G12" s="499">
        <v>0.42547805700000002</v>
      </c>
      <c r="H12" s="500">
        <v>1.633182702</v>
      </c>
      <c r="I12" s="499">
        <v>3.318036958</v>
      </c>
      <c r="J12" s="499">
        <v>1.7948187870000001</v>
      </c>
      <c r="K12" s="530" t="s">
        <v>501</v>
      </c>
      <c r="U12" s="751"/>
      <c r="V12" s="751"/>
      <c r="W12" s="751"/>
      <c r="X12" s="751"/>
      <c r="Y12" s="751"/>
      <c r="Z12" s="751"/>
      <c r="AA12" s="751"/>
      <c r="AB12" s="751"/>
      <c r="AC12" s="751"/>
      <c r="AD12" s="751"/>
      <c r="AE12" s="751"/>
    </row>
    <row r="13" spans="1:31" ht="21" customHeight="1" thickBot="1" x14ac:dyDescent="0.3">
      <c r="A13" s="284" t="s">
        <v>261</v>
      </c>
      <c r="B13" s="487">
        <v>7.5243938769999996</v>
      </c>
      <c r="C13" s="487">
        <v>39.345147679999997</v>
      </c>
      <c r="D13" s="487">
        <v>9.5771065740000001</v>
      </c>
      <c r="E13" s="487">
        <v>0.60202513899999999</v>
      </c>
      <c r="F13" s="487">
        <v>0.86211982700000001</v>
      </c>
      <c r="G13" s="487">
        <v>0.62202462800000002</v>
      </c>
      <c r="H13" s="498">
        <v>2.0474809899999999</v>
      </c>
      <c r="I13" s="487">
        <v>7.7623304539999998</v>
      </c>
      <c r="J13" s="487">
        <v>2.4722901579999998</v>
      </c>
      <c r="K13" s="531" t="s">
        <v>502</v>
      </c>
      <c r="U13" s="751"/>
      <c r="V13" s="751"/>
      <c r="W13" s="751"/>
      <c r="X13" s="751"/>
      <c r="Y13" s="751"/>
      <c r="Z13" s="751"/>
      <c r="AA13" s="751"/>
      <c r="AB13" s="751"/>
      <c r="AC13" s="751"/>
      <c r="AD13" s="751"/>
      <c r="AE13" s="751"/>
    </row>
    <row r="14" spans="1:31" ht="21" customHeight="1" thickBot="1" x14ac:dyDescent="0.3">
      <c r="A14" s="283" t="s">
        <v>262</v>
      </c>
      <c r="B14" s="499">
        <v>8.8074540179999996</v>
      </c>
      <c r="C14" s="499">
        <v>45.754955729999999</v>
      </c>
      <c r="D14" s="499">
        <v>11.46918333</v>
      </c>
      <c r="E14" s="499">
        <v>1.2926611240000001</v>
      </c>
      <c r="F14" s="499">
        <v>9.0455170420000002</v>
      </c>
      <c r="G14" s="499">
        <v>1.6881665180000001</v>
      </c>
      <c r="H14" s="500">
        <v>5.7343921949999999</v>
      </c>
      <c r="I14" s="499">
        <v>33.864767819999997</v>
      </c>
      <c r="J14" s="499">
        <v>7.5222445179999999</v>
      </c>
      <c r="K14" s="530" t="s">
        <v>503</v>
      </c>
      <c r="U14" s="751"/>
      <c r="V14" s="751"/>
      <c r="W14" s="751"/>
      <c r="X14" s="751"/>
      <c r="Y14" s="751"/>
      <c r="Z14" s="751"/>
      <c r="AA14" s="751"/>
      <c r="AB14" s="751"/>
      <c r="AC14" s="751"/>
      <c r="AD14" s="751"/>
      <c r="AE14" s="751"/>
    </row>
    <row r="15" spans="1:31" ht="21" customHeight="1" thickBot="1" x14ac:dyDescent="0.3">
      <c r="A15" s="284" t="s">
        <v>263</v>
      </c>
      <c r="B15" s="487">
        <v>9.1466552579999991</v>
      </c>
      <c r="C15" s="487">
        <v>12.21842738</v>
      </c>
      <c r="D15" s="487">
        <v>9.7925667440000002</v>
      </c>
      <c r="E15" s="487">
        <v>0.54402631199999996</v>
      </c>
      <c r="F15" s="487">
        <v>5.1926534350000004</v>
      </c>
      <c r="G15" s="487">
        <v>0.86169308099999997</v>
      </c>
      <c r="H15" s="498">
        <v>5.3250937580000004</v>
      </c>
      <c r="I15" s="487">
        <v>10.95059066</v>
      </c>
      <c r="J15" s="487">
        <v>6.1854927850000001</v>
      </c>
      <c r="K15" s="531" t="s">
        <v>504</v>
      </c>
      <c r="U15" s="751"/>
      <c r="V15" s="751"/>
      <c r="W15" s="751"/>
      <c r="X15" s="751"/>
      <c r="Y15" s="751"/>
      <c r="Z15" s="751"/>
      <c r="AA15" s="751"/>
      <c r="AB15" s="751"/>
      <c r="AC15" s="751"/>
      <c r="AD15" s="751"/>
      <c r="AE15" s="751"/>
    </row>
    <row r="16" spans="1:31" ht="21" customHeight="1" thickBot="1" x14ac:dyDescent="0.3">
      <c r="A16" s="283" t="s">
        <v>264</v>
      </c>
      <c r="B16" s="499">
        <v>5.681666055</v>
      </c>
      <c r="C16" s="499">
        <v>35.27900855</v>
      </c>
      <c r="D16" s="499">
        <v>17.509204059999998</v>
      </c>
      <c r="E16" s="499">
        <v>0.64225056599999997</v>
      </c>
      <c r="F16" s="499">
        <v>9.9070224360000001</v>
      </c>
      <c r="G16" s="499">
        <v>1.280911235</v>
      </c>
      <c r="H16" s="500">
        <v>3.0745431910000001</v>
      </c>
      <c r="I16" s="499">
        <v>32.576146770000001</v>
      </c>
      <c r="J16" s="499">
        <v>10.876714099999999</v>
      </c>
      <c r="K16" s="530" t="s">
        <v>505</v>
      </c>
      <c r="U16" s="751"/>
      <c r="V16" s="751"/>
      <c r="W16" s="751"/>
      <c r="X16" s="751"/>
      <c r="Y16" s="751"/>
      <c r="Z16" s="751"/>
      <c r="AA16" s="751"/>
      <c r="AB16" s="751"/>
      <c r="AC16" s="751"/>
      <c r="AD16" s="751"/>
      <c r="AE16" s="751"/>
    </row>
    <row r="17" spans="1:31" ht="21" customHeight="1" thickBot="1" x14ac:dyDescent="0.3">
      <c r="A17" s="284" t="s">
        <v>265</v>
      </c>
      <c r="B17" s="487">
        <v>1.2482969829999999</v>
      </c>
      <c r="C17" s="487">
        <v>18.77265555</v>
      </c>
      <c r="D17" s="487">
        <v>5.0070431549999999</v>
      </c>
      <c r="E17" s="487">
        <v>0.17662197900000001</v>
      </c>
      <c r="F17" s="487">
        <v>5.8514449490000002</v>
      </c>
      <c r="G17" s="487">
        <v>0.87728351699999996</v>
      </c>
      <c r="H17" s="498">
        <v>0.62605298499999995</v>
      </c>
      <c r="I17" s="487">
        <v>13.38905888</v>
      </c>
      <c r="J17" s="487">
        <v>2.7203108930000002</v>
      </c>
      <c r="K17" s="531" t="s">
        <v>506</v>
      </c>
      <c r="U17" s="751"/>
      <c r="V17" s="751"/>
      <c r="W17" s="751"/>
      <c r="X17" s="751"/>
      <c r="Y17" s="751"/>
      <c r="Z17" s="751"/>
      <c r="AA17" s="751"/>
      <c r="AB17" s="751"/>
      <c r="AC17" s="751"/>
      <c r="AD17" s="751"/>
      <c r="AE17" s="751"/>
    </row>
    <row r="18" spans="1:31" ht="21" customHeight="1" thickBot="1" x14ac:dyDescent="0.3">
      <c r="A18" s="283" t="s">
        <v>125</v>
      </c>
      <c r="B18" s="499">
        <v>1.761093732</v>
      </c>
      <c r="C18" s="499">
        <v>0</v>
      </c>
      <c r="D18" s="499">
        <v>1.4776888429999999</v>
      </c>
      <c r="E18" s="499">
        <v>0</v>
      </c>
      <c r="F18" s="499">
        <v>3.2538847999999998</v>
      </c>
      <c r="G18" s="499">
        <v>0.65268338400000003</v>
      </c>
      <c r="H18" s="500">
        <v>0.484513627</v>
      </c>
      <c r="I18" s="499">
        <v>2.5221880090000002</v>
      </c>
      <c r="J18" s="499">
        <v>0.87178030799999995</v>
      </c>
      <c r="K18" s="530" t="s">
        <v>507</v>
      </c>
      <c r="U18" s="751"/>
      <c r="V18" s="751"/>
      <c r="W18" s="751"/>
      <c r="X18" s="751"/>
      <c r="Y18" s="751"/>
      <c r="Z18" s="751"/>
      <c r="AA18" s="751"/>
      <c r="AB18" s="751"/>
      <c r="AC18" s="751"/>
      <c r="AD18" s="751"/>
      <c r="AE18" s="751"/>
    </row>
    <row r="19" spans="1:31" ht="21" customHeight="1" x14ac:dyDescent="0.25">
      <c r="A19" s="434" t="s">
        <v>37</v>
      </c>
      <c r="B19" s="502">
        <v>7.3736821859999999</v>
      </c>
      <c r="C19" s="502">
        <v>33.078823739999997</v>
      </c>
      <c r="D19" s="502">
        <v>12.82047219</v>
      </c>
      <c r="E19" s="502">
        <v>0.65658837199999998</v>
      </c>
      <c r="F19" s="502">
        <v>3.2629988069999998</v>
      </c>
      <c r="G19" s="502">
        <v>0.874957188</v>
      </c>
      <c r="H19" s="503">
        <v>3.3083471659999999</v>
      </c>
      <c r="I19" s="502">
        <v>22.860568610000001</v>
      </c>
      <c r="J19" s="502">
        <v>6.0267638569999997</v>
      </c>
      <c r="K19" s="532" t="s">
        <v>8</v>
      </c>
      <c r="U19" s="751"/>
      <c r="V19" s="751"/>
      <c r="W19" s="751"/>
      <c r="X19" s="751"/>
      <c r="Y19" s="751"/>
      <c r="Z19" s="751"/>
      <c r="AA19" s="751"/>
      <c r="AB19" s="751"/>
      <c r="AC19" s="751"/>
      <c r="AD19" s="751"/>
      <c r="AE19" s="751"/>
    </row>
    <row r="20" spans="1:31" ht="18" x14ac:dyDescent="0.25">
      <c r="A20" s="345" t="s">
        <v>254</v>
      </c>
      <c r="B20" s="248"/>
      <c r="C20" s="248"/>
      <c r="D20" s="248"/>
      <c r="I20" s="812" t="s">
        <v>253</v>
      </c>
      <c r="J20" s="812"/>
      <c r="K20" s="812"/>
    </row>
  </sheetData>
  <mergeCells count="13">
    <mergeCell ref="I20:K20"/>
    <mergeCell ref="I2:K2"/>
    <mergeCell ref="I1:K1"/>
    <mergeCell ref="A3:K3"/>
    <mergeCell ref="A4:K4"/>
    <mergeCell ref="K6:K9"/>
    <mergeCell ref="A6:A9"/>
    <mergeCell ref="B6:D6"/>
    <mergeCell ref="E6:G6"/>
    <mergeCell ref="H6:J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1" orientation="landscape" r:id="rId1"/>
  <headerFooter>
    <oddFooter>&amp;Lstats.gov.sa</oddFooter>
  </headerFooter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rightToLeft="1" view="pageBreakPreview" topLeftCell="B1" zoomScale="75" zoomScaleNormal="60" zoomScaleSheetLayoutView="75" workbookViewId="0">
      <selection activeCell="C5" sqref="C5"/>
    </sheetView>
  </sheetViews>
  <sheetFormatPr defaultRowHeight="15" x14ac:dyDescent="0.25"/>
  <cols>
    <col min="1" max="1" width="17.140625" customWidth="1"/>
    <col min="11" max="11" width="21.42578125" style="504" customWidth="1"/>
  </cols>
  <sheetData>
    <row r="1" spans="1:30" x14ac:dyDescent="0.25">
      <c r="I1" s="840" t="s">
        <v>585</v>
      </c>
      <c r="J1" s="840"/>
      <c r="K1" s="840"/>
    </row>
    <row r="2" spans="1:30" ht="61.5" customHeight="1" x14ac:dyDescent="0.25">
      <c r="A2" s="78"/>
      <c r="H2" s="2"/>
      <c r="I2" s="840" t="s">
        <v>601</v>
      </c>
      <c r="J2" s="840"/>
      <c r="K2" s="840"/>
    </row>
    <row r="3" spans="1:30" ht="21" x14ac:dyDescent="0.25">
      <c r="A3" s="782" t="s">
        <v>477</v>
      </c>
      <c r="B3" s="782"/>
      <c r="C3" s="782"/>
      <c r="D3" s="782"/>
      <c r="E3" s="782"/>
      <c r="F3" s="782"/>
      <c r="G3" s="782"/>
      <c r="H3" s="782"/>
      <c r="I3" s="782"/>
      <c r="J3" s="782"/>
      <c r="K3" s="782"/>
    </row>
    <row r="4" spans="1:30" ht="21" x14ac:dyDescent="0.25">
      <c r="A4" s="783" t="s">
        <v>582</v>
      </c>
      <c r="B4" s="783"/>
      <c r="C4" s="783"/>
      <c r="D4" s="783"/>
      <c r="E4" s="783"/>
      <c r="F4" s="783"/>
      <c r="G4" s="783"/>
      <c r="H4" s="783"/>
      <c r="I4" s="783"/>
      <c r="J4" s="783"/>
      <c r="K4" s="783"/>
    </row>
    <row r="5" spans="1:30" ht="18" x14ac:dyDescent="0.45">
      <c r="A5" s="111"/>
      <c r="B5" s="35"/>
      <c r="C5" s="745" t="s">
        <v>473</v>
      </c>
      <c r="D5" s="35"/>
      <c r="E5" s="35"/>
      <c r="F5" s="35"/>
      <c r="G5" s="35"/>
      <c r="H5" s="35"/>
      <c r="I5" s="35"/>
      <c r="J5" s="35"/>
    </row>
    <row r="6" spans="1:30" ht="15.75" customHeight="1" x14ac:dyDescent="0.25">
      <c r="A6" s="965" t="s">
        <v>75</v>
      </c>
      <c r="B6" s="901" t="s">
        <v>20</v>
      </c>
      <c r="C6" s="902"/>
      <c r="D6" s="886"/>
      <c r="E6" s="901" t="s">
        <v>21</v>
      </c>
      <c r="F6" s="902"/>
      <c r="G6" s="902"/>
      <c r="H6" s="903" t="s">
        <v>22</v>
      </c>
      <c r="I6" s="902"/>
      <c r="J6" s="902"/>
      <c r="K6" s="965" t="s">
        <v>478</v>
      </c>
    </row>
    <row r="7" spans="1:30" ht="18.75" customHeight="1" thickBot="1" x14ac:dyDescent="0.3">
      <c r="A7" s="965"/>
      <c r="B7" s="896" t="s">
        <v>23</v>
      </c>
      <c r="C7" s="897"/>
      <c r="D7" s="898"/>
      <c r="E7" s="896" t="s">
        <v>24</v>
      </c>
      <c r="F7" s="897"/>
      <c r="G7" s="897"/>
      <c r="H7" s="966" t="s">
        <v>8</v>
      </c>
      <c r="I7" s="967"/>
      <c r="J7" s="967"/>
      <c r="K7" s="965"/>
    </row>
    <row r="8" spans="1:30" ht="15.75" customHeight="1" x14ac:dyDescent="0.25">
      <c r="A8" s="965"/>
      <c r="B8" s="429" t="s">
        <v>3</v>
      </c>
      <c r="C8" s="431" t="s">
        <v>4</v>
      </c>
      <c r="D8" s="431" t="s">
        <v>56</v>
      </c>
      <c r="E8" s="429" t="s">
        <v>3</v>
      </c>
      <c r="F8" s="429" t="s">
        <v>4</v>
      </c>
      <c r="G8" s="429" t="s">
        <v>56</v>
      </c>
      <c r="H8" s="436" t="s">
        <v>3</v>
      </c>
      <c r="I8" s="429" t="s">
        <v>4</v>
      </c>
      <c r="J8" s="431" t="s">
        <v>56</v>
      </c>
      <c r="K8" s="965"/>
    </row>
    <row r="9" spans="1:30" ht="18" customHeight="1" x14ac:dyDescent="0.25">
      <c r="A9" s="965"/>
      <c r="B9" s="429" t="s">
        <v>29</v>
      </c>
      <c r="C9" s="429" t="s">
        <v>30</v>
      </c>
      <c r="D9" s="423" t="s">
        <v>8</v>
      </c>
      <c r="E9" s="429" t="s">
        <v>29</v>
      </c>
      <c r="F9" s="429" t="s">
        <v>30</v>
      </c>
      <c r="G9" s="423" t="s">
        <v>8</v>
      </c>
      <c r="H9" s="436" t="s">
        <v>29</v>
      </c>
      <c r="I9" s="429" t="s">
        <v>30</v>
      </c>
      <c r="J9" s="423" t="s">
        <v>8</v>
      </c>
      <c r="K9" s="965"/>
    </row>
    <row r="10" spans="1:30" ht="23.45" customHeight="1" x14ac:dyDescent="0.25">
      <c r="A10" s="251" t="s">
        <v>76</v>
      </c>
      <c r="B10" s="499">
        <v>8.2028538910000002</v>
      </c>
      <c r="C10" s="499">
        <v>28.4719552</v>
      </c>
      <c r="D10" s="499">
        <v>12.7579236</v>
      </c>
      <c r="E10" s="499">
        <v>0.92427601299999995</v>
      </c>
      <c r="F10" s="499">
        <v>5.517660566</v>
      </c>
      <c r="G10" s="499">
        <v>1.397098918</v>
      </c>
      <c r="H10" s="500">
        <v>3.4052206869999999</v>
      </c>
      <c r="I10" s="499">
        <v>18.519250580000001</v>
      </c>
      <c r="J10" s="499">
        <v>5.6501102149999998</v>
      </c>
      <c r="K10" s="505" t="s">
        <v>479</v>
      </c>
      <c r="V10" s="751"/>
      <c r="W10" s="751"/>
      <c r="X10" s="751"/>
      <c r="Y10" s="751"/>
      <c r="Z10" s="751"/>
      <c r="AA10" s="751"/>
      <c r="AB10" s="751"/>
      <c r="AC10" s="751"/>
      <c r="AD10" s="751"/>
    </row>
    <row r="11" spans="1:30" ht="23.45" customHeight="1" x14ac:dyDescent="0.25">
      <c r="A11" s="501" t="s">
        <v>77</v>
      </c>
      <c r="B11" s="487">
        <v>5.3372549500000002</v>
      </c>
      <c r="C11" s="487">
        <v>28.111730139999999</v>
      </c>
      <c r="D11" s="487">
        <v>10.058201840000001</v>
      </c>
      <c r="E11" s="487">
        <v>0.66255260999999999</v>
      </c>
      <c r="F11" s="487">
        <v>1.5686218839999999</v>
      </c>
      <c r="G11" s="487">
        <v>0.72162572599999997</v>
      </c>
      <c r="H11" s="498">
        <v>2.2677236920000001</v>
      </c>
      <c r="I11" s="487">
        <v>19.146538809999999</v>
      </c>
      <c r="J11" s="487">
        <v>4.2830260730000003</v>
      </c>
      <c r="K11" s="506" t="s">
        <v>480</v>
      </c>
      <c r="V11" s="751"/>
      <c r="W11" s="751"/>
      <c r="X11" s="751"/>
      <c r="Y11" s="751"/>
      <c r="Z11" s="751"/>
      <c r="AA11" s="751"/>
      <c r="AB11" s="751"/>
      <c r="AC11" s="751"/>
      <c r="AD11" s="751"/>
    </row>
    <row r="12" spans="1:30" ht="23.45" customHeight="1" x14ac:dyDescent="0.25">
      <c r="A12" s="251" t="s">
        <v>78</v>
      </c>
      <c r="B12" s="499">
        <v>15.34449805</v>
      </c>
      <c r="C12" s="499">
        <v>43.926517099999998</v>
      </c>
      <c r="D12" s="499">
        <v>22.201129300000002</v>
      </c>
      <c r="E12" s="499">
        <v>1.230646211</v>
      </c>
      <c r="F12" s="499">
        <v>6.6249384630000003</v>
      </c>
      <c r="G12" s="499">
        <v>1.5803788620000001</v>
      </c>
      <c r="H12" s="500">
        <v>6.9743939690000003</v>
      </c>
      <c r="I12" s="499">
        <v>34.881261989999999</v>
      </c>
      <c r="J12" s="499">
        <v>11.02011501</v>
      </c>
      <c r="K12" s="505" t="s">
        <v>481</v>
      </c>
      <c r="V12" s="751"/>
      <c r="W12" s="751"/>
      <c r="X12" s="751"/>
      <c r="Y12" s="751"/>
      <c r="Z12" s="751"/>
      <c r="AA12" s="751"/>
      <c r="AB12" s="751"/>
      <c r="AC12" s="751"/>
      <c r="AD12" s="751"/>
    </row>
    <row r="13" spans="1:30" ht="23.45" customHeight="1" x14ac:dyDescent="0.25">
      <c r="A13" s="501" t="s">
        <v>79</v>
      </c>
      <c r="B13" s="487">
        <v>8.4385134540000006</v>
      </c>
      <c r="C13" s="487">
        <v>37.523315119999999</v>
      </c>
      <c r="D13" s="487">
        <v>15.753148299999999</v>
      </c>
      <c r="E13" s="487">
        <v>0.72255159000000002</v>
      </c>
      <c r="F13" s="487">
        <v>0</v>
      </c>
      <c r="G13" s="487">
        <v>0.63587222399999999</v>
      </c>
      <c r="H13" s="498">
        <v>4.1825520980000004</v>
      </c>
      <c r="I13" s="487">
        <v>25.03154176</v>
      </c>
      <c r="J13" s="487">
        <v>8.0238353650000001</v>
      </c>
      <c r="K13" s="506" t="s">
        <v>482</v>
      </c>
      <c r="V13" s="751"/>
      <c r="W13" s="751"/>
      <c r="X13" s="751"/>
      <c r="Y13" s="751"/>
      <c r="Z13" s="751"/>
      <c r="AA13" s="751"/>
      <c r="AB13" s="751"/>
      <c r="AC13" s="751"/>
      <c r="AD13" s="751"/>
    </row>
    <row r="14" spans="1:30" ht="23.45" customHeight="1" x14ac:dyDescent="0.25">
      <c r="A14" s="251" t="s">
        <v>80</v>
      </c>
      <c r="B14" s="499">
        <v>5.0952959089999998</v>
      </c>
      <c r="C14" s="499">
        <v>33.180688480000001</v>
      </c>
      <c r="D14" s="499">
        <v>9.7858341889999991</v>
      </c>
      <c r="E14" s="499">
        <v>9.4621380000000005E-2</v>
      </c>
      <c r="F14" s="499">
        <v>0.46843715800000002</v>
      </c>
      <c r="G14" s="499">
        <v>0.118791534</v>
      </c>
      <c r="H14" s="500">
        <v>2.031874996</v>
      </c>
      <c r="I14" s="499">
        <v>21.638445440000002</v>
      </c>
      <c r="J14" s="499">
        <v>4.1328743579999996</v>
      </c>
      <c r="K14" s="505" t="s">
        <v>483</v>
      </c>
      <c r="V14" s="751"/>
      <c r="W14" s="751"/>
      <c r="X14" s="751"/>
      <c r="Y14" s="751"/>
      <c r="Z14" s="751"/>
      <c r="AA14" s="751"/>
      <c r="AB14" s="751"/>
      <c r="AC14" s="751"/>
      <c r="AD14" s="751"/>
    </row>
    <row r="15" spans="1:30" ht="23.45" customHeight="1" x14ac:dyDescent="0.25">
      <c r="A15" s="501" t="s">
        <v>81</v>
      </c>
      <c r="B15" s="487">
        <v>4.1972759509999999</v>
      </c>
      <c r="C15" s="487">
        <v>24.285494140000001</v>
      </c>
      <c r="D15" s="487">
        <v>8.0843089399999997</v>
      </c>
      <c r="E15" s="487">
        <v>0.24451251099999999</v>
      </c>
      <c r="F15" s="487">
        <v>1.9278318649999999</v>
      </c>
      <c r="G15" s="487">
        <v>0.377137952</v>
      </c>
      <c r="H15" s="498">
        <v>2.3688120170000002</v>
      </c>
      <c r="I15" s="487">
        <v>19.036129280000001</v>
      </c>
      <c r="J15" s="487">
        <v>4.7723006689999998</v>
      </c>
      <c r="K15" s="506" t="s">
        <v>484</v>
      </c>
      <c r="V15" s="751"/>
      <c r="W15" s="751"/>
      <c r="X15" s="751"/>
      <c r="Y15" s="751"/>
      <c r="Z15" s="751"/>
      <c r="AA15" s="751"/>
      <c r="AB15" s="751"/>
      <c r="AC15" s="751"/>
      <c r="AD15" s="751"/>
    </row>
    <row r="16" spans="1:30" ht="23.45" customHeight="1" x14ac:dyDescent="0.25">
      <c r="A16" s="251" t="s">
        <v>82</v>
      </c>
      <c r="B16" s="499">
        <v>10.75963494</v>
      </c>
      <c r="C16" s="499">
        <v>39.19615623</v>
      </c>
      <c r="D16" s="499">
        <v>16.071293520000001</v>
      </c>
      <c r="E16" s="499">
        <v>0.31699155000000001</v>
      </c>
      <c r="F16" s="499">
        <v>0</v>
      </c>
      <c r="G16" s="499">
        <v>0.28285200799999999</v>
      </c>
      <c r="H16" s="500">
        <v>6.2081798690000003</v>
      </c>
      <c r="I16" s="499">
        <v>27.878357359999999</v>
      </c>
      <c r="J16" s="499">
        <v>9.5477892440000005</v>
      </c>
      <c r="K16" s="505" t="s">
        <v>485</v>
      </c>
      <c r="V16" s="751"/>
      <c r="W16" s="751"/>
      <c r="X16" s="751"/>
      <c r="Y16" s="751"/>
      <c r="Z16" s="751"/>
      <c r="AA16" s="751"/>
      <c r="AB16" s="751"/>
      <c r="AC16" s="751"/>
      <c r="AD16" s="751"/>
    </row>
    <row r="17" spans="1:30" ht="23.45" customHeight="1" x14ac:dyDescent="0.25">
      <c r="A17" s="501" t="s">
        <v>83</v>
      </c>
      <c r="B17" s="487">
        <v>8.0810472549999997</v>
      </c>
      <c r="C17" s="487">
        <v>34.710238990000001</v>
      </c>
      <c r="D17" s="487">
        <v>12.910014820000001</v>
      </c>
      <c r="E17" s="487">
        <v>0</v>
      </c>
      <c r="F17" s="487">
        <v>0</v>
      </c>
      <c r="G17" s="487">
        <v>0</v>
      </c>
      <c r="H17" s="498">
        <v>4.1952024730000002</v>
      </c>
      <c r="I17" s="487">
        <v>20.528335970000001</v>
      </c>
      <c r="J17" s="487">
        <v>6.854017657</v>
      </c>
      <c r="K17" s="506" t="s">
        <v>486</v>
      </c>
      <c r="V17" s="751"/>
      <c r="W17" s="751"/>
      <c r="X17" s="751"/>
      <c r="Y17" s="751"/>
      <c r="Z17" s="751"/>
      <c r="AA17" s="751"/>
      <c r="AB17" s="751"/>
      <c r="AC17" s="751"/>
      <c r="AD17" s="751"/>
    </row>
    <row r="18" spans="1:30" ht="23.45" customHeight="1" x14ac:dyDescent="0.25">
      <c r="A18" s="251" t="s">
        <v>84</v>
      </c>
      <c r="B18" s="499">
        <v>6.7155570200000003</v>
      </c>
      <c r="C18" s="499">
        <v>57.61629533</v>
      </c>
      <c r="D18" s="499">
        <v>20.011201209999999</v>
      </c>
      <c r="E18" s="499">
        <v>1.119031662</v>
      </c>
      <c r="F18" s="499">
        <v>10.64066852</v>
      </c>
      <c r="G18" s="499">
        <v>2.587006562</v>
      </c>
      <c r="H18" s="500">
        <v>4.2085535710000004</v>
      </c>
      <c r="I18" s="499">
        <v>43.760885999999999</v>
      </c>
      <c r="J18" s="499">
        <v>12.78393707</v>
      </c>
      <c r="K18" s="505" t="s">
        <v>487</v>
      </c>
      <c r="V18" s="751"/>
      <c r="W18" s="751"/>
      <c r="X18" s="751"/>
      <c r="Y18" s="751"/>
      <c r="Z18" s="751"/>
      <c r="AA18" s="751"/>
      <c r="AB18" s="751"/>
      <c r="AC18" s="751"/>
      <c r="AD18" s="751"/>
    </row>
    <row r="19" spans="1:30" ht="23.45" customHeight="1" x14ac:dyDescent="0.25">
      <c r="A19" s="501" t="s">
        <v>85</v>
      </c>
      <c r="B19" s="487">
        <v>9.7884791270000004</v>
      </c>
      <c r="C19" s="487">
        <v>43.725166799999997</v>
      </c>
      <c r="D19" s="487">
        <v>18.232322450000002</v>
      </c>
      <c r="E19" s="487">
        <v>1.138151296</v>
      </c>
      <c r="F19" s="487">
        <v>3.6272392330000001</v>
      </c>
      <c r="G19" s="487">
        <v>1.329128731</v>
      </c>
      <c r="H19" s="498">
        <v>5.9870876739999996</v>
      </c>
      <c r="I19" s="487">
        <v>37.134563980000003</v>
      </c>
      <c r="J19" s="487">
        <v>11.649523479999999</v>
      </c>
      <c r="K19" s="506" t="s">
        <v>488</v>
      </c>
      <c r="V19" s="751"/>
      <c r="W19" s="751"/>
      <c r="X19" s="751"/>
      <c r="Y19" s="751"/>
      <c r="Z19" s="751"/>
      <c r="AA19" s="751"/>
      <c r="AB19" s="751"/>
      <c r="AC19" s="751"/>
      <c r="AD19" s="751"/>
    </row>
    <row r="20" spans="1:30" ht="23.45" customHeight="1" x14ac:dyDescent="0.25">
      <c r="A20" s="251" t="s">
        <v>86</v>
      </c>
      <c r="B20" s="499">
        <v>4.915300148</v>
      </c>
      <c r="C20" s="499">
        <v>38.14134121</v>
      </c>
      <c r="D20" s="499">
        <v>10.231210839999999</v>
      </c>
      <c r="E20" s="499">
        <v>0.78717700099999999</v>
      </c>
      <c r="F20" s="499">
        <v>1.4930808449999999</v>
      </c>
      <c r="G20" s="499">
        <v>0.84781996599999998</v>
      </c>
      <c r="H20" s="500">
        <v>2.9448761440000002</v>
      </c>
      <c r="I20" s="499">
        <v>26.757164400000001</v>
      </c>
      <c r="J20" s="499">
        <v>5.9497242589999999</v>
      </c>
      <c r="K20" s="505" t="s">
        <v>489</v>
      </c>
      <c r="V20" s="751"/>
      <c r="W20" s="751"/>
      <c r="X20" s="751"/>
      <c r="Y20" s="751"/>
      <c r="Z20" s="751"/>
      <c r="AA20" s="751"/>
      <c r="AB20" s="751"/>
      <c r="AC20" s="751"/>
      <c r="AD20" s="751"/>
    </row>
    <row r="21" spans="1:30" ht="23.45" customHeight="1" x14ac:dyDescent="0.25">
      <c r="A21" s="501" t="s">
        <v>87</v>
      </c>
      <c r="B21" s="487">
        <v>6.8819902390000003</v>
      </c>
      <c r="C21" s="487">
        <v>29.768646560000001</v>
      </c>
      <c r="D21" s="487">
        <v>12.79697747</v>
      </c>
      <c r="E21" s="487">
        <v>0.17473160600000001</v>
      </c>
      <c r="F21" s="487">
        <v>3.0409100850000002</v>
      </c>
      <c r="G21" s="487">
        <v>0.53531127899999997</v>
      </c>
      <c r="H21" s="498">
        <v>3.5760561740000001</v>
      </c>
      <c r="I21" s="487">
        <v>22.11396886</v>
      </c>
      <c r="J21" s="487">
        <v>7.2559481610000001</v>
      </c>
      <c r="K21" s="506" t="s">
        <v>490</v>
      </c>
      <c r="V21" s="751"/>
      <c r="W21" s="751"/>
      <c r="X21" s="751"/>
      <c r="Y21" s="751"/>
      <c r="Z21" s="751"/>
      <c r="AA21" s="751"/>
      <c r="AB21" s="751"/>
      <c r="AC21" s="751"/>
      <c r="AD21" s="751"/>
    </row>
    <row r="22" spans="1:30" ht="23.45" customHeight="1" x14ac:dyDescent="0.25">
      <c r="A22" s="251" t="s">
        <v>88</v>
      </c>
      <c r="B22" s="499">
        <v>16.42753055</v>
      </c>
      <c r="C22" s="499">
        <v>51.622704509999998</v>
      </c>
      <c r="D22" s="499">
        <v>26.831362639999998</v>
      </c>
      <c r="E22" s="499">
        <v>0.32763468200000001</v>
      </c>
      <c r="F22" s="499">
        <v>7.7909788669999998</v>
      </c>
      <c r="G22" s="499">
        <v>1.0540427139999999</v>
      </c>
      <c r="H22" s="500">
        <v>7.5280743970000001</v>
      </c>
      <c r="I22" s="499">
        <v>41.058260050000001</v>
      </c>
      <c r="J22" s="499">
        <v>14.175756270000001</v>
      </c>
      <c r="K22" s="505" t="s">
        <v>491</v>
      </c>
      <c r="V22" s="751"/>
      <c r="W22" s="751"/>
      <c r="X22" s="751"/>
      <c r="Y22" s="751"/>
      <c r="Z22" s="751"/>
      <c r="AA22" s="751"/>
      <c r="AB22" s="751"/>
      <c r="AC22" s="751"/>
      <c r="AD22" s="751"/>
    </row>
    <row r="23" spans="1:30" ht="34.9" customHeight="1" x14ac:dyDescent="0.25">
      <c r="A23" s="497" t="s">
        <v>37</v>
      </c>
      <c r="B23" s="502">
        <v>7.3736821859999999</v>
      </c>
      <c r="C23" s="502">
        <v>33.078823739999997</v>
      </c>
      <c r="D23" s="502">
        <v>12.82047219</v>
      </c>
      <c r="E23" s="502">
        <v>0.65658837199999998</v>
      </c>
      <c r="F23" s="502">
        <v>3.2629988069999998</v>
      </c>
      <c r="G23" s="502">
        <v>0.874957188</v>
      </c>
      <c r="H23" s="503">
        <v>3.3083471659999999</v>
      </c>
      <c r="I23" s="502">
        <v>22.860568610000001</v>
      </c>
      <c r="J23" s="502">
        <v>6.0267638569999997</v>
      </c>
      <c r="K23" s="507" t="s">
        <v>8</v>
      </c>
      <c r="V23" s="751"/>
      <c r="W23" s="751"/>
      <c r="X23" s="751"/>
      <c r="Y23" s="751"/>
      <c r="Z23" s="751"/>
      <c r="AA23" s="751"/>
      <c r="AB23" s="751"/>
      <c r="AC23" s="751"/>
      <c r="AD23" s="751"/>
    </row>
    <row r="24" spans="1:30" ht="18" x14ac:dyDescent="0.25">
      <c r="A24" s="345" t="s">
        <v>254</v>
      </c>
      <c r="B24" s="248"/>
      <c r="C24" s="248"/>
      <c r="D24" s="248"/>
      <c r="H24" s="812" t="s">
        <v>253</v>
      </c>
      <c r="I24" s="812"/>
      <c r="J24" s="812"/>
      <c r="K24" s="812"/>
    </row>
  </sheetData>
  <mergeCells count="13">
    <mergeCell ref="I2:K2"/>
    <mergeCell ref="I1:K1"/>
    <mergeCell ref="A3:K3"/>
    <mergeCell ref="A4:K4"/>
    <mergeCell ref="H24:K24"/>
    <mergeCell ref="K6:K9"/>
    <mergeCell ref="A6:A9"/>
    <mergeCell ref="B6:D6"/>
    <mergeCell ref="E6:G6"/>
    <mergeCell ref="H6:J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7" orientation="landscape" r:id="rId1"/>
  <headerFooter>
    <oddFooter>&amp;Lstats.gov.sa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B30"/>
  <sheetViews>
    <sheetView rightToLeft="1" view="pageBreakPreview" zoomScale="69" zoomScaleNormal="100" zoomScaleSheetLayoutView="69" workbookViewId="0">
      <selection activeCell="D32" sqref="D32"/>
    </sheetView>
  </sheetViews>
  <sheetFormatPr defaultRowHeight="15" x14ac:dyDescent="0.25"/>
  <cols>
    <col min="1" max="1" width="23.140625" customWidth="1"/>
    <col min="2" max="2" width="12.7109375" bestFit="1" customWidth="1"/>
    <col min="3" max="3" width="13.140625" bestFit="1" customWidth="1"/>
    <col min="4" max="4" width="12.85546875" bestFit="1" customWidth="1"/>
    <col min="5" max="5" width="13" bestFit="1" customWidth="1"/>
    <col min="6" max="6" width="10.5703125" bestFit="1" customWidth="1"/>
    <col min="7" max="7" width="14.5703125" bestFit="1" customWidth="1"/>
    <col min="8" max="8" width="14.85546875" bestFit="1" customWidth="1"/>
    <col min="9" max="9" width="12.5703125" bestFit="1" customWidth="1"/>
    <col min="10" max="10" width="14.5703125" bestFit="1" customWidth="1"/>
    <col min="11" max="11" width="9.85546875" customWidth="1"/>
    <col min="12" max="12" width="10.140625" customWidth="1"/>
    <col min="13" max="13" width="9.85546875" customWidth="1"/>
    <col min="14" max="14" width="9.140625" customWidth="1"/>
    <col min="15" max="15" width="9.5703125" customWidth="1"/>
    <col min="16" max="16" width="10" customWidth="1"/>
    <col min="17" max="17" width="10.85546875" customWidth="1"/>
    <col min="18" max="18" width="9.42578125" customWidth="1"/>
    <col min="19" max="19" width="10.85546875" customWidth="1"/>
    <col min="20" max="20" width="10.140625" customWidth="1"/>
    <col min="23" max="23" width="9.85546875" customWidth="1"/>
    <col min="25" max="28" width="10.85546875" customWidth="1"/>
  </cols>
  <sheetData>
    <row r="1" spans="1:28" ht="24.75" customHeight="1" x14ac:dyDescent="0.25">
      <c r="A1" s="1"/>
      <c r="B1" s="1"/>
      <c r="C1" s="1"/>
      <c r="D1" s="1"/>
      <c r="E1" s="1"/>
      <c r="I1" s="682" t="s">
        <v>585</v>
      </c>
      <c r="K1" s="2"/>
    </row>
    <row r="2" spans="1:28" s="2" customFormat="1" ht="42" customHeight="1" x14ac:dyDescent="0.25">
      <c r="I2" s="682" t="s">
        <v>601</v>
      </c>
    </row>
    <row r="3" spans="1:28" ht="21" x14ac:dyDescent="0.25">
      <c r="A3" s="782" t="s">
        <v>73</v>
      </c>
      <c r="B3" s="782"/>
      <c r="C3" s="782"/>
      <c r="D3" s="782"/>
      <c r="E3" s="782"/>
      <c r="F3" s="782"/>
      <c r="G3" s="782"/>
      <c r="H3" s="782"/>
      <c r="I3" s="782"/>
      <c r="J3" s="782"/>
    </row>
    <row r="4" spans="1:28" ht="21" x14ac:dyDescent="0.25">
      <c r="A4" s="783" t="s">
        <v>74</v>
      </c>
      <c r="B4" s="783"/>
      <c r="C4" s="783"/>
      <c r="D4" s="783"/>
      <c r="E4" s="783"/>
      <c r="F4" s="783"/>
      <c r="G4" s="783"/>
      <c r="H4" s="783"/>
      <c r="I4" s="783"/>
      <c r="J4" s="783"/>
    </row>
    <row r="5" spans="1:28" ht="18" x14ac:dyDescent="0.25">
      <c r="A5" s="98" t="s">
        <v>532</v>
      </c>
      <c r="B5" s="350"/>
      <c r="C5" s="350"/>
      <c r="D5" s="350"/>
      <c r="E5" s="350"/>
      <c r="F5" s="350"/>
      <c r="G5" s="350"/>
      <c r="H5" s="350"/>
      <c r="I5" s="350"/>
      <c r="J5" s="350"/>
    </row>
    <row r="6" spans="1:28" ht="19.5" x14ac:dyDescent="0.25">
      <c r="A6" s="285"/>
      <c r="B6" s="795" t="s">
        <v>20</v>
      </c>
      <c r="C6" s="795"/>
      <c r="D6" s="795"/>
      <c r="E6" s="795" t="s">
        <v>21</v>
      </c>
      <c r="F6" s="795"/>
      <c r="G6" s="795"/>
      <c r="H6" s="795" t="s">
        <v>22</v>
      </c>
      <c r="I6" s="795"/>
      <c r="J6" s="796"/>
    </row>
    <row r="7" spans="1:28" ht="20.25" thickBot="1" x14ac:dyDescent="0.3">
      <c r="A7" s="285" t="s">
        <v>54</v>
      </c>
      <c r="B7" s="797" t="s">
        <v>23</v>
      </c>
      <c r="C7" s="797"/>
      <c r="D7" s="797"/>
      <c r="E7" s="797" t="s">
        <v>24</v>
      </c>
      <c r="F7" s="797"/>
      <c r="G7" s="797"/>
      <c r="H7" s="798" t="s">
        <v>8</v>
      </c>
      <c r="I7" s="798"/>
      <c r="J7" s="799"/>
    </row>
    <row r="8" spans="1:28" ht="20.25" thickBot="1" x14ac:dyDescent="0.3">
      <c r="A8" s="285" t="s">
        <v>55</v>
      </c>
      <c r="B8" s="286" t="s">
        <v>3</v>
      </c>
      <c r="C8" s="286" t="s">
        <v>4</v>
      </c>
      <c r="D8" s="286" t="s">
        <v>56</v>
      </c>
      <c r="E8" s="286" t="s">
        <v>3</v>
      </c>
      <c r="F8" s="286" t="s">
        <v>4</v>
      </c>
      <c r="G8" s="286" t="s">
        <v>56</v>
      </c>
      <c r="H8" s="286" t="s">
        <v>3</v>
      </c>
      <c r="I8" s="286" t="s">
        <v>4</v>
      </c>
      <c r="J8" s="287" t="s">
        <v>56</v>
      </c>
    </row>
    <row r="9" spans="1:28" ht="20.25" thickBot="1" x14ac:dyDescent="0.3">
      <c r="A9" s="50"/>
      <c r="B9" s="286" t="s">
        <v>29</v>
      </c>
      <c r="C9" s="286" t="s">
        <v>30</v>
      </c>
      <c r="D9" s="288" t="s">
        <v>8</v>
      </c>
      <c r="E9" s="286" t="s">
        <v>29</v>
      </c>
      <c r="F9" s="286" t="s">
        <v>30</v>
      </c>
      <c r="G9" s="288" t="s">
        <v>8</v>
      </c>
      <c r="H9" s="286" t="s">
        <v>29</v>
      </c>
      <c r="I9" s="286" t="s">
        <v>30</v>
      </c>
      <c r="J9" s="289" t="s">
        <v>8</v>
      </c>
    </row>
    <row r="10" spans="1:28" ht="18.600000000000001" customHeight="1" x14ac:dyDescent="0.25">
      <c r="A10" s="290" t="s">
        <v>57</v>
      </c>
      <c r="B10" s="51">
        <v>52118</v>
      </c>
      <c r="C10" s="51">
        <v>9840</v>
      </c>
      <c r="D10" s="51">
        <f>SUM(B10:C10)</f>
        <v>61958</v>
      </c>
      <c r="E10" s="51">
        <v>2049</v>
      </c>
      <c r="F10" s="52">
        <v>140</v>
      </c>
      <c r="G10" s="51">
        <f>SUM(E10:F10)</f>
        <v>2189</v>
      </c>
      <c r="H10" s="51">
        <f>B10+E10</f>
        <v>54167</v>
      </c>
      <c r="I10" s="51">
        <f t="shared" ref="I10:J10" si="0">C10+F10</f>
        <v>9980</v>
      </c>
      <c r="J10" s="51">
        <f t="shared" si="0"/>
        <v>64147</v>
      </c>
      <c r="K10" s="421"/>
      <c r="L10" s="421"/>
      <c r="M10" s="421"/>
      <c r="N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</row>
    <row r="11" spans="1:28" ht="18.600000000000001" customHeight="1" x14ac:dyDescent="0.25">
      <c r="A11" s="291" t="s">
        <v>58</v>
      </c>
      <c r="B11" s="53">
        <v>300261</v>
      </c>
      <c r="C11" s="53">
        <v>78023</v>
      </c>
      <c r="D11" s="53">
        <f t="shared" ref="D11:D23" si="1">SUM(B11:C11)</f>
        <v>378284</v>
      </c>
      <c r="E11" s="53">
        <v>414976</v>
      </c>
      <c r="F11" s="53">
        <v>8248</v>
      </c>
      <c r="G11" s="53">
        <f t="shared" ref="G11:G23" si="2">SUM(E11:F11)</f>
        <v>423224</v>
      </c>
      <c r="H11" s="53">
        <f t="shared" ref="H11:H23" si="3">B11+E11</f>
        <v>715237</v>
      </c>
      <c r="I11" s="53">
        <f t="shared" ref="I11:I23" si="4">C11+F11</f>
        <v>86271</v>
      </c>
      <c r="J11" s="54">
        <f t="shared" ref="J11:J23" si="5">D11+G11</f>
        <v>801508</v>
      </c>
      <c r="K11" s="421"/>
      <c r="L11" s="421"/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</row>
    <row r="12" spans="1:28" ht="18.600000000000001" customHeight="1" x14ac:dyDescent="0.25">
      <c r="A12" s="292" t="s">
        <v>59</v>
      </c>
      <c r="B12" s="55">
        <v>352978</v>
      </c>
      <c r="C12" s="55">
        <v>156049</v>
      </c>
      <c r="D12" s="55">
        <f t="shared" si="1"/>
        <v>509027</v>
      </c>
      <c r="E12" s="55">
        <v>1428770</v>
      </c>
      <c r="F12" s="55">
        <v>41369</v>
      </c>
      <c r="G12" s="55">
        <f t="shared" si="2"/>
        <v>1470139</v>
      </c>
      <c r="H12" s="55">
        <f t="shared" si="3"/>
        <v>1781748</v>
      </c>
      <c r="I12" s="55">
        <f t="shared" si="4"/>
        <v>197418</v>
      </c>
      <c r="J12" s="56">
        <f t="shared" si="5"/>
        <v>1979166</v>
      </c>
      <c r="K12" s="421"/>
      <c r="L12" s="421"/>
      <c r="M12" s="421"/>
      <c r="N12" s="421"/>
      <c r="O12" s="421"/>
      <c r="P12" s="421"/>
      <c r="Q12" s="421"/>
      <c r="R12" s="421"/>
      <c r="S12" s="421"/>
      <c r="T12" s="421"/>
      <c r="U12" s="421"/>
      <c r="V12" s="421"/>
      <c r="W12" s="421"/>
      <c r="X12" s="421"/>
      <c r="Y12" s="421"/>
      <c r="Z12" s="421"/>
      <c r="AA12" s="421"/>
      <c r="AB12" s="421"/>
    </row>
    <row r="13" spans="1:28" ht="18.600000000000001" customHeight="1" x14ac:dyDescent="0.25">
      <c r="A13" s="291" t="s">
        <v>60</v>
      </c>
      <c r="B13" s="53">
        <v>361725</v>
      </c>
      <c r="C13" s="53">
        <v>184310</v>
      </c>
      <c r="D13" s="53">
        <f t="shared" si="1"/>
        <v>546035</v>
      </c>
      <c r="E13" s="53">
        <v>1668443</v>
      </c>
      <c r="F13" s="53">
        <v>52465</v>
      </c>
      <c r="G13" s="53">
        <f t="shared" si="2"/>
        <v>1720908</v>
      </c>
      <c r="H13" s="53">
        <f t="shared" si="3"/>
        <v>2030168</v>
      </c>
      <c r="I13" s="53">
        <f t="shared" si="4"/>
        <v>236775</v>
      </c>
      <c r="J13" s="54">
        <f t="shared" si="5"/>
        <v>2266943</v>
      </c>
      <c r="K13" s="421"/>
      <c r="L13" s="421"/>
      <c r="M13" s="421"/>
      <c r="N13" s="421"/>
      <c r="O13" s="421"/>
      <c r="P13" s="421"/>
      <c r="Q13" s="421"/>
      <c r="R13" s="421"/>
      <c r="S13" s="421"/>
      <c r="T13" s="421"/>
      <c r="U13" s="421"/>
      <c r="V13" s="421"/>
      <c r="W13" s="421"/>
      <c r="X13" s="421"/>
      <c r="Y13" s="421"/>
      <c r="Z13" s="421"/>
      <c r="AA13" s="421"/>
      <c r="AB13" s="421"/>
    </row>
    <row r="14" spans="1:28" ht="18.600000000000001" customHeight="1" x14ac:dyDescent="0.25">
      <c r="A14" s="292" t="s">
        <v>61</v>
      </c>
      <c r="B14" s="55">
        <v>310356</v>
      </c>
      <c r="C14" s="55">
        <v>202274</v>
      </c>
      <c r="D14" s="55">
        <f t="shared" si="1"/>
        <v>512630</v>
      </c>
      <c r="E14" s="55">
        <v>1438074</v>
      </c>
      <c r="F14" s="55">
        <v>44756</v>
      </c>
      <c r="G14" s="55">
        <f t="shared" si="2"/>
        <v>1482830</v>
      </c>
      <c r="H14" s="55">
        <f t="shared" si="3"/>
        <v>1748430</v>
      </c>
      <c r="I14" s="55">
        <f t="shared" si="4"/>
        <v>247030</v>
      </c>
      <c r="J14" s="56">
        <f t="shared" si="5"/>
        <v>1995460</v>
      </c>
      <c r="K14" s="421"/>
      <c r="L14" s="421"/>
      <c r="M14" s="421"/>
      <c r="N14" s="421"/>
      <c r="O14" s="421"/>
      <c r="P14" s="421"/>
      <c r="Q14" s="421"/>
      <c r="R14" s="421"/>
      <c r="S14" s="421"/>
      <c r="T14" s="421"/>
      <c r="U14" s="421"/>
      <c r="V14" s="421"/>
      <c r="W14" s="421"/>
      <c r="X14" s="421"/>
      <c r="Y14" s="421"/>
      <c r="Z14" s="421"/>
      <c r="AA14" s="421"/>
      <c r="AB14" s="421"/>
    </row>
    <row r="15" spans="1:28" ht="18.600000000000001" customHeight="1" x14ac:dyDescent="0.25">
      <c r="A15" s="291" t="s">
        <v>62</v>
      </c>
      <c r="B15" s="53">
        <v>229139</v>
      </c>
      <c r="C15" s="53">
        <v>169733</v>
      </c>
      <c r="D15" s="53">
        <f t="shared" si="1"/>
        <v>398872</v>
      </c>
      <c r="E15" s="53">
        <v>1063560</v>
      </c>
      <c r="F15" s="53">
        <v>33299</v>
      </c>
      <c r="G15" s="53">
        <f t="shared" si="2"/>
        <v>1096859</v>
      </c>
      <c r="H15" s="53">
        <f t="shared" si="3"/>
        <v>1292699</v>
      </c>
      <c r="I15" s="53">
        <f t="shared" si="4"/>
        <v>203032</v>
      </c>
      <c r="J15" s="54">
        <f t="shared" si="5"/>
        <v>1495731</v>
      </c>
      <c r="K15" s="421"/>
      <c r="L15" s="421"/>
      <c r="M15" s="421"/>
      <c r="N15" s="421"/>
      <c r="O15" s="421"/>
      <c r="P15" s="421"/>
      <c r="Q15" s="421"/>
      <c r="R15" s="421"/>
      <c r="S15" s="421"/>
      <c r="T15" s="421"/>
      <c r="U15" s="421"/>
      <c r="V15" s="421"/>
      <c r="W15" s="421"/>
      <c r="X15" s="421"/>
      <c r="Y15" s="421"/>
      <c r="Z15" s="421"/>
      <c r="AA15" s="421"/>
      <c r="AB15" s="421"/>
    </row>
    <row r="16" spans="1:28" ht="18.600000000000001" customHeight="1" x14ac:dyDescent="0.25">
      <c r="A16" s="292" t="s">
        <v>63</v>
      </c>
      <c r="B16" s="55">
        <v>169795</v>
      </c>
      <c r="C16" s="55">
        <v>114239</v>
      </c>
      <c r="D16" s="55">
        <f t="shared" si="1"/>
        <v>284034</v>
      </c>
      <c r="E16" s="55">
        <v>838414</v>
      </c>
      <c r="F16" s="55">
        <v>23046</v>
      </c>
      <c r="G16" s="55">
        <f t="shared" si="2"/>
        <v>861460</v>
      </c>
      <c r="H16" s="55">
        <f t="shared" si="3"/>
        <v>1008209</v>
      </c>
      <c r="I16" s="55">
        <f t="shared" si="4"/>
        <v>137285</v>
      </c>
      <c r="J16" s="56">
        <f t="shared" si="5"/>
        <v>1145494</v>
      </c>
      <c r="K16" s="421"/>
      <c r="L16" s="421"/>
      <c r="M16" s="421"/>
      <c r="N16" s="421"/>
      <c r="O16" s="421"/>
      <c r="P16" s="421"/>
      <c r="Q16" s="421"/>
      <c r="R16" s="421"/>
      <c r="S16" s="421"/>
      <c r="T16" s="421"/>
      <c r="U16" s="421"/>
      <c r="V16" s="421"/>
      <c r="W16" s="421"/>
      <c r="X16" s="421"/>
      <c r="Y16" s="421"/>
      <c r="Z16" s="421"/>
      <c r="AA16" s="421"/>
      <c r="AB16" s="421"/>
    </row>
    <row r="17" spans="1:28" ht="18.600000000000001" customHeight="1" x14ac:dyDescent="0.25">
      <c r="A17" s="291" t="s">
        <v>64</v>
      </c>
      <c r="B17" s="53">
        <v>133856</v>
      </c>
      <c r="C17" s="53">
        <v>63955</v>
      </c>
      <c r="D17" s="53">
        <f t="shared" si="1"/>
        <v>197811</v>
      </c>
      <c r="E17" s="53">
        <v>600479</v>
      </c>
      <c r="F17" s="53">
        <v>14012</v>
      </c>
      <c r="G17" s="53">
        <f t="shared" si="2"/>
        <v>614491</v>
      </c>
      <c r="H17" s="53">
        <f t="shared" si="3"/>
        <v>734335</v>
      </c>
      <c r="I17" s="53">
        <f t="shared" si="4"/>
        <v>77967</v>
      </c>
      <c r="J17" s="54">
        <f t="shared" si="5"/>
        <v>812302</v>
      </c>
      <c r="K17" s="421"/>
      <c r="L17" s="421"/>
      <c r="M17" s="421"/>
      <c r="N17" s="421"/>
      <c r="O17" s="421"/>
      <c r="P17" s="421"/>
      <c r="Q17" s="421"/>
      <c r="R17" s="421"/>
      <c r="S17" s="421"/>
      <c r="T17" s="421"/>
      <c r="U17" s="421"/>
      <c r="V17" s="421"/>
      <c r="W17" s="421"/>
      <c r="X17" s="421"/>
      <c r="Y17" s="421"/>
      <c r="Z17" s="421"/>
      <c r="AA17" s="421"/>
      <c r="AB17" s="421"/>
    </row>
    <row r="18" spans="1:28" ht="18.600000000000001" customHeight="1" x14ac:dyDescent="0.25">
      <c r="A18" s="292" t="s">
        <v>65</v>
      </c>
      <c r="B18" s="55">
        <v>88455</v>
      </c>
      <c r="C18" s="55">
        <v>32690</v>
      </c>
      <c r="D18" s="55">
        <f t="shared" si="1"/>
        <v>121145</v>
      </c>
      <c r="E18" s="55">
        <v>384502</v>
      </c>
      <c r="F18" s="55">
        <v>9165</v>
      </c>
      <c r="G18" s="55">
        <f t="shared" si="2"/>
        <v>393667</v>
      </c>
      <c r="H18" s="55">
        <f t="shared" si="3"/>
        <v>472957</v>
      </c>
      <c r="I18" s="55">
        <f t="shared" si="4"/>
        <v>41855</v>
      </c>
      <c r="J18" s="56">
        <f t="shared" si="5"/>
        <v>514812</v>
      </c>
      <c r="K18" s="421"/>
      <c r="L18" s="421"/>
      <c r="M18" s="421"/>
      <c r="N18" s="421"/>
      <c r="O18" s="421"/>
      <c r="P18" s="421"/>
      <c r="Q18" s="421"/>
      <c r="R18" s="421"/>
      <c r="S18" s="421"/>
      <c r="T18" s="421"/>
      <c r="U18" s="421"/>
      <c r="V18" s="421"/>
      <c r="W18" s="421"/>
      <c r="X18" s="421"/>
      <c r="Y18" s="421"/>
      <c r="Z18" s="421"/>
      <c r="AA18" s="421"/>
      <c r="AB18" s="421"/>
    </row>
    <row r="19" spans="1:28" ht="18.600000000000001" customHeight="1" x14ac:dyDescent="0.25">
      <c r="A19" s="291" t="s">
        <v>66</v>
      </c>
      <c r="B19" s="53">
        <v>18616</v>
      </c>
      <c r="C19" s="53">
        <v>7849</v>
      </c>
      <c r="D19" s="53">
        <f t="shared" si="1"/>
        <v>26465</v>
      </c>
      <c r="E19" s="53">
        <v>207409</v>
      </c>
      <c r="F19" s="53">
        <v>5984</v>
      </c>
      <c r="G19" s="53">
        <f t="shared" si="2"/>
        <v>213393</v>
      </c>
      <c r="H19" s="53">
        <f t="shared" si="3"/>
        <v>226025</v>
      </c>
      <c r="I19" s="53">
        <f t="shared" si="4"/>
        <v>13833</v>
      </c>
      <c r="J19" s="54">
        <f t="shared" si="5"/>
        <v>239858</v>
      </c>
      <c r="K19" s="421"/>
      <c r="L19" s="421"/>
      <c r="M19" s="421"/>
      <c r="N19" s="421"/>
      <c r="O19" s="421"/>
      <c r="P19" s="421"/>
      <c r="Q19" s="421"/>
      <c r="R19" s="421"/>
      <c r="S19" s="421"/>
      <c r="T19" s="421"/>
      <c r="U19" s="421"/>
      <c r="V19" s="421"/>
      <c r="W19" s="421"/>
      <c r="X19" s="421"/>
      <c r="Y19" s="421"/>
      <c r="Z19" s="421"/>
      <c r="AA19" s="421"/>
      <c r="AB19" s="421"/>
    </row>
    <row r="20" spans="1:28" ht="18.600000000000001" customHeight="1" x14ac:dyDescent="0.25">
      <c r="A20" s="292" t="s">
        <v>67</v>
      </c>
      <c r="B20" s="55">
        <v>10117</v>
      </c>
      <c r="C20" s="55">
        <v>2513</v>
      </c>
      <c r="D20" s="55">
        <f t="shared" si="1"/>
        <v>12630</v>
      </c>
      <c r="E20" s="55">
        <v>116845</v>
      </c>
      <c r="F20" s="55">
        <v>1958</v>
      </c>
      <c r="G20" s="55">
        <f t="shared" si="2"/>
        <v>118803</v>
      </c>
      <c r="H20" s="55">
        <f t="shared" si="3"/>
        <v>126962</v>
      </c>
      <c r="I20" s="55">
        <f t="shared" si="4"/>
        <v>4471</v>
      </c>
      <c r="J20" s="56">
        <f t="shared" si="5"/>
        <v>131433</v>
      </c>
      <c r="K20" s="421"/>
      <c r="L20" s="421"/>
      <c r="M20" s="421"/>
      <c r="N20" s="421"/>
      <c r="O20" s="421"/>
      <c r="P20" s="421"/>
      <c r="Q20" s="421"/>
      <c r="R20" s="421"/>
      <c r="S20" s="421"/>
      <c r="T20" s="421"/>
      <c r="U20" s="421"/>
      <c r="V20" s="421"/>
      <c r="W20" s="421"/>
      <c r="X20" s="421"/>
      <c r="Y20" s="421"/>
      <c r="Z20" s="421"/>
      <c r="AA20" s="421"/>
      <c r="AB20" s="421"/>
    </row>
    <row r="21" spans="1:28" ht="18.600000000000001" customHeight="1" x14ac:dyDescent="0.25">
      <c r="A21" s="291" t="s">
        <v>511</v>
      </c>
      <c r="B21" s="53">
        <v>2370</v>
      </c>
      <c r="C21" s="57">
        <v>1188</v>
      </c>
      <c r="D21" s="53">
        <f t="shared" si="1"/>
        <v>3558</v>
      </c>
      <c r="E21" s="53">
        <v>4171</v>
      </c>
      <c r="F21" s="53">
        <v>1976</v>
      </c>
      <c r="G21" s="53">
        <f t="shared" si="2"/>
        <v>6147</v>
      </c>
      <c r="H21" s="53">
        <f t="shared" si="3"/>
        <v>6541</v>
      </c>
      <c r="I21" s="53">
        <f t="shared" si="4"/>
        <v>3164</v>
      </c>
      <c r="J21" s="54">
        <f t="shared" si="5"/>
        <v>9705</v>
      </c>
      <c r="K21" s="421"/>
      <c r="M21" s="421"/>
      <c r="N21" s="421"/>
      <c r="O21" s="421"/>
      <c r="P21" s="421"/>
      <c r="Q21" s="421"/>
      <c r="R21" s="421"/>
      <c r="S21" s="421"/>
      <c r="T21" s="421"/>
      <c r="U21" s="421"/>
      <c r="V21" s="421"/>
      <c r="W21" s="421"/>
      <c r="X21" s="421"/>
      <c r="Y21" s="421"/>
      <c r="Z21" s="421"/>
      <c r="AA21" s="421"/>
      <c r="AB21" s="421"/>
    </row>
    <row r="22" spans="1:28" s="46" customFormat="1" ht="18.600000000000001" customHeight="1" x14ac:dyDescent="0.25">
      <c r="A22" s="293" t="s">
        <v>35</v>
      </c>
      <c r="B22" s="55">
        <v>2029786</v>
      </c>
      <c r="C22" s="55">
        <v>1022663</v>
      </c>
      <c r="D22" s="55">
        <f t="shared" si="1"/>
        <v>3052449</v>
      </c>
      <c r="E22" s="55">
        <v>8167692</v>
      </c>
      <c r="F22" s="55">
        <v>236418</v>
      </c>
      <c r="G22" s="55">
        <f t="shared" si="2"/>
        <v>8404110</v>
      </c>
      <c r="H22" s="55">
        <f t="shared" si="3"/>
        <v>10197478</v>
      </c>
      <c r="I22" s="55">
        <f t="shared" si="4"/>
        <v>1259081</v>
      </c>
      <c r="J22" s="56">
        <f t="shared" si="5"/>
        <v>11456559</v>
      </c>
      <c r="K22" s="749"/>
      <c r="L22" s="749"/>
      <c r="M22" s="749"/>
      <c r="N22" s="749"/>
      <c r="O22" s="749"/>
      <c r="P22" s="749"/>
      <c r="Q22" s="749"/>
      <c r="R22" s="749"/>
      <c r="S22" s="749"/>
      <c r="T22" s="421"/>
      <c r="U22" s="421"/>
      <c r="V22" s="421"/>
      <c r="W22" s="421"/>
      <c r="X22" s="421"/>
      <c r="Y22" s="421"/>
      <c r="Z22" s="421"/>
      <c r="AA22" s="421"/>
      <c r="AB22" s="421"/>
    </row>
    <row r="23" spans="1:28" s="46" customFormat="1" ht="21" customHeight="1" x14ac:dyDescent="0.25">
      <c r="A23" s="291" t="s">
        <v>496</v>
      </c>
      <c r="B23" s="57">
        <v>0</v>
      </c>
      <c r="C23" s="57">
        <v>0</v>
      </c>
      <c r="D23" s="57">
        <f t="shared" si="1"/>
        <v>0</v>
      </c>
      <c r="E23" s="53">
        <v>1610224</v>
      </c>
      <c r="F23" s="53">
        <v>774375</v>
      </c>
      <c r="G23" s="53">
        <f t="shared" si="2"/>
        <v>2384599</v>
      </c>
      <c r="H23" s="53">
        <f t="shared" si="3"/>
        <v>1610224</v>
      </c>
      <c r="I23" s="53">
        <f t="shared" si="4"/>
        <v>774375</v>
      </c>
      <c r="J23" s="54">
        <f t="shared" si="5"/>
        <v>2384599</v>
      </c>
      <c r="N23" s="749"/>
      <c r="O23" s="749"/>
      <c r="P23" s="749"/>
      <c r="Q23" s="749"/>
      <c r="R23" s="749"/>
      <c r="S23" s="749"/>
      <c r="T23" s="421"/>
      <c r="U23" s="421"/>
      <c r="V23" s="421"/>
      <c r="W23" s="421"/>
      <c r="X23" s="421"/>
      <c r="Y23" s="421"/>
      <c r="Z23" s="421"/>
      <c r="AA23" s="421"/>
      <c r="AB23" s="421"/>
    </row>
    <row r="24" spans="1:28" s="46" customFormat="1" ht="11.25" customHeight="1" x14ac:dyDescent="0.25">
      <c r="A24" s="291" t="s">
        <v>493</v>
      </c>
      <c r="B24" s="57"/>
      <c r="C24" s="57"/>
      <c r="D24" s="57"/>
      <c r="E24" s="53"/>
      <c r="F24" s="53"/>
      <c r="G24" s="53"/>
      <c r="H24" s="53"/>
      <c r="I24" s="53"/>
      <c r="J24" s="54"/>
      <c r="T24" s="421"/>
      <c r="U24" s="421"/>
      <c r="V24" s="421"/>
      <c r="W24" s="421"/>
      <c r="X24" s="421"/>
      <c r="Y24" s="421"/>
      <c r="Z24" s="421"/>
      <c r="AA24" s="421"/>
      <c r="AB24" s="421"/>
    </row>
    <row r="25" spans="1:28" s="47" customFormat="1" ht="19.149999999999999" customHeight="1" x14ac:dyDescent="0.25">
      <c r="A25" s="294" t="s">
        <v>37</v>
      </c>
      <c r="B25" s="295">
        <f>SUM(B22:B24)</f>
        <v>2029786</v>
      </c>
      <c r="C25" s="295">
        <f t="shared" ref="C25:J25" si="6">SUM(C22:C24)</f>
        <v>1022663</v>
      </c>
      <c r="D25" s="295">
        <f t="shared" si="6"/>
        <v>3052449</v>
      </c>
      <c r="E25" s="295">
        <f t="shared" si="6"/>
        <v>9777916</v>
      </c>
      <c r="F25" s="295">
        <f t="shared" si="6"/>
        <v>1010793</v>
      </c>
      <c r="G25" s="295">
        <f t="shared" si="6"/>
        <v>10788709</v>
      </c>
      <c r="H25" s="295">
        <f t="shared" si="6"/>
        <v>11807702</v>
      </c>
      <c r="I25" s="295">
        <f t="shared" si="6"/>
        <v>2033456</v>
      </c>
      <c r="J25" s="295">
        <f t="shared" si="6"/>
        <v>13841158</v>
      </c>
      <c r="K25" s="749"/>
      <c r="L25" s="749"/>
      <c r="M25" s="749"/>
      <c r="N25" s="749"/>
      <c r="O25" s="749"/>
      <c r="P25" s="749"/>
      <c r="Q25" s="749"/>
      <c r="R25" s="749"/>
      <c r="S25" s="749"/>
      <c r="T25" s="421"/>
      <c r="U25" s="421"/>
      <c r="V25" s="421"/>
      <c r="W25" s="421"/>
      <c r="X25" s="421"/>
      <c r="Y25" s="421"/>
      <c r="Z25" s="421"/>
      <c r="AA25" s="421"/>
      <c r="AB25" s="421"/>
    </row>
    <row r="26" spans="1:28" ht="19.5" x14ac:dyDescent="0.45">
      <c r="A26" s="800" t="s">
        <v>70</v>
      </c>
      <c r="B26" s="800"/>
      <c r="C26" s="800"/>
      <c r="D26" s="800"/>
      <c r="E26" s="34"/>
      <c r="F26" s="34"/>
      <c r="G26" s="34"/>
      <c r="H26" s="34"/>
      <c r="I26" s="34"/>
      <c r="J26" s="35" t="s">
        <v>71</v>
      </c>
    </row>
    <row r="27" spans="1:28" ht="19.5" x14ac:dyDescent="0.45">
      <c r="A27" s="800" t="s">
        <v>72</v>
      </c>
      <c r="B27" s="800"/>
      <c r="C27" s="800"/>
      <c r="D27" s="34"/>
      <c r="E27" s="34"/>
      <c r="F27" s="34"/>
      <c r="G27" s="34"/>
      <c r="H27" s="34"/>
      <c r="I27" s="34"/>
      <c r="J27" s="49" t="s">
        <v>42</v>
      </c>
    </row>
    <row r="28" spans="1:28" ht="19.5" x14ac:dyDescent="0.45">
      <c r="A28" s="800" t="s">
        <v>94</v>
      </c>
      <c r="B28" s="800"/>
      <c r="C28" s="800"/>
      <c r="D28" s="800"/>
      <c r="E28" s="800"/>
      <c r="F28" s="800"/>
      <c r="G28" s="800"/>
      <c r="H28" s="34"/>
      <c r="I28" s="34"/>
      <c r="J28" s="34"/>
    </row>
    <row r="29" spans="1:28" ht="18.75" x14ac:dyDescent="0.25">
      <c r="A29" s="768" t="s">
        <v>95</v>
      </c>
      <c r="B29" s="768"/>
      <c r="C29" s="768"/>
      <c r="D29" s="768"/>
      <c r="E29" s="768"/>
      <c r="F29" s="768"/>
      <c r="G29" s="768"/>
      <c r="H29" s="768"/>
      <c r="I29" s="768"/>
      <c r="J29" s="768"/>
    </row>
    <row r="30" spans="1:28" ht="15.75" x14ac:dyDescent="0.25">
      <c r="A30" s="24"/>
      <c r="F30" s="421"/>
      <c r="G30" s="421"/>
      <c r="H30" s="421"/>
      <c r="I30" s="421"/>
      <c r="J30" s="421"/>
    </row>
  </sheetData>
  <mergeCells count="12">
    <mergeCell ref="A29:J29"/>
    <mergeCell ref="A3:J3"/>
    <mergeCell ref="A4:J4"/>
    <mergeCell ref="B6:D6"/>
    <mergeCell ref="E6:G6"/>
    <mergeCell ref="H6:J6"/>
    <mergeCell ref="B7:D7"/>
    <mergeCell ref="E7:G7"/>
    <mergeCell ref="H7:J7"/>
    <mergeCell ref="A26:D26"/>
    <mergeCell ref="A27:C27"/>
    <mergeCell ref="A28:G2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4" orientation="landscape" horizontalDpi="300" r:id="rId1"/>
  <headerFooter>
    <oddFooter>&amp;Lstats.gov.sa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C32"/>
  <sheetViews>
    <sheetView rightToLeft="1" view="pageBreakPreview" zoomScale="60" zoomScaleNormal="100" workbookViewId="0">
      <selection activeCell="H37" sqref="H37"/>
    </sheetView>
  </sheetViews>
  <sheetFormatPr defaultRowHeight="15" x14ac:dyDescent="0.25"/>
  <cols>
    <col min="1" max="1" width="14.140625" bestFit="1" customWidth="1"/>
    <col min="2" max="5" width="12.140625" bestFit="1" customWidth="1"/>
    <col min="6" max="6" width="9.85546875" bestFit="1" customWidth="1"/>
    <col min="7" max="7" width="13.5703125" bestFit="1" customWidth="1"/>
    <col min="8" max="8" width="13.7109375" bestFit="1" customWidth="1"/>
    <col min="9" max="9" width="12.140625" bestFit="1" customWidth="1"/>
    <col min="10" max="10" width="13.7109375" bestFit="1" customWidth="1"/>
    <col min="11" max="11" width="21.42578125" customWidth="1"/>
    <col min="12" max="12" width="9.85546875" customWidth="1"/>
  </cols>
  <sheetData>
    <row r="1" spans="1:29" ht="24.75" customHeight="1" x14ac:dyDescent="0.25">
      <c r="A1" s="1"/>
      <c r="B1" s="1"/>
      <c r="C1" s="1"/>
      <c r="D1" s="1"/>
      <c r="E1" s="1"/>
      <c r="J1" s="682" t="s">
        <v>585</v>
      </c>
      <c r="K1" s="2"/>
      <c r="L1" s="2"/>
    </row>
    <row r="2" spans="1:29" s="2" customFormat="1" ht="42" customHeight="1" x14ac:dyDescent="0.25">
      <c r="J2" s="682" t="s">
        <v>601</v>
      </c>
    </row>
    <row r="3" spans="1:29" ht="21" x14ac:dyDescent="0.25">
      <c r="A3" s="782" t="s">
        <v>90</v>
      </c>
      <c r="B3" s="782"/>
      <c r="C3" s="782"/>
      <c r="D3" s="782"/>
      <c r="E3" s="782"/>
      <c r="F3" s="782"/>
      <c r="G3" s="782"/>
      <c r="H3" s="782"/>
      <c r="I3" s="782"/>
      <c r="J3" s="782"/>
      <c r="K3" s="782"/>
    </row>
    <row r="4" spans="1:29" ht="21" x14ac:dyDescent="0.25">
      <c r="A4" s="783" t="s">
        <v>91</v>
      </c>
      <c r="B4" s="783"/>
      <c r="C4" s="783"/>
      <c r="D4" s="783"/>
      <c r="E4" s="783"/>
      <c r="F4" s="783"/>
      <c r="G4" s="783"/>
      <c r="H4" s="783"/>
      <c r="I4" s="783"/>
      <c r="J4" s="783"/>
      <c r="K4" s="783"/>
    </row>
    <row r="5" spans="1:29" ht="18" x14ac:dyDescent="0.25">
      <c r="A5" s="98" t="s">
        <v>533</v>
      </c>
      <c r="B5" s="350"/>
      <c r="C5" s="350"/>
      <c r="D5" s="350"/>
      <c r="E5" s="350"/>
      <c r="F5" s="350"/>
      <c r="G5" s="350"/>
      <c r="H5" s="350"/>
      <c r="I5" s="350"/>
      <c r="J5" s="350"/>
    </row>
    <row r="6" spans="1:29" ht="19.5" customHeight="1" x14ac:dyDescent="0.25">
      <c r="A6" s="803" t="s">
        <v>75</v>
      </c>
      <c r="B6" s="804" t="s">
        <v>20</v>
      </c>
      <c r="C6" s="805"/>
      <c r="D6" s="806"/>
      <c r="E6" s="804" t="s">
        <v>21</v>
      </c>
      <c r="F6" s="805"/>
      <c r="G6" s="805"/>
      <c r="H6" s="804" t="s">
        <v>22</v>
      </c>
      <c r="I6" s="805"/>
      <c r="J6" s="805"/>
      <c r="K6" s="802" t="s">
        <v>478</v>
      </c>
    </row>
    <row r="7" spans="1:29" ht="20.25" customHeight="1" thickBot="1" x14ac:dyDescent="0.3">
      <c r="A7" s="803"/>
      <c r="B7" s="807" t="s">
        <v>23</v>
      </c>
      <c r="C7" s="808"/>
      <c r="D7" s="809"/>
      <c r="E7" s="807" t="s">
        <v>24</v>
      </c>
      <c r="F7" s="808"/>
      <c r="G7" s="808"/>
      <c r="H7" s="810" t="s">
        <v>8</v>
      </c>
      <c r="I7" s="811"/>
      <c r="J7" s="811"/>
      <c r="K7" s="802"/>
    </row>
    <row r="8" spans="1:29" ht="19.5" x14ac:dyDescent="0.25">
      <c r="A8" s="803"/>
      <c r="B8" s="63" t="s">
        <v>3</v>
      </c>
      <c r="C8" s="63" t="s">
        <v>4</v>
      </c>
      <c r="D8" s="63" t="s">
        <v>56</v>
      </c>
      <c r="E8" s="63" t="s">
        <v>3</v>
      </c>
      <c r="F8" s="63" t="s">
        <v>4</v>
      </c>
      <c r="G8" s="63" t="s">
        <v>56</v>
      </c>
      <c r="H8" s="63" t="s">
        <v>3</v>
      </c>
      <c r="I8" s="63" t="s">
        <v>4</v>
      </c>
      <c r="J8" s="58" t="s">
        <v>56</v>
      </c>
      <c r="K8" s="802"/>
    </row>
    <row r="9" spans="1:29" ht="19.5" customHeight="1" x14ac:dyDescent="0.25">
      <c r="A9" s="803"/>
      <c r="B9" s="64" t="s">
        <v>29</v>
      </c>
      <c r="C9" s="64" t="s">
        <v>30</v>
      </c>
      <c r="D9" s="48" t="s">
        <v>8</v>
      </c>
      <c r="E9" s="64" t="s">
        <v>29</v>
      </c>
      <c r="F9" s="64" t="s">
        <v>30</v>
      </c>
      <c r="G9" s="48" t="s">
        <v>8</v>
      </c>
      <c r="H9" s="64" t="s">
        <v>29</v>
      </c>
      <c r="I9" s="64" t="s">
        <v>30</v>
      </c>
      <c r="J9" s="45" t="s">
        <v>8</v>
      </c>
      <c r="K9" s="802"/>
    </row>
    <row r="10" spans="1:29" ht="18" x14ac:dyDescent="0.25">
      <c r="A10" s="59" t="s">
        <v>76</v>
      </c>
      <c r="B10" s="65">
        <v>771332</v>
      </c>
      <c r="C10" s="65">
        <v>396776</v>
      </c>
      <c r="D10" s="65">
        <f>SUM(B10:C10)</f>
        <v>1168108</v>
      </c>
      <c r="E10" s="65">
        <v>2967847</v>
      </c>
      <c r="F10" s="65">
        <v>104773</v>
      </c>
      <c r="G10" s="65">
        <f>SUM(E10:F10)</f>
        <v>3072620</v>
      </c>
      <c r="H10" s="65">
        <f>B10+E10</f>
        <v>3739179</v>
      </c>
      <c r="I10" s="65">
        <f>C10+F10</f>
        <v>501549</v>
      </c>
      <c r="J10" s="60">
        <f>SUM(H10:I10)</f>
        <v>4240728</v>
      </c>
      <c r="K10" s="516" t="s">
        <v>479</v>
      </c>
      <c r="L10" s="421"/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C10" s="421"/>
    </row>
    <row r="11" spans="1:29" ht="18" x14ac:dyDescent="0.25">
      <c r="A11" s="61" t="s">
        <v>77</v>
      </c>
      <c r="B11" s="66">
        <v>385510</v>
      </c>
      <c r="C11" s="66">
        <v>219222</v>
      </c>
      <c r="D11" s="66">
        <f t="shared" ref="D11:D24" si="0">SUM(B11:C11)</f>
        <v>604732</v>
      </c>
      <c r="E11" s="66">
        <v>1866855</v>
      </c>
      <c r="F11" s="66">
        <v>48075</v>
      </c>
      <c r="G11" s="66">
        <f t="shared" ref="G11:G25" si="1">SUM(E11:F11)</f>
        <v>1914930</v>
      </c>
      <c r="H11" s="66">
        <f t="shared" ref="H11:H25" si="2">B11+E11</f>
        <v>2252365</v>
      </c>
      <c r="I11" s="66">
        <f t="shared" ref="I11:I25" si="3">C11+F11</f>
        <v>267297</v>
      </c>
      <c r="J11" s="62">
        <f t="shared" ref="J11:J25" si="4">SUM(H11:I11)</f>
        <v>2519662</v>
      </c>
      <c r="K11" s="517" t="s">
        <v>480</v>
      </c>
      <c r="L11" s="421"/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C11" s="421"/>
    </row>
    <row r="12" spans="1:29" ht="18" x14ac:dyDescent="0.25">
      <c r="A12" s="59" t="s">
        <v>78</v>
      </c>
      <c r="B12" s="65">
        <v>85881</v>
      </c>
      <c r="C12" s="65">
        <v>47180</v>
      </c>
      <c r="D12" s="65">
        <f t="shared" si="0"/>
        <v>133061</v>
      </c>
      <c r="E12" s="65">
        <v>324691</v>
      </c>
      <c r="F12" s="65">
        <v>9228</v>
      </c>
      <c r="G12" s="65">
        <f t="shared" si="1"/>
        <v>333919</v>
      </c>
      <c r="H12" s="65">
        <f t="shared" si="2"/>
        <v>410572</v>
      </c>
      <c r="I12" s="65">
        <f t="shared" si="3"/>
        <v>56408</v>
      </c>
      <c r="J12" s="60">
        <f t="shared" si="4"/>
        <v>466980</v>
      </c>
      <c r="K12" s="516" t="s">
        <v>481</v>
      </c>
      <c r="L12" s="421"/>
      <c r="M12" s="421"/>
      <c r="N12" s="421"/>
      <c r="O12" s="421"/>
      <c r="P12" s="421"/>
      <c r="Q12" s="421"/>
      <c r="R12" s="421"/>
      <c r="S12" s="421"/>
      <c r="T12" s="421"/>
      <c r="U12" s="421"/>
      <c r="V12" s="421"/>
      <c r="W12" s="421"/>
      <c r="X12" s="421"/>
      <c r="Y12" s="421"/>
      <c r="Z12" s="421"/>
      <c r="AA12" s="421"/>
      <c r="AB12" s="421"/>
      <c r="AC12" s="421"/>
    </row>
    <row r="13" spans="1:29" ht="18" x14ac:dyDescent="0.25">
      <c r="A13" s="61" t="s">
        <v>79</v>
      </c>
      <c r="B13" s="66">
        <v>74146</v>
      </c>
      <c r="C13" s="66">
        <v>43009</v>
      </c>
      <c r="D13" s="66">
        <f t="shared" si="0"/>
        <v>117155</v>
      </c>
      <c r="E13" s="66">
        <v>394067</v>
      </c>
      <c r="F13" s="66">
        <v>9974</v>
      </c>
      <c r="G13" s="66">
        <f t="shared" si="1"/>
        <v>404041</v>
      </c>
      <c r="H13" s="66">
        <f t="shared" si="2"/>
        <v>468213</v>
      </c>
      <c r="I13" s="66">
        <f t="shared" si="3"/>
        <v>52983</v>
      </c>
      <c r="J13" s="62">
        <f t="shared" si="4"/>
        <v>521196</v>
      </c>
      <c r="K13" s="517" t="s">
        <v>482</v>
      </c>
      <c r="L13" s="421"/>
      <c r="M13" s="421"/>
      <c r="N13" s="421"/>
      <c r="O13" s="421"/>
      <c r="P13" s="421"/>
      <c r="Q13" s="421"/>
      <c r="R13" s="421"/>
      <c r="S13" s="421"/>
      <c r="T13" s="421"/>
      <c r="U13" s="421"/>
      <c r="V13" s="421"/>
      <c r="W13" s="421"/>
      <c r="X13" s="421"/>
      <c r="Y13" s="421"/>
      <c r="Z13" s="421"/>
      <c r="AA13" s="421"/>
      <c r="AB13" s="421"/>
      <c r="AC13" s="421"/>
    </row>
    <row r="14" spans="1:29" ht="18" x14ac:dyDescent="0.25">
      <c r="A14" s="59" t="s">
        <v>80</v>
      </c>
      <c r="B14" s="65">
        <v>420302</v>
      </c>
      <c r="C14" s="65">
        <v>134240</v>
      </c>
      <c r="D14" s="65">
        <f t="shared" si="0"/>
        <v>554542</v>
      </c>
      <c r="E14" s="65">
        <v>1659272</v>
      </c>
      <c r="F14" s="65">
        <v>34794</v>
      </c>
      <c r="G14" s="65">
        <f t="shared" si="1"/>
        <v>1694066</v>
      </c>
      <c r="H14" s="65">
        <f t="shared" si="2"/>
        <v>2079574</v>
      </c>
      <c r="I14" s="65">
        <f t="shared" si="3"/>
        <v>169034</v>
      </c>
      <c r="J14" s="60">
        <f t="shared" si="4"/>
        <v>2248608</v>
      </c>
      <c r="K14" s="516" t="s">
        <v>483</v>
      </c>
      <c r="L14" s="421"/>
      <c r="M14" s="421"/>
      <c r="N14" s="421"/>
      <c r="O14" s="421"/>
      <c r="P14" s="421"/>
      <c r="Q14" s="421"/>
      <c r="R14" s="421"/>
      <c r="S14" s="421"/>
      <c r="T14" s="421"/>
      <c r="U14" s="421"/>
      <c r="V14" s="421"/>
      <c r="W14" s="421"/>
      <c r="X14" s="421"/>
      <c r="Y14" s="421"/>
      <c r="Z14" s="421"/>
      <c r="AA14" s="421"/>
      <c r="AB14" s="421"/>
      <c r="AC14" s="421"/>
    </row>
    <row r="15" spans="1:29" ht="18" x14ac:dyDescent="0.25">
      <c r="A15" s="61" t="s">
        <v>81</v>
      </c>
      <c r="B15" s="66">
        <v>90551</v>
      </c>
      <c r="C15" s="66">
        <v>56899</v>
      </c>
      <c r="D15" s="66">
        <f t="shared" si="0"/>
        <v>147450</v>
      </c>
      <c r="E15" s="66">
        <v>301078</v>
      </c>
      <c r="F15" s="66">
        <v>11586</v>
      </c>
      <c r="G15" s="66">
        <f t="shared" si="1"/>
        <v>312664</v>
      </c>
      <c r="H15" s="66">
        <f t="shared" si="2"/>
        <v>391629</v>
      </c>
      <c r="I15" s="66">
        <f t="shared" si="3"/>
        <v>68485</v>
      </c>
      <c r="J15" s="62">
        <f t="shared" si="4"/>
        <v>460114</v>
      </c>
      <c r="K15" s="517" t="s">
        <v>484</v>
      </c>
      <c r="L15" s="421"/>
      <c r="M15" s="421"/>
      <c r="N15" s="421"/>
      <c r="O15" s="421"/>
      <c r="P15" s="421"/>
      <c r="Q15" s="421"/>
      <c r="R15" s="421"/>
      <c r="S15" s="421"/>
      <c r="T15" s="421"/>
      <c r="U15" s="421"/>
      <c r="V15" s="421"/>
      <c r="W15" s="421"/>
      <c r="X15" s="421"/>
      <c r="Y15" s="421"/>
      <c r="Z15" s="421"/>
      <c r="AA15" s="421"/>
      <c r="AB15" s="421"/>
      <c r="AC15" s="421"/>
    </row>
    <row r="16" spans="1:29" ht="18" x14ac:dyDescent="0.25">
      <c r="A16" s="59" t="s">
        <v>82</v>
      </c>
      <c r="B16" s="65">
        <v>34310</v>
      </c>
      <c r="C16" s="65">
        <v>21106</v>
      </c>
      <c r="D16" s="65">
        <f t="shared" si="0"/>
        <v>55416</v>
      </c>
      <c r="E16" s="65">
        <v>98473</v>
      </c>
      <c r="F16" s="65">
        <v>2201</v>
      </c>
      <c r="G16" s="65">
        <f t="shared" si="1"/>
        <v>100674</v>
      </c>
      <c r="H16" s="65">
        <f t="shared" si="2"/>
        <v>132783</v>
      </c>
      <c r="I16" s="65">
        <f t="shared" si="3"/>
        <v>23307</v>
      </c>
      <c r="J16" s="60">
        <f t="shared" si="4"/>
        <v>156090</v>
      </c>
      <c r="K16" s="516" t="s">
        <v>485</v>
      </c>
      <c r="L16" s="421"/>
      <c r="M16" s="421"/>
      <c r="N16" s="421"/>
      <c r="O16" s="421"/>
      <c r="P16" s="421"/>
      <c r="Q16" s="421"/>
      <c r="R16" s="421"/>
      <c r="S16" s="421"/>
      <c r="T16" s="421"/>
      <c r="U16" s="421"/>
      <c r="V16" s="421"/>
      <c r="W16" s="421"/>
      <c r="X16" s="421"/>
      <c r="Y16" s="421"/>
      <c r="Z16" s="421"/>
      <c r="AA16" s="421"/>
      <c r="AB16" s="421"/>
      <c r="AC16" s="421"/>
    </row>
    <row r="17" spans="1:29" ht="18" x14ac:dyDescent="0.25">
      <c r="A17" s="61" t="s">
        <v>83</v>
      </c>
      <c r="B17" s="66">
        <v>29704</v>
      </c>
      <c r="C17" s="66">
        <v>21915</v>
      </c>
      <c r="D17" s="66">
        <f t="shared" si="0"/>
        <v>51619</v>
      </c>
      <c r="E17" s="66">
        <v>131898</v>
      </c>
      <c r="F17" s="66">
        <v>3272</v>
      </c>
      <c r="G17" s="66">
        <f t="shared" si="1"/>
        <v>135170</v>
      </c>
      <c r="H17" s="66">
        <f t="shared" si="2"/>
        <v>161602</v>
      </c>
      <c r="I17" s="66">
        <f t="shared" si="3"/>
        <v>25187</v>
      </c>
      <c r="J17" s="62">
        <f t="shared" si="4"/>
        <v>186789</v>
      </c>
      <c r="K17" s="517" t="s">
        <v>486</v>
      </c>
      <c r="L17" s="421"/>
      <c r="M17" s="421"/>
      <c r="N17" s="421"/>
      <c r="O17" s="421"/>
      <c r="P17" s="421"/>
      <c r="Q17" s="421"/>
      <c r="R17" s="421"/>
      <c r="S17" s="421"/>
      <c r="T17" s="421"/>
      <c r="U17" s="421"/>
      <c r="V17" s="421"/>
      <c r="W17" s="421"/>
      <c r="X17" s="421"/>
      <c r="Y17" s="421"/>
      <c r="Z17" s="421"/>
      <c r="AA17" s="421"/>
      <c r="AB17" s="421"/>
      <c r="AC17" s="421"/>
    </row>
    <row r="18" spans="1:29" ht="18" x14ac:dyDescent="0.25">
      <c r="A18" s="59" t="s">
        <v>84</v>
      </c>
      <c r="B18" s="65">
        <v>16381</v>
      </c>
      <c r="C18" s="65">
        <v>8774</v>
      </c>
      <c r="D18" s="65">
        <f t="shared" si="0"/>
        <v>25155</v>
      </c>
      <c r="E18" s="65">
        <v>47069</v>
      </c>
      <c r="F18" s="65">
        <v>1882</v>
      </c>
      <c r="G18" s="65">
        <f t="shared" si="1"/>
        <v>48951</v>
      </c>
      <c r="H18" s="65">
        <f t="shared" si="2"/>
        <v>63450</v>
      </c>
      <c r="I18" s="65">
        <f t="shared" si="3"/>
        <v>10656</v>
      </c>
      <c r="J18" s="60">
        <f t="shared" si="4"/>
        <v>74106</v>
      </c>
      <c r="K18" s="516" t="s">
        <v>487</v>
      </c>
      <c r="L18" s="421"/>
      <c r="M18" s="421"/>
      <c r="N18" s="421"/>
      <c r="O18" s="421"/>
      <c r="P18" s="421"/>
      <c r="Q18" s="421"/>
      <c r="R18" s="421"/>
      <c r="S18" s="421"/>
      <c r="T18" s="421"/>
      <c r="U18" s="421"/>
      <c r="V18" s="421"/>
      <c r="W18" s="421"/>
      <c r="X18" s="421"/>
      <c r="Y18" s="421"/>
      <c r="Z18" s="421"/>
      <c r="AA18" s="421"/>
      <c r="AB18" s="421"/>
      <c r="AC18" s="421"/>
    </row>
    <row r="19" spans="1:29" ht="18" x14ac:dyDescent="0.25">
      <c r="A19" s="61" t="s">
        <v>85</v>
      </c>
      <c r="B19" s="66">
        <v>42647</v>
      </c>
      <c r="C19" s="66">
        <v>31024</v>
      </c>
      <c r="D19" s="66">
        <f t="shared" si="0"/>
        <v>73671</v>
      </c>
      <c r="E19" s="66">
        <v>117353</v>
      </c>
      <c r="F19" s="66">
        <v>3348</v>
      </c>
      <c r="G19" s="66">
        <f t="shared" si="1"/>
        <v>120701</v>
      </c>
      <c r="H19" s="66">
        <f t="shared" si="2"/>
        <v>160000</v>
      </c>
      <c r="I19" s="66">
        <f t="shared" si="3"/>
        <v>34372</v>
      </c>
      <c r="J19" s="62">
        <f t="shared" si="4"/>
        <v>194372</v>
      </c>
      <c r="K19" s="517" t="s">
        <v>488</v>
      </c>
      <c r="L19" s="421"/>
      <c r="M19" s="421"/>
      <c r="N19" s="421"/>
      <c r="O19" s="421"/>
      <c r="P19" s="421"/>
      <c r="Q19" s="421"/>
      <c r="R19" s="421"/>
      <c r="S19" s="421"/>
      <c r="T19" s="421"/>
      <c r="U19" s="421"/>
      <c r="V19" s="421"/>
      <c r="W19" s="421"/>
      <c r="X19" s="421"/>
      <c r="Y19" s="421"/>
      <c r="Z19" s="421"/>
      <c r="AA19" s="421"/>
      <c r="AB19" s="421"/>
      <c r="AC19" s="421"/>
    </row>
    <row r="20" spans="1:29" ht="18" x14ac:dyDescent="0.25">
      <c r="A20" s="59" t="s">
        <v>86</v>
      </c>
      <c r="B20" s="65">
        <v>31233</v>
      </c>
      <c r="C20" s="65">
        <v>16910</v>
      </c>
      <c r="D20" s="65">
        <f t="shared" si="0"/>
        <v>48143</v>
      </c>
      <c r="E20" s="65">
        <v>139926</v>
      </c>
      <c r="F20" s="65">
        <v>3559</v>
      </c>
      <c r="G20" s="65">
        <f t="shared" si="1"/>
        <v>143485</v>
      </c>
      <c r="H20" s="65">
        <f t="shared" si="2"/>
        <v>171159</v>
      </c>
      <c r="I20" s="65">
        <f t="shared" si="3"/>
        <v>20469</v>
      </c>
      <c r="J20" s="60">
        <f t="shared" si="4"/>
        <v>191628</v>
      </c>
      <c r="K20" s="516" t="s">
        <v>489</v>
      </c>
      <c r="L20" s="421"/>
      <c r="M20" s="421"/>
      <c r="N20" s="421"/>
      <c r="O20" s="421"/>
      <c r="P20" s="421"/>
      <c r="Q20" s="421"/>
      <c r="R20" s="421"/>
      <c r="S20" s="421"/>
      <c r="T20" s="421"/>
      <c r="U20" s="421"/>
      <c r="V20" s="421"/>
      <c r="W20" s="421"/>
      <c r="X20" s="421"/>
      <c r="Y20" s="421"/>
      <c r="Z20" s="421"/>
      <c r="AA20" s="421"/>
      <c r="AB20" s="421"/>
      <c r="AC20" s="421"/>
    </row>
    <row r="21" spans="1:29" ht="18" x14ac:dyDescent="0.25">
      <c r="A21" s="61" t="s">
        <v>87</v>
      </c>
      <c r="B21" s="66">
        <v>20554</v>
      </c>
      <c r="C21" s="66">
        <v>12984</v>
      </c>
      <c r="D21" s="66">
        <f t="shared" si="0"/>
        <v>33538</v>
      </c>
      <c r="E21" s="66">
        <v>48184</v>
      </c>
      <c r="F21" s="66">
        <v>1591</v>
      </c>
      <c r="G21" s="66">
        <f t="shared" si="1"/>
        <v>49775</v>
      </c>
      <c r="H21" s="66">
        <f t="shared" si="2"/>
        <v>68738</v>
      </c>
      <c r="I21" s="66">
        <f t="shared" si="3"/>
        <v>14575</v>
      </c>
      <c r="J21" s="62">
        <f t="shared" si="4"/>
        <v>83313</v>
      </c>
      <c r="K21" s="517" t="s">
        <v>490</v>
      </c>
      <c r="L21" s="421"/>
      <c r="M21" s="421"/>
      <c r="N21" s="421"/>
      <c r="O21" s="421"/>
      <c r="P21" s="421"/>
      <c r="Q21" s="421"/>
      <c r="R21" s="421"/>
      <c r="S21" s="421"/>
      <c r="T21" s="421"/>
      <c r="U21" s="421"/>
      <c r="V21" s="421"/>
      <c r="W21" s="421"/>
      <c r="X21" s="421"/>
      <c r="Y21" s="421"/>
      <c r="Z21" s="421"/>
      <c r="AA21" s="421"/>
      <c r="AB21" s="421"/>
      <c r="AC21" s="421"/>
    </row>
    <row r="22" spans="1:29" ht="18" x14ac:dyDescent="0.25">
      <c r="A22" s="59" t="s">
        <v>88</v>
      </c>
      <c r="B22" s="65">
        <v>25826</v>
      </c>
      <c r="C22" s="65">
        <v>12053</v>
      </c>
      <c r="D22" s="65">
        <f t="shared" si="0"/>
        <v>37879</v>
      </c>
      <c r="E22" s="65">
        <v>70422</v>
      </c>
      <c r="F22" s="65">
        <v>2127</v>
      </c>
      <c r="G22" s="65">
        <f t="shared" si="1"/>
        <v>72549</v>
      </c>
      <c r="H22" s="65">
        <f t="shared" si="2"/>
        <v>96248</v>
      </c>
      <c r="I22" s="65">
        <f t="shared" si="3"/>
        <v>14180</v>
      </c>
      <c r="J22" s="60">
        <f t="shared" si="4"/>
        <v>110428</v>
      </c>
      <c r="K22" s="516" t="s">
        <v>491</v>
      </c>
      <c r="L22" s="421"/>
      <c r="M22" s="421"/>
      <c r="N22" s="421"/>
      <c r="O22" s="421"/>
      <c r="P22" s="421"/>
      <c r="Q22" s="421"/>
      <c r="R22" s="421"/>
      <c r="S22" s="421"/>
      <c r="T22" s="421"/>
      <c r="U22" s="421"/>
      <c r="V22" s="421"/>
      <c r="W22" s="421"/>
      <c r="X22" s="421"/>
      <c r="Y22" s="421"/>
      <c r="Z22" s="421"/>
      <c r="AA22" s="421"/>
      <c r="AB22" s="421"/>
      <c r="AC22" s="421"/>
    </row>
    <row r="23" spans="1:29" ht="18" x14ac:dyDescent="0.25">
      <c r="A23" s="61" t="s">
        <v>89</v>
      </c>
      <c r="B23" s="66">
        <v>1409</v>
      </c>
      <c r="C23" s="67">
        <v>571</v>
      </c>
      <c r="D23" s="66">
        <f t="shared" si="0"/>
        <v>1980</v>
      </c>
      <c r="E23" s="67">
        <v>557</v>
      </c>
      <c r="F23" s="67">
        <v>8</v>
      </c>
      <c r="G23" s="67">
        <f t="shared" si="1"/>
        <v>565</v>
      </c>
      <c r="H23" s="66">
        <f t="shared" si="2"/>
        <v>1966</v>
      </c>
      <c r="I23" s="67">
        <f t="shared" si="3"/>
        <v>579</v>
      </c>
      <c r="J23" s="62">
        <f t="shared" si="4"/>
        <v>2545</v>
      </c>
      <c r="K23" s="517" t="s">
        <v>492</v>
      </c>
      <c r="L23" s="421"/>
      <c r="N23" s="421"/>
      <c r="R23" s="421"/>
      <c r="T23" s="421"/>
      <c r="U23" s="421"/>
      <c r="V23" s="421"/>
      <c r="W23" s="421"/>
      <c r="X23" s="421"/>
      <c r="Y23" s="421"/>
      <c r="Z23" s="421"/>
      <c r="AA23" s="421"/>
      <c r="AB23" s="421"/>
      <c r="AC23" s="421"/>
    </row>
    <row r="24" spans="1:29" ht="18" x14ac:dyDescent="0.25">
      <c r="A24" s="59" t="s">
        <v>494</v>
      </c>
      <c r="B24" s="65">
        <v>2029786</v>
      </c>
      <c r="C24" s="65">
        <v>1022663</v>
      </c>
      <c r="D24" s="65">
        <f t="shared" si="0"/>
        <v>3052449</v>
      </c>
      <c r="E24" s="65">
        <v>8167692</v>
      </c>
      <c r="F24" s="65">
        <v>236418</v>
      </c>
      <c r="G24" s="65">
        <f t="shared" si="1"/>
        <v>8404110</v>
      </c>
      <c r="H24" s="65">
        <f t="shared" si="2"/>
        <v>10197478</v>
      </c>
      <c r="I24" s="65">
        <f t="shared" si="3"/>
        <v>1259081</v>
      </c>
      <c r="J24" s="60">
        <f t="shared" si="4"/>
        <v>11456559</v>
      </c>
      <c r="K24" s="59" t="s">
        <v>8</v>
      </c>
      <c r="L24" s="421"/>
      <c r="M24" s="421"/>
      <c r="N24" s="421"/>
      <c r="O24" s="421"/>
      <c r="P24" s="421"/>
      <c r="Q24" s="421"/>
      <c r="R24" s="421"/>
      <c r="S24" s="421"/>
      <c r="T24" s="421"/>
      <c r="U24" s="421"/>
      <c r="V24" s="421"/>
      <c r="W24" s="421"/>
      <c r="X24" s="421"/>
      <c r="Y24" s="421"/>
      <c r="Z24" s="421"/>
      <c r="AA24" s="421"/>
      <c r="AB24" s="421"/>
      <c r="AC24" s="421"/>
    </row>
    <row r="25" spans="1:29" ht="36" x14ac:dyDescent="0.25">
      <c r="A25" s="61" t="s">
        <v>69</v>
      </c>
      <c r="B25" s="68">
        <v>0</v>
      </c>
      <c r="C25" s="68">
        <v>0</v>
      </c>
      <c r="D25" s="68">
        <v>0</v>
      </c>
      <c r="E25" s="69">
        <v>1610224</v>
      </c>
      <c r="F25" s="69">
        <v>774375</v>
      </c>
      <c r="G25" s="69">
        <f t="shared" si="1"/>
        <v>2384599</v>
      </c>
      <c r="H25" s="69">
        <f t="shared" si="2"/>
        <v>1610224</v>
      </c>
      <c r="I25" s="69">
        <f t="shared" si="3"/>
        <v>774375</v>
      </c>
      <c r="J25" s="25">
        <f t="shared" si="4"/>
        <v>2384599</v>
      </c>
      <c r="K25" s="61" t="s">
        <v>493</v>
      </c>
      <c r="O25" s="421"/>
      <c r="P25" s="421"/>
      <c r="Q25" s="421"/>
      <c r="R25" s="421"/>
      <c r="S25" s="421"/>
      <c r="T25" s="421"/>
      <c r="U25" s="421"/>
      <c r="V25" s="421"/>
      <c r="W25" s="421"/>
      <c r="X25" s="421"/>
      <c r="Y25" s="421"/>
      <c r="Z25" s="421"/>
      <c r="AA25" s="421"/>
      <c r="AB25" s="421"/>
      <c r="AC25" s="421"/>
    </row>
    <row r="26" spans="1:29" s="42" customFormat="1" ht="19.5" x14ac:dyDescent="0.25">
      <c r="A26" s="26" t="s">
        <v>495</v>
      </c>
      <c r="B26" s="70">
        <f>SUM(B24:B25)</f>
        <v>2029786</v>
      </c>
      <c r="C26" s="70">
        <f t="shared" ref="C26:J26" si="5">SUM(C24:C25)</f>
        <v>1022663</v>
      </c>
      <c r="D26" s="70">
        <f t="shared" si="5"/>
        <v>3052449</v>
      </c>
      <c r="E26" s="70">
        <f t="shared" si="5"/>
        <v>9777916</v>
      </c>
      <c r="F26" s="70">
        <f t="shared" si="5"/>
        <v>1010793</v>
      </c>
      <c r="G26" s="70">
        <f t="shared" si="5"/>
        <v>10788709</v>
      </c>
      <c r="H26" s="70">
        <f t="shared" si="5"/>
        <v>11807702</v>
      </c>
      <c r="I26" s="70">
        <f t="shared" si="5"/>
        <v>2033456</v>
      </c>
      <c r="J26" s="71">
        <f t="shared" si="5"/>
        <v>13841158</v>
      </c>
      <c r="K26" s="26" t="s">
        <v>8</v>
      </c>
      <c r="L26" s="750"/>
      <c r="M26" s="750"/>
      <c r="N26" s="750"/>
      <c r="O26" s="750"/>
      <c r="P26" s="750"/>
      <c r="Q26" s="750"/>
      <c r="R26" s="750"/>
      <c r="S26" s="750"/>
      <c r="T26" s="750"/>
      <c r="U26" s="421"/>
      <c r="V26" s="421"/>
      <c r="W26" s="421"/>
      <c r="X26" s="421"/>
      <c r="Y26" s="421"/>
      <c r="Z26" s="421"/>
      <c r="AA26" s="421"/>
      <c r="AB26" s="421"/>
      <c r="AC26" s="421"/>
    </row>
    <row r="27" spans="1:29" ht="15.75" x14ac:dyDescent="0.25">
      <c r="A27" s="814" t="s">
        <v>92</v>
      </c>
      <c r="B27" s="814"/>
      <c r="C27" s="814"/>
      <c r="D27" s="814"/>
      <c r="E27" s="814"/>
      <c r="J27" s="812" t="s">
        <v>93</v>
      </c>
      <c r="K27" s="812"/>
    </row>
    <row r="28" spans="1:29" ht="15.75" x14ac:dyDescent="0.25">
      <c r="A28" s="814" t="s">
        <v>72</v>
      </c>
      <c r="B28" s="814"/>
      <c r="C28" s="814"/>
      <c r="D28" s="814"/>
      <c r="J28" s="813" t="s">
        <v>42</v>
      </c>
      <c r="K28" s="813"/>
    </row>
    <row r="29" spans="1:29" ht="15.75" x14ac:dyDescent="0.25">
      <c r="A29" s="801" t="s">
        <v>94</v>
      </c>
      <c r="B29" s="801"/>
      <c r="C29" s="801"/>
      <c r="D29" s="801"/>
      <c r="E29" s="801"/>
      <c r="F29" s="801"/>
      <c r="G29" s="801"/>
      <c r="H29" s="801"/>
    </row>
    <row r="30" spans="1:29" ht="18.75" x14ac:dyDescent="0.25">
      <c r="A30" s="768" t="s">
        <v>95</v>
      </c>
      <c r="B30" s="768"/>
      <c r="C30" s="768"/>
      <c r="D30" s="768"/>
      <c r="E30" s="768"/>
      <c r="F30" s="768"/>
      <c r="G30" s="768"/>
      <c r="H30" s="768"/>
      <c r="I30" s="768"/>
      <c r="J30" s="768"/>
    </row>
    <row r="31" spans="1:29" ht="15.75" x14ac:dyDescent="0.25">
      <c r="A31" s="24"/>
    </row>
    <row r="32" spans="1:29" x14ac:dyDescent="0.25">
      <c r="F32" s="421"/>
      <c r="G32" s="421"/>
      <c r="H32" s="421"/>
      <c r="I32" s="421"/>
      <c r="J32" s="421"/>
    </row>
  </sheetData>
  <mergeCells count="16">
    <mergeCell ref="A3:K3"/>
    <mergeCell ref="A4:K4"/>
    <mergeCell ref="J27:K27"/>
    <mergeCell ref="J28:K28"/>
    <mergeCell ref="A27:E27"/>
    <mergeCell ref="A28:D28"/>
    <mergeCell ref="A29:H29"/>
    <mergeCell ref="K6:K9"/>
    <mergeCell ref="A6:A9"/>
    <mergeCell ref="A30:J30"/>
    <mergeCell ref="B6:D6"/>
    <mergeCell ref="E6:G6"/>
    <mergeCell ref="H6:J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2" orientation="landscape" horizontalDpi="300" r:id="rId1"/>
  <headerFooter>
    <oddFooter>&amp;Lstats.gov.sa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C28"/>
  <sheetViews>
    <sheetView rightToLeft="1" view="pageBreakPreview" zoomScale="60" zoomScaleNormal="100" workbookViewId="0">
      <selection activeCell="A5" sqref="A5"/>
    </sheetView>
  </sheetViews>
  <sheetFormatPr defaultRowHeight="15" x14ac:dyDescent="0.25"/>
  <cols>
    <col min="1" max="1" width="17.42578125" customWidth="1"/>
    <col min="2" max="2" width="9.85546875" bestFit="1" customWidth="1"/>
    <col min="3" max="3" width="10" bestFit="1" customWidth="1"/>
    <col min="4" max="4" width="12.140625" bestFit="1" customWidth="1"/>
    <col min="5" max="7" width="9.42578125" bestFit="1" customWidth="1"/>
    <col min="8" max="8" width="9.85546875" bestFit="1" customWidth="1"/>
    <col min="9" max="9" width="10.140625" bestFit="1" customWidth="1"/>
    <col min="10" max="10" width="14.85546875" customWidth="1"/>
    <col min="11" max="11" width="20.7109375" customWidth="1"/>
  </cols>
  <sheetData>
    <row r="1" spans="1:29" x14ac:dyDescent="0.25">
      <c r="J1" s="682" t="s">
        <v>585</v>
      </c>
    </row>
    <row r="2" spans="1:29" ht="51" customHeight="1" x14ac:dyDescent="0.25">
      <c r="A2" s="77"/>
      <c r="H2" s="2"/>
      <c r="J2" s="682" t="s">
        <v>601</v>
      </c>
      <c r="K2" s="2"/>
    </row>
    <row r="3" spans="1:29" ht="21" x14ac:dyDescent="0.25">
      <c r="A3" s="782" t="s">
        <v>96</v>
      </c>
      <c r="B3" s="782"/>
      <c r="C3" s="782"/>
      <c r="D3" s="782"/>
      <c r="E3" s="782"/>
      <c r="F3" s="782"/>
      <c r="G3" s="782"/>
      <c r="H3" s="782"/>
      <c r="I3" s="782"/>
      <c r="J3" s="782"/>
      <c r="K3" s="782"/>
    </row>
    <row r="4" spans="1:29" ht="21" x14ac:dyDescent="0.25">
      <c r="A4" s="782" t="s">
        <v>97</v>
      </c>
      <c r="B4" s="782"/>
      <c r="C4" s="782"/>
      <c r="D4" s="782"/>
      <c r="E4" s="782"/>
      <c r="F4" s="782"/>
      <c r="G4" s="782"/>
      <c r="H4" s="782"/>
      <c r="I4" s="782"/>
      <c r="J4" s="782"/>
      <c r="K4" s="782"/>
    </row>
    <row r="5" spans="1:29" ht="19.5" x14ac:dyDescent="0.25">
      <c r="A5" s="98" t="s">
        <v>534</v>
      </c>
      <c r="B5" s="369"/>
      <c r="C5" s="369"/>
      <c r="D5" s="369"/>
      <c r="E5" s="369"/>
      <c r="F5" s="369"/>
      <c r="G5" s="369"/>
      <c r="H5" s="369"/>
      <c r="I5" s="369"/>
      <c r="J5" s="369"/>
      <c r="K5" s="369"/>
    </row>
    <row r="6" spans="1:29" ht="15.75" customHeight="1" x14ac:dyDescent="0.25">
      <c r="A6" s="803" t="s">
        <v>75</v>
      </c>
      <c r="B6" s="804" t="s">
        <v>20</v>
      </c>
      <c r="C6" s="805"/>
      <c r="D6" s="806"/>
      <c r="E6" s="804" t="s">
        <v>21</v>
      </c>
      <c r="F6" s="805"/>
      <c r="G6" s="805"/>
      <c r="H6" s="796" t="s">
        <v>22</v>
      </c>
      <c r="I6" s="805"/>
      <c r="J6" s="805"/>
      <c r="K6" s="802" t="s">
        <v>478</v>
      </c>
    </row>
    <row r="7" spans="1:29" ht="20.25" thickBot="1" x14ac:dyDescent="0.3">
      <c r="A7" s="803"/>
      <c r="B7" s="807" t="s">
        <v>23</v>
      </c>
      <c r="C7" s="808"/>
      <c r="D7" s="809"/>
      <c r="E7" s="807" t="s">
        <v>24</v>
      </c>
      <c r="F7" s="808"/>
      <c r="G7" s="808"/>
      <c r="H7" s="816" t="s">
        <v>8</v>
      </c>
      <c r="I7" s="811"/>
      <c r="J7" s="811"/>
      <c r="K7" s="802"/>
    </row>
    <row r="8" spans="1:29" ht="19.5" x14ac:dyDescent="0.25">
      <c r="A8" s="803"/>
      <c r="B8" s="75" t="s">
        <v>3</v>
      </c>
      <c r="C8" s="58" t="s">
        <v>4</v>
      </c>
      <c r="D8" s="58" t="s">
        <v>56</v>
      </c>
      <c r="E8" s="75" t="s">
        <v>3</v>
      </c>
      <c r="F8" s="75" t="s">
        <v>4</v>
      </c>
      <c r="G8" s="75" t="s">
        <v>56</v>
      </c>
      <c r="H8" s="121" t="s">
        <v>3</v>
      </c>
      <c r="I8" s="75" t="s">
        <v>4</v>
      </c>
      <c r="J8" s="58" t="s">
        <v>56</v>
      </c>
      <c r="K8" s="802"/>
    </row>
    <row r="9" spans="1:29" ht="19.5" x14ac:dyDescent="0.25">
      <c r="A9" s="803"/>
      <c r="B9" s="75" t="s">
        <v>29</v>
      </c>
      <c r="C9" s="75" t="s">
        <v>30</v>
      </c>
      <c r="D9" s="45" t="s">
        <v>8</v>
      </c>
      <c r="E9" s="75" t="s">
        <v>29</v>
      </c>
      <c r="F9" s="75" t="s">
        <v>30</v>
      </c>
      <c r="G9" s="45" t="s">
        <v>8</v>
      </c>
      <c r="H9" s="121" t="s">
        <v>29</v>
      </c>
      <c r="I9" s="75" t="s">
        <v>30</v>
      </c>
      <c r="J9" s="45" t="s">
        <v>8</v>
      </c>
      <c r="K9" s="802"/>
    </row>
    <row r="10" spans="1:29" ht="19.5" x14ac:dyDescent="0.25">
      <c r="A10" s="92" t="s">
        <v>76</v>
      </c>
      <c r="B10" s="8">
        <v>262148</v>
      </c>
      <c r="C10" s="8">
        <v>158554</v>
      </c>
      <c r="D10" s="8">
        <f>SUM(B10:C10)</f>
        <v>420702</v>
      </c>
      <c r="E10" s="8">
        <v>8495</v>
      </c>
      <c r="F10" s="8">
        <v>6790</v>
      </c>
      <c r="G10" s="8">
        <f>SUM(E10:F10)</f>
        <v>15285</v>
      </c>
      <c r="H10" s="122">
        <f>B10+E10</f>
        <v>270643</v>
      </c>
      <c r="I10" s="122">
        <f>C10+F10</f>
        <v>165344</v>
      </c>
      <c r="J10" s="8">
        <f>SUM(H10:I10)</f>
        <v>435987</v>
      </c>
      <c r="K10" s="516" t="s">
        <v>479</v>
      </c>
      <c r="L10" s="421"/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C10" s="421"/>
    </row>
    <row r="11" spans="1:29" ht="19.5" x14ac:dyDescent="0.25">
      <c r="A11" s="93" t="s">
        <v>77</v>
      </c>
      <c r="B11" s="28">
        <v>112964</v>
      </c>
      <c r="C11" s="28">
        <v>75375</v>
      </c>
      <c r="D11" s="28">
        <f t="shared" ref="D11:D23" si="0">SUM(B11:C11)</f>
        <v>188339</v>
      </c>
      <c r="E11" s="28">
        <v>4646</v>
      </c>
      <c r="F11" s="28">
        <v>4801</v>
      </c>
      <c r="G11" s="28">
        <f t="shared" ref="G11:G23" si="1">SUM(E11:F11)</f>
        <v>9447</v>
      </c>
      <c r="H11" s="123">
        <f t="shared" ref="H11:H23" si="2">B11+E11</f>
        <v>117610</v>
      </c>
      <c r="I11" s="28">
        <f t="shared" ref="I11:I23" si="3">C11+F11</f>
        <v>80176</v>
      </c>
      <c r="J11" s="28">
        <f t="shared" ref="J11:J23" si="4">SUM(H11:I11)</f>
        <v>197786</v>
      </c>
      <c r="K11" s="517" t="s">
        <v>480</v>
      </c>
      <c r="L11" s="421"/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C11" s="421"/>
    </row>
    <row r="12" spans="1:29" ht="19.5" x14ac:dyDescent="0.25">
      <c r="A12" s="92" t="s">
        <v>78</v>
      </c>
      <c r="B12" s="8">
        <v>40667</v>
      </c>
      <c r="C12" s="8">
        <v>28713</v>
      </c>
      <c r="D12" s="8">
        <f t="shared" si="0"/>
        <v>69380</v>
      </c>
      <c r="E12" s="8">
        <v>1917</v>
      </c>
      <c r="F12" s="8">
        <v>2389</v>
      </c>
      <c r="G12" s="8">
        <f t="shared" si="1"/>
        <v>4306</v>
      </c>
      <c r="H12" s="122">
        <f t="shared" si="2"/>
        <v>42584</v>
      </c>
      <c r="I12" s="8">
        <f t="shared" si="3"/>
        <v>31102</v>
      </c>
      <c r="J12" s="8">
        <f t="shared" si="4"/>
        <v>73686</v>
      </c>
      <c r="K12" s="516" t="s">
        <v>481</v>
      </c>
      <c r="L12" s="421"/>
      <c r="M12" s="421"/>
      <c r="N12" s="421"/>
      <c r="O12" s="421"/>
      <c r="P12" s="421"/>
      <c r="Q12" s="421"/>
      <c r="R12" s="421"/>
      <c r="S12" s="421"/>
      <c r="T12" s="421"/>
      <c r="U12" s="421"/>
      <c r="V12" s="421"/>
      <c r="W12" s="421"/>
      <c r="X12" s="421"/>
      <c r="Y12" s="421"/>
      <c r="Z12" s="421"/>
      <c r="AA12" s="421"/>
      <c r="AB12" s="421"/>
      <c r="AC12" s="421"/>
    </row>
    <row r="13" spans="1:29" ht="19.5" x14ac:dyDescent="0.25">
      <c r="A13" s="93" t="s">
        <v>79</v>
      </c>
      <c r="B13" s="28">
        <v>35299</v>
      </c>
      <c r="C13" s="28">
        <v>27319</v>
      </c>
      <c r="D13" s="28">
        <f t="shared" si="0"/>
        <v>62618</v>
      </c>
      <c r="E13" s="28">
        <v>1795</v>
      </c>
      <c r="F13" s="28">
        <v>2160</v>
      </c>
      <c r="G13" s="28">
        <f t="shared" si="1"/>
        <v>3955</v>
      </c>
      <c r="H13" s="123">
        <f t="shared" si="2"/>
        <v>37094</v>
      </c>
      <c r="I13" s="28">
        <f t="shared" si="3"/>
        <v>29479</v>
      </c>
      <c r="J13" s="28">
        <f t="shared" si="4"/>
        <v>66573</v>
      </c>
      <c r="K13" s="517" t="s">
        <v>482</v>
      </c>
      <c r="L13" s="421"/>
      <c r="M13" s="421"/>
      <c r="N13" s="421"/>
      <c r="O13" s="421"/>
      <c r="P13" s="421"/>
      <c r="Q13" s="421"/>
      <c r="R13" s="421"/>
      <c r="S13" s="421"/>
      <c r="T13" s="421"/>
      <c r="U13" s="421"/>
      <c r="V13" s="421"/>
      <c r="W13" s="421"/>
      <c r="X13" s="421"/>
      <c r="Y13" s="421"/>
      <c r="Z13" s="421"/>
      <c r="AA13" s="421"/>
      <c r="AB13" s="421"/>
      <c r="AC13" s="421"/>
    </row>
    <row r="14" spans="1:29" ht="19.5" x14ac:dyDescent="0.25">
      <c r="A14" s="92" t="s">
        <v>80</v>
      </c>
      <c r="B14" s="8">
        <v>71924</v>
      </c>
      <c r="C14" s="8">
        <v>49665</v>
      </c>
      <c r="D14" s="8">
        <f t="shared" si="0"/>
        <v>121589</v>
      </c>
      <c r="E14" s="8">
        <v>4540</v>
      </c>
      <c r="F14" s="8">
        <v>3714</v>
      </c>
      <c r="G14" s="8">
        <f t="shared" si="1"/>
        <v>8254</v>
      </c>
      <c r="H14" s="122">
        <f t="shared" si="2"/>
        <v>76464</v>
      </c>
      <c r="I14" s="8">
        <f t="shared" si="3"/>
        <v>53379</v>
      </c>
      <c r="J14" s="8">
        <f t="shared" si="4"/>
        <v>129843</v>
      </c>
      <c r="K14" s="516" t="s">
        <v>483</v>
      </c>
      <c r="L14" s="421"/>
      <c r="M14" s="421"/>
      <c r="N14" s="421"/>
      <c r="O14" s="421"/>
      <c r="P14" s="421"/>
      <c r="Q14" s="421"/>
      <c r="R14" s="421"/>
      <c r="S14" s="421"/>
      <c r="T14" s="421"/>
      <c r="U14" s="421"/>
      <c r="V14" s="421"/>
      <c r="W14" s="421"/>
      <c r="X14" s="421"/>
      <c r="Y14" s="421"/>
      <c r="Z14" s="421"/>
      <c r="AA14" s="421"/>
      <c r="AB14" s="421"/>
      <c r="AC14" s="421"/>
    </row>
    <row r="15" spans="1:29" ht="19.5" x14ac:dyDescent="0.25">
      <c r="A15" s="93" t="s">
        <v>81</v>
      </c>
      <c r="B15" s="28">
        <v>49911</v>
      </c>
      <c r="C15" s="28">
        <v>45152</v>
      </c>
      <c r="D15" s="28">
        <f t="shared" si="0"/>
        <v>95063</v>
      </c>
      <c r="E15" s="28">
        <v>2783</v>
      </c>
      <c r="F15" s="28">
        <v>3303</v>
      </c>
      <c r="G15" s="28">
        <f t="shared" si="1"/>
        <v>6086</v>
      </c>
      <c r="H15" s="123">
        <f t="shared" si="2"/>
        <v>52694</v>
      </c>
      <c r="I15" s="28">
        <f t="shared" si="3"/>
        <v>48455</v>
      </c>
      <c r="J15" s="28">
        <f t="shared" si="4"/>
        <v>101149</v>
      </c>
      <c r="K15" s="517" t="s">
        <v>484</v>
      </c>
      <c r="L15" s="421"/>
      <c r="M15" s="421"/>
      <c r="N15" s="421"/>
      <c r="O15" s="421"/>
      <c r="P15" s="421"/>
      <c r="Q15" s="421"/>
      <c r="R15" s="421"/>
      <c r="S15" s="421"/>
      <c r="T15" s="421"/>
      <c r="U15" s="421"/>
      <c r="V15" s="421"/>
      <c r="W15" s="421"/>
      <c r="X15" s="421"/>
      <c r="Y15" s="421"/>
      <c r="Z15" s="421"/>
      <c r="AA15" s="421"/>
      <c r="AB15" s="421"/>
      <c r="AC15" s="421"/>
    </row>
    <row r="16" spans="1:29" ht="19.5" x14ac:dyDescent="0.25">
      <c r="A16" s="92" t="s">
        <v>82</v>
      </c>
      <c r="B16" s="8">
        <v>20497</v>
      </c>
      <c r="C16" s="8">
        <v>14464</v>
      </c>
      <c r="D16" s="8">
        <f t="shared" si="0"/>
        <v>34961</v>
      </c>
      <c r="E16" s="8">
        <v>1371</v>
      </c>
      <c r="F16" s="72">
        <v>912</v>
      </c>
      <c r="G16" s="8">
        <f t="shared" si="1"/>
        <v>2283</v>
      </c>
      <c r="H16" s="122">
        <f t="shared" si="2"/>
        <v>21868</v>
      </c>
      <c r="I16" s="8">
        <f t="shared" si="3"/>
        <v>15376</v>
      </c>
      <c r="J16" s="8">
        <f t="shared" si="4"/>
        <v>37244</v>
      </c>
      <c r="K16" s="516" t="s">
        <v>485</v>
      </c>
      <c r="L16" s="421"/>
      <c r="M16" s="421"/>
      <c r="N16" s="421"/>
      <c r="O16" s="421"/>
      <c r="Q16" s="421"/>
      <c r="R16" s="421"/>
      <c r="S16" s="421"/>
      <c r="T16" s="421"/>
      <c r="U16" s="421"/>
      <c r="V16" s="421"/>
      <c r="W16" s="421"/>
      <c r="X16" s="421"/>
      <c r="Y16" s="421"/>
      <c r="Z16" s="421"/>
      <c r="AA16" s="421"/>
      <c r="AB16" s="421"/>
      <c r="AC16" s="421"/>
    </row>
    <row r="17" spans="1:29" ht="19.5" x14ac:dyDescent="0.25">
      <c r="A17" s="93" t="s">
        <v>83</v>
      </c>
      <c r="B17" s="28">
        <v>18623</v>
      </c>
      <c r="C17" s="28">
        <v>14160</v>
      </c>
      <c r="D17" s="28">
        <f t="shared" si="0"/>
        <v>32783</v>
      </c>
      <c r="E17" s="94">
        <v>809</v>
      </c>
      <c r="F17" s="94">
        <v>975</v>
      </c>
      <c r="G17" s="28">
        <f t="shared" si="1"/>
        <v>1784</v>
      </c>
      <c r="H17" s="123">
        <f t="shared" si="2"/>
        <v>19432</v>
      </c>
      <c r="I17" s="28">
        <f t="shared" si="3"/>
        <v>15135</v>
      </c>
      <c r="J17" s="28">
        <f t="shared" si="4"/>
        <v>34567</v>
      </c>
      <c r="K17" s="517" t="s">
        <v>486</v>
      </c>
      <c r="L17" s="421"/>
      <c r="M17" s="421"/>
      <c r="N17" s="421"/>
      <c r="Q17" s="421"/>
      <c r="R17" s="421"/>
      <c r="S17" s="421"/>
      <c r="T17" s="421"/>
      <c r="U17" s="421"/>
      <c r="V17" s="421"/>
      <c r="W17" s="421"/>
      <c r="X17" s="421"/>
      <c r="Y17" s="421"/>
      <c r="Z17" s="421"/>
      <c r="AA17" s="421"/>
      <c r="AB17" s="421"/>
      <c r="AC17" s="421"/>
    </row>
    <row r="18" spans="1:29" ht="19.5" x14ac:dyDescent="0.25">
      <c r="A18" s="92" t="s">
        <v>84</v>
      </c>
      <c r="B18" s="8">
        <v>11056</v>
      </c>
      <c r="C18" s="8">
        <v>6833</v>
      </c>
      <c r="D18" s="8">
        <f t="shared" si="0"/>
        <v>17889</v>
      </c>
      <c r="E18" s="8">
        <v>1365</v>
      </c>
      <c r="F18" s="8">
        <v>1280</v>
      </c>
      <c r="G18" s="8">
        <f t="shared" si="1"/>
        <v>2645</v>
      </c>
      <c r="H18" s="122">
        <f t="shared" si="2"/>
        <v>12421</v>
      </c>
      <c r="I18" s="8">
        <f t="shared" si="3"/>
        <v>8113</v>
      </c>
      <c r="J18" s="8">
        <f t="shared" si="4"/>
        <v>20534</v>
      </c>
      <c r="K18" s="516" t="s">
        <v>487</v>
      </c>
      <c r="L18" s="421"/>
      <c r="M18" s="421"/>
      <c r="N18" s="421"/>
      <c r="O18" s="421"/>
      <c r="P18" s="421"/>
      <c r="Q18" s="421"/>
      <c r="R18" s="421"/>
      <c r="S18" s="421"/>
      <c r="T18" s="421"/>
      <c r="U18" s="421"/>
      <c r="V18" s="421"/>
      <c r="W18" s="421"/>
      <c r="X18" s="421"/>
      <c r="Y18" s="421"/>
      <c r="Z18" s="421"/>
      <c r="AA18" s="421"/>
      <c r="AB18" s="421"/>
      <c r="AC18" s="421"/>
    </row>
    <row r="19" spans="1:29" ht="19.5" x14ac:dyDescent="0.25">
      <c r="A19" s="93" t="s">
        <v>85</v>
      </c>
      <c r="B19" s="28">
        <v>29220</v>
      </c>
      <c r="C19" s="28">
        <v>23949</v>
      </c>
      <c r="D19" s="28">
        <f t="shared" si="0"/>
        <v>53169</v>
      </c>
      <c r="E19" s="28">
        <v>1620</v>
      </c>
      <c r="F19" s="28">
        <v>1606</v>
      </c>
      <c r="G19" s="28">
        <f t="shared" si="1"/>
        <v>3226</v>
      </c>
      <c r="H19" s="123">
        <f t="shared" si="2"/>
        <v>30840</v>
      </c>
      <c r="I19" s="28">
        <f t="shared" si="3"/>
        <v>25555</v>
      </c>
      <c r="J19" s="28">
        <f t="shared" si="4"/>
        <v>56395</v>
      </c>
      <c r="K19" s="517" t="s">
        <v>488</v>
      </c>
      <c r="L19" s="421"/>
      <c r="M19" s="421"/>
      <c r="N19" s="421"/>
      <c r="O19" s="421"/>
      <c r="P19" s="421"/>
      <c r="Q19" s="421"/>
      <c r="R19" s="421"/>
      <c r="S19" s="421"/>
      <c r="T19" s="421"/>
      <c r="U19" s="421"/>
      <c r="V19" s="421"/>
      <c r="W19" s="421"/>
      <c r="X19" s="421"/>
      <c r="Y19" s="421"/>
      <c r="Z19" s="421"/>
      <c r="AA19" s="421"/>
      <c r="AB19" s="421"/>
      <c r="AC19" s="421"/>
    </row>
    <row r="20" spans="1:29" ht="19.5" x14ac:dyDescent="0.25">
      <c r="A20" s="92" t="s">
        <v>86</v>
      </c>
      <c r="B20" s="8">
        <v>18272</v>
      </c>
      <c r="C20" s="8">
        <v>10949</v>
      </c>
      <c r="D20" s="8">
        <f t="shared" si="0"/>
        <v>29221</v>
      </c>
      <c r="E20" s="8">
        <v>1183</v>
      </c>
      <c r="F20" s="8">
        <v>1902</v>
      </c>
      <c r="G20" s="8">
        <f t="shared" si="1"/>
        <v>3085</v>
      </c>
      <c r="H20" s="122">
        <f t="shared" si="2"/>
        <v>19455</v>
      </c>
      <c r="I20" s="8">
        <f t="shared" si="3"/>
        <v>12851</v>
      </c>
      <c r="J20" s="8">
        <f t="shared" si="4"/>
        <v>32306</v>
      </c>
      <c r="K20" s="516" t="s">
        <v>489</v>
      </c>
      <c r="L20" s="421"/>
      <c r="M20" s="421"/>
      <c r="N20" s="421"/>
      <c r="O20" s="421"/>
      <c r="P20" s="421"/>
      <c r="Q20" s="421"/>
      <c r="R20" s="421"/>
      <c r="S20" s="421"/>
      <c r="T20" s="421"/>
      <c r="U20" s="421"/>
      <c r="V20" s="421"/>
      <c r="W20" s="421"/>
      <c r="X20" s="421"/>
      <c r="Y20" s="421"/>
      <c r="Z20" s="421"/>
      <c r="AA20" s="421"/>
      <c r="AB20" s="421"/>
      <c r="AC20" s="421"/>
    </row>
    <row r="21" spans="1:29" ht="19.5" x14ac:dyDescent="0.25">
      <c r="A21" s="93" t="s">
        <v>87</v>
      </c>
      <c r="B21" s="28">
        <v>13632</v>
      </c>
      <c r="C21" s="28">
        <v>11480</v>
      </c>
      <c r="D21" s="28">
        <f t="shared" si="0"/>
        <v>25112</v>
      </c>
      <c r="E21" s="94">
        <v>893</v>
      </c>
      <c r="F21" s="94">
        <v>975</v>
      </c>
      <c r="G21" s="28">
        <f t="shared" si="1"/>
        <v>1868</v>
      </c>
      <c r="H21" s="123">
        <f t="shared" si="2"/>
        <v>14525</v>
      </c>
      <c r="I21" s="28">
        <f t="shared" si="3"/>
        <v>12455</v>
      </c>
      <c r="J21" s="28">
        <f t="shared" si="4"/>
        <v>26980</v>
      </c>
      <c r="K21" s="517" t="s">
        <v>490</v>
      </c>
      <c r="L21" s="421"/>
      <c r="M21" s="421"/>
      <c r="N21" s="421"/>
      <c r="Q21" s="421"/>
      <c r="R21" s="421"/>
      <c r="S21" s="421"/>
      <c r="T21" s="421"/>
      <c r="U21" s="421"/>
      <c r="V21" s="421"/>
      <c r="W21" s="421"/>
      <c r="X21" s="421"/>
      <c r="Y21" s="421"/>
      <c r="Z21" s="421"/>
      <c r="AA21" s="421"/>
      <c r="AB21" s="421"/>
      <c r="AC21" s="421"/>
    </row>
    <row r="22" spans="1:29" ht="19.5" x14ac:dyDescent="0.25">
      <c r="A22" s="92" t="s">
        <v>88</v>
      </c>
      <c r="B22" s="8">
        <v>17679</v>
      </c>
      <c r="C22" s="8">
        <v>10099</v>
      </c>
      <c r="D22" s="8">
        <f t="shared" si="0"/>
        <v>27778</v>
      </c>
      <c r="E22" s="8">
        <v>1170</v>
      </c>
      <c r="F22" s="8">
        <v>1221</v>
      </c>
      <c r="G22" s="8">
        <f t="shared" si="1"/>
        <v>2391</v>
      </c>
      <c r="H22" s="122">
        <f t="shared" si="2"/>
        <v>18849</v>
      </c>
      <c r="I22" s="8">
        <f t="shared" si="3"/>
        <v>11320</v>
      </c>
      <c r="J22" s="8">
        <f t="shared" si="4"/>
        <v>30169</v>
      </c>
      <c r="K22" s="516" t="s">
        <v>491</v>
      </c>
      <c r="L22" s="421"/>
      <c r="M22" s="421"/>
      <c r="N22" s="421"/>
      <c r="O22" s="421"/>
      <c r="P22" s="421"/>
      <c r="Q22" s="421"/>
      <c r="R22" s="421"/>
      <c r="S22" s="421"/>
      <c r="T22" s="421"/>
      <c r="U22" s="421"/>
      <c r="V22" s="421"/>
      <c r="W22" s="421"/>
      <c r="X22" s="421"/>
      <c r="Y22" s="421"/>
      <c r="Z22" s="421"/>
      <c r="AA22" s="421"/>
      <c r="AB22" s="421"/>
      <c r="AC22" s="421"/>
    </row>
    <row r="23" spans="1:29" ht="19.5" x14ac:dyDescent="0.25">
      <c r="A23" s="93" t="s">
        <v>89</v>
      </c>
      <c r="B23" s="28">
        <v>1409</v>
      </c>
      <c r="C23" s="94">
        <v>571</v>
      </c>
      <c r="D23" s="28">
        <f t="shared" si="0"/>
        <v>1980</v>
      </c>
      <c r="E23" s="94">
        <v>557</v>
      </c>
      <c r="F23" s="94">
        <v>8</v>
      </c>
      <c r="G23" s="94">
        <f t="shared" si="1"/>
        <v>565</v>
      </c>
      <c r="H23" s="123">
        <f t="shared" si="2"/>
        <v>1966</v>
      </c>
      <c r="I23" s="94">
        <f t="shared" si="3"/>
        <v>579</v>
      </c>
      <c r="J23" s="28">
        <f t="shared" si="4"/>
        <v>2545</v>
      </c>
      <c r="K23" s="517" t="s">
        <v>492</v>
      </c>
      <c r="L23" s="421"/>
      <c r="N23" s="421"/>
      <c r="R23" s="421"/>
      <c r="T23" s="421"/>
      <c r="U23" s="421"/>
      <c r="V23" s="421"/>
      <c r="W23" s="421"/>
      <c r="X23" s="421"/>
      <c r="Y23" s="421"/>
      <c r="Z23" s="421"/>
      <c r="AA23" s="421"/>
      <c r="AB23" s="421"/>
      <c r="AC23" s="421"/>
    </row>
    <row r="24" spans="1:29" ht="19.5" x14ac:dyDescent="0.25">
      <c r="A24" s="95" t="s">
        <v>495</v>
      </c>
      <c r="B24" s="96">
        <f>SUM(B10:B23)</f>
        <v>703301</v>
      </c>
      <c r="C24" s="96">
        <f t="shared" ref="C24:J24" si="5">SUM(C10:C23)</f>
        <v>477283</v>
      </c>
      <c r="D24" s="96">
        <f t="shared" si="5"/>
        <v>1180584</v>
      </c>
      <c r="E24" s="96">
        <f t="shared" si="5"/>
        <v>33144</v>
      </c>
      <c r="F24" s="96">
        <f t="shared" si="5"/>
        <v>32036</v>
      </c>
      <c r="G24" s="96">
        <f t="shared" si="5"/>
        <v>65180</v>
      </c>
      <c r="H24" s="124">
        <f t="shared" si="5"/>
        <v>736445</v>
      </c>
      <c r="I24" s="96">
        <f t="shared" si="5"/>
        <v>509319</v>
      </c>
      <c r="J24" s="96">
        <f t="shared" si="5"/>
        <v>1245764</v>
      </c>
      <c r="K24" s="518" t="s">
        <v>8</v>
      </c>
      <c r="L24" s="421"/>
      <c r="M24" s="421"/>
      <c r="N24" s="421"/>
      <c r="O24" s="421"/>
      <c r="P24" s="421"/>
      <c r="Q24" s="421"/>
      <c r="R24" s="421"/>
      <c r="S24" s="421"/>
      <c r="T24" s="421"/>
      <c r="U24" s="421"/>
      <c r="V24" s="421"/>
      <c r="W24" s="421"/>
      <c r="X24" s="421"/>
      <c r="Y24" s="421"/>
      <c r="Z24" s="421"/>
      <c r="AA24" s="421"/>
      <c r="AB24" s="421"/>
      <c r="AC24" s="421"/>
    </row>
    <row r="25" spans="1:29" x14ac:dyDescent="0.25">
      <c r="A25" s="248" t="s">
        <v>100</v>
      </c>
      <c r="B25" s="248"/>
      <c r="J25" s="815" t="s">
        <v>101</v>
      </c>
      <c r="K25" s="815"/>
    </row>
    <row r="26" spans="1:29" x14ac:dyDescent="0.25">
      <c r="A26" s="80" t="s">
        <v>98</v>
      </c>
      <c r="B26" s="80"/>
      <c r="J26" s="815" t="s">
        <v>99</v>
      </c>
      <c r="K26" s="815"/>
    </row>
    <row r="27" spans="1:29" x14ac:dyDescent="0.25">
      <c r="B27" s="421"/>
      <c r="C27" s="421"/>
      <c r="D27" s="421"/>
      <c r="F27" s="421"/>
      <c r="G27" s="421"/>
      <c r="H27" s="421"/>
      <c r="I27" s="421"/>
      <c r="J27" s="421"/>
    </row>
    <row r="28" spans="1:29" x14ac:dyDescent="0.25">
      <c r="B28" s="421"/>
      <c r="C28" s="421"/>
      <c r="D28" s="421"/>
    </row>
  </sheetData>
  <mergeCells count="12">
    <mergeCell ref="A3:K3"/>
    <mergeCell ref="B6:D6"/>
    <mergeCell ref="E6:G6"/>
    <mergeCell ref="H6:J6"/>
    <mergeCell ref="B7:D7"/>
    <mergeCell ref="E7:G7"/>
    <mergeCell ref="H7:J7"/>
    <mergeCell ref="J25:K25"/>
    <mergeCell ref="J26:K26"/>
    <mergeCell ref="K6:K9"/>
    <mergeCell ref="A6:A9"/>
    <mergeCell ref="A4:K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300" r:id="rId1"/>
  <headerFooter>
    <oddFooter>&amp;Lstats.gov.sa&amp;R&amp;P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63</vt:i4>
      </vt:variant>
      <vt:variant>
        <vt:lpstr>نطاقات تمت تسميتها</vt:lpstr>
      </vt:variant>
      <vt:variant>
        <vt:i4>95</vt:i4>
      </vt:variant>
    </vt:vector>
  </HeadingPairs>
  <TitlesOfParts>
    <vt:vector size="158" baseType="lpstr">
      <vt:lpstr>1-63</vt:lpstr>
      <vt:lpstr>2-63</vt:lpstr>
      <vt:lpstr>3-63</vt:lpstr>
      <vt:lpstr>4-63</vt:lpstr>
      <vt:lpstr>5-63</vt:lpstr>
      <vt:lpstr>6-63</vt:lpstr>
      <vt:lpstr>7-63</vt:lpstr>
      <vt:lpstr>8-63</vt:lpstr>
      <vt:lpstr>9-63</vt:lpstr>
      <vt:lpstr>10-63</vt:lpstr>
      <vt:lpstr>11-63</vt:lpstr>
      <vt:lpstr>12-63</vt:lpstr>
      <vt:lpstr>13-63</vt:lpstr>
      <vt:lpstr>14-63</vt:lpstr>
      <vt:lpstr>15-63</vt:lpstr>
      <vt:lpstr>16-63</vt:lpstr>
      <vt:lpstr>17-63</vt:lpstr>
      <vt:lpstr>18-63</vt:lpstr>
      <vt:lpstr>19-63</vt:lpstr>
      <vt:lpstr>20-63</vt:lpstr>
      <vt:lpstr>21-63</vt:lpstr>
      <vt:lpstr>22-63</vt:lpstr>
      <vt:lpstr>23-63</vt:lpstr>
      <vt:lpstr>24-63</vt:lpstr>
      <vt:lpstr>25-63</vt:lpstr>
      <vt:lpstr>26-63</vt:lpstr>
      <vt:lpstr>27-63</vt:lpstr>
      <vt:lpstr>28-63</vt:lpstr>
      <vt:lpstr>29-63</vt:lpstr>
      <vt:lpstr>30-63</vt:lpstr>
      <vt:lpstr>31-63</vt:lpstr>
      <vt:lpstr>32-63</vt:lpstr>
      <vt:lpstr>33-63</vt:lpstr>
      <vt:lpstr>34-63</vt:lpstr>
      <vt:lpstr>35-63</vt:lpstr>
      <vt:lpstr>36-63</vt:lpstr>
      <vt:lpstr>37-63</vt:lpstr>
      <vt:lpstr>38-63</vt:lpstr>
      <vt:lpstr>39-63</vt:lpstr>
      <vt:lpstr>40-63</vt:lpstr>
      <vt:lpstr>41-63</vt:lpstr>
      <vt:lpstr>42-63</vt:lpstr>
      <vt:lpstr>43-63</vt:lpstr>
      <vt:lpstr>44-63</vt:lpstr>
      <vt:lpstr>45-63</vt:lpstr>
      <vt:lpstr>46-63</vt:lpstr>
      <vt:lpstr>47-63</vt:lpstr>
      <vt:lpstr>48-63</vt:lpstr>
      <vt:lpstr>49-63</vt:lpstr>
      <vt:lpstr>50- 63</vt:lpstr>
      <vt:lpstr>51-63</vt:lpstr>
      <vt:lpstr>52 -63</vt:lpstr>
      <vt:lpstr>53-63</vt:lpstr>
      <vt:lpstr>54-63</vt:lpstr>
      <vt:lpstr>55-63</vt:lpstr>
      <vt:lpstr>56-63</vt:lpstr>
      <vt:lpstr>57-63</vt:lpstr>
      <vt:lpstr>58-63</vt:lpstr>
      <vt:lpstr>59-63</vt:lpstr>
      <vt:lpstr>60-63</vt:lpstr>
      <vt:lpstr>61-63</vt:lpstr>
      <vt:lpstr>62-63</vt:lpstr>
      <vt:lpstr>63-63</vt:lpstr>
      <vt:lpstr>'9-63'!_Toc488228445</vt:lpstr>
      <vt:lpstr>'10-63'!_Toc488228446</vt:lpstr>
      <vt:lpstr>'11-63'!_Toc488228447</vt:lpstr>
      <vt:lpstr>'12-63'!_Toc488228448</vt:lpstr>
      <vt:lpstr>'13-63'!_Toc488228449</vt:lpstr>
      <vt:lpstr>'14-63'!_Toc488228450</vt:lpstr>
      <vt:lpstr>'15-63'!_Toc488228451</vt:lpstr>
      <vt:lpstr>'16-63'!_Toc488228452</vt:lpstr>
      <vt:lpstr>'17-63'!_Toc488228453</vt:lpstr>
      <vt:lpstr>'18-63'!_Toc488228454</vt:lpstr>
      <vt:lpstr>'19-63'!_Toc488228455</vt:lpstr>
      <vt:lpstr>'20-63'!_Toc488228456</vt:lpstr>
      <vt:lpstr>'21-63'!_Toc488228457</vt:lpstr>
      <vt:lpstr>'22-63'!_Toc488228458</vt:lpstr>
      <vt:lpstr>'23-63'!_Toc488228459</vt:lpstr>
      <vt:lpstr>'24-63'!_Toc488228460</vt:lpstr>
      <vt:lpstr>'25-63'!_Toc488228461</vt:lpstr>
      <vt:lpstr>'26-63'!_Toc488228462</vt:lpstr>
      <vt:lpstr>'27-63'!_Toc488228463</vt:lpstr>
      <vt:lpstr>'28-63'!_Toc488228464</vt:lpstr>
      <vt:lpstr>'29-63'!_Toc488228465</vt:lpstr>
      <vt:lpstr>'30-63'!_Toc488228466</vt:lpstr>
      <vt:lpstr>'31-63'!_Toc488228467</vt:lpstr>
      <vt:lpstr>'32-63'!_Toc488228468</vt:lpstr>
      <vt:lpstr>'42-63'!_Toc488228470</vt:lpstr>
      <vt:lpstr>'43-63'!_Toc488228471</vt:lpstr>
      <vt:lpstr>'44-63'!_Toc488228472</vt:lpstr>
      <vt:lpstr>'46-63'!_Toc488228474</vt:lpstr>
      <vt:lpstr>'47-63'!_Toc488228475</vt:lpstr>
      <vt:lpstr>'48-63'!_Toc488228476</vt:lpstr>
      <vt:lpstr>'51-63'!_Toc488228478</vt:lpstr>
      <vt:lpstr>'52 -63'!_Toc488228479</vt:lpstr>
      <vt:lpstr>'53-63'!_Toc488228481</vt:lpstr>
      <vt:lpstr>'55-63'!_Toc488228485</vt:lpstr>
      <vt:lpstr>'56-63'!_Toc488228487</vt:lpstr>
      <vt:lpstr>'57-63'!_Toc488228489</vt:lpstr>
      <vt:lpstr>'58-63'!_Toc488228491</vt:lpstr>
      <vt:lpstr>'59-63'!_Toc488228492</vt:lpstr>
      <vt:lpstr>'60-63'!_Toc488228493</vt:lpstr>
      <vt:lpstr>'61-63'!_Toc488228494</vt:lpstr>
      <vt:lpstr>'62-63'!_Toc488228495</vt:lpstr>
      <vt:lpstr>'63-63'!_Toc488228496</vt:lpstr>
      <vt:lpstr>'33-63'!_Toc488566976</vt:lpstr>
      <vt:lpstr>'34-63'!_Toc488566977</vt:lpstr>
      <vt:lpstr>'35-63'!_Toc488566978</vt:lpstr>
      <vt:lpstr>'36-63'!_Toc488566979</vt:lpstr>
      <vt:lpstr>'37-63'!_Toc488566980</vt:lpstr>
      <vt:lpstr>'38-63'!_Toc488566981</vt:lpstr>
      <vt:lpstr>'39-63'!_Toc488566982</vt:lpstr>
      <vt:lpstr>'40-63'!_Toc488566983</vt:lpstr>
      <vt:lpstr>'41-63'!_Toc488566984</vt:lpstr>
      <vt:lpstr>'7-63'!OLE_LINK1</vt:lpstr>
      <vt:lpstr>'10-63'!Print_Area</vt:lpstr>
      <vt:lpstr>'13-63'!Print_Area</vt:lpstr>
      <vt:lpstr>'1-63'!Print_Area</vt:lpstr>
      <vt:lpstr>'16-63'!Print_Area</vt:lpstr>
      <vt:lpstr>'17-63'!Print_Area</vt:lpstr>
      <vt:lpstr>'25-63'!Print_Area</vt:lpstr>
      <vt:lpstr>'2-63'!Print_Area</vt:lpstr>
      <vt:lpstr>'26-63'!Print_Area</vt:lpstr>
      <vt:lpstr>'27-63'!Print_Area</vt:lpstr>
      <vt:lpstr>'28-63'!Print_Area</vt:lpstr>
      <vt:lpstr>'29-63'!Print_Area</vt:lpstr>
      <vt:lpstr>'30-63'!Print_Area</vt:lpstr>
      <vt:lpstr>'31-63'!Print_Area</vt:lpstr>
      <vt:lpstr>'32-63'!Print_Area</vt:lpstr>
      <vt:lpstr>'33-63'!Print_Area</vt:lpstr>
      <vt:lpstr>'34-63'!Print_Area</vt:lpstr>
      <vt:lpstr>'35-63'!Print_Area</vt:lpstr>
      <vt:lpstr>'36-63'!Print_Area</vt:lpstr>
      <vt:lpstr>'37-63'!Print_Area</vt:lpstr>
      <vt:lpstr>'38-63'!Print_Area</vt:lpstr>
      <vt:lpstr>'39-63'!Print_Area</vt:lpstr>
      <vt:lpstr>'41-63'!Print_Area</vt:lpstr>
      <vt:lpstr>'43-63'!Print_Area</vt:lpstr>
      <vt:lpstr>'45-63'!Print_Area</vt:lpstr>
      <vt:lpstr>'4-63'!Print_Area</vt:lpstr>
      <vt:lpstr>'46-63'!Print_Area</vt:lpstr>
      <vt:lpstr>'47-63'!Print_Area</vt:lpstr>
      <vt:lpstr>'48-63'!Print_Area</vt:lpstr>
      <vt:lpstr>'49-63'!Print_Area</vt:lpstr>
      <vt:lpstr>'50- 63'!Print_Area</vt:lpstr>
      <vt:lpstr>'51-63'!Print_Area</vt:lpstr>
      <vt:lpstr>'52 -63'!Print_Area</vt:lpstr>
      <vt:lpstr>'53-63'!Print_Area</vt:lpstr>
      <vt:lpstr>'54-63'!Print_Area</vt:lpstr>
      <vt:lpstr>'55-63'!Print_Area</vt:lpstr>
      <vt:lpstr>'5-63'!Print_Area</vt:lpstr>
      <vt:lpstr>'56-63'!Print_Area</vt:lpstr>
      <vt:lpstr>'57-63'!Print_Area</vt:lpstr>
      <vt:lpstr>'58-63'!Print_Area</vt:lpstr>
      <vt:lpstr>'61-63'!Print_Area</vt:lpstr>
      <vt:lpstr>'63-63'!Print_Area</vt:lpstr>
      <vt:lpstr>'6-63'!Print_Area</vt:lpstr>
      <vt:lpstr>'7-63'!Print_Area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2017-10-01T10:43:39Z</dcterms:modified>
</cp:coreProperties>
</file>