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santhakumars\Documents\GitHub\BEnMap\resources\"/>
    </mc:Choice>
  </mc:AlternateContent>
  <bookViews>
    <workbookView xWindow="0" yWindow="0" windowWidth="25125" windowHeight="12300"/>
  </bookViews>
  <sheets>
    <sheet name="Energy_Reporting_Data_Sept2016_" sheetId="1" r:id="rId1"/>
  </sheets>
  <calcPr calcId="0"/>
</workbook>
</file>

<file path=xl/calcChain.xml><?xml version="1.0" encoding="utf-8"?>
<calcChain xmlns="http://schemas.openxmlformats.org/spreadsheetml/2006/main">
  <c r="Y8" i="1" l="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7" i="1"/>
  <c r="Y7" i="1"/>
</calcChain>
</file>

<file path=xl/sharedStrings.xml><?xml version="1.0" encoding="utf-8"?>
<sst xmlns="http://schemas.openxmlformats.org/spreadsheetml/2006/main" count="10345" uniqueCount="3381">
  <si>
    <t>Building Energy and Water Use Metrics</t>
  </si>
  <si>
    <t>electricity</t>
  </si>
  <si>
    <t>City of Boston Environment Department - Building Energy Reporting and Disclosure Ordinance</t>
  </si>
  <si>
    <t>natural gas</t>
  </si>
  <si>
    <t>Energy and water use metrics for large buildings in calendar year 2015, as submitted by buildings for Boston's energy reporting ordinance. For more information, please visit berdo.greenovateboston.org. Field name definitions are on the second tab.</t>
  </si>
  <si>
    <t>electricity solar</t>
  </si>
  <si>
    <t>steam</t>
  </si>
  <si>
    <t>source:</t>
  </si>
  <si>
    <t>https://portfoliomanager.zendesk.com/hc/en-us/articles/216670148-What-are-the-Site-to-Source-Conversion-Factors-</t>
  </si>
  <si>
    <t>Property Name</t>
  </si>
  <si>
    <t>Reported</t>
  </si>
  <si>
    <t>Property Type</t>
  </si>
  <si>
    <t>Address</t>
  </si>
  <si>
    <t>ZIP</t>
  </si>
  <si>
    <t>Gross Area (sq ft)</t>
  </si>
  <si>
    <t>Site EUI (kBTU/sf)</t>
  </si>
  <si>
    <t>Energy Star Score</t>
  </si>
  <si>
    <t>Energy Star Certified</t>
  </si>
  <si>
    <t>Property Uses</t>
  </si>
  <si>
    <t>Year Built</t>
  </si>
  <si>
    <t>GHG Emissions (MTCO2e)</t>
  </si>
  <si>
    <t>GHG Intensity (kgCO2/sf)</t>
  </si>
  <si>
    <t xml:space="preserve"> Total Site Energy (kBTU) </t>
  </si>
  <si>
    <t>% Electricity</t>
  </si>
  <si>
    <t>% Gas</t>
  </si>
  <si>
    <t>% Steam</t>
  </si>
  <si>
    <t>Water Intensity (gal/sf)</t>
  </si>
  <si>
    <t>Onsite Solar (kWh)</t>
  </si>
  <si>
    <t>User Submitted Info</t>
  </si>
  <si>
    <t>User Submitted Link</t>
  </si>
  <si>
    <t>Tax Parcel</t>
  </si>
  <si>
    <t>Years Reported</t>
  </si>
  <si>
    <t>#2679 South Bay/Boston</t>
  </si>
  <si>
    <t>Yes</t>
  </si>
  <si>
    <t>Retail Store</t>
  </si>
  <si>
    <t>5 Alllstate Road</t>
  </si>
  <si>
    <t>Parking, Retail Store</t>
  </si>
  <si>
    <t>2014, 2015, 2016</t>
  </si>
  <si>
    <t>0004 Roslindale</t>
  </si>
  <si>
    <t>Supermarket/Grocery Store</t>
  </si>
  <si>
    <t>950 American Legion Hgwy</t>
  </si>
  <si>
    <t>Supermarket/Grocery</t>
  </si>
  <si>
    <t>2015, 2016</t>
  </si>
  <si>
    <t>0018 Dorchester</t>
  </si>
  <si>
    <t>545 Freeport Street</t>
  </si>
  <si>
    <t>Not Available</t>
  </si>
  <si>
    <t>0053 South Boston</t>
  </si>
  <si>
    <t>713 E. Broadway</t>
  </si>
  <si>
    <t>0075 Jamaica Plain</t>
  </si>
  <si>
    <t>301 Centre St.</t>
  </si>
  <si>
    <t>0089 Allston</t>
  </si>
  <si>
    <t>60 Everett St.</t>
  </si>
  <si>
    <t>01-1-Boston Head Office</t>
  </si>
  <si>
    <t>Financial Office</t>
  </si>
  <si>
    <t>600 Atlantic Avenue</t>
  </si>
  <si>
    <t>2015, 2014, 2013, 2012, 2011, 2010, 2008</t>
  </si>
  <si>
    <t>Data Center, Financial Office, Office, Parking</t>
  </si>
  <si>
    <t>0412 Roxbury</t>
  </si>
  <si>
    <t>1610 Tremont St</t>
  </si>
  <si>
    <t>0413 Hyde Park</t>
  </si>
  <si>
    <t>1025 Truman Hwy</t>
  </si>
  <si>
    <t>0429 Dorchester</t>
  </si>
  <si>
    <t>1100 Mass Ave</t>
  </si>
  <si>
    <t>045 - Holiday Inn Express Dorchester</t>
  </si>
  <si>
    <t>Hotel</t>
  </si>
  <si>
    <t>69 R. Boston Street</t>
  </si>
  <si>
    <t>0459 Roxbury</t>
  </si>
  <si>
    <t>460 Blue Hill Ave.</t>
  </si>
  <si>
    <t>06630-Boston, MA (Prudential Center)</t>
  </si>
  <si>
    <t>786 Boylston Street</t>
  </si>
  <si>
    <t>This site is part of a larger parcel</t>
  </si>
  <si>
    <t>07508-East Boston</t>
  </si>
  <si>
    <t>246 Border Street</t>
  </si>
  <si>
    <t>07572-Brighton Mills</t>
  </si>
  <si>
    <t>370 Western Ave</t>
  </si>
  <si>
    <t>07576-Fenway</t>
  </si>
  <si>
    <t>33 Kilarnock Street</t>
  </si>
  <si>
    <t>07577-West Roxbury</t>
  </si>
  <si>
    <t>75 Spring Street</t>
  </si>
  <si>
    <t>07579-Hyde Park</t>
  </si>
  <si>
    <t>1377 Hyde Park Avenue</t>
  </si>
  <si>
    <t>2014, 2016</t>
  </si>
  <si>
    <t>07587-Morrisey Blvd</t>
  </si>
  <si>
    <t>45 Morrissey Blvd</t>
  </si>
  <si>
    <t>07588-Allston</t>
  </si>
  <si>
    <t>1065 Commonwealth Ave</t>
  </si>
  <si>
    <t>07602-Prudential New</t>
  </si>
  <si>
    <t>53 Huntington Ave</t>
  </si>
  <si>
    <t>07604-Dorchester Burger</t>
  </si>
  <si>
    <t>4 River Street</t>
  </si>
  <si>
    <t>1 Guest</t>
  </si>
  <si>
    <t>Other - Education</t>
  </si>
  <si>
    <t>1 Guest St</t>
  </si>
  <si>
    <t>1 Milk</t>
  </si>
  <si>
    <t>Office</t>
  </si>
  <si>
    <t>1 Milk Street</t>
  </si>
  <si>
    <t xml:space="preserve"> Not Available </t>
  </si>
  <si>
    <t>1 Palace Rd-collegeUniversity</t>
  </si>
  <si>
    <t>College/University</t>
  </si>
  <si>
    <t>1 Palace Rd</t>
  </si>
  <si>
    <t>10 Buick Street</t>
  </si>
  <si>
    <t>Residence Hall/Dormitory</t>
  </si>
  <si>
    <t>10 Coventry Street</t>
  </si>
  <si>
    <t>10 Guest St</t>
  </si>
  <si>
    <t>10 Milk Street</t>
  </si>
  <si>
    <t>Fast Food Restaurant, Office</t>
  </si>
  <si>
    <t>10 PO Square</t>
  </si>
  <si>
    <t>10 Post Office Square</t>
  </si>
  <si>
    <t xml:space="preserve">0303879000, 0303880000,0303878000, 0303878010 </t>
  </si>
  <si>
    <t>10 St. James Ave.</t>
  </si>
  <si>
    <t>10 St. James Avenue</t>
  </si>
  <si>
    <t>2011, 2009, 2008, 2007</t>
  </si>
  <si>
    <t>Financial Office, Office, Other, Parking</t>
  </si>
  <si>
    <t>10 Tremont Street</t>
  </si>
  <si>
    <t>10/20 Channel Center</t>
  </si>
  <si>
    <t>10 Channel Center Street</t>
  </si>
  <si>
    <t>0602757030 0602757045</t>
  </si>
  <si>
    <t>100 Arlington</t>
  </si>
  <si>
    <t>Multifamily Housing</t>
  </si>
  <si>
    <t>100 Arlington Street</t>
  </si>
  <si>
    <t>Food Sales, Multifamily Housing</t>
  </si>
  <si>
    <t>Parcel ID: 0500805000</t>
  </si>
  <si>
    <t>100 Ashford Street</t>
  </si>
  <si>
    <t>Other - Stadium</t>
  </si>
  <si>
    <t>100 Bay State Road</t>
  </si>
  <si>
    <t>Food Service, Office</t>
  </si>
  <si>
    <t>Restaurant</t>
  </si>
  <si>
    <t>Office, Restaurant</t>
  </si>
  <si>
    <t>LEED Project Number: 1000006473</t>
  </si>
  <si>
    <t>100 Clarendon Street Garage</t>
  </si>
  <si>
    <t>Other</t>
  </si>
  <si>
    <t>100 Clarendon Street</t>
  </si>
  <si>
    <t>Bank Branch, Medical Office, Office, Other</t>
  </si>
  <si>
    <t>This entire property is a garage, with the exception of two retail tenants on Dartmouth Street (Eastern Bank and Harvard Vanguard Medical Associates). The garage office is staffed 24x7 and includes a small office for Avis Rental Car.</t>
  </si>
  <si>
    <t>100 East Newton Street (635 Albany) G Building</t>
  </si>
  <si>
    <t>Medical Office</t>
  </si>
  <si>
    <t>100 East Newton Street</t>
  </si>
  <si>
    <t>100 Federal St.</t>
  </si>
  <si>
    <t>2015, 2013, 2009</t>
  </si>
  <si>
    <t>Data Center, Office, Parking</t>
  </si>
  <si>
    <t>100 franklin st</t>
  </si>
  <si>
    <t>Bank Branch, Office</t>
  </si>
  <si>
    <t>100 High Street</t>
  </si>
  <si>
    <t>2014, 2012, 2011, 2010</t>
  </si>
  <si>
    <t>Office, Parking</t>
  </si>
  <si>
    <t>100 Holton St</t>
  </si>
  <si>
    <t>100 Meadow Road LLC</t>
  </si>
  <si>
    <t>Non-Refrigerated Warehouse</t>
  </si>
  <si>
    <t xml:space="preserve">100-170 Meadow Road </t>
  </si>
  <si>
    <t>100 N Washington Street</t>
  </si>
  <si>
    <t>100 North Washington Street</t>
  </si>
  <si>
    <t>100 Summer Street</t>
  </si>
  <si>
    <t>2015, 2014, 2013, 2012, 2011</t>
  </si>
  <si>
    <t>Fast Food Restaurant, Office, Other, Parking</t>
  </si>
  <si>
    <t>This building is a large office building in downtown Boston.  It represents a single building only.  _x000D_
_x000D_
The square footages used in previous time periods are inconsistent.  The current occupancy and vacancy numbers are a reasonable representation of the those in the past, and have been confirmed to be accurate over  the performance period.</t>
  </si>
  <si>
    <t>101 Dale St</t>
  </si>
  <si>
    <t>Multifamily Housing, Other - Education</t>
  </si>
  <si>
    <t>101 Huntington Ave</t>
  </si>
  <si>
    <t>2015, 2014, 2012, 2011, 2010, 2009, 2008</t>
  </si>
  <si>
    <t>101 Merrimac Street</t>
  </si>
  <si>
    <t>101 Summer</t>
  </si>
  <si>
    <t>101 Summer St.</t>
  </si>
  <si>
    <t>101 Tremont</t>
  </si>
  <si>
    <t>101 Tremont Street</t>
  </si>
  <si>
    <t>1010 Massachusetts Ave</t>
  </si>
  <si>
    <t>Municipal</t>
  </si>
  <si>
    <t>10-18 Buswell Street</t>
  </si>
  <si>
    <t>1019 Commonwealth Avenue</t>
  </si>
  <si>
    <t>10-24 School Street</t>
  </si>
  <si>
    <t>Office, Retail Store</t>
  </si>
  <si>
    <t>103 CLAYTON STREET</t>
  </si>
  <si>
    <t>105 Magazine St</t>
  </si>
  <si>
    <t>10-50 Old Colony Ave.</t>
  </si>
  <si>
    <t>105-129 Kingston Street</t>
  </si>
  <si>
    <t>2 24 Edinboro Street</t>
  </si>
  <si>
    <t>109 Brookline Ave. - Ste # 602030</t>
  </si>
  <si>
    <t>109 BROOKLINE AVE</t>
  </si>
  <si>
    <t>1098-Jamaica Plain</t>
  </si>
  <si>
    <t>3175 Washington Street</t>
  </si>
  <si>
    <t>11 Beacon</t>
  </si>
  <si>
    <t>11 Beacon Street</t>
  </si>
  <si>
    <t>Office, Other - Restaurant/Bar</t>
  </si>
  <si>
    <t>11 Elkins</t>
  </si>
  <si>
    <t>11 Elkins Street</t>
  </si>
  <si>
    <t>110 K Street</t>
  </si>
  <si>
    <t>110-112 Cummington Street</t>
  </si>
  <si>
    <t>111 Cummington Street (664-666 Comm. Ave)</t>
  </si>
  <si>
    <t>111 Huntington Ave</t>
  </si>
  <si>
    <t>2015, 2014, 2012, 2011, 2010, 2009, 2008, 2007, 2003</t>
  </si>
  <si>
    <t>11-19 Deerfield Street</t>
  </si>
  <si>
    <t>114 Western Ave</t>
  </si>
  <si>
    <t>Office, Other, Urgent Care/Clinic/Outpatient</t>
  </si>
  <si>
    <t>1140 Boylston Street</t>
  </si>
  <si>
    <t>115 – West Roxbury</t>
  </si>
  <si>
    <t>1800 Centre St</t>
  </si>
  <si>
    <t>Parking, Supermarket/Grocery</t>
  </si>
  <si>
    <t xml:space="preserve">Water consumption was estimated for October and November. In the original invoices from Boston Water and Sewer Commission, October's consumption was 28,896 cubic feet and November's consumption was -990 cubic feet. We reached out to the BWSC and they mentioned this was done as a true up to make the annual figures correctly. Since PM does not accept negative values, we adjusted October's consumption to 27,906 cf and November's consumption to be 0 cubic feet. </t>
  </si>
  <si>
    <t>115 Broad Street</t>
  </si>
  <si>
    <t>116 Huntington</t>
  </si>
  <si>
    <t>116 Huntington Ave</t>
  </si>
  <si>
    <t>2015, 2010</t>
  </si>
  <si>
    <t>Office, Parking, Restaurant</t>
  </si>
  <si>
    <t>119 Braintree Street</t>
  </si>
  <si>
    <t>Property use is office and artist studio._x000D_
Parking gross floor area is estimated.</t>
  </si>
  <si>
    <t>12 Commonwealth Avenue, Boston, MA</t>
  </si>
  <si>
    <t>12 Commonwealth Avenue</t>
  </si>
  <si>
    <t>120 Ashford Street</t>
  </si>
  <si>
    <t>Distribution Center</t>
  </si>
  <si>
    <t>Distribution Center, Office, Parking</t>
  </si>
  <si>
    <t>120 Herald Street</t>
  </si>
  <si>
    <t>Other, Parking</t>
  </si>
  <si>
    <t>this is a parking structure only.  There is no building associated. No water meter.</t>
  </si>
  <si>
    <t>1230 Washington St</t>
  </si>
  <si>
    <t>Manufacturing/Industrial Plant</t>
  </si>
  <si>
    <t>1234 Washington St</t>
  </si>
  <si>
    <t>Manufacturing/Industrial</t>
  </si>
  <si>
    <t>1249 Boylston Street</t>
  </si>
  <si>
    <t>125 Magazine St</t>
  </si>
  <si>
    <t>125 Summer Street</t>
  </si>
  <si>
    <t>This property represents a single building only.  All energy data have been entered correctly up to 1/31/2011._x000D_
_x000D_
The building is currently seeking LEED EB Certification:_x000D_
Project Name = 125 Summer Street_x000D_
Project ID = 1000063066</t>
  </si>
  <si>
    <t>1255 Boylston Street</t>
  </si>
  <si>
    <t>126 Brookline Ave</t>
  </si>
  <si>
    <t>126 Newbury St</t>
  </si>
  <si>
    <t>1260 Boylston Street</t>
  </si>
  <si>
    <t>Mixed Use Property</t>
  </si>
  <si>
    <t>1252-1268 Boylston Street</t>
  </si>
  <si>
    <t>Office, Other, Restaurant, Retail Store</t>
  </si>
  <si>
    <t>1295 Boylston - Ste# 535088</t>
  </si>
  <si>
    <t>1295 BOYLSTON ST</t>
  </si>
  <si>
    <t>Office, Parking, Retail Store</t>
  </si>
  <si>
    <t>Property Management received from national grid and NStar the gas use for the missing tenants and whole building electric uses.</t>
  </si>
  <si>
    <t>131 Dartmouth Street</t>
  </si>
  <si>
    <t>Total bldg. consumption received from NSTAR. Water meters have abatement meters for irrigation and cooling tower. Square footage for Building and garage are best estimates.</t>
  </si>
  <si>
    <t>00574000 00572000</t>
  </si>
  <si>
    <t>1330 Boylston Street Properties, LLC</t>
  </si>
  <si>
    <t>1330 Boylston Street</t>
  </si>
  <si>
    <t>Multifamily Housing, Office, Parking, Retail Store</t>
  </si>
  <si>
    <t>Parcel ID 0504314014</t>
  </si>
  <si>
    <t>136 Mass Ave</t>
  </si>
  <si>
    <t>150 Mass Ave</t>
  </si>
  <si>
    <t>137 Englewood Avenue</t>
  </si>
  <si>
    <t>137 Newbury Street</t>
  </si>
  <si>
    <t>137 Newbury St.</t>
  </si>
  <si>
    <t>1380 Soldiers Field Rd</t>
  </si>
  <si>
    <t>Medical Office, Office, Parking</t>
  </si>
  <si>
    <t>140 Bay State Road</t>
  </si>
  <si>
    <t>140 Clarendon</t>
  </si>
  <si>
    <t>140 Clarendon Street</t>
  </si>
  <si>
    <t>Barracks, Fast Food Restaurant, Hotel, K-12 School, Office, Other, Other - Lodging/Residential, Other - Services, Performing Arts, Self-Storage Facility, Social/Meeting Hall</t>
  </si>
  <si>
    <t>Property Gross Floor Area value is taken from Boston Tax Assessor Database Records. All property use gross floor area values are taken from Building Occupancy Plans.</t>
  </si>
  <si>
    <t>140 Humboldt</t>
  </si>
  <si>
    <t>140 Humboldt Ave</t>
  </si>
  <si>
    <t>140 The Fenway</t>
  </si>
  <si>
    <t>141 tremont street</t>
  </si>
  <si>
    <t>142 Berkeley Street</t>
  </si>
  <si>
    <t>140-144 Berkeley Street</t>
  </si>
  <si>
    <t>Office, Personal Services, Restaurant, Retail Store</t>
  </si>
  <si>
    <t>145 Newton Street</t>
  </si>
  <si>
    <t>03428-000</t>
  </si>
  <si>
    <t>1459 Realty Ventures, LLC</t>
  </si>
  <si>
    <t>1459-1461 VFW Parkway</t>
  </si>
  <si>
    <t>Multifamily Housing, Parking</t>
  </si>
  <si>
    <t>Unsure of area for parking use</t>
  </si>
  <si>
    <t>148 State Street</t>
  </si>
  <si>
    <t>15 Broad st</t>
  </si>
  <si>
    <t>15 Broad St</t>
  </si>
  <si>
    <t>15 Elkins</t>
  </si>
  <si>
    <t>15 Elkins Street</t>
  </si>
  <si>
    <t>15 Guest Street</t>
  </si>
  <si>
    <t>Parking</t>
  </si>
  <si>
    <t>01907-002</t>
  </si>
  <si>
    <t>15 St. Mary's Street (736-754 Commonwealth Ave)</t>
  </si>
  <si>
    <t>Laboratory</t>
  </si>
  <si>
    <t>Laboratory, Parking</t>
  </si>
  <si>
    <t>150 Tremont St</t>
  </si>
  <si>
    <t>150 Tremont</t>
  </si>
  <si>
    <t>151 Merrimac Street</t>
  </si>
  <si>
    <t>151 W-BrookeLine St</t>
  </si>
  <si>
    <t>16 Westland Avenue</t>
  </si>
  <si>
    <t>16 Westland Ave</t>
  </si>
  <si>
    <t>160 Mass Ave</t>
  </si>
  <si>
    <t>162 Boylston St</t>
  </si>
  <si>
    <t>162 Boylston Street</t>
  </si>
  <si>
    <t>The heat is historically shut off in the beginning of April for the warmer months.</t>
  </si>
  <si>
    <t>166 St-Botolph St</t>
  </si>
  <si>
    <t>1661 Washington St</t>
  </si>
  <si>
    <t>170 Parkside Condominium Trust</t>
  </si>
  <si>
    <t xml:space="preserve">170 Tremont St </t>
  </si>
  <si>
    <t>This is an 18 story condominium Building with 93 Residential units and 2 commercial units.  It has a 4 story fully enclosed under ground parking lot.  All units are individually owned and each unit has its own separate electric meter.  Gas is provided to all units for cooking.  The fuel source for heat is gas.</t>
  </si>
  <si>
    <t>170 Shawmut Ave</t>
  </si>
  <si>
    <t>170 Shawmut Avenue</t>
  </si>
  <si>
    <t>172-The Boxer (Bulfinch) Hotel</t>
  </si>
  <si>
    <t>107 Merrimac Street</t>
  </si>
  <si>
    <t>175 Berkeley St. (0001)</t>
  </si>
  <si>
    <t>175 Berkeley St.</t>
  </si>
  <si>
    <t>2015, 2011, 2010, 2009, 2008</t>
  </si>
  <si>
    <t>6/2013 - New Conference Center Addition opens._x000D_
9/2013 - Major Bldg Renovation Project Underway.  Floors 3-10 (half of 9th Fl) are completely vacant._x000D_
9/2015 - Reoccupancy of 47,026 SF 1st Floor Renovation</t>
  </si>
  <si>
    <t>0501153000 0501155000</t>
  </si>
  <si>
    <t>175 Federal Street</t>
  </si>
  <si>
    <t>175 Federal Street`</t>
  </si>
  <si>
    <t>2015, 2014, 2012</t>
  </si>
  <si>
    <t>175 McClellan HWY</t>
  </si>
  <si>
    <t>144 Addison St</t>
  </si>
  <si>
    <t>Manufacturing/Industrial, Non-Refrigerated Warehouse, Office, Other, Parking, Worship Facility</t>
  </si>
  <si>
    <t xml:space="preserve">a)No default energy values were used. _x000D_
b) There is an estimation on the "Warehouse Vacancy" because of an area that could also be considered a hallway. Difference is ~ 236 sf._x000D_
c) Data was collected from NSTAR, National Grid, and a compilation of our water usage from the Boston Water and Sewer Commission._x000D_
_x000D_
</t>
  </si>
  <si>
    <t>00548-100</t>
  </si>
  <si>
    <t>175 North Harvard Street Building</t>
  </si>
  <si>
    <t>175 North Harvard Street</t>
  </si>
  <si>
    <t>176 Federal Street</t>
  </si>
  <si>
    <t>Office, Restaurant, Retail Store</t>
  </si>
  <si>
    <t>176 Lincoln St</t>
  </si>
  <si>
    <t xml:space="preserve">Property was abandon in 2013. Office space building fit-out that was never finished._x000D_
Energy use is from signage and exterior lights in site. </t>
  </si>
  <si>
    <t>177 Huntington Ave.</t>
  </si>
  <si>
    <t>177 Longwood Ave Dorms-collegeUniversity</t>
  </si>
  <si>
    <t>177 Longwood Ave Dorms</t>
  </si>
  <si>
    <t>178-179 Tremont Street</t>
  </si>
  <si>
    <t>179 Lincoln Street</t>
  </si>
  <si>
    <t>2016, 2015, 2014, 2013, 2012</t>
  </si>
  <si>
    <t>05332-000</t>
  </si>
  <si>
    <t>179 Longwood Ave-collegeUniversity</t>
  </si>
  <si>
    <t>179 Longwood Ave</t>
  </si>
  <si>
    <t>180 beacon condominium trust</t>
  </si>
  <si>
    <t>180 beacon street</t>
  </si>
  <si>
    <t>180 Longwood</t>
  </si>
  <si>
    <t>The Medical Area Total Energy Plant (MATEP) located at 474 Brookline Ave., Boston supplies Steam and Chilled Water for the Harvard Medical School Campus. The Campus receives one utility invoice from MATEP. Buildings are individually sub metered.  NSTAR provides electrical service.</t>
  </si>
  <si>
    <t>180 North Beacon Street</t>
  </si>
  <si>
    <t>Meadow Road</t>
  </si>
  <si>
    <t>183 Forest Hills St</t>
  </si>
  <si>
    <t>184 High Street</t>
  </si>
  <si>
    <t>185 Devonshire Commercial Condo</t>
  </si>
  <si>
    <t>185 Devonshire Street</t>
  </si>
  <si>
    <t>186 Lincoln Street</t>
  </si>
  <si>
    <t>19 Hampden</t>
  </si>
  <si>
    <t>19 Hampden St</t>
  </si>
  <si>
    <t>1960-1980 Commonwealth Ave.</t>
  </si>
  <si>
    <t>1960,1970,1980 Commonwealth Ave.</t>
  </si>
  <si>
    <t>02469-000</t>
  </si>
  <si>
    <t>198 Geneva Avenue</t>
  </si>
  <si>
    <t>2 - 12 Dudley T</t>
  </si>
  <si>
    <t>2 Dudley Ter.</t>
  </si>
  <si>
    <t>2 Alger Street Realty Trust</t>
  </si>
  <si>
    <t>2 Alger Street</t>
  </si>
  <si>
    <t>2 Atlantic</t>
  </si>
  <si>
    <t>2 Atlantic Avenue</t>
  </si>
  <si>
    <t>During 2014:  Construction renovation project on 3rd floor (about 18% of Building rsf) completed around July 2014. Mechanical system upgrade on 3rd floor completed around January 2015. Glycol system flush out occurred during November/December 2014._x000D_
_x000D_
During 2015:  Construction renovation project on the 4th floor; constructed intercommunicating stairway between the 3rd &amp; 4th floors; additional rework construction on 3rd floor. These construction projects were completed around March 31, 2016.  Upgraded and replaced the cooling tower and roof, both of which were completed around February 2016.</t>
  </si>
  <si>
    <t>2 Cummington Street (23-25 Blandford Street)</t>
  </si>
  <si>
    <t>2 Morrissey Boulevard</t>
  </si>
  <si>
    <t>1303405000, 1303404000, 1303403000</t>
  </si>
  <si>
    <t>2 Oliver St.</t>
  </si>
  <si>
    <t>2 Park Plaza</t>
  </si>
  <si>
    <t>20 City Hall Ave</t>
  </si>
  <si>
    <t>20 Custom House</t>
  </si>
  <si>
    <t>20 Somerset Building</t>
  </si>
  <si>
    <t>20 Somerset Street</t>
  </si>
  <si>
    <t>20 Winthrop Square/ 77-93 Franklin Street/80 Arch Street</t>
  </si>
  <si>
    <t xml:space="preserve">This property is a complex of 3 buildings with shared systems &amp; we are reporting the 1 complex of 3 buildings per the advice of Nikhil Nadkarni at the City of Boston.  The other Parcel ID#'s associated with this property are 0304617000 85 Franklin and 0304616000 Winthrop LA  (aka 77 Franklin) For BERDO reporting- aggregate electric data for the property was obtained from Eversource via the BERDO portal.  Due to the dates of the billing cycles for BWSC &amp; Veolia, For 2013 usage period for water bills is 1/06/2013-1/05/2014 (124,640 cubic feet), Steam is 1/03/2013-1/3/2014 (3775 klbs thousand lbs).  For 2014, usage period for water bills is 1/5/14-1/5/15 (131,980 cubic feet), Steam is 1/3/14-12/31/14 (3,728 klbs thousand lbs). For 2015, usage period for water bills is 1/5/15-1/12/16 (124,310 cubic feet) &amp; Steam is 12/31/14-12/31/15 (4,012 klbs thousand lbs)_x000D_
_x000D_
_x000D_
_x000D_
_x000D_
Default values were used for  # of computers, operating hours &amp; # of workers since data was not available from all tenants. </t>
  </si>
  <si>
    <t xml:space="preserve">0304615000 0304617000  0304616000 </t>
  </si>
  <si>
    <t>200 Clarendon St.</t>
  </si>
  <si>
    <t>200 Clarendon Street</t>
  </si>
  <si>
    <t>2009, 2008, 2007, 2006, 2005</t>
  </si>
  <si>
    <t>200 Newbury Street</t>
  </si>
  <si>
    <t>200 portlands st</t>
  </si>
  <si>
    <t>200 portland st</t>
  </si>
  <si>
    <t>200 State Street</t>
  </si>
  <si>
    <t>201-207 South Street</t>
  </si>
  <si>
    <t>05348-000</t>
  </si>
  <si>
    <t>20-28 Cummington Street (24 Cummington St)</t>
  </si>
  <si>
    <t>205 Portland Street</t>
  </si>
  <si>
    <t>21 Custom House</t>
  </si>
  <si>
    <t>21 Custom House Street</t>
  </si>
  <si>
    <t>211 Congress Street</t>
  </si>
  <si>
    <t>213-217 Bay State Road</t>
  </si>
  <si>
    <t>Worship Facility</t>
  </si>
  <si>
    <t>216 Tremont</t>
  </si>
  <si>
    <t>216 Tremont Street</t>
  </si>
  <si>
    <t>22 Elkins</t>
  </si>
  <si>
    <t>22 Elkins Street</t>
  </si>
  <si>
    <t>22 Hammond Street</t>
  </si>
  <si>
    <t>22-24 Buswell Street</t>
  </si>
  <si>
    <t>225 Centre LLC</t>
  </si>
  <si>
    <t>225 Centre St</t>
  </si>
  <si>
    <t>Multifamily Housing, Parking, Retail Store</t>
  </si>
  <si>
    <t>225 Franklin Street</t>
  </si>
  <si>
    <t>2015, 2014, 2012, 2011</t>
  </si>
  <si>
    <t>The building is currently seeking LEED EBOM Certification:_x000D_
Project Name = 225 Franklin Street_x000D_
Project ID = 1000063072_x000D_
_x000D_
_x000D_
_x000D_
Meters "Board A" and "Board B" are sub-meters. The electric grid meters "Board C", "Board D", "Site 225 Franklin Electric Power", and the District Steam meters "Cooling 24049" and "Heating 24041" account for whole-building energy consumption._x000D_
 _x000D_
March 31, 2016</t>
  </si>
  <si>
    <t>226 Causeway Primary Condo Trust</t>
  </si>
  <si>
    <t>226 Causeway St</t>
  </si>
  <si>
    <t>Multifamily Housing, Office, Parking</t>
  </si>
  <si>
    <t>230 Congress Street</t>
  </si>
  <si>
    <t>233 Bay State Road</t>
  </si>
  <si>
    <t>LEED Project Number 1000023830</t>
  </si>
  <si>
    <t>239 Causeway Street</t>
  </si>
  <si>
    <t>There was an average of 50% vacancy in 2014.</t>
  </si>
  <si>
    <t>24 Federal Street</t>
  </si>
  <si>
    <t>241 St. Botolph</t>
  </si>
  <si>
    <t>241 St. Botolph Street</t>
  </si>
  <si>
    <t>25 Buick Street</t>
  </si>
  <si>
    <t>25 Channel Center Condominium Trust</t>
  </si>
  <si>
    <t>25 Channel Center</t>
  </si>
  <si>
    <t>25 New Chardon Street</t>
  </si>
  <si>
    <t>2015, 2014</t>
  </si>
  <si>
    <t>A medical training office on third floor makes extensive use of computers but does not have a dedicated data center</t>
  </si>
  <si>
    <t>25 Park Drive</t>
  </si>
  <si>
    <t>25 School Street Inc</t>
  </si>
  <si>
    <t>Other - Lodging/Residential</t>
  </si>
  <si>
    <t>2053R Columbus Ave</t>
  </si>
  <si>
    <t>250 Cambridge</t>
  </si>
  <si>
    <t>250 Cambridge St.</t>
  </si>
  <si>
    <t xml:space="preserve">Data is accurate and accounted for. Energy consumption data was sent by Eversource. </t>
  </si>
  <si>
    <t>250 summer st</t>
  </si>
  <si>
    <t>The report covers parcels 0602701002 and 0602701001</t>
  </si>
  <si>
    <t>0602701002 0602701001</t>
  </si>
  <si>
    <t>251 Causeway - Ste# 700490</t>
  </si>
  <si>
    <t xml:space="preserve"> 251 Causeway Street</t>
  </si>
  <si>
    <t>2015, 2014, 2013</t>
  </si>
  <si>
    <t>Medical Office, Office</t>
  </si>
  <si>
    <t>253 Summer/27 Melcher</t>
  </si>
  <si>
    <t>253 summer st</t>
  </si>
  <si>
    <t>This report covers parcels 0601163005, 0601163015, 0601163025, and 0601164005.</t>
  </si>
  <si>
    <t>0601163005 0601163015 0601163025 0601164005</t>
  </si>
  <si>
    <t>255 State Street Building</t>
  </si>
  <si>
    <t>255 State Street</t>
  </si>
  <si>
    <t>25833-Brighton/Lincoln ST</t>
  </si>
  <si>
    <t>156 Lincoln St</t>
  </si>
  <si>
    <t>26 Irwin Av</t>
  </si>
  <si>
    <t>26 West</t>
  </si>
  <si>
    <t>26 West Street</t>
  </si>
  <si>
    <t>Office, Personal Services</t>
  </si>
  <si>
    <t>260 Franklin Street</t>
  </si>
  <si>
    <t>2016, 2015, 2012, 2011, 2010, 2007</t>
  </si>
  <si>
    <t>260-266 Huntington Avenue</t>
  </si>
  <si>
    <t>Performing Arts</t>
  </si>
  <si>
    <t>264-270 Bay State Road</t>
  </si>
  <si>
    <t>264-270 Comm Ave</t>
  </si>
  <si>
    <t>262-270 Comm Ave</t>
  </si>
  <si>
    <t xml:space="preserve">This is a dormitory building. </t>
  </si>
  <si>
    <t>265 Franklin Street</t>
  </si>
  <si>
    <t>26570 - Boston Commons 19</t>
  </si>
  <si>
    <t>Movie Theater</t>
  </si>
  <si>
    <t>175 Tremont Street</t>
  </si>
  <si>
    <t>266 Summer Street</t>
  </si>
  <si>
    <t>Office, Other</t>
  </si>
  <si>
    <t>268 Summer Street</t>
  </si>
  <si>
    <t>27 School Street</t>
  </si>
  <si>
    <t>27 State Street</t>
  </si>
  <si>
    <t>25-27 State St</t>
  </si>
  <si>
    <t>27016-Mattapan(Hydepk)/River St</t>
  </si>
  <si>
    <t>800 River Street</t>
  </si>
  <si>
    <t>273-277 Babcock Street</t>
  </si>
  <si>
    <t>274 Summer Street</t>
  </si>
  <si>
    <t>274 Summer St</t>
  </si>
  <si>
    <t>278-286 Babcock Street</t>
  </si>
  <si>
    <t>28 Damrell</t>
  </si>
  <si>
    <t>28 Damrell Street</t>
  </si>
  <si>
    <t>Manufacturing/Industrial, Office, Parking, Restaurant</t>
  </si>
  <si>
    <t>We estimated floor use data based off current leases.  There was roughly 16,000 sq ft. vacant during this period.</t>
  </si>
  <si>
    <t>28 State Street</t>
  </si>
  <si>
    <t>Financial Office, Office, Parking</t>
  </si>
  <si>
    <t>28 Travis</t>
  </si>
  <si>
    <t>28 Travis St</t>
  </si>
  <si>
    <t>280 Summer Street</t>
  </si>
  <si>
    <t xml:space="preserve">All usage data was provided by the utility company.    </t>
  </si>
  <si>
    <t>281 Summer Street</t>
  </si>
  <si>
    <t>273-281 Summer Street</t>
  </si>
  <si>
    <t>Need to confirm total employee population and computer count for 2014.</t>
  </si>
  <si>
    <t>02704000 02703000</t>
  </si>
  <si>
    <t>285 Babcock, Case Center</t>
  </si>
  <si>
    <t>Indoor Arena</t>
  </si>
  <si>
    <t>Shares electric meter with 273-277 Babcock Street</t>
  </si>
  <si>
    <t>285 Columbus Ave LLC</t>
  </si>
  <si>
    <t>285 Columbus Primary CNDO</t>
  </si>
  <si>
    <t>285 Summer Street</t>
  </si>
  <si>
    <t>29 Commonwealth Ave</t>
  </si>
  <si>
    <t>29187-Boston / Southampton Street</t>
  </si>
  <si>
    <t>290 Southampton Street</t>
  </si>
  <si>
    <t>Submission performed by Ecova, Inc.  If you have questions, please contact:_x000D_
Russell Chambers,_x000D_
ENERGY STAR Data Lead_x000D_
509-329-7111_x000D_
rchambers@ecova.com</t>
  </si>
  <si>
    <t>295 Huntington</t>
  </si>
  <si>
    <t>3 PO Square</t>
  </si>
  <si>
    <t>79 Milk Street</t>
  </si>
  <si>
    <t>30 Federal Street</t>
  </si>
  <si>
    <t>30 Northampton Street</t>
  </si>
  <si>
    <t>30 Northampton St</t>
  </si>
  <si>
    <t>*Parking lot area is estimated.</t>
  </si>
  <si>
    <t>300 A Street</t>
  </si>
  <si>
    <t>300 Babcock Street</t>
  </si>
  <si>
    <t>303 Congress Co. LLC</t>
  </si>
  <si>
    <t>303 Congress Street</t>
  </si>
  <si>
    <t>30-38 Cummington Street</t>
  </si>
  <si>
    <t>31 Milk Street</t>
  </si>
  <si>
    <t>311nh-Boston Tremont Hotel Courtyard</t>
  </si>
  <si>
    <t>275 Tremont Street</t>
  </si>
  <si>
    <t>313 Congress Street</t>
  </si>
  <si>
    <t>315 on A</t>
  </si>
  <si>
    <t>315 A Street</t>
  </si>
  <si>
    <t>2015-1  Property in lease up mode so overall increase in energy use._x000D_
2015-1  Corrected GFA and garage sq ft based upon Equity on-site team (r. cunningham)._x000D_
2015-2  Equity Residential bought property 4/17/15.  Assumed previous owner's PM profile._x000D_
2015-3  Added solar meter &amp; input both 2014 &amp; 2015 solar production.</t>
  </si>
  <si>
    <t>320 Summer Street</t>
  </si>
  <si>
    <t>02689-000</t>
  </si>
  <si>
    <t>321 Summer Street</t>
  </si>
  <si>
    <t>32-38 Bromfield Street</t>
  </si>
  <si>
    <t>This is a mixed-use building.  Retail space ground floor office space above.</t>
  </si>
  <si>
    <t>326 A St Condominium</t>
  </si>
  <si>
    <t>326 A St</t>
  </si>
  <si>
    <t>Multifamily Housing, Office</t>
  </si>
  <si>
    <t>33 Arch Street</t>
  </si>
  <si>
    <t>2015, 2014, 2013, 2012, 2011, 2010, 2009, 2008</t>
  </si>
  <si>
    <t>33 Broad Street</t>
  </si>
  <si>
    <t>Food Service, Office, Self-Storage Facility</t>
  </si>
  <si>
    <t>33 Harry Agganis Way</t>
  </si>
  <si>
    <t>33 Harry Agganis</t>
  </si>
  <si>
    <t>330 Beacon Street</t>
  </si>
  <si>
    <t>330 Congress Street</t>
  </si>
  <si>
    <t>Convenience Store, Office</t>
  </si>
  <si>
    <t>333 Longwood</t>
  </si>
  <si>
    <t>333 Longwood Avenue</t>
  </si>
  <si>
    <t>Financial Office, Office, Parking, Retail Store</t>
  </si>
  <si>
    <t>01855-000</t>
  </si>
  <si>
    <t>33-59 Congress Street</t>
  </si>
  <si>
    <t>33-59 Congress St</t>
  </si>
  <si>
    <t>Used default values for Weekly Operating Hours, Number of Workers on Main Shift, and Number of Computers</t>
  </si>
  <si>
    <t>337 Huntington Avenue</t>
  </si>
  <si>
    <t>33751-Boston Marriott Long Wharf</t>
  </si>
  <si>
    <t>296 State Street</t>
  </si>
  <si>
    <t>33787-Boston Copley Marriott</t>
  </si>
  <si>
    <t>110 Huntington Ave</t>
  </si>
  <si>
    <t>35 Channel Center Condominium Trust</t>
  </si>
  <si>
    <t>35 Channel Center</t>
  </si>
  <si>
    <t>3-5 Cummington Street (616-620 Comm. Ave.)</t>
  </si>
  <si>
    <t>35 Kneeland Street</t>
  </si>
  <si>
    <t>350 Washington Street</t>
  </si>
  <si>
    <t>Fitness Center/Gym, Retail Store</t>
  </si>
  <si>
    <t>351 Mass Ave</t>
  </si>
  <si>
    <t>360 Newbury Condo Trust2</t>
  </si>
  <si>
    <t>360 Newbury Street 4th floor</t>
  </si>
  <si>
    <t>37-47 St. Mary's Street</t>
  </si>
  <si>
    <t>38 Chauncy Street</t>
  </si>
  <si>
    <t>38 Hemenway</t>
  </si>
  <si>
    <t>38 Hemenway Street</t>
  </si>
  <si>
    <t>38 Newbury Street</t>
  </si>
  <si>
    <t>Office, Retail Store, Self-Storage Facility</t>
  </si>
  <si>
    <t>380 Stuart Street</t>
  </si>
  <si>
    <t>2015, 2014, 2013, 2012, 2011, 2010, 2009</t>
  </si>
  <si>
    <t>LEED EBOM Project #1000006306</t>
  </si>
  <si>
    <t>384 WARREN STREET</t>
  </si>
  <si>
    <t>38-46 Summer Street</t>
  </si>
  <si>
    <t xml:space="preserve">40 Summer Street </t>
  </si>
  <si>
    <t xml:space="preserve">2015 Water Bills period based on billing cycle from BWSC 12/14/2014- 1/19/2016.   BERDO Aggregate Electric Data was obtained from Eversource.   Gas period based on billing cycle from 12/04/2015-1/06/2016.  Default values were used for the number of computers, operating hours and # of workers on main shift.  </t>
  </si>
  <si>
    <t>0304593000 0304594000 0304598000</t>
  </si>
  <si>
    <t>399 Boylston</t>
  </si>
  <si>
    <t>399 Boylston St</t>
  </si>
  <si>
    <t>Data Center, Office, Retail Store</t>
  </si>
  <si>
    <t>***Data Center UPS output calculations are based upon the output kW as identified on the UPS system data screen capture.  This output is verified on a monthly basis to ensure accuracy of calculations.  _x000D_
_x000D_
Cost saving measures implemented:_x000D_
_x000D_
1. VFD's on Mammoth RTU supply and return fans._x000D_
2. VFD's on Mammoth RTU condensing fans._x000D_
3. VSD's on Trane supply fans._x000D_
4. VFD's on Firetrol domestic water pumps._x000D_
5. T12 to T8 base building lighting conversion._x000D_
6. Saturday HVAC demand request._x000D_
7. Occupancy sensors for office and common area._x000D_
8. Low flow .5 gpm aerators on bathroom fixtures._x000D_
9. RTU/fan powered box/VAV start-up time offset for peak demand reduction._x000D_
10. BMS compressor 2nd stage differential - no cost implementation._x000D_
11. OA Damper retrofit December 2013._x000D_
12. Migration from vertical screw Hartford compressors to horizontal screw Hanbell compressors _x000D_
      with better loading/unloading capabilities.</t>
  </si>
  <si>
    <t>399washington</t>
  </si>
  <si>
    <t>399 washington St</t>
  </si>
  <si>
    <t>Other, Retail Store</t>
  </si>
  <si>
    <t>03-04736-000</t>
  </si>
  <si>
    <t>40 Berkeley Street</t>
  </si>
  <si>
    <t>40 Berkeley St</t>
  </si>
  <si>
    <t>Property gross floor area value is taken from data recorded on utility tracking program that Maloney utilizes, "WegoWise". Note gross floor area is listed as 67,624 sq ft on Boston Tax Assessor Database.</t>
  </si>
  <si>
    <t>40 Broad St.</t>
  </si>
  <si>
    <t>2015, 2014, 2013, 2012, 2011, 2010</t>
  </si>
  <si>
    <t xml:space="preserve">We edited the As of Date for the Vacant Property.  It was supposed to be 8/01/2013, as opposed to 9/01/2013.  Thank-you for catching this! _x000D_
_x000D_
Steve </t>
  </si>
  <si>
    <t>40 Court Street</t>
  </si>
  <si>
    <t>40-48 Buswell Street</t>
  </si>
  <si>
    <t>416 Marlborough Street Condominium Trust</t>
  </si>
  <si>
    <t>41 6 Marlborough Street</t>
  </si>
  <si>
    <t>42/38 Everett Street</t>
  </si>
  <si>
    <t>38 Everett Street</t>
  </si>
  <si>
    <t>Although this property was reported in 2014 for 2013 actual data, the square footage is less than 50,000 sq. ft. and it is not required to be reported.  Thus, we are not reporting this property in 2015 with 2014 data and this property can be deleted.</t>
  </si>
  <si>
    <t>420 Boylston Street aka 414-426 Boylston Street &amp;&amp; 211 Berkeley Street</t>
  </si>
  <si>
    <t>420 Boylston Street</t>
  </si>
  <si>
    <t>The BERDO aggregate electric data for the property was obtained from Eversource.  For the 2013 reporting,  period entered for Water usage- 1/06/13-1/05/14 (171,850 cubic feet), 2014 reporting was 1/05/14-1/04/15 (176,890 cubic feet), and 2015 reporting was 1/04/2015-1/11/2016 (146,600 cubic feet) based on the billing cycles  from BWSC.  For 2013, the period entered for Gas Usage was 1/3/13-1/8/14 (29,594 therms), for 2014 it was 1/8/14-1/6/15 (29,393 therms), for 2015 it was 1/6/15-1/05/16 (30,462 therms) based on billing cycle from National Grid.  Default values were used for the number of computers, operating hours and # of workers on main shift.  Although the majority of tenants in the office portion of the building are have normal operating hours of 45-50 hours per week,  the various retail tenants on the ground floor are opened 60-90 hours per week and their usage is also reflected in the total building data.</t>
  </si>
  <si>
    <t>42-44 Cummington Street</t>
  </si>
  <si>
    <t>425 Medford Street</t>
  </si>
  <si>
    <t>Distribution Center, Parking</t>
  </si>
  <si>
    <t>Property has short term tenants.  We are actively trying to rent the building.  Depending on the tenant use would be the energy saving systems that could be added to the property_x000D_
_x000D_
The gas company gave us estimated invoices only for most of 2013._x000D_
_x000D_
Still trying to get he electric usage as the invoices were not in our name and the tenant has moved out._x000D_
_x000D_
Building was vacant most of the year 2014._x000D_
_x000D_
Building was vacant most of the year 2015.</t>
  </si>
  <si>
    <t>0201799000  0201798000</t>
  </si>
  <si>
    <t>434 Massachusetts Avenue</t>
  </si>
  <si>
    <t>Fast Food Restaurant, Office, Restaurant</t>
  </si>
  <si>
    <t>used some default values in the property details.</t>
  </si>
  <si>
    <t>44 Prince Street Condominium Trust</t>
  </si>
  <si>
    <t>24 Farnsworth Street</t>
  </si>
  <si>
    <t>44 School Street LLC</t>
  </si>
  <si>
    <t>44 School Street</t>
  </si>
  <si>
    <t>440 McClellan LLC</t>
  </si>
  <si>
    <t>440 William F McClellan Highway</t>
  </si>
  <si>
    <t xml:space="preserve">Building Usage Data for Natural Gas and Electric is whole building data provided by utility companies._x000D_
_x000D_
Default Values were used for Use Detail._x000D_
</t>
  </si>
  <si>
    <t>441 stuart st</t>
  </si>
  <si>
    <t>Fitness Center/Gym, Office, Parking</t>
  </si>
  <si>
    <t>45 Milk Street</t>
  </si>
  <si>
    <t>45 Morrissey</t>
  </si>
  <si>
    <t>45 Morrissey Boulevard</t>
  </si>
  <si>
    <t>45 Province Condominium</t>
  </si>
  <si>
    <t>45 Province Street</t>
  </si>
  <si>
    <t>450 Harrison Ave</t>
  </si>
  <si>
    <t>03-06532-000</t>
  </si>
  <si>
    <t>451D</t>
  </si>
  <si>
    <t>451 D Street</t>
  </si>
  <si>
    <t>46 Waltham St</t>
  </si>
  <si>
    <t>44 Waltham St</t>
  </si>
  <si>
    <t>03-05959-000</t>
  </si>
  <si>
    <t>460 Harrison Ave</t>
  </si>
  <si>
    <t>465 Medford Street</t>
  </si>
  <si>
    <t xml:space="preserve">Electric Usage provided by NSTAR.  Tenant which occupies 60% of they building is working two shifts and is a high energy user. </t>
  </si>
  <si>
    <t>0201804000 0201802000</t>
  </si>
  <si>
    <t>49 Worthington Street</t>
  </si>
  <si>
    <t>49 Worthington St</t>
  </si>
  <si>
    <t>5 Channel Center</t>
  </si>
  <si>
    <t>5 Channel Center Street</t>
  </si>
  <si>
    <t>50 Congress St</t>
  </si>
  <si>
    <t>50 Congress Street</t>
  </si>
  <si>
    <t>Bank Branch, Fast Food Restaurant, Office, Other</t>
  </si>
  <si>
    <t>50 Federal St.</t>
  </si>
  <si>
    <t>50-60 Federal Street</t>
  </si>
  <si>
    <t>50 Milk Street, LLC</t>
  </si>
  <si>
    <t>50 Milk Street</t>
  </si>
  <si>
    <t>2012, 2011, 2010, 2009, 2007</t>
  </si>
  <si>
    <t>Data Center, Office, Parking, Restaurant</t>
  </si>
  <si>
    <t>50 Post Office Square (EPL)</t>
  </si>
  <si>
    <t>185 Franklin Street</t>
  </si>
  <si>
    <t>2014, 2012</t>
  </si>
  <si>
    <t>50 West Broadway</t>
  </si>
  <si>
    <t>500 - 570 Rutherford Ave</t>
  </si>
  <si>
    <t>500 Rutherford Ave</t>
  </si>
  <si>
    <t>College/University, Office, Other</t>
  </si>
  <si>
    <t>500 Atlantic Avenue Condo Association</t>
  </si>
  <si>
    <t>500 Atlantic Avenue</t>
  </si>
  <si>
    <t>Hotel, Multifamily Housing, Parking</t>
  </si>
  <si>
    <t>500 Harrison Ave</t>
  </si>
  <si>
    <t>8 Randolph St</t>
  </si>
  <si>
    <t>03-06536-000</t>
  </si>
  <si>
    <t>501 Boylston</t>
  </si>
  <si>
    <t>501 Boylston Street</t>
  </si>
  <si>
    <t>2015, 2014, 2013, 2012, 2011, 2010, 2009, 2007, 2005</t>
  </si>
  <si>
    <t>Bank Branch, Office, Other, Parking, Personal Services, Retail Store</t>
  </si>
  <si>
    <t>0501296002 0501296004 0501296006</t>
  </si>
  <si>
    <t>51 Melcher</t>
  </si>
  <si>
    <t>51 Melcher Street</t>
  </si>
  <si>
    <t>51 Sleeper Street</t>
  </si>
  <si>
    <t>512 Beacon Street</t>
  </si>
  <si>
    <t>514-522 Park Drive</t>
  </si>
  <si>
    <t>51-59 Amory Street</t>
  </si>
  <si>
    <t>Tenanted portion of the building is less than 1% of building total .  Management office only.For all intents and purposes, this is a vacant building.</t>
  </si>
  <si>
    <t>520 Harrison Ave LLC</t>
  </si>
  <si>
    <t>520 Harrison Ave</t>
  </si>
  <si>
    <t>53 State Street</t>
  </si>
  <si>
    <t>2016, 2015, 2014, 2013, 2010, 2009, 2008</t>
  </si>
  <si>
    <t>Bank Branch, Convenience Store, Fitness Center/Gym, Office, Parking, Restaurant</t>
  </si>
  <si>
    <t xml:space="preserve">_x000D_
</t>
  </si>
  <si>
    <t>530 Warren Street</t>
  </si>
  <si>
    <t>531 Columbia Road</t>
  </si>
  <si>
    <t>Other - Mall</t>
  </si>
  <si>
    <t>535 Boylston Street</t>
  </si>
  <si>
    <t>543-547 Washington Street</t>
  </si>
  <si>
    <t>Temporary values were entered for detailed property use, definitive numbers will be updates as soon as they become available.</t>
  </si>
  <si>
    <t>545 Boylston Street</t>
  </si>
  <si>
    <t>549 Albany Street - 535139</t>
  </si>
  <si>
    <t>549 Albany Street</t>
  </si>
  <si>
    <t>Distribution Center, Laboratory, Office, Parking, Refrigerated Warehouse</t>
  </si>
  <si>
    <t>0801159000 0801161000 0801154010</t>
  </si>
  <si>
    <t>55 Court, LLC</t>
  </si>
  <si>
    <t>55 Court Street</t>
  </si>
  <si>
    <t>The retail store is VACANT.</t>
  </si>
  <si>
    <t>55 Summer Street</t>
  </si>
  <si>
    <t>56 Roland Street</t>
  </si>
  <si>
    <t>We have been doing building renovations for about 18 months which has caused and heightened energy usage.</t>
  </si>
  <si>
    <t>560 Harrison Ave</t>
  </si>
  <si>
    <t>100 Union Park St</t>
  </si>
  <si>
    <t>03-06529-000</t>
  </si>
  <si>
    <t>565-575 Commonwealth Avenue</t>
  </si>
  <si>
    <t>56-68 Devonshire</t>
  </si>
  <si>
    <t>56-68 Devonshire St</t>
  </si>
  <si>
    <t>5677-Sheraton Boston Hotel</t>
  </si>
  <si>
    <t>39 Dalton Street</t>
  </si>
  <si>
    <t>568 E. 1st</t>
  </si>
  <si>
    <t>568 E. 1st Street</t>
  </si>
  <si>
    <t>573 575 Boylston Street</t>
  </si>
  <si>
    <t>575 Boylston Street</t>
  </si>
  <si>
    <t>577-599 Commonwealth Avenue (595 Comm Ave)</t>
  </si>
  <si>
    <t>College/University, Office, Parking</t>
  </si>
  <si>
    <t>580 Commonwealth Avenue</t>
  </si>
  <si>
    <t>580 Harrison Ave</t>
  </si>
  <si>
    <t>443 Albany St</t>
  </si>
  <si>
    <t>03-06510-000</t>
  </si>
  <si>
    <t>582-596 Commonwealth Avenue (590 Comm / 712 Bea)</t>
  </si>
  <si>
    <t>58-70 Old Colony Ave</t>
  </si>
  <si>
    <t>60 Old Colony Ave</t>
  </si>
  <si>
    <t>60 K St</t>
  </si>
  <si>
    <t>60 K Street</t>
  </si>
  <si>
    <t>60 State Street</t>
  </si>
  <si>
    <t>2014, 2013</t>
  </si>
  <si>
    <t>Financial Office, Office, Parking, Restaurant</t>
  </si>
  <si>
    <t>6012-Boston</t>
  </si>
  <si>
    <t>760 Boylston St</t>
  </si>
  <si>
    <t>This building is one part of a larger parcel</t>
  </si>
  <si>
    <t>605-615 Commonwealth Avenue (2 Silber Way)</t>
  </si>
  <si>
    <t>607 Boylston Street Associates</t>
  </si>
  <si>
    <t>607 Boylston Street</t>
  </si>
  <si>
    <t>609 Albany Street</t>
  </si>
  <si>
    <t>610 Albany Street</t>
  </si>
  <si>
    <t>610 Beacon Street (30 Bay State Road)</t>
  </si>
  <si>
    <t>620 Albany Street</t>
  </si>
  <si>
    <t>622-640 Commonwealth Avenue</t>
  </si>
  <si>
    <t>631-639 Commonwealth Avenue</t>
  </si>
  <si>
    <t>64 Broad Street</t>
  </si>
  <si>
    <t>645-665 Commonwealth Avenue</t>
  </si>
  <si>
    <t xml:space="preserve">Parking will not assign as GFA. </t>
  </si>
  <si>
    <t>648 Beacon Street</t>
  </si>
  <si>
    <t>64-86 Cummington Street</t>
  </si>
  <si>
    <t>65 E. India Row</t>
  </si>
  <si>
    <t>650 Albany Street</t>
  </si>
  <si>
    <t>660 Beacon Street</t>
  </si>
  <si>
    <t>660 Washington</t>
  </si>
  <si>
    <t>660 Washington St.</t>
  </si>
  <si>
    <t>Multifamily Housing, Parking, Restaurant</t>
  </si>
  <si>
    <t xml:space="preserve">2014-1)  Parking Garage - Exclude from sq ft and aggregated electric meter list since it has its own electric meter/account._x000D_
2014-2) Restaurant listed separate since operating hours significantly differ from apt bldg._x000D_
</t>
  </si>
  <si>
    <t>662 Huntington Ave-collegeUniversity</t>
  </si>
  <si>
    <t>662 Huntingtn Ave</t>
  </si>
  <si>
    <t>664 Malvern Street</t>
  </si>
  <si>
    <t>675-725 Commonwealth Avenue</t>
  </si>
  <si>
    <t>68 Beacon Street, Inc.</t>
  </si>
  <si>
    <t>68 Beacon Street</t>
  </si>
  <si>
    <t>Bank Branch, Multifamily Housing, Office</t>
  </si>
  <si>
    <t>6-8 St. Mary's Street</t>
  </si>
  <si>
    <t>695 Atlantic Ave</t>
  </si>
  <si>
    <t>2013, 2007</t>
  </si>
  <si>
    <t>Data Center, Office, Other, Restaurant</t>
  </si>
  <si>
    <t>695 Realty Corp</t>
  </si>
  <si>
    <t>695 Truman Highway</t>
  </si>
  <si>
    <t>699 Boylston St</t>
  </si>
  <si>
    <t>7 Sherman St.</t>
  </si>
  <si>
    <t>Other - Services</t>
  </si>
  <si>
    <t>70 FRANKLIN STREET</t>
  </si>
  <si>
    <t>04646-000</t>
  </si>
  <si>
    <t>700 Albany Street</t>
  </si>
  <si>
    <t>700 Beacon Street</t>
  </si>
  <si>
    <t>700 Commonwealth Avenue</t>
  </si>
  <si>
    <t>Parking, Residence Hall/Dormitory</t>
  </si>
  <si>
    <t>702-718 Centre St</t>
  </si>
  <si>
    <t>702 B718A Centre St</t>
  </si>
  <si>
    <t>70-72 East Concord Street L Building</t>
  </si>
  <si>
    <t>72 East Concord Street</t>
  </si>
  <si>
    <t>710 Albany Street</t>
  </si>
  <si>
    <t>711 Atlantic Avenue</t>
  </si>
  <si>
    <t>04309-000</t>
  </si>
  <si>
    <t>711 Atlantic Holdings</t>
  </si>
  <si>
    <t xml:space="preserve">711 Atlantic </t>
  </si>
  <si>
    <t>71-77 Summer</t>
  </si>
  <si>
    <t>71-77 Summer St.</t>
  </si>
  <si>
    <t>This report covers parcels 0304561000 and 0304562000.</t>
  </si>
  <si>
    <t>0304561000 0304562000</t>
  </si>
  <si>
    <t>719 Washington Street</t>
  </si>
  <si>
    <t>72 K St</t>
  </si>
  <si>
    <t>72 K Street</t>
  </si>
  <si>
    <t>722-728 Commonwealth Avenue</t>
  </si>
  <si>
    <t>73 Tremont St</t>
  </si>
  <si>
    <t>2015, 2014, 2013, 2012, 2010, 2009, 2008, 2007</t>
  </si>
  <si>
    <t>Office, Other - Education, Parking</t>
  </si>
  <si>
    <t>730-732 Commonwealth Avenue</t>
  </si>
  <si>
    <t>745 Atlantic Ave</t>
  </si>
  <si>
    <t>745-755 Commonwealth Avenue</t>
  </si>
  <si>
    <t>75 Amory LLC</t>
  </si>
  <si>
    <t>75 Amory Street</t>
  </si>
  <si>
    <t>75 Arlington Street</t>
  </si>
  <si>
    <t>Office, Other, Restaurant</t>
  </si>
  <si>
    <t>75 Clarendon Street Condo Trust</t>
  </si>
  <si>
    <t>c/o Barkan Management</t>
  </si>
  <si>
    <t>75 Kneeland St</t>
  </si>
  <si>
    <t>75 State Street</t>
  </si>
  <si>
    <t>2016, 2015, 2013, 2012, 2010, 2009, 2008</t>
  </si>
  <si>
    <t>Financial Office, Office, Other, Other - Restaurant/Bar, Parking, Retail Store</t>
  </si>
  <si>
    <t>750 Commonwealth Avenue</t>
  </si>
  <si>
    <t>Boston University</t>
  </si>
  <si>
    <t>750 Harrison Avenue</t>
  </si>
  <si>
    <t>75-101 Federal Street</t>
  </si>
  <si>
    <t>2015, 2014, 2012, 2009</t>
  </si>
  <si>
    <t>Bank Branch, Office, Parking</t>
  </si>
  <si>
    <t>This property has two Boston parcel IDs._x000D_
_x000D_
0304198000_x000D_
0304199000_x000D_
_x000D_
Thank-you._x000D_
_x000D_
Steve Di Giacomo</t>
  </si>
  <si>
    <t>755 Boylston, LLC</t>
  </si>
  <si>
    <t>755 Boylston Street</t>
  </si>
  <si>
    <t>Multifamily Housing, Restaurant</t>
  </si>
  <si>
    <t>75-85 East Newton Street (Evans)  E Building</t>
  </si>
  <si>
    <t>75 East Newton Street</t>
  </si>
  <si>
    <t>765 Commonwealth Avenue</t>
  </si>
  <si>
    <t>771 Commonwealth Avenue</t>
  </si>
  <si>
    <t>Library</t>
  </si>
  <si>
    <t>775 Commonwealth Avenue</t>
  </si>
  <si>
    <t>778-780 Harrison Avenue R (10 Stoughton)</t>
  </si>
  <si>
    <t>780 Harrison Avenue</t>
  </si>
  <si>
    <t>785 Commonwealth Avenue (1 University Road)</t>
  </si>
  <si>
    <t>790 Harrison Ave (71 East Concord) K Building</t>
  </si>
  <si>
    <t>790 Harrison Ave (71 East Concord)</t>
  </si>
  <si>
    <t>8 Norwell St S&amp;W</t>
  </si>
  <si>
    <t>8 Norwell St</t>
  </si>
  <si>
    <t>80 Boylston St./ The Little Building</t>
  </si>
  <si>
    <t>80 Boylston Street</t>
  </si>
  <si>
    <t>80 K St</t>
  </si>
  <si>
    <t>80 K Street</t>
  </si>
  <si>
    <t>801 Albany Street</t>
  </si>
  <si>
    <t xml:space="preserve">801 Albany Street </t>
  </si>
  <si>
    <t xml:space="preserve">Property was completely vacant for entire year of 2015. </t>
  </si>
  <si>
    <t>803 Summer Street</t>
  </si>
  <si>
    <t>808 Commonwealth Avenue</t>
  </si>
  <si>
    <t>Museum</t>
  </si>
  <si>
    <t>Museum, Parking</t>
  </si>
  <si>
    <t>815 Albany Street</t>
  </si>
  <si>
    <t>82 Devonshire St</t>
  </si>
  <si>
    <t>55 Congress St</t>
  </si>
  <si>
    <t>82 East Concord Street (715 Albany Street)</t>
  </si>
  <si>
    <t>82 East Concord Street</t>
  </si>
  <si>
    <t>82 South Huntington</t>
  </si>
  <si>
    <t>82 South Huntington Avenue</t>
  </si>
  <si>
    <t>83 Ivy Street</t>
  </si>
  <si>
    <t>830-846 Commonwealth Avenue</t>
  </si>
  <si>
    <t>Strip Mall</t>
  </si>
  <si>
    <t>84 State Street</t>
  </si>
  <si>
    <t>2016, 2015, 2014, 2013, 2012, 2011</t>
  </si>
  <si>
    <t>0303680-000</t>
  </si>
  <si>
    <t>85 E. India Row</t>
  </si>
  <si>
    <t>855 Boylston Street-Gateway Longwood</t>
  </si>
  <si>
    <t>855 Boylston</t>
  </si>
  <si>
    <t>2015, 2012</t>
  </si>
  <si>
    <t>03134-000</t>
  </si>
  <si>
    <t>855 Commonwealth Avenue</t>
  </si>
  <si>
    <t>856-862 Beacon Street</t>
  </si>
  <si>
    <t>87 Summer Street</t>
  </si>
  <si>
    <t>871 Commonwealth Avenue</t>
  </si>
  <si>
    <t>88 Black Falcon</t>
  </si>
  <si>
    <t>88 Black Falcon Ave.</t>
  </si>
  <si>
    <t>Non-Refrigerated Warehouse, Office</t>
  </si>
  <si>
    <t>02674-016</t>
  </si>
  <si>
    <t>881 Commonwealth Avenue</t>
  </si>
  <si>
    <t>Shares an electricity meter with 10 Buick Street</t>
  </si>
  <si>
    <t>882-888 Commonwealth Avenue</t>
  </si>
  <si>
    <t>890 Commonwealth Avenue</t>
  </si>
  <si>
    <t>College/University, Parking</t>
  </si>
  <si>
    <t>90 Seattle St</t>
  </si>
  <si>
    <t>90 Seattle Street</t>
  </si>
  <si>
    <t>900-940 Commonwealth Avenue</t>
  </si>
  <si>
    <t>91 Bay State Road</t>
  </si>
  <si>
    <t>910 Commonwealth Avenue</t>
  </si>
  <si>
    <t>915 Commonwealth Avenue</t>
  </si>
  <si>
    <t>Fitness Center/Health Club/Gym</t>
  </si>
  <si>
    <t>Fitness Center/Gym</t>
  </si>
  <si>
    <t>921 Boylston St.</t>
  </si>
  <si>
    <t>921 Boylston Street</t>
  </si>
  <si>
    <t>925 Commonwealth Avenue</t>
  </si>
  <si>
    <t>Indoor Arena, Parking</t>
  </si>
  <si>
    <t>960 Mass Ave.</t>
  </si>
  <si>
    <t>960 Massachusetts Ave</t>
  </si>
  <si>
    <t>9673r-Renaissance Boston Waterfront</t>
  </si>
  <si>
    <t>606 Congress Street</t>
  </si>
  <si>
    <t>98 N. Washington Street</t>
  </si>
  <si>
    <t>983-985 Commonwealth Avenue</t>
  </si>
  <si>
    <t>99 Bedford Street</t>
  </si>
  <si>
    <t>99 Chauncy Street</t>
  </si>
  <si>
    <t>99 Chestnut Hill Park</t>
  </si>
  <si>
    <t>Estimated Floor area</t>
  </si>
  <si>
    <t>99 High Street</t>
  </si>
  <si>
    <t>2015, 2014, 2013, 2012, 2011, 2010, 2009, 2008, 2007</t>
  </si>
  <si>
    <t>Bank Branch, Office, Other - Restaurant/Bar, Parking</t>
  </si>
  <si>
    <t>99 Summer Street</t>
  </si>
  <si>
    <t>A-01 Station</t>
  </si>
  <si>
    <t>Police Station</t>
  </si>
  <si>
    <t>40 NEW SUDBURY ST</t>
  </si>
  <si>
    <t>A-07 Station</t>
  </si>
  <si>
    <t>69 Paris St</t>
  </si>
  <si>
    <t>A-15 Station</t>
  </si>
  <si>
    <t>20 Vine St</t>
  </si>
  <si>
    <t>ABRAHAM LINCOLN</t>
  </si>
  <si>
    <t>K-12 School</t>
  </si>
  <si>
    <t>152 Arlington St.</t>
  </si>
  <si>
    <t>Academy Homes I</t>
  </si>
  <si>
    <t>1592 Columbus Ave</t>
  </si>
  <si>
    <t>Academy Training</t>
  </si>
  <si>
    <t>85 Williams Ave</t>
  </si>
  <si>
    <t>Activities Building</t>
  </si>
  <si>
    <t>180 Riverway</t>
  </si>
  <si>
    <t>Acura of Boston</t>
  </si>
  <si>
    <t>Automobile Dealership</t>
  </si>
  <si>
    <t>1600 Soldiers Field Rd</t>
  </si>
  <si>
    <t>ADAMS</t>
  </si>
  <si>
    <t>165 Webster St.</t>
  </si>
  <si>
    <t>Adams Court-A</t>
  </si>
  <si>
    <t>415 River Street</t>
  </si>
  <si>
    <t>1801010000 1801012000</t>
  </si>
  <si>
    <t>Adams Street Branch</t>
  </si>
  <si>
    <t>690 Adams St</t>
  </si>
  <si>
    <t>Administration Building/Wilkens Science Center</t>
  </si>
  <si>
    <t>400 The Fenway</t>
  </si>
  <si>
    <t>College/University, Data Center, Parking</t>
  </si>
  <si>
    <t>Two buildings sharing utility meters. Building contains classrooms, science labs, office spaces, parking as well as a small dining hall._x000D_
_x000D_
Gross square footage includes 56,712 square feet for parking garage.</t>
  </si>
  <si>
    <t>African American Museum</t>
  </si>
  <si>
    <t>46 Joy St</t>
  </si>
  <si>
    <t>AGASSIZ</t>
  </si>
  <si>
    <t>20 Child St.</t>
  </si>
  <si>
    <t>Albert A. Pope Condominium Trust</t>
  </si>
  <si>
    <t>221 Columbus Ave</t>
  </si>
  <si>
    <t>Aldrich Hall</t>
  </si>
  <si>
    <t>35 Harvard Way</t>
  </si>
  <si>
    <t>Water is allocated by gross square footage for this property, and does not represent actual usage.</t>
  </si>
  <si>
    <t>Alger Street Realty LLC</t>
  </si>
  <si>
    <t>4 Alger Street</t>
  </si>
  <si>
    <t>ALIGHIERI</t>
  </si>
  <si>
    <t>37 Gove St.</t>
  </si>
  <si>
    <t>Allerton: 65 Allerton Street</t>
  </si>
  <si>
    <t>65 Allerton Street</t>
  </si>
  <si>
    <t>Alumnae Hall</t>
  </si>
  <si>
    <t>321R Brookline Avenue</t>
  </si>
  <si>
    <t>Chiller serving multiple buildings located on roof. For information about recent energy efficiency projects, please visit green.simmons.edu.</t>
  </si>
  <si>
    <t>Amiff Housing: Amiff-ALH</t>
  </si>
  <si>
    <t>64 American Legion Highway</t>
  </si>
  <si>
    <t>Amory Terrace</t>
  </si>
  <si>
    <t>20 Amory Avenue</t>
  </si>
  <si>
    <t>Amy Lowell House: 65 Martha Road</t>
  </si>
  <si>
    <t>65 Martha Rd</t>
  </si>
  <si>
    <t>Andrew Dutton Co</t>
  </si>
  <si>
    <t>60 Canal St</t>
  </si>
  <si>
    <t>Animal Control Shelter</t>
  </si>
  <si>
    <t>26 Mahler Rd</t>
  </si>
  <si>
    <t>Ansin Building</t>
  </si>
  <si>
    <t>180 Tremont St</t>
  </si>
  <si>
    <t>Anti Corruption</t>
  </si>
  <si>
    <t>1960 Washington St</t>
  </si>
  <si>
    <t>Arborway Gardens Condominium</t>
  </si>
  <si>
    <t xml:space="preserve">461, 463, 467, 469, 493, 495 Arborway, </t>
  </si>
  <si>
    <t>Archer/Donahue</t>
  </si>
  <si>
    <t>41 Temple Street</t>
  </si>
  <si>
    <t>Archives Building</t>
  </si>
  <si>
    <t>201 Rivermoor St</t>
  </si>
  <si>
    <t>Arlington Boylston</t>
  </si>
  <si>
    <t>330-350 Boylston Street</t>
  </si>
  <si>
    <t>Office, Other, Retail Store</t>
  </si>
  <si>
    <t>Armenian Nursing and Rehabilitation Center</t>
  </si>
  <si>
    <t>Residential Care Facility</t>
  </si>
  <si>
    <t xml:space="preserve">431 Pond St </t>
  </si>
  <si>
    <t>Armenise</t>
  </si>
  <si>
    <t>210 Longwood Ave</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</si>
  <si>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</si>
  <si>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Arnold Hall</t>
  </si>
  <si>
    <t>78 Pilgrim Road</t>
  </si>
  <si>
    <t>Building served by central gas powered steam plant; gas usage has been apportioned by square foot. For information about recent energy efficiency projects, please visit green.simmons.edu.</t>
  </si>
  <si>
    <t>Arthur J. Hurley Co.</t>
  </si>
  <si>
    <t>2500 Washington Street</t>
  </si>
  <si>
    <t>01247-000</t>
  </si>
  <si>
    <t>Artists</t>
  </si>
  <si>
    <t>300 Summer Street</t>
  </si>
  <si>
    <t>ARTS ACADEMY</t>
  </si>
  <si>
    <t>174 Ipswich St.</t>
  </si>
  <si>
    <t>Ashmont Hill LLC</t>
  </si>
  <si>
    <t>Senior Care Community</t>
  </si>
  <si>
    <t>321 Centre Street</t>
  </si>
  <si>
    <t>Default values were used for # of units, # of workers on main shift, # of computers, # of washing machines, # of lift systems, # of refrigeration/freezer units, and percent that can be heated/cooled.</t>
  </si>
  <si>
    <t>Asian Healthcare Foundation of Massachusetts</t>
  </si>
  <si>
    <t>145 South Street</t>
  </si>
  <si>
    <t>Asian,Kennedy,Smith Campus</t>
  </si>
  <si>
    <t>125,129,131 Hemenway street</t>
  </si>
  <si>
    <t>Atelier 505</t>
  </si>
  <si>
    <t>505 Tremont St</t>
  </si>
  <si>
    <t>Atlantic Wharf</t>
  </si>
  <si>
    <t>280 Congress St.</t>
  </si>
  <si>
    <t>2016, 2015, 2013</t>
  </si>
  <si>
    <t>Atlantic Wharf office tower/retail includes the following parcel IDs: 0302952018, 0302952020, 0302952022, 0302952024</t>
  </si>
  <si>
    <t>0302952018 0302952020 0302952022 0302952024</t>
  </si>
  <si>
    <t>Audubon Park Condo Trust</t>
  </si>
  <si>
    <t>Avenir</t>
  </si>
  <si>
    <t>101 Canal St.</t>
  </si>
  <si>
    <t>2014-1)  Gross floor area reflects Asssessor's living area less enclosed parking garage.</t>
  </si>
  <si>
    <t>B-02 Station</t>
  </si>
  <si>
    <t>2400 Washington St</t>
  </si>
  <si>
    <t>B-03 Station</t>
  </si>
  <si>
    <t>1163 Blue Hill Ave</t>
  </si>
  <si>
    <t>Babcock Tower</t>
  </si>
  <si>
    <t>270 Babcock Street</t>
  </si>
  <si>
    <t>Back Bay Maitenence</t>
  </si>
  <si>
    <t>440 Park Dr</t>
  </si>
  <si>
    <t>Back of the Hill Apartments L.P.</t>
  </si>
  <si>
    <t xml:space="preserve">100 South Huntington Avenue </t>
  </si>
  <si>
    <t>Baker Chocolate Factory</t>
  </si>
  <si>
    <t>1220 Adams Street</t>
  </si>
  <si>
    <t>Baker Library</t>
  </si>
  <si>
    <t>25 Harvard Way</t>
  </si>
  <si>
    <t>Baker Square</t>
  </si>
  <si>
    <t>1241 Adams Street</t>
  </si>
  <si>
    <t>BALDWIN</t>
  </si>
  <si>
    <t>121 Corey Road</t>
  </si>
  <si>
    <t>Bancroft</t>
  </si>
  <si>
    <t>119-127 Sutherland</t>
  </si>
  <si>
    <t>Barnes School Apartments LLc</t>
  </si>
  <si>
    <t>127 Marion Street</t>
  </si>
  <si>
    <t>BARRON</t>
  </si>
  <si>
    <t>515 Hyde Park Ave.</t>
  </si>
  <si>
    <t>Bartol Hall</t>
  </si>
  <si>
    <t>84 Pilgrim Road</t>
  </si>
  <si>
    <t>Dining Hall; Residence Campus central gas powered steam plant is located in this building. For information about recent energy efficiency projects, please visit green.simmons.edu.</t>
  </si>
  <si>
    <t>Basilica Leasehold Condominium Trust: Basilica Condominium</t>
  </si>
  <si>
    <t>106 13th Street</t>
  </si>
  <si>
    <t>BATES</t>
  </si>
  <si>
    <t>426 Beech St.</t>
  </si>
  <si>
    <t>Batten Hall</t>
  </si>
  <si>
    <t>125 Western Avenue</t>
  </si>
  <si>
    <t>Harvard Real Estate (HRE) owns Batten Hall (aka Harvard Innovation Lab, or 125 Western Avenue). HBS pays for utilities and occupies the building._x000D_
_x000D_
A 113 solar PV system was installed at Batten Hall in September of 2014.</t>
  </si>
  <si>
    <t>Battery Wharf Master Condo Assoc</t>
  </si>
  <si>
    <t>Battery Wharf Master Condominium Association</t>
  </si>
  <si>
    <t>Bay Cove Human Services</t>
  </si>
  <si>
    <t>157-159 Friend Street</t>
  </si>
  <si>
    <t>Office, Urgent Care/Clinic/Outpatient</t>
  </si>
  <si>
    <t>Clinic Square Feet is estimated, thus resulting in estimated use of office space</t>
  </si>
  <si>
    <t>Bay State Realty</t>
  </si>
  <si>
    <t>88 Broad Street</t>
  </si>
  <si>
    <t>03983-000</t>
  </si>
  <si>
    <t>Bayside Merchandise Mart</t>
  </si>
  <si>
    <t>150 Mt. Vernon Street</t>
  </si>
  <si>
    <t>BCA Cyclo, Mills, CP Casting &amp; CMC</t>
  </si>
  <si>
    <t>537 Tremont Street</t>
  </si>
  <si>
    <t>BCA Studio, Beehive &amp; Banyan</t>
  </si>
  <si>
    <t>551 Tremont St</t>
  </si>
  <si>
    <t>BE Realty</t>
  </si>
  <si>
    <t>133 Federal St</t>
  </si>
  <si>
    <t>Beach Street Garage</t>
  </si>
  <si>
    <t>14-40 Beach Street</t>
  </si>
  <si>
    <t>Beacon Hill House</t>
  </si>
  <si>
    <t>122 Bowdoin Street</t>
  </si>
  <si>
    <t>Multifamily Housing, Retail Store</t>
  </si>
  <si>
    <t>Beacon House Rogerson LP</t>
  </si>
  <si>
    <t xml:space="preserve">19 Myrtle Street </t>
  </si>
  <si>
    <t>Beacon Towers Condominium</t>
  </si>
  <si>
    <t>479-483 Beacon St</t>
  </si>
  <si>
    <t>Property square footage is estimated based on the total rentable space plus common areas.</t>
  </si>
  <si>
    <t>Bec Site Office</t>
  </si>
  <si>
    <t>2201 Washington St</t>
  </si>
  <si>
    <t>Beck Southend Trust</t>
  </si>
  <si>
    <t>49-59 Wareham St.</t>
  </si>
  <si>
    <t>2014 Was First Full Year of Gas Heat Switch over</t>
  </si>
  <si>
    <t>BEETHOVEN</t>
  </si>
  <si>
    <t>5125 Washington St.</t>
  </si>
  <si>
    <t>Belgrade Place LLC</t>
  </si>
  <si>
    <t>446 Belgrade Ave</t>
  </si>
  <si>
    <t>Belvedere Condo Trust, The</t>
  </si>
  <si>
    <t>100 Belvedere Street</t>
  </si>
  <si>
    <t>Benjamin Healthcare Center</t>
  </si>
  <si>
    <t>120 Fisher Avenue</t>
  </si>
  <si>
    <t>K-12 School, Parking, Senior Care Community</t>
  </si>
  <si>
    <t>Beren Tennis Pavilion</t>
  </si>
  <si>
    <t>Other - Recreation</t>
  </si>
  <si>
    <t>71 North Harvard Street</t>
  </si>
  <si>
    <t>This electric meter provides service not just to the small clubhouse facility for the tennis complex, it also feeds all of the exterior lighting and other loads for the 18-court exterior facility.</t>
  </si>
  <si>
    <t>BIDMC East &amp;&amp; West Campus</t>
  </si>
  <si>
    <t>Hospital (General Medical &amp; Surgical)</t>
  </si>
  <si>
    <t>330 Brookline Ave.</t>
  </si>
  <si>
    <t>Hospital (General Medical &amp; Surgical), Laboratory, Parking</t>
  </si>
  <si>
    <t>East &amp; West Campus building meter data is combined.// BIDMC is reporting on Parcel ID 0401944000 which BIDMC owns (not NEDH Corp as per Boston Assessing Dept records). The parcel contains several buildings and is part of the West Campus.// BIDMC’s energy use/SF and Energy Star score reflect our energy intensive patient care and substantial lab research uses that have fresh air needs that drive up Btu/sf. BIDMC buys energy products from a district combined heat and power plant; such cogen energy savings is not reflected in this energy reporting platform. While new medical equipment and higher intensity clinical uses tend to increase hospital energy needs incrementally, BIDMC invests hundreds of thousands of dollars annually on energy savings projects (excluding LDC incentives). Due to projects undertaken since 2004, BIDMC saves  95,020 million Btu and 2,200 KCF of water a year.  For more information see the Green Ribbon Commission at http://www.greenribboncommission.org/health-care.</t>
  </si>
  <si>
    <t>0401862000 0401861000 0401944000 0401954000 0401964001 0401942000</t>
  </si>
  <si>
    <t>BIDMC Research North</t>
  </si>
  <si>
    <t>95 Brookline Ave</t>
  </si>
  <si>
    <t>Biomedical Research and Public Health Building</t>
  </si>
  <si>
    <t>136 Harrison Avenue</t>
  </si>
  <si>
    <t>College/University, Laboratory</t>
  </si>
  <si>
    <t xml:space="preserve">                                                                                               GSF    Parcel# _x000D_
BRPH - M&amp;V Wing	                  136 Harrison Avenue    129947  305251000_x000D_
_x000D_
BRPH - Stearns Wing	                  120 Harrison Avenue	    58793   305252000_x000D_
_x000D_
BRPH - Arnold Wing	                  116 Harrison Avenue	    56300   305253000_x000D_
_x000D_
BRPH - South Cove Wing	 55 Kneeland Street	    45287   305254000_x000D_
 _x000D_
</t>
  </si>
  <si>
    <t>305251000,305254000,305253000,  305252000</t>
  </si>
  <si>
    <t>Bird Farm South LLC</t>
  </si>
  <si>
    <t>129 South Street</t>
  </si>
  <si>
    <t>BLACKSTONE</t>
  </si>
  <si>
    <t>380 Shawmut Ave.</t>
  </si>
  <si>
    <t>Blake Estates I</t>
  </si>
  <si>
    <t>1344 Hyde Park Avenue</t>
  </si>
  <si>
    <t>Blodgett Pool</t>
  </si>
  <si>
    <t>55 North Harvard Street</t>
  </si>
  <si>
    <t>Office, Other, Other - Recreation</t>
  </si>
  <si>
    <t>Blue Elm Apartments: 9 Hutchings St</t>
  </si>
  <si>
    <t>9 Hutchings St</t>
  </si>
  <si>
    <t xml:space="preserve">We don't believe this property should be required to report. It is under the 50 unit and 50,000 square foot limit. It seems like it may have been added to the 2105 Property List based on a roll-up by owner name. Energy and water data reported here is only for 9 Hutchings Street. </t>
  </si>
  <si>
    <t>Blue Elm Apartments-6 Wayne Street</t>
  </si>
  <si>
    <t>6 Wayne Street</t>
  </si>
  <si>
    <t xml:space="preserve">Based on the square footage and number of units in the building on the required parcel to report, it appears that this building was mistakenly added to the required buildings list. It's likely that the number of units were rolled up based on the building owner name. We've reported data for 6 buildings in the same development. </t>
  </si>
  <si>
    <t>Blue Mountain Associates</t>
  </si>
  <si>
    <t>BMR-Blackfan Circle LLC</t>
  </si>
  <si>
    <t>3 Blackfan Circle</t>
  </si>
  <si>
    <t>Laboratory, Parking, Restaurant</t>
  </si>
  <si>
    <t>Number of occupants and number of computers is estimated._x000D_
The parking garage under the building is included in the whole building electricity data and uses an estimated 356,000 kWh per year. The parking garage is also a condominium and is lot number 0401853020.</t>
  </si>
  <si>
    <t>Bornstein &amp; Pearl</t>
  </si>
  <si>
    <t>Food Service</t>
  </si>
  <si>
    <t>196 Quincy St</t>
  </si>
  <si>
    <t>BOS - 245 Summer Street</t>
  </si>
  <si>
    <t>245 Summer Street</t>
  </si>
  <si>
    <t>Data Center, Financial Office, Office</t>
  </si>
  <si>
    <t>The parcel identification code has been added to this reporting on February 4, 2014. The property was LEED Silver certified in 2009. LEED re-certified in 2013 and achieved LEED Gold.</t>
  </si>
  <si>
    <t>04-3337741</t>
  </si>
  <si>
    <t>BOS HOME FOR INCURABLES</t>
  </si>
  <si>
    <t>2061 Dorchester Ave.</t>
  </si>
  <si>
    <t>02124-4799</t>
  </si>
  <si>
    <t>Originally built in 1927.  Major additions done in 1992 and 2003.</t>
  </si>
  <si>
    <t>Bosbh-Boston Hilton Back Bay</t>
  </si>
  <si>
    <t>40 Dalton Street</t>
  </si>
  <si>
    <t>Boston</t>
  </si>
  <si>
    <t>Other - Specialty Hospital</t>
  </si>
  <si>
    <t>1515 Commonwealth Ave</t>
  </si>
  <si>
    <t>55 Thomson Pl</t>
  </si>
  <si>
    <t xml:space="preserve">- Energy figures between January 2015 - June 2015 were estimated because we did not have access to electricity bills during that time. _x000D_
- We are a tenant who leases the whole building. </t>
  </si>
  <si>
    <t>Boston Architectural College</t>
  </si>
  <si>
    <t>320 Newbury Street</t>
  </si>
  <si>
    <t>Boston Baptist College</t>
  </si>
  <si>
    <t>Adult Education</t>
  </si>
  <si>
    <t>950 Metropolitan Ave</t>
  </si>
  <si>
    <t>Boston Bowl</t>
  </si>
  <si>
    <t>Other - Entertainment/Public Assembly</t>
  </si>
  <si>
    <t>820 William T. Morrissey Blvd</t>
  </si>
  <si>
    <t>Other - Entertainment/Public Assembly, Parking</t>
  </si>
  <si>
    <t>Boston Center for the Arts</t>
  </si>
  <si>
    <t>539 Tremont St</t>
  </si>
  <si>
    <t>Boston Children's Hospital</t>
  </si>
  <si>
    <t>300 Longwood Ave</t>
  </si>
  <si>
    <t>Other, Other - Specialty Hospital, Parking</t>
  </si>
  <si>
    <t>Boston Children's Hospital is composed of numerous buildings constructed between 1914 through 2015. This is as of May 1, 2015_x000D_
_x000D_
CHB MAIN property increased sq ft during 2014 by 117,345,  this is included in the total sq ft for CHB MAIN</t>
  </si>
  <si>
    <t>Boston Children's Museum</t>
  </si>
  <si>
    <t>300 Congress Street</t>
  </si>
  <si>
    <t>Museum, Office</t>
  </si>
  <si>
    <t>Boston Chinese Evangelical Church</t>
  </si>
  <si>
    <t>120 Shawmut Ave</t>
  </si>
  <si>
    <t>Parking, Worship Facility</t>
  </si>
  <si>
    <t xml:space="preserve">All information recorded are automatically transferred from utilities.  Added manually when called for to portray 12 months of data. Building was recently renovated first floor only using energy saving LED lighting.  Second and Third floor to follow once renovated.  </t>
  </si>
  <si>
    <t>Boston College   (BERDO)</t>
  </si>
  <si>
    <t>140 Commonwealth Ave</t>
  </si>
  <si>
    <t xml:space="preserve">CY-2015 District Hot Water was estimated based on previous year due to a bad meter._x000D_
_x000D_
Below is a list of the eight (8) parcel ID for all of the Boston based properties 50,000 sq ft or greater._x000D_
_x000D_
2102443000_x000D_
2102473001_x000D_
2102464000_x000D_
2205268030_x000D_
2205268050_x000D_
2205268080_x000D_
2205268070_x000D_
2102473001_x000D_
_x000D_
</t>
  </si>
  <si>
    <t>Boston Common Hotel</t>
  </si>
  <si>
    <t>430 Stuart St.</t>
  </si>
  <si>
    <t>Boston Common Ranger Station</t>
  </si>
  <si>
    <t>148 TREMONT ST</t>
  </si>
  <si>
    <t>Boston Common Visitor Center</t>
  </si>
  <si>
    <t>Tremont St Vstr  /  West</t>
  </si>
  <si>
    <t>Boston Dedham Commerce Park</t>
  </si>
  <si>
    <t>65 Sprague ST</t>
  </si>
  <si>
    <t>Boston Flower Exchange, Inc.</t>
  </si>
  <si>
    <t>540 Albany St</t>
  </si>
  <si>
    <t>Boston Maintenance Supply</t>
  </si>
  <si>
    <t>3380 Washington ST</t>
  </si>
  <si>
    <t>Boston Medical Center</t>
  </si>
  <si>
    <t>One Boston Medical Center Place</t>
  </si>
  <si>
    <t>Hospital (General Medical &amp; Surgical), Parking</t>
  </si>
  <si>
    <t>BOSTON OPERA HOUSE</t>
  </si>
  <si>
    <t>539 WASHINGTON STREET</t>
  </si>
  <si>
    <t>Boston Prep</t>
  </si>
  <si>
    <t>1286 Hyde Park Ave</t>
  </si>
  <si>
    <t>Boston Redevelopment Authority</t>
  </si>
  <si>
    <t>c/o Newmark Knight Frank</t>
  </si>
  <si>
    <t>BOSTON SOUTH BAY (1898)</t>
  </si>
  <si>
    <t>7 ALLSTATE RD</t>
  </si>
  <si>
    <t>Boston Trinity Academy</t>
  </si>
  <si>
    <t>17 Hale Street</t>
  </si>
  <si>
    <t>We had an energy audit approximately 3 years ago and replace all our bulbs into either LED, or energy efficient florescent or lamp bulbs._x000D_
_x000D_
I used utility bills and for electric use I used actual consumption not multiplied by the 120 billing factor for 12 months use.</t>
  </si>
  <si>
    <t>Boston Water and Sewer Commission</t>
  </si>
  <si>
    <t>980 Harrison Avenue</t>
  </si>
  <si>
    <t>0901984010 0801982000 0801903010 0801981000</t>
  </si>
  <si>
    <t>BostonView Apartments</t>
  </si>
  <si>
    <t>130-140 Bowdoin St</t>
  </si>
  <si>
    <t>02811-000</t>
  </si>
  <si>
    <t>Bowdoin  Place Condominium</t>
  </si>
  <si>
    <t>10 Bowdoin Street</t>
  </si>
  <si>
    <t>Boylston</t>
  </si>
  <si>
    <t>1163 Boylston St</t>
  </si>
  <si>
    <t>BPD Backup Tower</t>
  </si>
  <si>
    <t>Repair Services (Vehicle, Shoe, Locksmith, etc.)</t>
  </si>
  <si>
    <t>64 Bellevue Hill Rd</t>
  </si>
  <si>
    <t>Repair Services</t>
  </si>
  <si>
    <t>BPHC Southampton Street</t>
  </si>
  <si>
    <t>112 Southampton St</t>
  </si>
  <si>
    <t>BRA / EDIC</t>
  </si>
  <si>
    <t>43 HAWKINS ST</t>
  </si>
  <si>
    <t>BRADLEY</t>
  </si>
  <si>
    <t>110 Beachview Rd.</t>
  </si>
  <si>
    <t>Bradley Properties</t>
  </si>
  <si>
    <t>75 Federal Street 4th Floor</t>
  </si>
  <si>
    <t>Braemore Condominium</t>
  </si>
  <si>
    <t>464-466 Commonwealth Avenue</t>
  </si>
  <si>
    <t>Brandywyne Village</t>
  </si>
  <si>
    <t>88 Brandywyne Drive</t>
  </si>
  <si>
    <t>BrentonCorpLLC</t>
  </si>
  <si>
    <t>242-260 East Berkeley Street</t>
  </si>
  <si>
    <t>Bar/Nightclub, Manufacturing/Industrial, Office, Restaurant</t>
  </si>
  <si>
    <t>Brewery Lofts</t>
  </si>
  <si>
    <t>251 Heath St Pub</t>
  </si>
  <si>
    <t>Brickpoint Properties, Inc.</t>
  </si>
  <si>
    <t>15 Court Square</t>
  </si>
  <si>
    <t>Bright Hockey Center</t>
  </si>
  <si>
    <t>Ice/Curling Rink</t>
  </si>
  <si>
    <t>67 North Harvard Street</t>
  </si>
  <si>
    <t>Ice Rink</t>
  </si>
  <si>
    <t>Brighton Branch</t>
  </si>
  <si>
    <t>40 Academy Rd</t>
  </si>
  <si>
    <t>Brighton Health Group</t>
  </si>
  <si>
    <t>10 Bellamy St</t>
  </si>
  <si>
    <t>BRIGHTON HS</t>
  </si>
  <si>
    <t>25 Warren St.</t>
  </si>
  <si>
    <t>Brighton Marine Health Center</t>
  </si>
  <si>
    <t>77 Warren Street</t>
  </si>
  <si>
    <t>Brighton Place Condominium</t>
  </si>
  <si>
    <t>1625-1677 Commonwealth Avenue</t>
  </si>
  <si>
    <t>Data is for all 20 buildings utilities totaled in one meter each.</t>
  </si>
  <si>
    <t>BROMFIELD 44 LLC</t>
  </si>
  <si>
    <t>44 BROMFIELD STREET</t>
  </si>
  <si>
    <t>Brooke Charter School Mattapan</t>
  </si>
  <si>
    <t>150 American Legion Highway</t>
  </si>
  <si>
    <t>Brooke Charter School Roslindale</t>
  </si>
  <si>
    <t>190 Cummins Highway</t>
  </si>
  <si>
    <t>Brookline Bancorp</t>
  </si>
  <si>
    <t>131 Clarendon Street</t>
  </si>
  <si>
    <t>We do have National Grid stopping by to check our meters in person, before they were estimates. This will help with consistent readings for 2015.</t>
  </si>
  <si>
    <t>BROOKLINE ICE</t>
  </si>
  <si>
    <t>Other - Utility</t>
  </si>
  <si>
    <t>225 SOUTHHAMPTON ST</t>
  </si>
  <si>
    <t>Brown Kaplan</t>
  </si>
  <si>
    <t>754 Blue Hill Avenue</t>
  </si>
  <si>
    <t>Building A</t>
  </si>
  <si>
    <t>17 Electric Avenue</t>
  </si>
  <si>
    <t>Building B</t>
  </si>
  <si>
    <t>Building C</t>
  </si>
  <si>
    <t>Building D</t>
  </si>
  <si>
    <t>Building E</t>
  </si>
  <si>
    <t>Building F</t>
  </si>
  <si>
    <t>Buildings 1, 2, 3 &amp; 4</t>
  </si>
  <si>
    <t>650-665-677 Huntington Ave</t>
  </si>
  <si>
    <t xml:space="preserve">This property is being submitted as a roll-up of 4 different buildings within this Parcel. Profile includes the following buildings with combined total energy and water consumption:_x000D_
_x000D_
665 Huntington Ave - Building #1_x000D_
665 Huntington Ave - Building #2_x000D_
650 Huntington Ave - Building #3_x000D_
677 Huntington Ave - Building #4 </t>
  </si>
  <si>
    <t>Bunker Hill Mall - Reporting</t>
  </si>
  <si>
    <t>5-31 Austin Street</t>
  </si>
  <si>
    <t>Parking, Strip Mall</t>
  </si>
  <si>
    <t>Boston Tax Parcel 0202210000</t>
  </si>
  <si>
    <t>Burbank Apartments</t>
  </si>
  <si>
    <t>18 Haviland Street</t>
  </si>
  <si>
    <t>Burden Hall</t>
  </si>
  <si>
    <t>39 Harvard Way</t>
  </si>
  <si>
    <t>Water is allocated by gross square footage for this property, and does not represent actual usage_x000D_
_x000D_
Burden Hall will be demolished in 2018.</t>
  </si>
  <si>
    <t>BURKE</t>
  </si>
  <si>
    <t>60 Washington St.</t>
  </si>
  <si>
    <t>Burroughs Wharf Condominium</t>
  </si>
  <si>
    <t>40 &amp; 50 Battery Street</t>
  </si>
  <si>
    <t>C Building</t>
  </si>
  <si>
    <t>240 Longwood</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</si>
  <si>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</si>
  <si>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C-11 Station</t>
  </si>
  <si>
    <t>40 Gibson St</t>
  </si>
  <si>
    <t>C-6 Station</t>
  </si>
  <si>
    <t>99 WEST BROADWAY</t>
  </si>
  <si>
    <t>Cahners,Cushing,kerr,Melvin Campus</t>
  </si>
  <si>
    <t>90 The Fenway</t>
  </si>
  <si>
    <t>Camelot Court</t>
  </si>
  <si>
    <t>10 Camelot Court</t>
  </si>
  <si>
    <t>Camfield Estates</t>
  </si>
  <si>
    <t>112 Camden Street</t>
  </si>
  <si>
    <t>Campbell Resource Center</t>
  </si>
  <si>
    <t>1216 Dorchester Ave.</t>
  </si>
  <si>
    <t>Campus Center and Student Residence</t>
  </si>
  <si>
    <t>150 Riverway</t>
  </si>
  <si>
    <t>Cap Long Wharf</t>
  </si>
  <si>
    <t>66 Long Wharf</t>
  </si>
  <si>
    <t>Cardinal Cushing Library</t>
  </si>
  <si>
    <t>398 The Fenway</t>
  </si>
  <si>
    <t>Main reading room, computer lab, classrooms, faculty and staff office spaces._x000D_
_x000D_
Between October 2014 and January 2015, we upgraded 486 lighting fixtures to the latest LED technology. We expect to see an annual savings of approximately 90,000 kWh in this building._x000D_
_x000D_
http://www.emmanuel.edu/discover-emmanuel/campus/sustainability/campus-initiatives.html</t>
  </si>
  <si>
    <t>Carney Hospital</t>
  </si>
  <si>
    <t>2100 Dorchester Avenue</t>
  </si>
  <si>
    <t>Carson Tower</t>
  </si>
  <si>
    <t>1410 Columbia Road</t>
  </si>
  <si>
    <t>CARTER</t>
  </si>
  <si>
    <t>396 Northampton St.</t>
  </si>
  <si>
    <t>Casa Maria Apartments LP</t>
  </si>
  <si>
    <t xml:space="preserve">130 Endicott Street </t>
  </si>
  <si>
    <t>Castle Square</t>
  </si>
  <si>
    <t>484 Tremont St</t>
  </si>
  <si>
    <t>Cathedral of the Holy Cross</t>
  </si>
  <si>
    <t>1400 Washington Street</t>
  </si>
  <si>
    <t>Catherine Clark: Catherine Clark</t>
  </si>
  <si>
    <t>915 Dorchester Avenue</t>
  </si>
  <si>
    <t xml:space="preserve">Basement square footage estimated </t>
  </si>
  <si>
    <t>CBRE - 101 Arch St</t>
  </si>
  <si>
    <t>101 Arch Street</t>
  </si>
  <si>
    <t>2015, 2013, 2012, 2011, 2010, 2009</t>
  </si>
  <si>
    <t>Fast Food Restaurant, Food Service, Office, Parking, Restaurant</t>
  </si>
  <si>
    <t>CCC</t>
  </si>
  <si>
    <t>50 Terminal St</t>
  </si>
  <si>
    <t>Center Plaza</t>
  </si>
  <si>
    <t>1 Center Plaza</t>
  </si>
  <si>
    <t>Bank Branch, Office, Parking, Retail Store</t>
  </si>
  <si>
    <t>This property is identified as 3 buildings for tax purposes.  However, it is actually one physical building and is benchmarked as such.  The other two tax parcel numbers are:_x000D_
_x000D_
Center Plaza 1 - 0302713000_x000D_
Center Plaza 2 - 0302715000_x000D_
Center Plaza 3 - 0302717000_x000D_
(JL April 2014)_x000D_
_x000D_
The building has one 600 Sq Ft "IT room" but is not currently configured to benchmark this as data center space per ENERGY STAR requirements. (JL - 6/3/2014)_x000D_
_x000D_
10/14/2014 - Retail space benchmarked (JL)_x000D_
_x000D_
4/20/2016 - Profile updated based on new building measurements from file "Center Plaza ENERGY STAR Sq Footage UPDATE 4.15.16".  Back-up of old profile saved as "Center Plaza ENERGY STAR Profile Back-Up - 2016-04-20.xls".  (JL)</t>
  </si>
  <si>
    <t>0302713000 0302715000 0302717000</t>
  </si>
  <si>
    <t>Central Boston Elder: 2311 Washington st</t>
  </si>
  <si>
    <t>2311 Washington st</t>
  </si>
  <si>
    <t>Central Kitchen ELC</t>
  </si>
  <si>
    <t>370 Columbia Road</t>
  </si>
  <si>
    <t>Central Maintenance Facility</t>
  </si>
  <si>
    <t>400 Frontage Rd</t>
  </si>
  <si>
    <t>Central Supply</t>
  </si>
  <si>
    <t>1555 Hyde Park Ave</t>
  </si>
  <si>
    <t>Channel Trust</t>
  </si>
  <si>
    <t>369 Congress St</t>
  </si>
  <si>
    <t xml:space="preserve">NStar Electric consumption is compiled meter usage by NStar. 23 meters total._x000D_
Gross Floor Area Usage footage is estimated_x000D_
2014 Was First Full Year Heating System was on Gas_x000D_
Major Exterior Renovation 2014-2015, Concrete and Masonry, A lot of water was used_x000D_
</t>
  </si>
  <si>
    <t>CHANNING</t>
  </si>
  <si>
    <t>35 Sunnyside St.</t>
  </si>
  <si>
    <t>Charles E. Farnsworth Housing Corp</t>
  </si>
  <si>
    <t xml:space="preserve">90 South Street </t>
  </si>
  <si>
    <t>Charlesbank Apartments: 650 Huntington Avenue</t>
  </si>
  <si>
    <t>650 Huntington Avenue</t>
  </si>
  <si>
    <t>Charlesgate West Associates</t>
  </si>
  <si>
    <t>2 Charlesgate West</t>
  </si>
  <si>
    <t>CharlesNewtown</t>
  </si>
  <si>
    <t>89 Medford Street</t>
  </si>
  <si>
    <t>Charlestown Branch</t>
  </si>
  <si>
    <t>179 Main St</t>
  </si>
  <si>
    <t>CHARLESTOWN HS</t>
  </si>
  <si>
    <t>240 Medford St.</t>
  </si>
  <si>
    <t>Charlestown Navy Yard Rowhouses</t>
  </si>
  <si>
    <t>110 First Ave</t>
  </si>
  <si>
    <t>Charlesview Residences</t>
  </si>
  <si>
    <t>400 Western Avenue</t>
  </si>
  <si>
    <t>Chase Hall</t>
  </si>
  <si>
    <t>34 Harvard Way</t>
  </si>
  <si>
    <t>Office, Residence Hall/Dormitory</t>
  </si>
  <si>
    <t>Water is allocated by gross square footage for this property, and does not represent actual usage.  Steam usage is allocated as 81% of the meter shared with Greenhill House and Dillon House. Allocation is by GSF.</t>
  </si>
  <si>
    <t>Chauncy House L.P.</t>
  </si>
  <si>
    <t xml:space="preserve">115 Chauncy Street </t>
  </si>
  <si>
    <t>Multifamily Housing, Other - Services</t>
  </si>
  <si>
    <t>Chauncy Place Corporation</t>
  </si>
  <si>
    <t>72 Essex Street</t>
  </si>
  <si>
    <t>Reporting was completed by tenant who leases the whole building.</t>
  </si>
  <si>
    <t>Cheriton Grove LP</t>
  </si>
  <si>
    <t xml:space="preserve">20 Cheriton Road </t>
  </si>
  <si>
    <t>Cheriton Heights LP</t>
  </si>
  <si>
    <t xml:space="preserve">18 Cheriton Road </t>
  </si>
  <si>
    <t>Chestnut Hill Park Condominium Trust</t>
  </si>
  <si>
    <t>5 Braemore Rd, 324 CH. Hill Ave. 1868, 1870, 1872, 1874, 1880 Comm. Ave</t>
  </si>
  <si>
    <t>Chestnut Village Condominium Trust</t>
  </si>
  <si>
    <t xml:space="preserve">8-48 &amp; 64-76 Bryon Rd, 15-46 Westgate Rd </t>
  </si>
  <si>
    <t xml:space="preserve">2007012000 2007011200 </t>
  </si>
  <si>
    <t>Child and Family Counseling Center</t>
  </si>
  <si>
    <t>Outpatient Rehabilitation/Physical Therapy</t>
  </si>
  <si>
    <t>780 American Highway</t>
  </si>
  <si>
    <t>Chilled Water Plant</t>
  </si>
  <si>
    <t>80 Harvard Way</t>
  </si>
  <si>
    <t>The HBS Chilled Water Plant has a very high electricity usage because the chilled water generated at the plant is used for cooling the whole campus._x000D_
_x000D_
Water is allocated by gross square footage for this property, and does not represent actual usage</t>
  </si>
  <si>
    <t>Chiswick Building</t>
  </si>
  <si>
    <t>125 Chiswick Rd</t>
  </si>
  <si>
    <t>02538-000</t>
  </si>
  <si>
    <t>CHITTICK</t>
  </si>
  <si>
    <t>154 Ruskindale Rd.</t>
  </si>
  <si>
    <t>Christopher Columbus Plaza: 145 Commercial Street</t>
  </si>
  <si>
    <t>145 Commercial St</t>
  </si>
  <si>
    <t>Church of the Covenant</t>
  </si>
  <si>
    <t>67 Newbury Street</t>
  </si>
  <si>
    <t>Church Park Apartments</t>
  </si>
  <si>
    <t>221 Massachusetts Avenue</t>
  </si>
  <si>
    <t>City Hall</t>
  </si>
  <si>
    <t>One City Hall Square</t>
  </si>
  <si>
    <t>City Year</t>
  </si>
  <si>
    <t>287 Columbus Ave</t>
  </si>
  <si>
    <t xml:space="preserve">The person count for the building was increased in 2014. </t>
  </si>
  <si>
    <t>CityView at Longwood</t>
  </si>
  <si>
    <t>75 Saint Alphonsus St.</t>
  </si>
  <si>
    <t>2015-1  Co-gen plant operation began April 2015._x000D_
2014-1  Gross floor area reflects Assessor's living area less partially-enclosed parking sf.  Assumed outdoor parking not included in living area sf.</t>
  </si>
  <si>
    <t>CLAP</t>
  </si>
  <si>
    <t>35 Harvest St.</t>
  </si>
  <si>
    <t>Clarendon</t>
  </si>
  <si>
    <t>135 Clarendon Street / 400 Stuart Street</t>
  </si>
  <si>
    <t>Food Sales, Multifamily Housing, Parking, Retail Store</t>
  </si>
  <si>
    <t>Parcel ID: 0401129218</t>
  </si>
  <si>
    <t>Clarendon and Berkeley Buildings</t>
  </si>
  <si>
    <t>200 Berkeley St &amp;&amp;</t>
  </si>
  <si>
    <t>2015, 2014, 2013, 2012, 2011, 2010, 2009, 2008, 2007, 2006, 2005</t>
  </si>
  <si>
    <t>LEED-EBOM Project #1000006167</t>
  </si>
  <si>
    <t>Clarendon Hill Condominium</t>
  </si>
  <si>
    <t>1 - 102 and 213 Victoria Heights Rd.</t>
  </si>
  <si>
    <t xml:space="preserve">Parking is an estimate.  </t>
  </si>
  <si>
    <t>Claridge House</t>
  </si>
  <si>
    <t>1933 Commonwealth Avenue</t>
  </si>
  <si>
    <t xml:space="preserve">- Studio apartments counted as 1 bedroom_x000D_
</t>
  </si>
  <si>
    <t>Class of 1959 Chapel</t>
  </si>
  <si>
    <t>66 North Harvard Street</t>
  </si>
  <si>
    <t>CLEVELAND NEW</t>
  </si>
  <si>
    <t>9 Charles St.</t>
  </si>
  <si>
    <t>CLEVELAND OLD</t>
  </si>
  <si>
    <t>11 Charles St.</t>
  </si>
  <si>
    <t>Cliffmont Estates Condominium</t>
  </si>
  <si>
    <t>57A - 145B Grew Ave.</t>
  </si>
  <si>
    <t xml:space="preserve">sq. footage of buildings is an estimate.  _x000D_
sq. footage of parking is an estimate.  </t>
  </si>
  <si>
    <t>Clougherty Pool</t>
  </si>
  <si>
    <t>345 Bunker Hill St</t>
  </si>
  <si>
    <t>CO/GLC 6112006/8 HARRISON AVE/BOSTON/MA</t>
  </si>
  <si>
    <t>8 HARRISON AVE</t>
  </si>
  <si>
    <t>CO/GLC 6123006/6 BOWDOIN SQ/BOSTON/MA</t>
  </si>
  <si>
    <t>6 BOWDOIN SQ</t>
  </si>
  <si>
    <t>CO/GLC 6130007/41 BELVIDERE ST/BOSTON/MA</t>
  </si>
  <si>
    <t>41 BELVIDERE ST</t>
  </si>
  <si>
    <t>CO/GLC 6140006/26 WAVERLY ST/ROXBURY/MA</t>
  </si>
  <si>
    <t>26 WAVERLY ST</t>
  </si>
  <si>
    <t>CO/GLC 6150006/175 ADAMS ST/DORCESTER/MA</t>
  </si>
  <si>
    <t>175 ADAMS ST</t>
  </si>
  <si>
    <t>Codman Square Branch</t>
  </si>
  <si>
    <t>690 Washington St</t>
  </si>
  <si>
    <t>Codman Square Health Center</t>
  </si>
  <si>
    <t>Urgent Care/Clinic/Other Outpatient</t>
  </si>
  <si>
    <t>2 Norfolk St</t>
  </si>
  <si>
    <t>Urgent Care/Clinic/Outpatient</t>
  </si>
  <si>
    <t>Colborne Court Condominium Trust</t>
  </si>
  <si>
    <t>41-67 Colborne Rd</t>
  </si>
  <si>
    <t>Colonial Theater</t>
  </si>
  <si>
    <t>98-106 Boylston Streeet</t>
  </si>
  <si>
    <t>Columbia Road Apartments</t>
  </si>
  <si>
    <t>414 Columbia Road</t>
  </si>
  <si>
    <t xml:space="preserve">According to Boston's tax assessor database, parcel id 1502435000 has a gross area of 26,444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Columbia Road development. </t>
  </si>
  <si>
    <t>Columbia West: 392 Columbia Rd</t>
  </si>
  <si>
    <t>392 Columbia Rd</t>
  </si>
  <si>
    <t>Columbia Wood</t>
  </si>
  <si>
    <t>200 Columbia Road</t>
  </si>
  <si>
    <t>Columbus Place</t>
  </si>
  <si>
    <t>716 Columbus Avenue</t>
  </si>
  <si>
    <t>Comaven Housing: Comaven Housing</t>
  </si>
  <si>
    <t>1399 Commonwealth Avenue</t>
  </si>
  <si>
    <t>oil/gas listed for heating fuel._x000D_
2 oil accounts in Utility tab</t>
  </si>
  <si>
    <t>Combined Jewish Philanthropies</t>
  </si>
  <si>
    <t>126 High Street</t>
  </si>
  <si>
    <t>Comcast Building</t>
  </si>
  <si>
    <t>426 East First Street</t>
  </si>
  <si>
    <t>Non-Refrigerated Warehouse, Office, Parking</t>
  </si>
  <si>
    <t xml:space="preserve">Comcast Warehouse building has substantial accessory office use to run operations.  Office space for Comcast building is estimated.  Building #2 is 100% office and occupied by other tenants.  </t>
  </si>
  <si>
    <t>Comfort Inn Boston</t>
  </si>
  <si>
    <t>944 Morrissey Blvd</t>
  </si>
  <si>
    <t>Comm/Griggs</t>
  </si>
  <si>
    <t>1298-1302 Commonwealth Ave, 8 Griggs St.</t>
  </si>
  <si>
    <t>Commerce Apartments</t>
  </si>
  <si>
    <t>3115 Washington Street</t>
  </si>
  <si>
    <t xml:space="preserve">According to Boston's tax assessor database, parcel id 1101302000 has a living area of 17,544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11 buildings in the Commerce Apartments development. </t>
  </si>
  <si>
    <t>Commercial Wharf East Condominium</t>
  </si>
  <si>
    <t>49 Commercial Wharf</t>
  </si>
  <si>
    <t>I do not have access to unit owner utility bills. All meters reported are Common area meters.</t>
  </si>
  <si>
    <t>Commonwealth Apartments</t>
  </si>
  <si>
    <t>1293 Commonwealth Avenue</t>
  </si>
  <si>
    <t xml:space="preserve">According to Boston's tax assessor database, parcel id 2101031000 has a gross area of 10,470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Commonwealth Apartments development. </t>
  </si>
  <si>
    <t>Commonwealth Condominium</t>
  </si>
  <si>
    <t>362-366 Commonwealth Ave</t>
  </si>
  <si>
    <t>Gross floor area was estimated using the total rentable area plus common areas.</t>
  </si>
  <si>
    <t>Commonwealth Properties</t>
  </si>
  <si>
    <t>66-70 Chiswick</t>
  </si>
  <si>
    <t>Community Development, Inc. (aka 95 Berkeley)</t>
  </si>
  <si>
    <t>21 Chandler St</t>
  </si>
  <si>
    <t>Concord Houses- 715 Tremont</t>
  </si>
  <si>
    <t>715 Tremont Street</t>
  </si>
  <si>
    <t>Concord Houses- 725 Tremont</t>
  </si>
  <si>
    <t>725 Tremont Street</t>
  </si>
  <si>
    <t>CONDON</t>
  </si>
  <si>
    <t>220 D St.</t>
  </si>
  <si>
    <t>CONGREGATION ADATH ISRAEL</t>
  </si>
  <si>
    <t>477 Longwood Avenue</t>
  </si>
  <si>
    <t>Congregational House</t>
  </si>
  <si>
    <t>14 Beacon Street</t>
  </si>
  <si>
    <t>Library, Office</t>
  </si>
  <si>
    <t>Building houses the Congregational Library and has a climate control system._x000D_
Rest of building is made up of office spaces rented to both profit and non-profit tenants.</t>
  </si>
  <si>
    <t>CONLEY</t>
  </si>
  <si>
    <t>450 Poplar St.</t>
  </si>
  <si>
    <t>Connell House</t>
  </si>
  <si>
    <t>20 Harvard Way</t>
  </si>
  <si>
    <t>Water is allocated by gross square footage for this property, and does not represent actual usage. Steam usage is allocated as 3% of the meter shared with Gallatin, Hamilton, Morris, Loeb, Ludcke, Wyss. Allocation is by GSF.</t>
  </si>
  <si>
    <t>Connolly Branch</t>
  </si>
  <si>
    <t>433 Centre St</t>
  </si>
  <si>
    <t>Constellation Wharf Condominium</t>
  </si>
  <si>
    <t>Pier 7 Ninth Street</t>
  </si>
  <si>
    <t>Copley Branch (Johnson / McKim)</t>
  </si>
  <si>
    <t>700 Bolyston Street</t>
  </si>
  <si>
    <t>Copley Place</t>
  </si>
  <si>
    <t>100 Huntington Avenue</t>
  </si>
  <si>
    <t>Enclosed Mall, Office, Parking</t>
  </si>
  <si>
    <t xml:space="preserve">we provide chilled water to the Copley Westin Hotel and Copley Marriott Hotels . .  and electric and water consumption relates to those users NOT @ 100 HUntington Ave. </t>
  </si>
  <si>
    <t>Copley Square Hotel</t>
  </si>
  <si>
    <t>47 Huntington Ave</t>
  </si>
  <si>
    <t>Cotting House</t>
  </si>
  <si>
    <t>50 Harvard Way</t>
  </si>
  <si>
    <t>Water is allocated by gross square footage for this property, and does not represent actual usage</t>
  </si>
  <si>
    <t>Council of Elders Housing Corp</t>
  </si>
  <si>
    <t xml:space="preserve">2875 Washington Street </t>
  </si>
  <si>
    <t xml:space="preserve">This is a leed certified green building. </t>
  </si>
  <si>
    <t>Countway</t>
  </si>
  <si>
    <t>10 Shattuck St</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</si>
  <si>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t>
  </si>
  <si>
    <t>Court Street</t>
  </si>
  <si>
    <t>26 Court Street</t>
  </si>
  <si>
    <t>Courtyard Condominium</t>
  </si>
  <si>
    <t>47 Harvard Street</t>
  </si>
  <si>
    <t>Covenant House I, II, and III</t>
  </si>
  <si>
    <t>30 Washington St</t>
  </si>
  <si>
    <t>Crimson Commons</t>
  </si>
  <si>
    <t>51 N Harvard St</t>
  </si>
  <si>
    <t xml:space="preserve">Crimson Commons is an interim dining facility while the Chao Center is under construction._x000D_
There is no building electricity meter through Eversource, instead the electricity is run from Hawes Hall. Values are manually taken close to the end of every month. Crimson Commons does not use CHW from the HBS Chilled Water Plant for its cooling._x000D_
</t>
  </si>
  <si>
    <t>Cristo Rey Boston High School</t>
  </si>
  <si>
    <t>100 Savin Hill Ave</t>
  </si>
  <si>
    <t>K-12 School, Parking</t>
  </si>
  <si>
    <t>Information from bills.</t>
  </si>
  <si>
    <t>CRP Sports Garage</t>
  </si>
  <si>
    <t>35 Lomansey Way</t>
  </si>
  <si>
    <t>Fitness Center/Gym, Parking, Pre-school/Daycare</t>
  </si>
  <si>
    <t xml:space="preserve">2015-1  GFA changed to exclude parking_x000D_
2014-1  9/21/15 notified COB filed electric use based upon billed data rather than 2014 aggregated data provided by Eversource.  _x000D_
2014-2  Aggregated gas svc dates chg to actual since only 1 acct now paid by Equity._x000D_
_x000D_
2013 Notes:_x000D_
1) Parcel ID includes multiple buildings (50 Staniford, Longfellow Place, CRP Sports Garage)._x000D_
2) Suite REAR35 is daycare in 'hut' behind main structure.  Utility set-up:  no dedicated electric service, no gas service and dedicated water service.  Listed on Longfellow Place-Retail rent roll._x000D_
3) Suite ROOF is gym that occupies rooftop of entire parking garage structure.  Utility set-up:  dedicated electric, gas and water services._x000D_
4)  Entered as multi-building property since Suite REAR35 building is separate from garage structure but included because it has same service address._x000D_
5)  Parking garage has no dedicated gas or water services._x000D_
</t>
  </si>
  <si>
    <t>CubeSmart - Lincoln Street</t>
  </si>
  <si>
    <t>Self-Storage Facility</t>
  </si>
  <si>
    <t>130 Lincoln St.</t>
  </si>
  <si>
    <t>CubeSmart - Massachusetts Avenue</t>
  </si>
  <si>
    <t>968 Massachusetts Avenue</t>
  </si>
  <si>
    <t>CubeSmart - William F. McClellan Highway</t>
  </si>
  <si>
    <t>150 William F. McClellan Highway</t>
  </si>
  <si>
    <t>Cummins Towers</t>
  </si>
  <si>
    <t>950 Canterbury Street</t>
  </si>
  <si>
    <t>Cumnock Hall</t>
  </si>
  <si>
    <t>33 Harvard Way</t>
  </si>
  <si>
    <t>Curley Community Center</t>
  </si>
  <si>
    <t>1163 Columbia Rd</t>
  </si>
  <si>
    <t>Curley House</t>
  </si>
  <si>
    <t>350 Jamaicaway</t>
  </si>
  <si>
    <t>CURLEY JM</t>
  </si>
  <si>
    <t>40 Pershing Rd.</t>
  </si>
  <si>
    <t>CURLEY MARY E</t>
  </si>
  <si>
    <t>493 Centre St.</t>
  </si>
  <si>
    <t>Curtis Hall Community Center</t>
  </si>
  <si>
    <t>20 S St</t>
  </si>
  <si>
    <t>Cyprus</t>
  </si>
  <si>
    <t>829 833 Beacon St</t>
  </si>
  <si>
    <t>D-04 Station</t>
  </si>
  <si>
    <t>650 Harrison Ave</t>
  </si>
  <si>
    <t>D-14 Station</t>
  </si>
  <si>
    <t>301 Washington St</t>
  </si>
  <si>
    <t>Dale Village Condo Trust</t>
  </si>
  <si>
    <t>25 Harrison St</t>
  </si>
  <si>
    <t>Damrell St</t>
  </si>
  <si>
    <t>38 Damrell St</t>
  </si>
  <si>
    <t>Dartmouth Hotel</t>
  </si>
  <si>
    <t>144 Dudley St</t>
  </si>
  <si>
    <t>DAUGHTERS OF ST PAUL INC</t>
  </si>
  <si>
    <t>50 ST PAULS AVENUE</t>
  </si>
  <si>
    <t>Davenport Commons A</t>
  </si>
  <si>
    <t>700 Columbus Avenue</t>
  </si>
  <si>
    <t>Davenport Commons B</t>
  </si>
  <si>
    <t>696 Columbus Avenue</t>
  </si>
  <si>
    <t>Dean's House</t>
  </si>
  <si>
    <t>Single Family Home</t>
  </si>
  <si>
    <t>41 Harvard Way</t>
  </si>
  <si>
    <t xml:space="preserve">There has been issues with receiving the natural gas readings at the Dean's House. Water is allocated by gross square footage for this property, and does not represent actual usage_x000D_
</t>
  </si>
  <si>
    <t>DEARBORN</t>
  </si>
  <si>
    <t>35 Geenville St.</t>
  </si>
  <si>
    <t>Deer Park</t>
  </si>
  <si>
    <t>Boylston  /  Tremont St</t>
  </si>
  <si>
    <t>Dental Health Building</t>
  </si>
  <si>
    <t>1 Kneeland Street</t>
  </si>
  <si>
    <t>College/University, Hospital (General Medical &amp; Surgical)</t>
  </si>
  <si>
    <t>_x000D_
_x000D_
Water, electricity and steam come from Tufts Shared Services (TSS).  TSS provides water, electricity and steam to both Tufts Medical Center and Tufts University's Dental School and Sackler Center.  Utilities are submetered with some allocations._x000D_
_x000D_
330486  Total building GSF after vertical expansion   _x000D_
-11174    part of 5th floor used by TMC_x000D_
-10432    part of 6th floor used by TMC_x000D_
308880</t>
  </si>
  <si>
    <t>DEVER/MCCORMACK</t>
  </si>
  <si>
    <t>325 Mt. Vernon St.</t>
  </si>
  <si>
    <t>Devonshire Arch</t>
  </si>
  <si>
    <t>159-175 Devonshire St.</t>
  </si>
  <si>
    <t>DFCI - Dana Building</t>
  </si>
  <si>
    <t>44 Binney st</t>
  </si>
  <si>
    <t xml:space="preserve">Dana Building_x000D_
Correct Gross Square Feet is 405,175._x000D_
_x000D_
The Dana Building contains a mix of space uses, including medical research laboratories, and clinical space that feature energy intensive diagnostic equipment such as MRI's and Linear accelerators.  DFCI has, and will continue to, reduce the buildings energy intensity through thoughtful investment in more efficient systems and practices when possible._x000D_
</t>
  </si>
  <si>
    <t>DFCI - Jimmy Fund Building</t>
  </si>
  <si>
    <t>35 Binney Street</t>
  </si>
  <si>
    <t>Jimmy Fund Building_x000D_
_x000D_
The Jimmy Fund Building contains a variety of space uses, including medical research laboratories, and clinic space.  DFCI has, and will continue to, reduced the buildings energy intensity through thoughtful investment in more efficient systems and practices when possible.</t>
  </si>
  <si>
    <t>DFCI - Mayer Building</t>
  </si>
  <si>
    <t>420 Brookline Ave</t>
  </si>
  <si>
    <t>The Mayer Building space is primarily medical research laboratories. DFCI has, and will continue to, reduced the buildings energy intensity through thoughtful investment in more efficient systems and practices when possible.</t>
  </si>
  <si>
    <t>DFCI - Shields Warren Building</t>
  </si>
  <si>
    <t>50 Binnet Street</t>
  </si>
  <si>
    <t>DFCI - Smith Building</t>
  </si>
  <si>
    <t>1 Jimmy Fund Way</t>
  </si>
  <si>
    <t>Smith Building_x000D_
_x000D_
The Smith Building contains a mix of space uses, primarily specialized medical research laboratories. DFCI has, and will continue to, reduced the buildings energy intensity through thoughtful investment in more efficient systems and practices when possible.</t>
  </si>
  <si>
    <t>DFCI - Yawkey Building</t>
  </si>
  <si>
    <t>450 Brookline ave</t>
  </si>
  <si>
    <t>The Yawkey Cancer Care Center Building contains a mix of space uses, including clinical laboratories, clinic space, and a commercial kitchen and cafeteria.   DFCI has, and will continue to, reduced the buildings energy intensity through thoughtful investment in more efficient systems and practices when possible.</t>
  </si>
  <si>
    <t>Diamond 98, LLC</t>
  </si>
  <si>
    <t>99 East Cottage Street</t>
  </si>
  <si>
    <t>03646-000</t>
  </si>
  <si>
    <t>Dillon Field House</t>
  </si>
  <si>
    <t>47 North Harvard Street</t>
  </si>
  <si>
    <t>Dillon House</t>
  </si>
  <si>
    <t>30 Harvard Way</t>
  </si>
  <si>
    <t>Steam usage is allocated as 10% of the meter shared with Chase Hall and Greenhill House.  Allocation is by GSF. Water is allocated by gross square footage for this property, and does not represent actual usage.</t>
  </si>
  <si>
    <t>Dimock-Bragdon</t>
  </si>
  <si>
    <t>1865 Columbus Avenue</t>
  </si>
  <si>
    <t>District 3 Yard</t>
  </si>
  <si>
    <t>160 Hancock St</t>
  </si>
  <si>
    <t>District 4 Yard</t>
  </si>
  <si>
    <t>315 WESTERN AV</t>
  </si>
  <si>
    <t>District 6 Yard</t>
  </si>
  <si>
    <t>315 Gardner St</t>
  </si>
  <si>
    <t>District 7 Yard</t>
  </si>
  <si>
    <t>58 Gibson St</t>
  </si>
  <si>
    <t>District 8 Yard</t>
  </si>
  <si>
    <t>58 Dana Ave</t>
  </si>
  <si>
    <t>DIV Shawmut LLC</t>
  </si>
  <si>
    <t>Pre-school/Daycare</t>
  </si>
  <si>
    <t>112 Shawmut Avenue</t>
  </si>
  <si>
    <t>Dix Hall</t>
  </si>
  <si>
    <t>30 Pilgrim Road</t>
  </si>
  <si>
    <t>Dorchester House Apartments: 10 Ellet Street</t>
  </si>
  <si>
    <t>10 Ellet St</t>
  </si>
  <si>
    <t>DORCHESTER HS</t>
  </si>
  <si>
    <t>9 Peacevale Rd.</t>
  </si>
  <si>
    <t>DOT HS ANNEX</t>
  </si>
  <si>
    <t>Doubletree By Hilton Downtown Boston</t>
  </si>
  <si>
    <t>821 Washington Street</t>
  </si>
  <si>
    <t>Doubletree Club Hotel Boston Bayside</t>
  </si>
  <si>
    <t>240 Mt. Vernon Street</t>
  </si>
  <si>
    <t>no contextual info will be disclosed in the first year.</t>
  </si>
  <si>
    <t>03448-000</t>
  </si>
  <si>
    <t>Doubletree Suites</t>
  </si>
  <si>
    <t>400 Soldiers Field Rd</t>
  </si>
  <si>
    <t>Draper Pool</t>
  </si>
  <si>
    <t>5279 Washington St</t>
  </si>
  <si>
    <t>Dudley Branch</t>
  </si>
  <si>
    <t>65 Warren St</t>
  </si>
  <si>
    <t>Dudley St</t>
  </si>
  <si>
    <t>55 Humphreys St</t>
  </si>
  <si>
    <t xml:space="preserve"> _x000D_
 </t>
  </si>
  <si>
    <t>Dutch Maid Bakery</t>
  </si>
  <si>
    <t>44 Park Street</t>
  </si>
  <si>
    <t>E-05 Station</t>
  </si>
  <si>
    <t>1708 Centrer St</t>
  </si>
  <si>
    <t>E-13 Station</t>
  </si>
  <si>
    <t>3347 Washington St</t>
  </si>
  <si>
    <t>E-18 Station</t>
  </si>
  <si>
    <t>1249 Hyde Park Ave</t>
  </si>
  <si>
    <t>East Boston Branch</t>
  </si>
  <si>
    <t>276 Meridian St</t>
  </si>
  <si>
    <t>EAST BOSTON HS</t>
  </si>
  <si>
    <t>86 White St.</t>
  </si>
  <si>
    <t>East Boston Stadium</t>
  </si>
  <si>
    <t>143 Porter St</t>
  </si>
  <si>
    <t>East Canton</t>
  </si>
  <si>
    <t>79-109 East Canton St</t>
  </si>
  <si>
    <t>Economy Plumbing &amp;&amp; Heating Supply Co</t>
  </si>
  <si>
    <t>875 Morton Street</t>
  </si>
  <si>
    <t xml:space="preserve">Plumbing &amp; Heating Supply Company - Primarily used as a Warehouse storage and distribution with roughly only 10% used as offices. </t>
  </si>
  <si>
    <t>EDISON</t>
  </si>
  <si>
    <t>60 Glenmont Rd.</t>
  </si>
  <si>
    <t>EDWARDS</t>
  </si>
  <si>
    <t>28 Walker St.</t>
  </si>
  <si>
    <t>EEC EAST BOSTON</t>
  </si>
  <si>
    <t>135 Gove St.</t>
  </si>
  <si>
    <t>EEC MATTAPAN</t>
  </si>
  <si>
    <t>108 Babson St.</t>
  </si>
  <si>
    <t>EEC ROXBURY</t>
  </si>
  <si>
    <t>263 Blue Hill Ave.</t>
  </si>
  <si>
    <t>EGLESTON</t>
  </si>
  <si>
    <t>3134 Wasington St</t>
  </si>
  <si>
    <t>Egleston Branch</t>
  </si>
  <si>
    <t>2044 Columbus Ave</t>
  </si>
  <si>
    <t>Egleston Crossing</t>
  </si>
  <si>
    <t>3033 Washington Street</t>
  </si>
  <si>
    <t>Eleven West</t>
  </si>
  <si>
    <t>11 West Broadway</t>
  </si>
  <si>
    <t>Multifamily Housing, Other - Restaurant/Bar, Parking</t>
  </si>
  <si>
    <t>Property has an average monthly occupancy of 90% for 2015</t>
  </si>
  <si>
    <t>0600055010 060006100</t>
  </si>
  <si>
    <t>ELIOT</t>
  </si>
  <si>
    <t>18 Charter St.</t>
  </si>
  <si>
    <t>ELLIS</t>
  </si>
  <si>
    <t>302 Walnut Ave.</t>
  </si>
  <si>
    <t>Ellsworth Supply</t>
  </si>
  <si>
    <t>1334 Dorchester Ave</t>
  </si>
  <si>
    <t>Embassy Suites Boston Logan Airport</t>
  </si>
  <si>
    <t>207 Porter Street</t>
  </si>
  <si>
    <t>Hotel, Parking</t>
  </si>
  <si>
    <t>City of Boston parcel ID 0104102000.  167 Cottage St/ 207 Porter St. East Boston</t>
  </si>
  <si>
    <t>EMERSON</t>
  </si>
  <si>
    <t>6 Shirley St.</t>
  </si>
  <si>
    <t>Emerson Place</t>
  </si>
  <si>
    <t>5 Longfellow Place</t>
  </si>
  <si>
    <t>2014-1)  Assessor's address is 1 25 Emerson Pl._x000D_
2014-2)  Commercial is 3% of total bldg sq ft so did not break out as separate use.  No ind space is over 5,000 sq ft.</t>
  </si>
  <si>
    <t>Emmanuel Church</t>
  </si>
  <si>
    <t>15 Newbury Street</t>
  </si>
  <si>
    <t>Engine 02</t>
  </si>
  <si>
    <t>Fire Station</t>
  </si>
  <si>
    <t>700 East Fourth St</t>
  </si>
  <si>
    <t>Engine 03</t>
  </si>
  <si>
    <t>618 Harrison Ave</t>
  </si>
  <si>
    <t>Engine 04</t>
  </si>
  <si>
    <t>200 Cambridge St</t>
  </si>
  <si>
    <t>Engine 05</t>
  </si>
  <si>
    <t>360 Saratoga St</t>
  </si>
  <si>
    <t>Engine 07</t>
  </si>
  <si>
    <t>200 Columbus Ave</t>
  </si>
  <si>
    <t>Engine 08</t>
  </si>
  <si>
    <t>392 Hanover St</t>
  </si>
  <si>
    <t>Engine 09</t>
  </si>
  <si>
    <t>239 Sumner St</t>
  </si>
  <si>
    <t>Engine 10</t>
  </si>
  <si>
    <t>125 Purchase St</t>
  </si>
  <si>
    <t>Engine 14</t>
  </si>
  <si>
    <t>174 Dudley St</t>
  </si>
  <si>
    <t>Engine 16</t>
  </si>
  <si>
    <t>9 Gallivan Boulevard</t>
  </si>
  <si>
    <t>Engine 17</t>
  </si>
  <si>
    <t>7 Parish St</t>
  </si>
  <si>
    <t>Engine 18</t>
  </si>
  <si>
    <t>1884 Dorchester Ave</t>
  </si>
  <si>
    <t>Engine 20</t>
  </si>
  <si>
    <t>301 Neponset Ave</t>
  </si>
  <si>
    <t>Engine 21</t>
  </si>
  <si>
    <t>641 Columbia Rd</t>
  </si>
  <si>
    <t>Engine 22</t>
  </si>
  <si>
    <t>700 Tremont St</t>
  </si>
  <si>
    <t>Engine 24</t>
  </si>
  <si>
    <t>36 Washington St</t>
  </si>
  <si>
    <t>Engine 28</t>
  </si>
  <si>
    <t>746 Centre St</t>
  </si>
  <si>
    <t>Engine 29</t>
  </si>
  <si>
    <t>138 Chestnut Hill Ave</t>
  </si>
  <si>
    <t>Engine 30</t>
  </si>
  <si>
    <t>1940 Centre St</t>
  </si>
  <si>
    <t>Engine 32</t>
  </si>
  <si>
    <t>525 Main St</t>
  </si>
  <si>
    <t>Engine 33</t>
  </si>
  <si>
    <t>941 Boylston St</t>
  </si>
  <si>
    <t>Engine 37</t>
  </si>
  <si>
    <t>560 Huntington Ave</t>
  </si>
  <si>
    <t>Engine 39</t>
  </si>
  <si>
    <t>272 D Street</t>
  </si>
  <si>
    <t>Engine 41</t>
  </si>
  <si>
    <t>460 Cambridge St</t>
  </si>
  <si>
    <t>Engine 42</t>
  </si>
  <si>
    <t>1870 Columbus Ave</t>
  </si>
  <si>
    <t>Engine 48</t>
  </si>
  <si>
    <t>60 Fairmount Ave</t>
  </si>
  <si>
    <t>Engine 49</t>
  </si>
  <si>
    <t>209 Neponset Valley Parkway</t>
  </si>
  <si>
    <t>Engine 50</t>
  </si>
  <si>
    <t>34 Winthrop St</t>
  </si>
  <si>
    <t>Engine 51</t>
  </si>
  <si>
    <t>425 Faneuil St</t>
  </si>
  <si>
    <t>Engine 52</t>
  </si>
  <si>
    <t>975 Blue Hill Ave</t>
  </si>
  <si>
    <t>Engine 53</t>
  </si>
  <si>
    <t>945 Canterbury St</t>
  </si>
  <si>
    <t>Engine 54</t>
  </si>
  <si>
    <t>Long Island Road</t>
  </si>
  <si>
    <t>Engine 55</t>
  </si>
  <si>
    <t>5115 WASHINGTON ST</t>
  </si>
  <si>
    <t>Engine 56</t>
  </si>
  <si>
    <t>1 Ashley St</t>
  </si>
  <si>
    <t>English HS</t>
  </si>
  <si>
    <t>144 McBride St.</t>
  </si>
  <si>
    <t>Erie-Ellington</t>
  </si>
  <si>
    <t>31 Erie Street</t>
  </si>
  <si>
    <t>Esteves Hall</t>
  </si>
  <si>
    <t>45 Harvard Way</t>
  </si>
  <si>
    <t>Formerly called Baker Hall, a complete gut renovation took place from Feb 2014 to March 2015. This can account for the decreased or incomplete usages. The water had been shut off to the building in Feb 2014. The steam had also been shut off from June 2014 until Dec 2014._x000D_
Water is allocated by gross square footage for this property, and does not represent actual usage. Steam usage is allocated as 81% of the meter shared with McCollum. Allocation is by GSF.</t>
  </si>
  <si>
    <t>Evans Hall</t>
  </si>
  <si>
    <t>305 Brookline Avenue</t>
  </si>
  <si>
    <t>EVERETT</t>
  </si>
  <si>
    <t>71 Pleasant St.</t>
  </si>
  <si>
    <t>Evergreen Cemetery Administration Building</t>
  </si>
  <si>
    <t>2060 Commonwealth Ave</t>
  </si>
  <si>
    <t>Eversource Energy Mass Ave SC</t>
  </si>
  <si>
    <t>1165 Massachusetts Avenue</t>
  </si>
  <si>
    <t>Eversource Energy Sta 514</t>
  </si>
  <si>
    <t>Energy/Power Station</t>
  </si>
  <si>
    <t xml:space="preserve">75 Kingston Street </t>
  </si>
  <si>
    <t>Eversource Energy Sta 53</t>
  </si>
  <si>
    <t>75 High Street</t>
  </si>
  <si>
    <t>Eversource Energy Sta 71</t>
  </si>
  <si>
    <t>80-84 Warrenton Street</t>
  </si>
  <si>
    <t>Exelon New Boston Station</t>
  </si>
  <si>
    <t>776 Summer Street</t>
  </si>
  <si>
    <t>Energy/Power Station, Parking</t>
  </si>
  <si>
    <t xml:space="preserve">Parking square footage as reported only includes designated parking areas.   "Informal" parking may also occur elsewhere within the paved lot.  A portion of the property, including the main parking lot, was sold in mid-2015. </t>
  </si>
  <si>
    <t>Exeter Theatre Corporation</t>
  </si>
  <si>
    <t>26 Exeter Street</t>
  </si>
  <si>
    <t>Office, Other - Education, Other - Restaurant/Bar</t>
  </si>
  <si>
    <t>Fairlawn Apartments</t>
  </si>
  <si>
    <t>15 Bismarck Street</t>
  </si>
  <si>
    <t>This property includes 347 apartments with 12 buildings &amp; 1 office._x000D_
15 Bismarck St._x000D_
2 Bismarck St._x000D_
4 Bismarck St._x000D_
6 Bismarck St._x000D_
785 Cummins Hwhy_x000D_
795 Cummins Hwhy_x000D_
20 Fairlawn Ave._x000D_
30-32 Fairlawn Ave_x000D_
40 Fairlawn Ave_x000D_
50 Fairlawn Ave_x000D_
60 - 62 Fairlawn Ave_x000D_
70 Fairlawn Ave_x000D_
80 Fairlawn Ave</t>
  </si>
  <si>
    <t>Fairmont Copley Plaza Boston</t>
  </si>
  <si>
    <t>138 St. James Ave.</t>
  </si>
  <si>
    <t>Fairview Cemetery Administration Building</t>
  </si>
  <si>
    <t>45 Fairview Ave</t>
  </si>
  <si>
    <t>Family Justice Center</t>
  </si>
  <si>
    <t>Social/Meeting Hall</t>
  </si>
  <si>
    <t>989 Commonwealth Ave</t>
  </si>
  <si>
    <t>Family Service Association of Greater Boston</t>
  </si>
  <si>
    <t>31 Heath Street</t>
  </si>
  <si>
    <t>Faneuil Branch</t>
  </si>
  <si>
    <t>319 Faneuil Street</t>
  </si>
  <si>
    <t>Faneuil Hall</t>
  </si>
  <si>
    <t>Faneuil Hall South Market St.</t>
  </si>
  <si>
    <t>FARRAGUT</t>
  </si>
  <si>
    <t>10 Fenwood Rd.</t>
  </si>
  <si>
    <t>FEC</t>
  </si>
  <si>
    <t>71 Von Hillern Street</t>
  </si>
  <si>
    <t>Federal Express Building</t>
  </si>
  <si>
    <t>775 Summer Street</t>
  </si>
  <si>
    <t>Distribution Center, Office</t>
  </si>
  <si>
    <t>Feldberg Garage</t>
  </si>
  <si>
    <t>340 Brookline Ave</t>
  </si>
  <si>
    <t>Fenmore Condominium</t>
  </si>
  <si>
    <t>1109-1111 Boylston Street, 50, 52, 56, 60 and 64 Charlesgate East</t>
  </si>
  <si>
    <t>Fens Stadium</t>
  </si>
  <si>
    <t>Parkdrath St Fld</t>
  </si>
  <si>
    <t>Fenway By The Park Condominium</t>
  </si>
  <si>
    <t>125-131 Park Drive</t>
  </si>
  <si>
    <t>Fenway Park</t>
  </si>
  <si>
    <t>Stadium (Open)</t>
  </si>
  <si>
    <t>4 Yawkey Way</t>
  </si>
  <si>
    <t>Fenway Triangle Trilogy</t>
  </si>
  <si>
    <t>180 Brookline Ave</t>
  </si>
  <si>
    <t>Bank Branch, Food Sales, Multifamily Housing, Office, Parking, Retail Store</t>
  </si>
  <si>
    <t>Parcel ID 2100051014</t>
  </si>
  <si>
    <t>Fenway Views Condominium</t>
  </si>
  <si>
    <t>104, 106 &amp;108 Peterborough Street, 51-67 Kilmarnock Street</t>
  </si>
  <si>
    <t>Fiber Building</t>
  </si>
  <si>
    <t>490 R Rutherford Ave</t>
  </si>
  <si>
    <t>Field Corp - 1940 and 1950 Commonwealth</t>
  </si>
  <si>
    <t>1940-1950 Commonwealth Avenue</t>
  </si>
  <si>
    <t>Field Corp 81,85,89 Strathmore Road</t>
  </si>
  <si>
    <t>81,85 and 89 Strathmore Road</t>
  </si>
  <si>
    <t>Field Support Unit</t>
  </si>
  <si>
    <t>170 HANCOCK ST</t>
  </si>
  <si>
    <t>Fields Corner Branch</t>
  </si>
  <si>
    <t>1520 Dorcheter Ave</t>
  </si>
  <si>
    <t>FIFIELD</t>
  </si>
  <si>
    <t>20 Dunbar</t>
  </si>
  <si>
    <t>Finland Building</t>
  </si>
  <si>
    <t>754 Albany Street</t>
  </si>
  <si>
    <t>Fire Academy Burn Building</t>
  </si>
  <si>
    <t>MOON-ISLAND ST</t>
  </si>
  <si>
    <t>Fire Alarm</t>
  </si>
  <si>
    <t>59 Fenway</t>
  </si>
  <si>
    <t>First Church in Boston</t>
  </si>
  <si>
    <t>66 Marlborough St.</t>
  </si>
  <si>
    <t>Five Hundred Boylston Street</t>
  </si>
  <si>
    <t>500 Boylston St.</t>
  </si>
  <si>
    <t>2015, 2014, 2010, 2009, 2008, 2002, 2000</t>
  </si>
  <si>
    <t>Flagship Wharf Condominium: 197 8th Street</t>
  </si>
  <si>
    <t>197 8th Street</t>
  </si>
  <si>
    <t>Flaherty Pool</t>
  </si>
  <si>
    <t>160 Florence St</t>
  </si>
  <si>
    <t>Flats on D</t>
  </si>
  <si>
    <t>411 D Street</t>
  </si>
  <si>
    <t xml:space="preserve">0602842000_x000D_
</t>
  </si>
  <si>
    <t>Florence Apartments</t>
  </si>
  <si>
    <t>84-90, 92-106, 108-130, 132-154, 156-166 Fawndale Road</t>
  </si>
  <si>
    <t>FOLIOBOSTON CONDOMINIUM TRUST</t>
  </si>
  <si>
    <t>80 Broad Street</t>
  </si>
  <si>
    <t>Forestvale Apartments</t>
  </si>
  <si>
    <t>107-113 Forest Hills Street, 115-121 Forest Hills Street, 123-127 Forest Hills Street</t>
  </si>
  <si>
    <t>Fort Point Place</t>
  </si>
  <si>
    <t>21 Wormwood Street</t>
  </si>
  <si>
    <t>Fortress-Boston Corporation</t>
  </si>
  <si>
    <t>83 105 Boston St</t>
  </si>
  <si>
    <t>Four Seasons Place - Hotel/Condo Management</t>
  </si>
  <si>
    <t>200/220 Boylston Street</t>
  </si>
  <si>
    <t xml:space="preserve">Four Seasons Place Assessing Parcel ID is  0501185000.  This benchmarking covers both hotel and condo properties as both are in the same building._x000D_
_x000D_
Gas - Direct Energy10073 is now Sprague Operating Resources LLC	79069000 effective 1/6/2015.  </t>
  </si>
  <si>
    <t>FP 3</t>
  </si>
  <si>
    <t>346 Congress St</t>
  </si>
  <si>
    <t>Franciscan Monastery of St Clare</t>
  </si>
  <si>
    <t>920 Centre St</t>
  </si>
  <si>
    <t>Other - Lodging/Residential, Parking</t>
  </si>
  <si>
    <t>Franklin Highlands</t>
  </si>
  <si>
    <t>124 Ruthven Street</t>
  </si>
  <si>
    <t>According to the city's 2015 Property List, Franklin Highland is classified as "Multiple Buildings Totaling Over 100,000 SF or 100 Units - All Required to Report." Multiple service addresses across one development, including: 124 RUTHVEN ST, 79 HUTCHINGS ST, 109 HOMESTEAD ST, 125 HOMESTEAD ST, 155 HOMESTEAD ST, 278 HUMBOLDT AV, 11 BROOKLEDGE ST, 45 BROOKLEDGE ST, 51 BROOKLEDGE ST, 63 BROOKLEDGE ST, 180 SEAVER ST, 162 SEAVER ST, 154 SEAVER ST, 148 SEAVER ST, 144 SEAVER ST, 32 SEAVER ST</t>
  </si>
  <si>
    <t>Franklin Hill Corp PH1</t>
  </si>
  <si>
    <t>1 Shandon Road</t>
  </si>
  <si>
    <t>Franklin Park Greenhouse</t>
  </si>
  <si>
    <t>190 Morton Street</t>
  </si>
  <si>
    <t>Franklin Park Maintenance Shed</t>
  </si>
  <si>
    <t>Morton St and Canterbury St</t>
  </si>
  <si>
    <t>Franklin Park Ranger Office</t>
  </si>
  <si>
    <t>Franklin Park Ranger Stables</t>
  </si>
  <si>
    <t>Franklin Park Trades Office</t>
  </si>
  <si>
    <t>Franklin Square Apartments</t>
  </si>
  <si>
    <t>11 East Newton Street</t>
  </si>
  <si>
    <t>FULLER</t>
  </si>
  <si>
    <t>25 Glen Rd.</t>
  </si>
  <si>
    <t>Fulton Court Condominium Trust</t>
  </si>
  <si>
    <t>100 Fulton Street</t>
  </si>
  <si>
    <t>Gallatin Hall</t>
  </si>
  <si>
    <t>24 Harvard Way</t>
  </si>
  <si>
    <t>Steam usage is allocated as 29% of the meter shared with Connell, Hamilton, Morris, Loeb, Ludcke, Wyss. Allocation is by GSF. Water is allocated by gross square footage for this property, and does not represent actual usage.</t>
  </si>
  <si>
    <t>Gallivan Community Center</t>
  </si>
  <si>
    <t>61 Woodruff Way</t>
  </si>
  <si>
    <t>Garage at Post Office Square</t>
  </si>
  <si>
    <t>Zero Post Office Square</t>
  </si>
  <si>
    <t>Other - Recreation, Parking</t>
  </si>
  <si>
    <t>assessing parcel 0304163000.   Parking Garage has restrooms which are open to the public 24 hours/7 days, accounting for a significant portion of water use.</t>
  </si>
  <si>
    <t>GARDNER</t>
  </si>
  <si>
    <t>30 Athol</t>
  </si>
  <si>
    <t>GARFIELD</t>
  </si>
  <si>
    <t>95 Beechcroft</t>
  </si>
  <si>
    <t>Garrison Condominium</t>
  </si>
  <si>
    <t>8 Garrison St</t>
  </si>
  <si>
    <t>Garrison Square</t>
  </si>
  <si>
    <t>32 Garrison Street</t>
  </si>
  <si>
    <t>Gatehouse 75</t>
  </si>
  <si>
    <t>75 W School St</t>
  </si>
  <si>
    <t>There are three different water meters on the property, so we reported them separately instead of as one meter. WAgt280001 refers to meter #70263683, WAgt280002 refers to the fireline, and WAgt280003 refers to meter #70263683.</t>
  </si>
  <si>
    <t>GAVIN</t>
  </si>
  <si>
    <t>215 Dorchester</t>
  </si>
  <si>
    <t>Genesis House: 28 Wallingford Rd.</t>
  </si>
  <si>
    <t>28 Wallingford Rd.</t>
  </si>
  <si>
    <t>Geneva Apartments LLC</t>
  </si>
  <si>
    <t>231 - 1 Geneva Ave</t>
  </si>
  <si>
    <t>George Robert White Resource Center</t>
  </si>
  <si>
    <t>26 Central Ave</t>
  </si>
  <si>
    <t>Glass Hall</t>
  </si>
  <si>
    <t>660 Soldiers Field Road</t>
  </si>
  <si>
    <t>Goldenson</t>
  </si>
  <si>
    <t>220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</si>
  <si>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Gas Meter is labeled for 230 Longwood Ave. </t>
  </si>
  <si>
    <t>Gordon Hall</t>
  </si>
  <si>
    <t>25 Shattuck St</t>
  </si>
  <si>
    <t>Gordon Track and Tennis Center</t>
  </si>
  <si>
    <t>Race Track</t>
  </si>
  <si>
    <t>69 North Harvard Street</t>
  </si>
  <si>
    <t>Governor Apartments: 209 Kelton Street</t>
  </si>
  <si>
    <t>209 Kelton Street</t>
  </si>
  <si>
    <t>Granite Lena Park</t>
  </si>
  <si>
    <t>14019450001401946000140251900014027710001402774000140278800014028230001405083000      1401933000</t>
  </si>
  <si>
    <t>Grant Manor Apartments</t>
  </si>
  <si>
    <t>Greater Boston Legal Services</t>
  </si>
  <si>
    <t>32 38 Anthony R Valenti Wy</t>
  </si>
  <si>
    <t>Greenhill House</t>
  </si>
  <si>
    <t>40 Harvard Way</t>
  </si>
  <si>
    <t>Water is allocated by gross square footage for this property, and does not represent actual usage. Steam usage is allocated as 9% of the meter shared with Chase Hall and Dillon House. Allocation is by GSF.</t>
  </si>
  <si>
    <t>GREENWOOD E</t>
  </si>
  <si>
    <t>612 METROPOLITAN AVE</t>
  </si>
  <si>
    <t>GREENWOOD S</t>
  </si>
  <si>
    <t>186 GLENWAY ST</t>
  </si>
  <si>
    <t>GREW</t>
  </si>
  <si>
    <t>40 Gordon Ave.</t>
  </si>
  <si>
    <t>GUILD</t>
  </si>
  <si>
    <t>5 Ashley St.</t>
  </si>
  <si>
    <t>HALE</t>
  </si>
  <si>
    <t>51 Cedar St.</t>
  </si>
  <si>
    <t>HALEY</t>
  </si>
  <si>
    <t>570 American Legion HWY.</t>
  </si>
  <si>
    <t>HAMILTON</t>
  </si>
  <si>
    <t>198 Strathmore Rd.</t>
  </si>
  <si>
    <t>Hamilton Hall</t>
  </si>
  <si>
    <t>700 Soldiers Field Road</t>
  </si>
  <si>
    <t>Water is allocated by gross square footage for this property, and does not represent actual usage. Steam usage is allocated as 27% of the meter shared with Gallatin, Connell, Morris, Loeb, Ludcke, Wyss. Allocation is by GSF.</t>
  </si>
  <si>
    <t>Hanover</t>
  </si>
  <si>
    <t>216-228 Hanover Street</t>
  </si>
  <si>
    <t>Multifamily Housing, Restaurant, Retail Store</t>
  </si>
  <si>
    <t>Harbor Garage</t>
  </si>
  <si>
    <t>70 East India Row</t>
  </si>
  <si>
    <t>Harbor Patrol</t>
  </si>
  <si>
    <t>Drydock  /  Summer St</t>
  </si>
  <si>
    <t>Harbor Point Apartments</t>
  </si>
  <si>
    <t>400 Mt Vernon</t>
  </si>
  <si>
    <t>Harbor Seafood</t>
  </si>
  <si>
    <t>8 Seafood Way</t>
  </si>
  <si>
    <t>Harborside Inn</t>
  </si>
  <si>
    <t>185 State Street</t>
  </si>
  <si>
    <t>Harborview at the Navy Yard</t>
  </si>
  <si>
    <t>250 First Avenue</t>
  </si>
  <si>
    <t>Harpoon</t>
  </si>
  <si>
    <t>306 Northern Ave</t>
  </si>
  <si>
    <t>Harvard Club</t>
  </si>
  <si>
    <t>374 Commonwealth Avenue</t>
  </si>
  <si>
    <t>Hotel, Parking, Restaurant</t>
  </si>
  <si>
    <t>Harvard Institutes of Medicine (HIM)</t>
  </si>
  <si>
    <t>4 Blackfan St</t>
  </si>
  <si>
    <t xml:space="preserve">The Medical Area Total Energy Plant (MATEP) located at 474 Brookline Ave., Boston supplies Steam and Chilled Water for the Harvard Medical School Campus. The Campus receives one utility invoice from MATEP. Buildings are individually sub metered.  NSTAR provides electrical service.HIM building operates a 24/7 critical environment laboratory for scientfic research.  </t>
  </si>
  <si>
    <t>Harvard Stadium</t>
  </si>
  <si>
    <t>79 North Harvard Street</t>
  </si>
  <si>
    <t>Harvard Vanguard Medical</t>
  </si>
  <si>
    <t>291 Independence Drive</t>
  </si>
  <si>
    <t>Medical Office, Parking</t>
  </si>
  <si>
    <t>Harvard Vanguard Medical Associates</t>
  </si>
  <si>
    <t>133 brookline Ave</t>
  </si>
  <si>
    <t>Data Center, Medical Office, Parking</t>
  </si>
  <si>
    <t>This was first reported without a data center in error Data center Added</t>
  </si>
  <si>
    <t>Hawes Hall</t>
  </si>
  <si>
    <t>37 Harvard Way</t>
  </si>
  <si>
    <t>Electricity usage is high because Crimson Commons electricity load comes off of this building. Crimson Commons can account for ~72,000 kWh monthly. Electricity was not deducted from the Hawes meter, but I manually added electricity usage for Crimson Commons. _x000D_
Water is allocated by gross square footage for this property, and does not represent actual usage</t>
  </si>
  <si>
    <t>Hawthorne Place Condominium Trust</t>
  </si>
  <si>
    <t>2 Hawthorne Place</t>
  </si>
  <si>
    <t>Haynes House</t>
  </si>
  <si>
    <t>735 Shawmut Ave</t>
  </si>
  <si>
    <t>Headquarters BFD</t>
  </si>
  <si>
    <t>115 South Hampton St</t>
  </si>
  <si>
    <t>Headquarters BPD</t>
  </si>
  <si>
    <t>1199 Tremont St</t>
  </si>
  <si>
    <t>Health Center</t>
  </si>
  <si>
    <t>94 Pilgrim Road</t>
  </si>
  <si>
    <t>Hearth at Olmstead Green: 2 Kingbird Road</t>
  </si>
  <si>
    <t>305 American Legion Hwy</t>
  </si>
  <si>
    <t>Used 582.5 SF per apartment per the average of range 540-625 found on Peabody's site.  Gross SF comes from press release about the groundbreaking.</t>
  </si>
  <si>
    <t>Hebrew Rehabilitation Center</t>
  </si>
  <si>
    <t>1200 Centre St</t>
  </si>
  <si>
    <t>HEMENWAY</t>
  </si>
  <si>
    <t>37 Millstone Rd.</t>
  </si>
  <si>
    <t>Hemenway Apartments</t>
  </si>
  <si>
    <t>491 Huntington Ave</t>
  </si>
  <si>
    <t>HENNIGAN</t>
  </si>
  <si>
    <t>200 Heath St.</t>
  </si>
  <si>
    <t>HERNANDEZ</t>
  </si>
  <si>
    <t>61 School St.</t>
  </si>
  <si>
    <t>HF GROUP LLC</t>
  </si>
  <si>
    <t>100 CAMBRIDGE ST.</t>
  </si>
  <si>
    <t>0202138000 0202139000</t>
  </si>
  <si>
    <t>HIGGINSON</t>
  </si>
  <si>
    <t>160 Harrishof St.</t>
  </si>
  <si>
    <t>High Pressure Station</t>
  </si>
  <si>
    <t>117 Kneeland St</t>
  </si>
  <si>
    <t>Hillview Condominium Trust</t>
  </si>
  <si>
    <t>5050 Washington Street</t>
  </si>
  <si>
    <t>Hilton Boston Downtown/Faneuil Hall</t>
  </si>
  <si>
    <t>89 Broad St</t>
  </si>
  <si>
    <t>Hotel, Office, Restaurant, Retail Store</t>
  </si>
  <si>
    <t>Holden</t>
  </si>
  <si>
    <t>8 Pearl St</t>
  </si>
  <si>
    <t>HOLLAND</t>
  </si>
  <si>
    <t>85 Olney St.</t>
  </si>
  <si>
    <t>HOLMES</t>
  </si>
  <si>
    <t>40 School St</t>
  </si>
  <si>
    <t>Holmes Sports Center</t>
  </si>
  <si>
    <t>331 Brookline Avenue</t>
  </si>
  <si>
    <t>Athletic facility with pool and spa; served by central gas powered steam plant; gas usage has been apportioned by square foot. For information about recent energy efficiency projects, please visit green.simmons.edu.</t>
  </si>
  <si>
    <t>Holy Family Church</t>
  </si>
  <si>
    <t>24 Hartford Street</t>
  </si>
  <si>
    <t>Holy Name Parish School</t>
  </si>
  <si>
    <t>535 West Roxbury Parkway</t>
  </si>
  <si>
    <t>Home Depot</t>
  </si>
  <si>
    <t>1213 VFW Parkway</t>
  </si>
  <si>
    <t>Honan-Allston Branch</t>
  </si>
  <si>
    <t>300 North Harvard St</t>
  </si>
  <si>
    <t>Horticultural Hall</t>
  </si>
  <si>
    <t>300 Mass AVe</t>
  </si>
  <si>
    <t>Hostelling International - Boston</t>
  </si>
  <si>
    <t>19 Stuart Street</t>
  </si>
  <si>
    <t>Bank Branch, Hotel</t>
  </si>
  <si>
    <t>Hotel Commonwealth</t>
  </si>
  <si>
    <t>500 Commonwealth Avenue</t>
  </si>
  <si>
    <t>0503934022 0503934026</t>
  </si>
  <si>
    <t>HTA - St. Elizabeth's MOB 1, LLC</t>
  </si>
  <si>
    <t>11 Nevins Street</t>
  </si>
  <si>
    <t>Huntington Plaza</t>
  </si>
  <si>
    <t>263-289 Huntington Avenue</t>
  </si>
  <si>
    <t xml:space="preserve">249	Huntington Ave	1807821000	_x000D_
263	Huntington Ave	0401484000	1807824040_x000D_
265	Huntington Ave	1807824030	_x000D_
267	Huntington Ave	1807824020	_x000D_
269	Huntington Ave	1807824050	_x000D_
271	Huntington Ave	NA	_x000D_
273	Huntington Ave	1807825000	_x000D_
277	Huntington Ave	1807825001	_x000D_
281	Huntington Ave	401485000	1807825002_x000D_
283	Huntington Ave	NA	_x000D_
285	Huntington Ave	1807825003	_x000D_
289	Huntington Ave	1807825004	_x000D_
</t>
  </si>
  <si>
    <t>HURLEY</t>
  </si>
  <si>
    <t>70 Worcester St.</t>
  </si>
  <si>
    <t>Hurley Building</t>
  </si>
  <si>
    <t>State Office Building</t>
  </si>
  <si>
    <t>19 Staniford Street</t>
  </si>
  <si>
    <t>State Office Building, Office</t>
  </si>
  <si>
    <t>Hyatt Regency Boston</t>
  </si>
  <si>
    <t>One Avenue De Lafayette</t>
  </si>
  <si>
    <t>2013, 2012, 2011, 2010, 2007</t>
  </si>
  <si>
    <t>Hotel, Other, Restaurant</t>
  </si>
  <si>
    <t>Hyatt Regency Boston  Assessing Parcel ID is 03045001100</t>
  </si>
  <si>
    <t>Hyde Park Branch</t>
  </si>
  <si>
    <t>35 Harvard Ave</t>
  </si>
  <si>
    <t>Hyde Park Community Center</t>
  </si>
  <si>
    <t>1175 River St</t>
  </si>
  <si>
    <t>HYDE PARK HS</t>
  </si>
  <si>
    <t>655 Metropolitan Ave.</t>
  </si>
  <si>
    <t>Hyde Park Storage LLC</t>
  </si>
  <si>
    <t>1641 Hyde Park Ave</t>
  </si>
  <si>
    <t>IM000106 - 32 George St, Boston, MA</t>
  </si>
  <si>
    <t>32 George St</t>
  </si>
  <si>
    <t>Independence Wharf</t>
  </si>
  <si>
    <t>470 Atlantic Avenue</t>
  </si>
  <si>
    <t>International Village</t>
  </si>
  <si>
    <t>1155-1175 Tremont Street</t>
  </si>
  <si>
    <t>IRVING</t>
  </si>
  <si>
    <t>105 Cummins HWY</t>
  </si>
  <si>
    <t>Isabella Stewart Gardner Museum</t>
  </si>
  <si>
    <t>25 Evans Way</t>
  </si>
  <si>
    <t>280 the Fenway</t>
  </si>
  <si>
    <t xml:space="preserve">The water used in this building is metered through building identified as Portfolio Manager Property ID: 4040564. We only have one water main for the entire campus. </t>
  </si>
  <si>
    <t>Jack Young Company</t>
  </si>
  <si>
    <t>354 Cambridge Street</t>
  </si>
  <si>
    <t>Distribution Center, Multifamily Housing</t>
  </si>
  <si>
    <t>JACKSON MANN</t>
  </si>
  <si>
    <t>40 Armington St.</t>
  </si>
  <si>
    <t>Jackson Square Limited Partnership</t>
  </si>
  <si>
    <t>301 Centre Street</t>
  </si>
  <si>
    <t>Jaharis Family Center for  Biological and Nutrition Sciences</t>
  </si>
  <si>
    <t>150 Harrison Avenue</t>
  </si>
  <si>
    <t>Jamaica Plain</t>
  </si>
  <si>
    <t>48 School Street</t>
  </si>
  <si>
    <t>Jamaica Plain Branch</t>
  </si>
  <si>
    <t>12 Sedgewick St</t>
  </si>
  <si>
    <t>Jamaicaway Tower and Townhouses</t>
  </si>
  <si>
    <t>111 Perkins Street</t>
  </si>
  <si>
    <t>Jamestown - 1 Design Center Boston</t>
  </si>
  <si>
    <t>1 Design Center Place</t>
  </si>
  <si>
    <t>Distribution Center, Office, Restaurant</t>
  </si>
  <si>
    <t>Parcel IDs 0602674012 and 0602674018</t>
  </si>
  <si>
    <t>0602674012 0602674018</t>
  </si>
  <si>
    <t>Jamestown - 21-25 Drydock Ave Boston</t>
  </si>
  <si>
    <t>21-25 Drydock Ave</t>
  </si>
  <si>
    <t>Manufacturing/Industrial, Non-Refrigerated Warehouse, Office, Other</t>
  </si>
  <si>
    <t>Jean Yawkey Center/Marian Hall</t>
  </si>
  <si>
    <t>400R The Fenway</t>
  </si>
  <si>
    <t>Building contains gymnasium, fitness center, dining hall, classrooms, office spaces and parking._x000D_
_x000D_
Gross square footage includes 33,600 square feet for parking garage._x000D_
_x000D_
Between October 2014 and January 2015, we upgraded 413 lighting fixtures to the latest LED technology. We expect to see an annual savings of approximately 184,000 kWh in these buildings._x000D_
_x000D_
http://www.emmanuel.edu/discover-emmanuel/campus/sustainability/campus-initiatives.html</t>
  </si>
  <si>
    <t>John Hancock - 601 Congress Street</t>
  </si>
  <si>
    <t>601 Congress Street</t>
  </si>
  <si>
    <t>2015, 2014, 2013, 2012, 2010, 2009, 2008, 2007, 2006</t>
  </si>
  <si>
    <t>Data Center, Financial Office, Parking</t>
  </si>
  <si>
    <t>LEED project ID - 1000005675</t>
  </si>
  <si>
    <t>JOKAM</t>
  </si>
  <si>
    <t>74 Lawley Street</t>
  </si>
  <si>
    <t>Jordan Hall</t>
  </si>
  <si>
    <t>290 Huntington Ave</t>
  </si>
  <si>
    <t>JP Plaza</t>
  </si>
  <si>
    <t>315 Centre Street</t>
  </si>
  <si>
    <t>Judge Baker Children's Center</t>
  </si>
  <si>
    <t>53 Parker Hill Ave</t>
  </si>
  <si>
    <t>Julia Martin House: Julia Martin House</t>
  </si>
  <si>
    <t>90 Bickford St</t>
  </si>
  <si>
    <t>Hot water is electrically heated - changed to gas to see benchmarks</t>
  </si>
  <si>
    <t>Julie Hall</t>
  </si>
  <si>
    <t>Julie Hall get electricity from MATEP rather than NSTAR._x000D_
_x000D_
Between October 2014 and January 2015, we upgraded 144 lighting fixtures to the latest LED technology. We expect to see an annual savings of approximately 50,000 kWh in this building._x000D_
_x000D_
http://www.emmanuel.edu/discover-emmanuel/campus/sustainability/campus-initiatives.html</t>
  </si>
  <si>
    <t>Kenmore Abbey</t>
  </si>
  <si>
    <t>488 Commonwealth Avenue</t>
  </si>
  <si>
    <t>Kenmore Tower</t>
  </si>
  <si>
    <t>566 Commonwealth Avenue</t>
  </si>
  <si>
    <t>KENNEDY JF</t>
  </si>
  <si>
    <t>7 Bolster St.</t>
  </si>
  <si>
    <t>KENNEDY PJ</t>
  </si>
  <si>
    <t>343 Saratoga St.</t>
  </si>
  <si>
    <t>KENNEY</t>
  </si>
  <si>
    <t>19 Oakton Ave.</t>
  </si>
  <si>
    <t>KENT</t>
  </si>
  <si>
    <t>50 Bunker Hill St.</t>
  </si>
  <si>
    <t>Keystone Apartments</t>
  </si>
  <si>
    <t>151 Hallet Street</t>
  </si>
  <si>
    <t>KILMER</t>
  </si>
  <si>
    <t>35 Baker St.</t>
  </si>
  <si>
    <t>KING</t>
  </si>
  <si>
    <t>77 Lawrence Ave.</t>
  </si>
  <si>
    <t>King Terminal</t>
  </si>
  <si>
    <t>Kneeland Street Station</t>
  </si>
  <si>
    <t>165 Kneeland Street</t>
  </si>
  <si>
    <t xml:space="preserve">The facility is a steam generating plant part of the Veolia heating and cooling district in Boston._x000D_
_x000D_
Energy and water consumption entries for the building were made based on the percent of electricity and water used for the building itself (lighting, excluding resources utilized in the steam production process as follows:_x000D_
- Electricity - use by the building was estimated to be 5% of total electricity purchased per year based on estimates made for buildings of similar size._x000D_
- Water - use by the building was estimated to 1% of total usage based on steam production records. _x000D_
- Steam - 100% of the steam generated at the station is exported to the distribution system or recirculated to support the steam production process. _x000D_
- Natural Gas &amp; Oil - 100% of fossil fuels are utilized for the steam production process. </t>
  </si>
  <si>
    <t>La Concha</t>
  </si>
  <si>
    <t>1 Forest Place</t>
  </si>
  <si>
    <t>Laconia Condominium Association</t>
  </si>
  <si>
    <t>1200 Washington Street</t>
  </si>
  <si>
    <t>Ladies Garment Workers Center</t>
  </si>
  <si>
    <t>33 Harrison Ave</t>
  </si>
  <si>
    <t>Lafayette City Center</t>
  </si>
  <si>
    <t>2 Avenue de Lafayette</t>
  </si>
  <si>
    <t>Landfall West Apartments: 401 Border Street</t>
  </si>
  <si>
    <t>401 Border St</t>
  </si>
  <si>
    <t>Landmark at Longwood</t>
  </si>
  <si>
    <t>63 Parket Hill Road</t>
  </si>
  <si>
    <t>Parking, Senior Care Community</t>
  </si>
  <si>
    <t>Landmark Center</t>
  </si>
  <si>
    <t>401 Park Drive</t>
  </si>
  <si>
    <t>2016, 2015, 2014, 2013</t>
  </si>
  <si>
    <t>Data Center, Non-Refrigerated Warehouse, Office, Other - Mall, Retail Store</t>
  </si>
  <si>
    <t>Landmark Square</t>
  </si>
  <si>
    <t>75 Peterborough Street</t>
  </si>
  <si>
    <t>Langham Court</t>
  </si>
  <si>
    <t>26 Worcester St</t>
  </si>
  <si>
    <t>LATIN</t>
  </si>
  <si>
    <t>78 Louis Pasteur Ave.</t>
  </si>
  <si>
    <t>LATIN ACADEMY</t>
  </si>
  <si>
    <t>205 Townsend St.</t>
  </si>
  <si>
    <t>Latin Academy I / New Girls Latin Academy</t>
  </si>
  <si>
    <t>380 Talbot Avenue</t>
  </si>
  <si>
    <t>Laurel Ridge Rehab and Skilled Care Center</t>
  </si>
  <si>
    <t>174 Forest Hill St</t>
  </si>
  <si>
    <t>Lavietes Pavilion</t>
  </si>
  <si>
    <t>45 North Harvard Street</t>
  </si>
  <si>
    <t>LBB Apartments</t>
  </si>
  <si>
    <t>102 Talbot Avenue</t>
  </si>
  <si>
    <t>LEE</t>
  </si>
  <si>
    <t>155 Talbot Ave.</t>
  </si>
  <si>
    <t>Lefavour Hall</t>
  </si>
  <si>
    <t>2 Avenue Louis Pasteur</t>
  </si>
  <si>
    <t>Gas and electric consumption is managed by a shared meter; energy usage has been apportioned by square foot. For information about recent energy efficiency projects, please visit green.simmons.edu.</t>
  </si>
  <si>
    <t>Legal Sea Foods, LLC</t>
  </si>
  <si>
    <t>1 Seafood Way</t>
  </si>
  <si>
    <t>Leventhal House: 40 Wallingford Rd.</t>
  </si>
  <si>
    <t>40 Wallingford Rd</t>
  </si>
  <si>
    <t>Lewenberg</t>
  </si>
  <si>
    <t>20 Outlook Rd.</t>
  </si>
  <si>
    <t>LEWIS</t>
  </si>
  <si>
    <t>131 Walnut Ave.</t>
  </si>
  <si>
    <t>LHRRB</t>
  </si>
  <si>
    <t>45 Shattuck St</t>
  </si>
  <si>
    <t>Liberty Mutual Tower</t>
  </si>
  <si>
    <t>157 Berkeley Street</t>
  </si>
  <si>
    <t>0501149000 0501150000 0501148000</t>
  </si>
  <si>
    <t>Liberty Wharf-Boston Reporting</t>
  </si>
  <si>
    <t>250 Northern Ave</t>
  </si>
  <si>
    <t>LILLA FREDRICK</t>
  </si>
  <si>
    <t>264 Columbia Rd.</t>
  </si>
  <si>
    <t>Lincoln Halls at Park Drive Condominium</t>
  </si>
  <si>
    <t>11-15 Park Drive</t>
  </si>
  <si>
    <t>Lincoln Plaza</t>
  </si>
  <si>
    <t>66-86 Lincoln St</t>
  </si>
  <si>
    <t>Lindemann Mental Health Center</t>
  </si>
  <si>
    <t>Mental Health Center</t>
  </si>
  <si>
    <t>31 Staniford Street</t>
  </si>
  <si>
    <t>Mental Health Center, Other/Specialty Hospital</t>
  </si>
  <si>
    <t>Loeb House</t>
  </si>
  <si>
    <t>10 Harvard Way</t>
  </si>
  <si>
    <t>Water is allocated by gross square footage for this property, and does not represent actual usage. Steam usage is allocated as 4% of the meter shared with Gallatin, Hamilton, Morris, Connell, Ludcke, Wyss. Allocation is by GSF.</t>
  </si>
  <si>
    <t>Loews Boston Hotel</t>
  </si>
  <si>
    <t>350 Stuart Street</t>
  </si>
  <si>
    <t>Loftman Hall</t>
  </si>
  <si>
    <t>163, 157, 153 Hemenway Street</t>
  </si>
  <si>
    <t>Long Island Campus</t>
  </si>
  <si>
    <t>1 Long Island Rd</t>
  </si>
  <si>
    <t>Long Island Firing Range</t>
  </si>
  <si>
    <t>Longfellow Place</t>
  </si>
  <si>
    <t xml:space="preserve">2015-1  Gas - Reduced use due to equipment upgrades/replacements._x000D_
2014-1  In 4Q14 50 Staniford garage electric loads re-wired into Longfellow Place in anticipation of sale of 50 Staniford office building which occurred 4/22/15._x000D_
2014-2  Assessor's address is 1 4 Longfellow Pl._x000D_
2014-3  GFA based upon bldg footprint provided by N. Nadkarni, City of Boston for 2 tower bldgs x 38 floors plus retail tenant sf located in structures outside of the tower buildings.  Assume figure does not include parking._x000D_
2014-4  Commercial is 3% of total bldg sq ft so did not break out as separate use.  No ind space is over 5,000 sq ft._x000D_
</t>
  </si>
  <si>
    <t>Longwood Galleria</t>
  </si>
  <si>
    <t>400 Brookline Avenue</t>
  </si>
  <si>
    <t>Hotel, Multifamily Housing, Office, Other, Other - Restaurant/Bar, Parking, Retail Store</t>
  </si>
  <si>
    <t>This is a mixed-use property consisting of 154 apartments, office space, retail space, food court,  hotel and parking garage.</t>
  </si>
  <si>
    <t>Loretto Hall</t>
  </si>
  <si>
    <t>420 The Fenway</t>
  </si>
  <si>
    <t>Between October 2014 and January 2015, we upgraded 267 lighting fixtures to the latest LED technology. We expect to see an annual savings of approximately 85,000 kWh in this building._x000D_
_x000D_
http://www.emmanuel.edu/discover-emmanuel/campus/sustainability/campus-initiatives.html</t>
  </si>
  <si>
    <t>Lovejoy Wharf</t>
  </si>
  <si>
    <t xml:space="preserve">160 N. Washington St. </t>
  </si>
  <si>
    <t xml:space="preserve">Used defaults for Weekly Operating Hours, Number of Workers on Main Shift, and Number of Computers </t>
  </si>
  <si>
    <t>Lower Mills Branch</t>
  </si>
  <si>
    <t>23 Richmond St</t>
  </si>
  <si>
    <t>Ludcke House</t>
  </si>
  <si>
    <t>690 Soldiers Field Road</t>
  </si>
  <si>
    <t>Water is allocated by gross square footage for this property, and does not represent actual usage. Steam usage is allocated as 4% of the meter shared with Gallatin, Hamilton, Morris, Loeb, Connell, Wyss. Allocation is by GSF.</t>
  </si>
  <si>
    <t>LYNDON</t>
  </si>
  <si>
    <t>170 Russett Rd.</t>
  </si>
  <si>
    <t>LYON</t>
  </si>
  <si>
    <t>50 Beechcroft St.</t>
  </si>
  <si>
    <t>MA0011ZZ - CPT JF WILLIAMS CG B</t>
  </si>
  <si>
    <t>408 ATLANTIC AV</t>
  </si>
  <si>
    <t>MA0013ZZ - J W MCCORMACK BLDG</t>
  </si>
  <si>
    <t>5 POST OFFICE SQ</t>
  </si>
  <si>
    <t>2015, 2012, 2011</t>
  </si>
  <si>
    <t>Courthouse, Office, Parking</t>
  </si>
  <si>
    <t>MA0050ZZ - MOAKLEY COURTHOUSE</t>
  </si>
  <si>
    <t>Courthouse</t>
  </si>
  <si>
    <t>1 COURTHOUSE WAY</t>
  </si>
  <si>
    <t>Courthouse, Parking</t>
  </si>
  <si>
    <t>MA0131ZZ - JFK FEDERAL BUILDING</t>
  </si>
  <si>
    <t>15 NEW SUDBURY STREET</t>
  </si>
  <si>
    <t>2012, 2011, 2010, 2009, 2005, 2000</t>
  </si>
  <si>
    <t>MA0153ZZ - TP O'NEILL FED BLDG</t>
  </si>
  <si>
    <t>10 CAUSEWAY STREET</t>
  </si>
  <si>
    <t>2014, 2012, 2011, 2005, 2000</t>
  </si>
  <si>
    <t>MA036_Avalon Exeter</t>
  </si>
  <si>
    <t>77 Exeter Street</t>
  </si>
  <si>
    <t>Building first occupied April 2014</t>
  </si>
  <si>
    <t>MA040_AVA Back Bay</t>
  </si>
  <si>
    <t>790 Boylston Street</t>
  </si>
  <si>
    <t>MA041_Avalon Prudential Center 2</t>
  </si>
  <si>
    <t>780 Boylston Street</t>
  </si>
  <si>
    <t>MA042_Avalon Prudential Center 1</t>
  </si>
  <si>
    <t>770 Boylston Street</t>
  </si>
  <si>
    <t>Madison Park III</t>
  </si>
  <si>
    <t>122 Dewitt Street</t>
  </si>
  <si>
    <t>Madison Park IV</t>
  </si>
  <si>
    <t>1-21 Brook Marshall Road</t>
  </si>
  <si>
    <t>Madison Washington</t>
  </si>
  <si>
    <t>75 Federal Street</t>
  </si>
  <si>
    <t>Weekly operating hours, number of computers, number of workers on main shift, percent heated, and percent cooled are all estimates.</t>
  </si>
  <si>
    <t>Main College Building</t>
  </si>
  <si>
    <t>300 The Fenway</t>
  </si>
  <si>
    <t>College/University, Office</t>
  </si>
  <si>
    <t xml:space="preserve">Gas and electric consumption is managed by a shared meter; energy usage has been apportioned by square foot. Data center is not separately metered. For information about recent energy efficiency projects, please visit green.simmons.edu._x000D_
_x000D_
</t>
  </si>
  <si>
    <t>Mandarin Oriental, Boston</t>
  </si>
  <si>
    <t>772-776 Boylston Street</t>
  </si>
  <si>
    <t>Bar/Nightclub, Hotel, Multifamily Housing, Other - Mall, Restaurant, Social/Meeting Hall</t>
  </si>
  <si>
    <t>Mandela Homes</t>
  </si>
  <si>
    <t>1855 Washington Street</t>
  </si>
  <si>
    <t>MANNING</t>
  </si>
  <si>
    <t>130 Louders Ln.</t>
  </si>
  <si>
    <t>Marcus Garvey</t>
  </si>
  <si>
    <t>42 John Eliot Square</t>
  </si>
  <si>
    <t>Marian Manor Nursing Home</t>
  </si>
  <si>
    <t>130 Dorchester Street</t>
  </si>
  <si>
    <t>Marine Unit</t>
  </si>
  <si>
    <t>50 Battery St</t>
  </si>
  <si>
    <t>MARSHALL</t>
  </si>
  <si>
    <t>35 Westville St.</t>
  </si>
  <si>
    <t>MASON</t>
  </si>
  <si>
    <t>150 Norfolk Ave.</t>
  </si>
  <si>
    <t>Mason Place: 80 Mason St</t>
  </si>
  <si>
    <t>80 Mason St</t>
  </si>
  <si>
    <t>Mason Pool</t>
  </si>
  <si>
    <t>159 Norfolk Ave</t>
  </si>
  <si>
    <t>Mass. Wholesale Food Terminal</t>
  </si>
  <si>
    <t>130 Newmarket Square</t>
  </si>
  <si>
    <t>Manufacturing/Industrial, Parking</t>
  </si>
  <si>
    <t>Massachusetts Historical Society</t>
  </si>
  <si>
    <t>1154 Boylston Street</t>
  </si>
  <si>
    <t>MATHER</t>
  </si>
  <si>
    <t>24 Parish St.</t>
  </si>
  <si>
    <t>MATTAHUNT</t>
  </si>
  <si>
    <t>100 Hebron St.</t>
  </si>
  <si>
    <t>Mattapan Apartments E</t>
  </si>
  <si>
    <t>1332-1342 River Street</t>
  </si>
  <si>
    <t xml:space="preserve">Square footage is estimated._x000D_
</t>
  </si>
  <si>
    <t>1811577000 18578000</t>
  </si>
  <si>
    <t>Mattapan Branch</t>
  </si>
  <si>
    <t>1350 Blue Hill Ave</t>
  </si>
  <si>
    <t>Mattapan Campus</t>
  </si>
  <si>
    <t>249 River Street</t>
  </si>
  <si>
    <t>Maverick Landing II</t>
  </si>
  <si>
    <t>115 Sumner Street</t>
  </si>
  <si>
    <t>McArdle Bridge Tender House</t>
  </si>
  <si>
    <t>Other - Public Services</t>
  </si>
  <si>
    <t>500 Meridian St</t>
  </si>
  <si>
    <t>McArthur Hall</t>
  </si>
  <si>
    <t>47A Harvard Way</t>
  </si>
  <si>
    <t>McBride House/St Cecilia's: StC-108 Kilmarnock st</t>
  </si>
  <si>
    <t>108 Kilmarnock Street</t>
  </si>
  <si>
    <t>2 seperate buildings with shared water meter.</t>
  </si>
  <si>
    <t>McCollum Center</t>
  </si>
  <si>
    <t>47 Harvard Way</t>
  </si>
  <si>
    <t>Steam usage is allocated as 19% of the meter shared with Esteves. Allocation is by GSF. When Esteves was under construction, McCollum was being heated from McArthur._x000D_
_x000D_
Water is allocated by gross square footage for this property, and does not represent actual usage.</t>
  </si>
  <si>
    <t>McCormack Building</t>
  </si>
  <si>
    <t>1 Ashburton Place</t>
  </si>
  <si>
    <t>McCulloch Hall</t>
  </si>
  <si>
    <t>44 Harvard Way</t>
  </si>
  <si>
    <t>MCKAY</t>
  </si>
  <si>
    <t>122 Cottage St.</t>
  </si>
  <si>
    <t>MCKINLEY MACKEY</t>
  </si>
  <si>
    <t>90 Warren Ave.</t>
  </si>
  <si>
    <t>MCKINLEY MILMORE</t>
  </si>
  <si>
    <t>97 Peterborough St.</t>
  </si>
  <si>
    <t>MCKINLEY ST MARYS</t>
  </si>
  <si>
    <t>50 St. Marys St.</t>
  </si>
  <si>
    <t>McNamara House</t>
  </si>
  <si>
    <t>210 Everett Street</t>
  </si>
  <si>
    <t>69 Holton Street</t>
  </si>
  <si>
    <t>Medical Area Total Energy Plant</t>
  </si>
  <si>
    <t>474 Brookline Avenue</t>
  </si>
  <si>
    <t>MATEP generates steam, chilled water and electricity from the on-site combustion of natural gas and fuel oil for distribution to customers and to supply the MATEP building with steam for space heating, chilled water for space cooling, and electricity for lighting and the operation of equipment not related to energy generation (the MATEP building is analogous to a MATEP "customer"). MATEP also purchases electricity. However, all of the purchased electric power is either consumed by equipment used to generate energy (i.e. chillers) or is passed directly on to customers. Building energy use is calculated based on estimated equipment loads._x000D_
_x000D_
MATEP uses water supplied by the Boston Water &amp; Sewer Commission/MWRA to produce boiler feed and chilled water, exhaust waste heat to the atmosphere via evaporation, and operate and cool energy generation equipment. A small portion of this water is also used to supply the building itself for sanitary purposes. Building water use is estimated.</t>
  </si>
  <si>
    <t>MEEI - 325 Cambridge St</t>
  </si>
  <si>
    <t>325 Cambridge St</t>
  </si>
  <si>
    <t>MEEI - Main building</t>
  </si>
  <si>
    <t>243 Charles Street</t>
  </si>
  <si>
    <t>MEEI - SERI</t>
  </si>
  <si>
    <t>20 Staniford St</t>
  </si>
  <si>
    <t>MEEI -Longwood</t>
  </si>
  <si>
    <t>Ambulatory Surgical Center</t>
  </si>
  <si>
    <t>800 Huntington Ave</t>
  </si>
  <si>
    <t>Mellon Hall</t>
  </si>
  <si>
    <t>670 Soldiers Field Road</t>
  </si>
  <si>
    <t>Water is allocated by gross square footage for this property, and does not represent actual usage. Steam usage is allocated as 88% of the meter shared with Wilder House.  Allocation is by GSF.</t>
  </si>
  <si>
    <t>MENDELL</t>
  </si>
  <si>
    <t>164 School St.</t>
  </si>
  <si>
    <t>Menino Community Center</t>
  </si>
  <si>
    <t>125 Brookway Rd</t>
  </si>
  <si>
    <t>Mercantile Wharf: Mercantile Wharf</t>
  </si>
  <si>
    <t>111 Atlantic Avenue</t>
  </si>
  <si>
    <t>Merck MRL Boston</t>
  </si>
  <si>
    <t>33 Avenue Louis PAsteur</t>
  </si>
  <si>
    <t>Mesick Hall</t>
  </si>
  <si>
    <t>291 Brookline Avenue</t>
  </si>
  <si>
    <t>Methunion</t>
  </si>
  <si>
    <t>465 Columbus Avenue</t>
  </si>
  <si>
    <t>According to Boston's tax assessor database, parcel id 0400790000 has a living area of 45,822 square feet. This building also has less than 50 units. It seems that this development was erroneously required to report and that the requirement to report was based on a roll-up of unit counts across different apartment complexes owned by the same owner.</t>
  </si>
  <si>
    <t>Midway Studios: 15 Channel Center Street</t>
  </si>
  <si>
    <t>15 Channel Center St</t>
  </si>
  <si>
    <t>MILDRED</t>
  </si>
  <si>
    <t>Mildred Ave.</t>
  </si>
  <si>
    <t>Millennium Avery Condo Tr</t>
  </si>
  <si>
    <t>580 Washington Street</t>
  </si>
  <si>
    <t>Millennium Place Primary- North Tower</t>
  </si>
  <si>
    <t>1-3 Avery Street</t>
  </si>
  <si>
    <t>0304870010 0304870020 0304870400</t>
  </si>
  <si>
    <t>Millennium Place Primary-South Tower</t>
  </si>
  <si>
    <t>2 Avery Street</t>
  </si>
  <si>
    <t>Fitness Center/Gym, Hotel, Movie Theater, Multifamily Housing, Office, Parking, Retail Store</t>
  </si>
  <si>
    <t>Miller Hall</t>
  </si>
  <si>
    <t>10 Somerset Street</t>
  </si>
  <si>
    <t>Mirabella Pool</t>
  </si>
  <si>
    <t>475 Commercial St</t>
  </si>
  <si>
    <t>Mishawum Park: Bldgs 17, 18, and 20</t>
  </si>
  <si>
    <t>216 Main Street</t>
  </si>
  <si>
    <t>Mishawum Park: Bldgs 9,10,11, and 12</t>
  </si>
  <si>
    <t>290 Main Street</t>
  </si>
  <si>
    <t>MISSION</t>
  </si>
  <si>
    <t>67 Alleghany St.</t>
  </si>
  <si>
    <t>Mission Main Phase 1</t>
  </si>
  <si>
    <t>43 Smith Street</t>
  </si>
  <si>
    <t>Mission Main Phase 2</t>
  </si>
  <si>
    <t>1 Cornelia Street</t>
  </si>
  <si>
    <t>Mission Main Phase 3</t>
  </si>
  <si>
    <t>39 McGreevey Way</t>
  </si>
  <si>
    <t>Mission Park Apartments</t>
  </si>
  <si>
    <t>Modern Theater and 10 West Combined</t>
  </si>
  <si>
    <t>525 Washington Street - 10 West Street</t>
  </si>
  <si>
    <t>Performing Arts, Residence Hall/Dormitory</t>
  </si>
  <si>
    <t>Because these two properties share water they are being reported together.  _x000D_
_x000D_
The parcel ID#'s are:  _x000D_
_x000D_
10 West: 0304826010_x000D_
Modern Theater: 0304828000</t>
  </si>
  <si>
    <t>Morgan Hall</t>
  </si>
  <si>
    <t>15 Harvard Way</t>
  </si>
  <si>
    <t>Water is allocated by gross square footage for this property, and does not represent actual usage._x000D_
_x000D_
A 48 kW solar PV system had been installed at Morgan Hall in March 2014.</t>
  </si>
  <si>
    <t>Morgan Memorial Goodwill Industries</t>
  </si>
  <si>
    <t>1010 Harrison Ave.</t>
  </si>
  <si>
    <t>Morgan Memorial Goodwill runs a14,000 square foot retail store with a front entrance on Harrison Ave for the public</t>
  </si>
  <si>
    <t>Morris Hall</t>
  </si>
  <si>
    <t>14 Harvard Way</t>
  </si>
  <si>
    <t>Water is allocated by gross square footage for this property, and does not represent actual usage. Steam usage is allocated as 29% of the meter shared with Gallatin, Hamilton, Connell, Loeb, Ludcke, Wyss. Allocation is by GSF.</t>
  </si>
  <si>
    <t>Morrissey Plaza</t>
  </si>
  <si>
    <t>725 William T Morrissey Boulevard</t>
  </si>
  <si>
    <t>Boston Parcel ID# 1600247000_x000D_
at 729 William T Morrissey Boulevard, Dorchester, MA 02122._x000D_
The address aligns with Kimco's Borough Block Lot # 00245-020</t>
  </si>
  <si>
    <t>Morse Hall</t>
  </si>
  <si>
    <t>275 Brookline Avenue</t>
  </si>
  <si>
    <t>Morville House: 100 Norway Street</t>
  </si>
  <si>
    <t>100 Norway Street</t>
  </si>
  <si>
    <t>Motor Mart Garage</t>
  </si>
  <si>
    <t>201 - 241 Stuart Street</t>
  </si>
  <si>
    <t>Parking, Restaurant</t>
  </si>
  <si>
    <t>Mount Hope Cemetery Administration Building</t>
  </si>
  <si>
    <t>355 Walk Hill St</t>
  </si>
  <si>
    <t>Mount Hope Cemetery Maintenance Building</t>
  </si>
  <si>
    <t>Mount Pleasant</t>
  </si>
  <si>
    <t>2 Waverly Street</t>
  </si>
  <si>
    <t>MOZART</t>
  </si>
  <si>
    <t>236 Beech St.</t>
  </si>
  <si>
    <t>MP/ORC</t>
  </si>
  <si>
    <t>75 Malcolm X Boulevard</t>
  </si>
  <si>
    <t>MSPCA/Angell</t>
  </si>
  <si>
    <t>350 South Huntington Ave</t>
  </si>
  <si>
    <t>MURPHY</t>
  </si>
  <si>
    <t>1 Worrell St.</t>
  </si>
  <si>
    <t>Murr Building</t>
  </si>
  <si>
    <t>65 North Harvard Street</t>
  </si>
  <si>
    <t>Indoor Arena, Office</t>
  </si>
  <si>
    <t>Museum of Fine Arts</t>
  </si>
  <si>
    <t>465 Huntington Ave</t>
  </si>
  <si>
    <t>Museum of Fine Arts Parking Garage</t>
  </si>
  <si>
    <t>20 Museum Rd</t>
  </si>
  <si>
    <t>Museum of Science</t>
  </si>
  <si>
    <t>8 Charles River Dam</t>
  </si>
  <si>
    <t>02114-1099</t>
  </si>
  <si>
    <t>In 2009, the Museum undertook a Detailed Energy Audit (as part of a comprehensive Performance_x000D_
Contract Initiative) in order to reduce overall energy consumption by 16.27%. Baseline was established as the average over 2 years from April 2007 thru March 2009.  This goal has been surpassed.  The Baseline was also used to establish a 20% reduction by 2020._x000D_
_x000D_
Cambridge Building Energy Reporting ID 512-4 &amp; 512-2_x000D_
_x000D_
Water bills for 2015 only available through 11/30/15 next meter read not scheduled until April 30th 2016</t>
  </si>
  <si>
    <t>Nate Smith House: 155 Lamartine St</t>
  </si>
  <si>
    <t>155 Lamartine St</t>
  </si>
  <si>
    <t>Nazing Court</t>
  </si>
  <si>
    <t>1 Nazing Court</t>
  </si>
  <si>
    <t>Nazzaro Community Center</t>
  </si>
  <si>
    <t>32 North Bennet St</t>
  </si>
  <si>
    <t>New Academy Estates</t>
  </si>
  <si>
    <t>2918 Washington Street</t>
  </si>
  <si>
    <t>New Codman Square Apts</t>
  </si>
  <si>
    <t>1749 Dorchester Avenue</t>
  </si>
  <si>
    <t>New Dental Research Building</t>
  </si>
  <si>
    <t>190 Longwood Ave</t>
  </si>
  <si>
    <t>New East Boston</t>
  </si>
  <si>
    <t>365 Bremen Street</t>
  </si>
  <si>
    <t>New England Aquarium</t>
  </si>
  <si>
    <t>250 Atlantic Ave</t>
  </si>
  <si>
    <t>Main Building, Central Wharf_x000D_
_x000D_
New England Aquarium_x000D_
_x000D_
Public Aquarium</t>
  </si>
  <si>
    <t>New England Baptist Hospital</t>
  </si>
  <si>
    <t>125 Parker Hill Avenue</t>
  </si>
  <si>
    <t>Hospital (General Medical &amp; Surgical), Other, Parking</t>
  </si>
  <si>
    <t>1001212000 1001213001</t>
  </si>
  <si>
    <t>New England Casket Co Inc</t>
  </si>
  <si>
    <t>1141 Bennington Street</t>
  </si>
  <si>
    <t>New England Center for Homeless Veterans</t>
  </si>
  <si>
    <t>Barracks</t>
  </si>
  <si>
    <t>17 Court St.</t>
  </si>
  <si>
    <t>New England Law/Boston</t>
  </si>
  <si>
    <t>154 Stuart St.</t>
  </si>
  <si>
    <t>New Mass Pike Towers</t>
  </si>
  <si>
    <t>366 Tremont Street</t>
  </si>
  <si>
    <t>New Research Building (NRB)</t>
  </si>
  <si>
    <t>77 Avenue Louis Pasteur</t>
  </si>
  <si>
    <t xml:space="preserve">The Medical Area Total Energy Plant (MATEP) on Brookline Ave., Boston supplies Steam to the NRB. NSTAR provides electrical service. NRB building operates a 24/7 critical environment laboratory for scientfic research.  </t>
  </si>
  <si>
    <t>Newfield Woods Condo ASC</t>
  </si>
  <si>
    <t>97 Anderer LN</t>
  </si>
  <si>
    <t>Nike Bldg 3</t>
  </si>
  <si>
    <t>Nike Bldg 4</t>
  </si>
  <si>
    <t>Nine Zero-SV</t>
  </si>
  <si>
    <t>90 Tremont Street</t>
  </si>
  <si>
    <t>Noral Housing: Noral - Algonquin / Bradlee</t>
  </si>
  <si>
    <t>12 Algonquin Street</t>
  </si>
  <si>
    <t>North Bennet Street School</t>
  </si>
  <si>
    <t>Vocational School</t>
  </si>
  <si>
    <t>150 North Street</t>
  </si>
  <si>
    <t>0303305010 0303306010</t>
  </si>
  <si>
    <t>North End Branch</t>
  </si>
  <si>
    <t>25 Parmenter St</t>
  </si>
  <si>
    <t>North End Garage</t>
  </si>
  <si>
    <t>600 Commercial St.</t>
  </si>
  <si>
    <t>02109-1015</t>
  </si>
  <si>
    <t>North Hall</t>
  </si>
  <si>
    <t>86 Pilgrim Road</t>
  </si>
  <si>
    <t>Northeastern University Big Campus</t>
  </si>
  <si>
    <t>360 Huntington Avenue</t>
  </si>
  <si>
    <t>Northern Ave Bridge Tender House</t>
  </si>
  <si>
    <t>5 NORTHERN AV</t>
  </si>
  <si>
    <t>Northgate Condominium</t>
  </si>
  <si>
    <t>1254-1258 Commonwealth Avenue</t>
  </si>
  <si>
    <t>Norway Housing: 99-103 Norway Street</t>
  </si>
  <si>
    <t>99-103 Norway Street</t>
  </si>
  <si>
    <t>Notre Dame Campus</t>
  </si>
  <si>
    <t>17 Highland Park Street</t>
  </si>
  <si>
    <t>Other, Residence Hall/Dormitory</t>
  </si>
  <si>
    <t xml:space="preserve">Building not in use during calendar year 2013. Manned by a Campus Safety officer 24/7. Various vendors in the buildings to make infrastructure improvements (i.e. doors and locks, IT cabling, etc)._x000D_
_x000D_
The square footage used for the residence hall is a rough estimate. </t>
  </si>
  <si>
    <t>Nuestra Palladio</t>
  </si>
  <si>
    <t>56 Warren St</t>
  </si>
  <si>
    <t>Oak Square Mainsail LLC</t>
  </si>
  <si>
    <t>109-111 Tremont Street</t>
  </si>
  <si>
    <t>Oak Terrace Apartments</t>
  </si>
  <si>
    <t>888 Washington Street</t>
  </si>
  <si>
    <t>Oakwood Boston</t>
  </si>
  <si>
    <t>One India St</t>
  </si>
  <si>
    <t>2015-1 updated occupancy from 90% to 85% per on-site team._x000D_
2014-1 aggregated electric use seems high (double other properties' use/apt).  will follow-up with eversource._x000D_
2014-2 restaurant website shows open 95.5 hr/week.  so reported 115 hrs/wk seems reasonable.</t>
  </si>
  <si>
    <t>O'DONNELL</t>
  </si>
  <si>
    <t>33 Trenton St.</t>
  </si>
  <si>
    <t>O'HEARN</t>
  </si>
  <si>
    <t>1669 Dorchester Ave.</t>
  </si>
  <si>
    <t>Ohrenberger School</t>
  </si>
  <si>
    <t>175 West Boundary Rd</t>
  </si>
  <si>
    <t>Old City Hall</t>
  </si>
  <si>
    <t xml:space="preserve">45 School Street </t>
  </si>
  <si>
    <t>Old South Church in Boston</t>
  </si>
  <si>
    <t>645 Boylston Street</t>
  </si>
  <si>
    <t>Old State House</t>
  </si>
  <si>
    <t>206 Washington St</t>
  </si>
  <si>
    <t>Oliver Lofts</t>
  </si>
  <si>
    <t>166 Terrace Street</t>
  </si>
  <si>
    <t>Olmsted Green East-Phase 2</t>
  </si>
  <si>
    <t>11 Sandpiper Lane</t>
  </si>
  <si>
    <t>Olmsted Green Phase 3</t>
  </si>
  <si>
    <t>39 Sandpiper Lane</t>
  </si>
  <si>
    <t>Olmsted Green West-Phase 1</t>
  </si>
  <si>
    <t>11 Catbird Court</t>
  </si>
  <si>
    <t>Olnick - 329 Washington Street</t>
  </si>
  <si>
    <t>329-343 Washington Street</t>
  </si>
  <si>
    <t>Omni Parker House</t>
  </si>
  <si>
    <t>60 School Street</t>
  </si>
  <si>
    <t>Using monthly meter readings from U drive to input into Portfolio.  Getting monthly costs from Accounting to input into Portfolio._x000D_
_x000D_
All 2014 data inputed so far has been done using Ecova's website. Using utility bills off the website to input the information into Portfolio Manager.</t>
  </si>
  <si>
    <t>On The Fens Condominium</t>
  </si>
  <si>
    <t>70-74 The Fenway</t>
  </si>
  <si>
    <t>On the Square</t>
  </si>
  <si>
    <t>587 Washington Street</t>
  </si>
  <si>
    <t>One Appleton</t>
  </si>
  <si>
    <t>1 Appleton Street</t>
  </si>
  <si>
    <t>One Beacon</t>
  </si>
  <si>
    <t>1 Beacon Street</t>
  </si>
  <si>
    <t>One Boston Place</t>
  </si>
  <si>
    <t>2015, 2014, 2013, 2012, 2011, 2010, 2009, 2007</t>
  </si>
  <si>
    <t>One Bowdoin Square</t>
  </si>
  <si>
    <t>The month of April had an adjustment of -7782...  we took that off of the following month (May)_x000D_
that is why April shows zero consumption.</t>
  </si>
  <si>
    <t>One Brigham Circle</t>
  </si>
  <si>
    <t>1620 Tremont Street</t>
  </si>
  <si>
    <t>Office, Parking, Retail Store, Supermarket/Grocery</t>
  </si>
  <si>
    <t>Additional parcel IDs can be found below"_x000D_
_x000D_
1000647000_x000D_
1000648000_x000D_
_x000D_
Thank-you._x000D_
_x000D_
Steve Di Giacomo, PE</t>
  </si>
  <si>
    <t>One Channel Center</t>
  </si>
  <si>
    <t>1 Iron St</t>
  </si>
  <si>
    <t>Data Center, Financial Office</t>
  </si>
  <si>
    <t xml:space="preserve">Building received certificate of occupancy on 1/31/2014.  Property was 100% occupied in 2015.  Property received Energy Star Certification in 2015.  Current Energy Star score of 94._x000D_
Diesel fuel tank used for emergency generators and tank was topped off on 7/2014.  No additional deliveries have been made since._x000D_
_x000D_
This property is a single tenant property.  Reporting was completed by owner's agent._x000D_
_x000D_
LEED EB; O&amp;M Project #1000067309 _x000D_
Project Name: One Channel Center </t>
  </si>
  <si>
    <t>One Charles Condominium</t>
  </si>
  <si>
    <t>One Charles Street South</t>
  </si>
  <si>
    <t>One Congress Street</t>
  </si>
  <si>
    <t>50 New Sudbury St.</t>
  </si>
  <si>
    <t>Convenience Store, Fast Food Restaurant, Office, Parking</t>
  </si>
  <si>
    <t>Redevelopment of garage/office in process, new redevelopment will consist of 1 LEED Platinum building, 4 LEED Gold buildings and 1 LEED Silver building.</t>
  </si>
  <si>
    <t>One Faneuil Hall Square</t>
  </si>
  <si>
    <t>One Financial Center</t>
  </si>
  <si>
    <t>One International Place</t>
  </si>
  <si>
    <t>Data Center, Office, Other - Mall, Parking, Personal Services, Restaurant</t>
  </si>
  <si>
    <t>One Liberty Square</t>
  </si>
  <si>
    <t>Conducted energy audit 10/2010.  PM implementing and tracking ECMs.</t>
  </si>
  <si>
    <t>ONE Marina Park Drive</t>
  </si>
  <si>
    <t>One Palace Road</t>
  </si>
  <si>
    <t>1 Palace Road</t>
  </si>
  <si>
    <t>Gas and electric consumption is managed by a shared meter; energy usage has been apportioned by square foot; majority of building is underground parking garage. For information about recent energy efficiency projects, please visit green.simmons.edu.</t>
  </si>
  <si>
    <t>One Post Office Square</t>
  </si>
  <si>
    <t>2015, 2013, 2012, 2010, 2009</t>
  </si>
  <si>
    <t>One Washington Mall</t>
  </si>
  <si>
    <t>1 Washington Mall</t>
  </si>
  <si>
    <t>One Western Ave</t>
  </si>
  <si>
    <t xml:space="preserve">DOES NOT INCLUDE GARAGE! _x000D_
_x000D_
Boston Data_x000D_
1 WESTERN AV	_x000D_
Parcel 2200481000	_x000D_
_x000D_
Harvard Data_x000D_
Root 06220_x000D_
One Western Avenue	_x000D_
1 Western Ave	_x000D_
HUH_x000D_
</t>
  </si>
  <si>
    <t>One Winthrop Square</t>
  </si>
  <si>
    <t>1 Winthrop Square</t>
  </si>
  <si>
    <t>Onyx Hotel</t>
  </si>
  <si>
    <t>155 Portland St</t>
  </si>
  <si>
    <t>Entire Hotel</t>
  </si>
  <si>
    <t>Opioid Treatment Services</t>
  </si>
  <si>
    <t>300 Frontage Road</t>
  </si>
  <si>
    <t>Orchard Gardens</t>
  </si>
  <si>
    <t>25 Ambrose Street</t>
  </si>
  <si>
    <t>ORCHARD GARDENS</t>
  </si>
  <si>
    <t>906 Albany St.</t>
  </si>
  <si>
    <t>Orchard Gardens Community Center</t>
  </si>
  <si>
    <t>2 Dearborn St</t>
  </si>
  <si>
    <t>Orient Heights Branch</t>
  </si>
  <si>
    <t>18 Barnes Ave</t>
  </si>
  <si>
    <t>OTIS</t>
  </si>
  <si>
    <t>218 Marion St.</t>
  </si>
  <si>
    <t>P.F. Redfiled LLC</t>
  </si>
  <si>
    <t>50 Redfield Street</t>
  </si>
  <si>
    <t>02418-001</t>
  </si>
  <si>
    <t>Palmer Dixon Courts</t>
  </si>
  <si>
    <t>780 Soldiers Field Rd</t>
  </si>
  <si>
    <t>Paris Street Community Center</t>
  </si>
  <si>
    <t>112 Paris St</t>
  </si>
  <si>
    <t>Paris Street Pool</t>
  </si>
  <si>
    <t>113 PARIS ST</t>
  </si>
  <si>
    <t>Park Associates</t>
  </si>
  <si>
    <t>231 Park Drive</t>
  </si>
  <si>
    <t>Park Lane</t>
  </si>
  <si>
    <t>One Park Lane</t>
  </si>
  <si>
    <t>Bank Branch, Food Sales, Multifamily Housing</t>
  </si>
  <si>
    <t>Parcel IDs: 0602680150 0602680252 0602680250</t>
  </si>
  <si>
    <t>0602680150 0602680252 0602680250</t>
  </si>
  <si>
    <t>Park Science Center</t>
  </si>
  <si>
    <t>Gas and electric consumption is managed by a shared meter; energy usage has been apportioned by square foot; Academic Campus chiller plant is located on the roof of this building.</t>
  </si>
  <si>
    <t>Park Square Building</t>
  </si>
  <si>
    <t>31 St. James Ave</t>
  </si>
  <si>
    <t>Parker Hill</t>
  </si>
  <si>
    <t>170 Parker Hill Avenue, Unit 16</t>
  </si>
  <si>
    <t>Parker Hill Branch</t>
  </si>
  <si>
    <t>1497 Tremont St</t>
  </si>
  <si>
    <t>PARKMAN</t>
  </si>
  <si>
    <t>25 Walk Hill St.</t>
  </si>
  <si>
    <t>Parkman House</t>
  </si>
  <si>
    <t>33 Beacon St</t>
  </si>
  <si>
    <t>Parkside Tower</t>
  </si>
  <si>
    <t>91 Westland Avenue</t>
  </si>
  <si>
    <t>Parmelee Court</t>
  </si>
  <si>
    <t>1762 Washington Street</t>
  </si>
  <si>
    <t>Parris Landing Condominium Trust: 42 8th Street</t>
  </si>
  <si>
    <t>42 8th Street</t>
  </si>
  <si>
    <t>Peabody Hall</t>
  </si>
  <si>
    <t>210 Riverway</t>
  </si>
  <si>
    <t>Penmark Condo Association</t>
  </si>
  <si>
    <t>21 Father Francis Gilday Street</t>
  </si>
  <si>
    <t>PERKINS</t>
  </si>
  <si>
    <t>50 Rev. Burke St.</t>
  </si>
  <si>
    <t>Perkins Manor</t>
  </si>
  <si>
    <t>2 - 18 Perkins Square</t>
  </si>
  <si>
    <t>PERRY</t>
  </si>
  <si>
    <t>745 E. Seventh St.</t>
  </si>
  <si>
    <t>PHILBRICK</t>
  </si>
  <si>
    <t>40 Philbrick St.</t>
  </si>
  <si>
    <t>Phillips Brooks</t>
  </si>
  <si>
    <t>14 Fayston Street</t>
  </si>
  <si>
    <t>PHS-BWH Main Campus</t>
  </si>
  <si>
    <t>75 Francis Street</t>
  </si>
  <si>
    <t>PHS-BWH-Boston Lying In</t>
  </si>
  <si>
    <t>221 Longwood Avenue</t>
  </si>
  <si>
    <t>PHS-BWH-ServiCenter Garage</t>
  </si>
  <si>
    <t>500 Brookline Avenue, or</t>
  </si>
  <si>
    <t>Combination Parking, Dr. Offices, and HVAC shops for main hospital.</t>
  </si>
  <si>
    <t>PHS-Faulkner Hospital</t>
  </si>
  <si>
    <t>1153 Centre Street</t>
  </si>
  <si>
    <t>PHS-MGH Institute of Health Professions</t>
  </si>
  <si>
    <t>36 First Avenue</t>
  </si>
  <si>
    <t>0203504000 0203504001</t>
  </si>
  <si>
    <t>PHS-MGH Main Campus</t>
  </si>
  <si>
    <t>55 Fruit St.</t>
  </si>
  <si>
    <t>0300370000 0300445000 0300445001 0300370000</t>
  </si>
  <si>
    <t>PHS-MGH-125 Nashua St</t>
  </si>
  <si>
    <t>125 Nashua Street</t>
  </si>
  <si>
    <t xml:space="preserve">Was a rehabilitation Center that moved to Charlestown and became an Administration Building which opened in July 2015. It was Under Construction from April 2013 until Opening in July 2015. </t>
  </si>
  <si>
    <t>PHS-MGH-Charles River Health Club</t>
  </si>
  <si>
    <t>10 Whittier Place</t>
  </si>
  <si>
    <t>PHS-MGH-CNY 75</t>
  </si>
  <si>
    <t>75 Thirteenth St.</t>
  </si>
  <si>
    <t>PHS-MGH-CNY Bldg 114</t>
  </si>
  <si>
    <t>114 16th Street</t>
  </si>
  <si>
    <t>PHS-MGH-CNY Bldg. 149</t>
  </si>
  <si>
    <t>149 13th Street</t>
  </si>
  <si>
    <t>PHS-MGH-CRP 165</t>
  </si>
  <si>
    <t>165 Cambridge St.</t>
  </si>
  <si>
    <t>PHS-MGH-CRP 175</t>
  </si>
  <si>
    <t>175 Cambridge St.</t>
  </si>
  <si>
    <t>PHS-MGH-Simches</t>
  </si>
  <si>
    <t>185 Cambridge St</t>
  </si>
  <si>
    <t>PHS-Spaulding Rehab Boston -125 Nashua St</t>
  </si>
  <si>
    <t>125 Nashua St</t>
  </si>
  <si>
    <t xml:space="preserve">This facility was a rehabilitation hospital up until April 2013.  In April they moved to a new location in Charlestown.  It is now under construction and is being renovated in order to be converted into an administration office building. </t>
  </si>
  <si>
    <t>PHS-Spaulding Rehabilitation Hospital - CNY</t>
  </si>
  <si>
    <t>300 First Ave</t>
  </si>
  <si>
    <t>PHS-Spaulding Rehabilitation Hospital - West Roxbury</t>
  </si>
  <si>
    <t>1245 Centre Street</t>
  </si>
  <si>
    <t>PHS-Spaulding Rehabilitation Hospital- North End</t>
  </si>
  <si>
    <t>70 Fulton Street</t>
  </si>
  <si>
    <t>Pi Alley Garage</t>
  </si>
  <si>
    <t>275 Washington St</t>
  </si>
  <si>
    <t>Piano Craft Guild</t>
  </si>
  <si>
    <t>791 Tremont Street</t>
  </si>
  <si>
    <t>Piano Row</t>
  </si>
  <si>
    <t>144/150 Boylston St</t>
  </si>
  <si>
    <t>Pier 4</t>
  </si>
  <si>
    <t>142 Northern Avenue</t>
  </si>
  <si>
    <t>Pino Community Center</t>
  </si>
  <si>
    <t>86 Boardman St</t>
  </si>
  <si>
    <t>Pipefitters Training Center</t>
  </si>
  <si>
    <t>40 Enterprise St.</t>
  </si>
  <si>
    <t>Pistol Range</t>
  </si>
  <si>
    <t>86 Moon Island Rd</t>
  </si>
  <si>
    <t>Pondview: 560 Centre St</t>
  </si>
  <si>
    <t>560 Centre St</t>
  </si>
  <si>
    <t>Posner Hall</t>
  </si>
  <si>
    <t>200 Harrison Avenue</t>
  </si>
  <si>
    <t>Presentation Realty</t>
  </si>
  <si>
    <t>Prudential Tower</t>
  </si>
  <si>
    <t>800 Boylston Street</t>
  </si>
  <si>
    <t>2010, 2008</t>
  </si>
  <si>
    <t>Queensberry Court Condominium</t>
  </si>
  <si>
    <t>62-66 Queensberry St</t>
  </si>
  <si>
    <t>Queensberry Street Garage</t>
  </si>
  <si>
    <t>59-75 queensberry street</t>
  </si>
  <si>
    <t>QUINCY</t>
  </si>
  <si>
    <t>885 Washington St.</t>
  </si>
  <si>
    <t>QUINCY CHURCH</t>
  </si>
  <si>
    <t>20 Church St.</t>
  </si>
  <si>
    <t>Quincy Geneva II</t>
  </si>
  <si>
    <t>122 Devon Street</t>
  </si>
  <si>
    <t>QUINCY MODULARS</t>
  </si>
  <si>
    <t>900 Washington St.</t>
  </si>
  <si>
    <t>Quincy Towers</t>
  </si>
  <si>
    <t>Quincy Tower</t>
  </si>
  <si>
    <t>Radian</t>
  </si>
  <si>
    <t>120 Kingston</t>
  </si>
  <si>
    <t>Ramada Boston</t>
  </si>
  <si>
    <t>800 Morrissey Blvd</t>
  </si>
  <si>
    <t>RAP-UP I</t>
  </si>
  <si>
    <t>Readville</t>
  </si>
  <si>
    <t>Sprague Street</t>
  </si>
  <si>
    <t>RECP V 18 Tremont Owner, LLC</t>
  </si>
  <si>
    <t>18 Tremont Street</t>
  </si>
  <si>
    <t>Regency Building 1455</t>
  </si>
  <si>
    <t>01829-000</t>
  </si>
  <si>
    <t>Regina Cleri</t>
  </si>
  <si>
    <t>60 Wm. Cardinal O'Connell Way</t>
  </si>
  <si>
    <t>Renaissance Park</t>
  </si>
  <si>
    <t>1135 Tremont Street</t>
  </si>
  <si>
    <t>Data Center, Office</t>
  </si>
  <si>
    <t>Boston Energy Reporting ID:_x000D_
02704-010_x000D_
02704-020</t>
  </si>
  <si>
    <t>Renaissance Park Garage LLC</t>
  </si>
  <si>
    <t>1125 Tremont St</t>
  </si>
  <si>
    <t>Reservoir Towers: Reservoir Towers</t>
  </si>
  <si>
    <t>1925 Commonwealth Avenue</t>
  </si>
  <si>
    <t>Basement is a parking garage (selected no since no sq ft)_x000D_
has 15 stories east, 9 west</t>
  </si>
  <si>
    <t>Residence Hall</t>
  </si>
  <si>
    <t>33 Gainsborough Street</t>
  </si>
  <si>
    <t>Residences at Copley Place, The</t>
  </si>
  <si>
    <t>16 Harcourt Street</t>
  </si>
  <si>
    <t>Revere Hotel</t>
  </si>
  <si>
    <t>200 Stuart Street</t>
  </si>
  <si>
    <t>Ridgeway Building</t>
  </si>
  <si>
    <t>148 Cambridge Street</t>
  </si>
  <si>
    <t>Riley House: 39 Maple Avenue</t>
  </si>
  <si>
    <t>39 Maple Avenue</t>
  </si>
  <si>
    <t>River House Condo Trust</t>
  </si>
  <si>
    <t>3000 Davenport Avenue Suite 201</t>
  </si>
  <si>
    <t>Riverway House</t>
  </si>
  <si>
    <t>160-162 Riverway</t>
  </si>
  <si>
    <t>Riverway Plaza</t>
  </si>
  <si>
    <t>Weekly Operating Hours, Number of Workers on Main Shift, Number of Computers are all estimates</t>
  </si>
  <si>
    <t>Riverway Square Condominium</t>
  </si>
  <si>
    <t>even only 114-122 Riverway</t>
  </si>
  <si>
    <t>Road Scholar</t>
  </si>
  <si>
    <t>11 Avenue de Lafayette</t>
  </si>
  <si>
    <t>Roche Community Center</t>
  </si>
  <si>
    <t>1716 CENTRE ST</t>
  </si>
  <si>
    <t>Rock Center</t>
  </si>
  <si>
    <t>60 North Harvard Street</t>
  </si>
  <si>
    <t>Rockingham Glen</t>
  </si>
  <si>
    <t>30 Rockingham Ave.</t>
  </si>
  <si>
    <t>2015-1  Aggregated electric excludes rooftop antennae.  Requires Eversource manual report._x000D_
2014-1  Gross floor area equals Assessor's "gross sf."  Assume excludes parking.</t>
  </si>
  <si>
    <t>ROGERS</t>
  </si>
  <si>
    <t>15 Everett St</t>
  </si>
  <si>
    <t>Rollins Square</t>
  </si>
  <si>
    <t>2 Rollins Street</t>
  </si>
  <si>
    <t>ROOSEVELT</t>
  </si>
  <si>
    <t>95 Needham Rd.</t>
  </si>
  <si>
    <t>Roslindale Branch</t>
  </si>
  <si>
    <t>4246 Washington St</t>
  </si>
  <si>
    <t>Roslindale Community Center</t>
  </si>
  <si>
    <t>6 Cummins Highway</t>
  </si>
  <si>
    <t>Roslindale Senior Housing Corp.</t>
  </si>
  <si>
    <t xml:space="preserve">120 Poplar Street </t>
  </si>
  <si>
    <t>Roxbury Corners</t>
  </si>
  <si>
    <t>1801 Washington Street</t>
  </si>
  <si>
    <t>Roxbury Home for Aged</t>
  </si>
  <si>
    <t xml:space="preserve">1205 Centre Street </t>
  </si>
  <si>
    <t>Roxse Homes</t>
  </si>
  <si>
    <t>1030 Tremont Street</t>
  </si>
  <si>
    <t>Roxse Homes - 10 - 70 Kendall</t>
  </si>
  <si>
    <t>10 Kendall Street</t>
  </si>
  <si>
    <t>Rubenstein,Burstein Campus</t>
  </si>
  <si>
    <t>454-458-460 Huntington Avenue</t>
  </si>
  <si>
    <t>RUSSELL</t>
  </si>
  <si>
    <t>750 Columbia Rd.</t>
  </si>
  <si>
    <t>SAA</t>
  </si>
  <si>
    <t>249 A Street</t>
  </si>
  <si>
    <t>Sackler Center</t>
  </si>
  <si>
    <t>145 Harrison Avenue</t>
  </si>
  <si>
    <t>Water, electricity and steam come from Tufts Shared Services (TSS).  TSS provides water, electricity and steam to both Tufts Medical Center and Tufts University's Dental School and Sackler Center.  Utilities are submetered with some allocations.</t>
  </si>
  <si>
    <t>Saint Botolph</t>
  </si>
  <si>
    <t>150 Saint Botolph Street</t>
  </si>
  <si>
    <t>Saint Francis House Inc</t>
  </si>
  <si>
    <t xml:space="preserve">39 Boylston St. </t>
  </si>
  <si>
    <t>San Marco/Lincoln Wharf Condominium Trust: Lincoln Wharf</t>
  </si>
  <si>
    <t>357 Commercial Street</t>
  </si>
  <si>
    <t>Sargent Hall</t>
  </si>
  <si>
    <t>120 Tremont Street</t>
  </si>
  <si>
    <t>Sasha LP</t>
  </si>
  <si>
    <t>100 Southampton St</t>
  </si>
  <si>
    <t>Savin Hill Apartments</t>
  </si>
  <si>
    <t>130 Auckland Street</t>
  </si>
  <si>
    <t>Sawyer Building</t>
  </si>
  <si>
    <t>8 Ashburton Place</t>
  </si>
  <si>
    <t>School</t>
  </si>
  <si>
    <t>197 Center Street</t>
  </si>
  <si>
    <t>School House Apartments - Brookledge Cummins</t>
  </si>
  <si>
    <t>20 Hutchings Street</t>
  </si>
  <si>
    <t>School of Dental Medicine</t>
  </si>
  <si>
    <t>188 Longwood Ave</t>
  </si>
  <si>
    <t>School Of Management and Academic Building</t>
  </si>
  <si>
    <t>300R The Fenway</t>
  </si>
  <si>
    <t>LEED Gold Certified. Gas and electric consumption is managed by a shared meter; energy usage has been apportioned by square foot; data center is not separately metered; majority of building is underground parking garage. For information about recent energy efficiency projects, please visit green.simmons.edu.</t>
  </si>
  <si>
    <t>School of the Museum of Fine Arts</t>
  </si>
  <si>
    <t>230 The Fenway</t>
  </si>
  <si>
    <t>Schoolhouse at Lower Mills</t>
  </si>
  <si>
    <t>40 River Street</t>
  </si>
  <si>
    <t xml:space="preserve">Reporting was complete by both management utility logs and utility provider  </t>
  </si>
  <si>
    <t>Schraffts Center</t>
  </si>
  <si>
    <t>529 Main Street</t>
  </si>
  <si>
    <t>0201829000 0201829002</t>
  </si>
  <si>
    <t>Seaport Center</t>
  </si>
  <si>
    <t>70 Fargo Street</t>
  </si>
  <si>
    <t>7/18/2014:  Tenant data centers_x000D_
Monster (27,398 SF)_x000D_
Verizon (28,683 SF)_x000D_
BT America (4,179 SF)_x000D_
TCG/ATT (11,312 SF)</t>
  </si>
  <si>
    <t>Seaport Lofts at 437 D St Condominium</t>
  </si>
  <si>
    <t>437 D Street</t>
  </si>
  <si>
    <t>Sears Crescent Building</t>
  </si>
  <si>
    <t>100 City Hall Plaza</t>
  </si>
  <si>
    <t>Seeley Mudd</t>
  </si>
  <si>
    <t>250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</si>
  <si>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Seeley Mudd building operates a 24/7 critical environment laboratory for scientfic research.  </t>
  </si>
  <si>
    <t>SFH-48 Boylston St. LLC</t>
  </si>
  <si>
    <t xml:space="preserve">48 Boylston St. </t>
  </si>
  <si>
    <t>SFR Holdings LLC</t>
  </si>
  <si>
    <t>1550 Soldiers Field Road</t>
  </si>
  <si>
    <t>Data was manually entered_x000D_
_x000D_
Boston Assessing Parcel ID: 2202760000</t>
  </si>
  <si>
    <t>Shad Hall</t>
  </si>
  <si>
    <t>70 North Harvard Street</t>
  </si>
  <si>
    <t>Data Center, Office, Other - Recreation</t>
  </si>
  <si>
    <t>Shad Hall has its own water meter._x000D_
Shad data center electric meter is a submeter of the building electric meter. _x000D_
_x000D_
A 25 kW solar PV system was installed approx. 10 years ago.</t>
  </si>
  <si>
    <t>Shapiro Cardiovascular Center</t>
  </si>
  <si>
    <t>70 Francis Street</t>
  </si>
  <si>
    <t>This account is now also services 400,000 SF laboratory building under construction.  EUI no longer accurate.  Began service to construction site in January 2015.  Estimate about 800,000 kWh per month going to the new building at this time.</t>
  </si>
  <si>
    <t>Shattuck Int’l House</t>
  </si>
  <si>
    <t>203 Park Drive</t>
  </si>
  <si>
    <t>2015, 2014, 2013, 2012, 2006</t>
  </si>
  <si>
    <t>SHAW PA</t>
  </si>
  <si>
    <t>429 Norfolk St.</t>
  </si>
  <si>
    <t>SHAW RG</t>
  </si>
  <si>
    <t>20 Mt. Vernon St.</t>
  </si>
  <si>
    <t>Shelburne Community Center</t>
  </si>
  <si>
    <t>2730 Washington St</t>
  </si>
  <si>
    <t>Sheraton Boston</t>
  </si>
  <si>
    <t>2008, 2007, 2002</t>
  </si>
  <si>
    <t>Sherrill House</t>
  </si>
  <si>
    <t>135 South Huntington Avenue</t>
  </si>
  <si>
    <t>Shipways Condominium</t>
  </si>
  <si>
    <t>1-48 Shipway Place</t>
  </si>
  <si>
    <t>Shops at Riverwood</t>
  </si>
  <si>
    <t>892 River Street</t>
  </si>
  <si>
    <t>Other - Mall, Parking, Supermarket/Grocery</t>
  </si>
  <si>
    <t>Shore Plaza East</t>
  </si>
  <si>
    <t>408-826 Border Street</t>
  </si>
  <si>
    <t>Shriners Hospitals for Children - Boston</t>
  </si>
  <si>
    <t>51 Blossom</t>
  </si>
  <si>
    <t>Other - Specialty Hospital, Parking</t>
  </si>
  <si>
    <t>Shubert Theatre</t>
  </si>
  <si>
    <t>263-265 Tremont Steet</t>
  </si>
  <si>
    <t>Simmons Hall</t>
  </si>
  <si>
    <t>255 Brookline Avenue</t>
  </si>
  <si>
    <t>Six Beacon Street, LLC</t>
  </si>
  <si>
    <t>6 Beacon Street</t>
  </si>
  <si>
    <t>SMFA Mission Hill</t>
  </si>
  <si>
    <t>160 St Alphonsus St</t>
  </si>
  <si>
    <t>Smith Hall</t>
  </si>
  <si>
    <t>54 Pilgrim Road</t>
  </si>
  <si>
    <t>Smith House</t>
  </si>
  <si>
    <t>757 Shawmut Avenue</t>
  </si>
  <si>
    <t>SNOWDEN</t>
  </si>
  <si>
    <t>150 Newbury St.</t>
  </si>
  <si>
    <t>Soldiers Field Park Complex (Roll-Up)</t>
  </si>
  <si>
    <t>111 Western Avenue</t>
  </si>
  <si>
    <t xml:space="preserve">Boston Data_x000D_
610 640 SOLDIERS FIELD RD	_x000D_
Parcel 2200480000_x000D_
_x000D_
Harvard Data (4 spaces)_x000D_
06118	Soldiers Field Park 1	111 Western Ave	HUH_x000D_
06115	Soldiers Field Park 2	111 Western Ave	HUH_x000D_
06116	Soldiers Field Park 3	111 Western Ave	HUH_x000D_
06117	Soldiers Field Park 4	111 Western Ave	HUH_x000D_
</t>
  </si>
  <si>
    <t>Soldiers Field Park Garage</t>
  </si>
  <si>
    <t xml:space="preserve">Boston Data_x000D_
610 640 SOLDIERS FIELD RD_x000D_
Parcel	2200480000_x000D_
_x000D_
Harvard Data_x000D_
Root	06114_x000D_
Soldiers Field Park Garage	_x000D_
111 Western Ave_x000D_
TS_x000D_
</t>
  </si>
  <si>
    <t>Somerset Condominium</t>
  </si>
  <si>
    <t>400, 416, 418 Commonwealth Ave, 429 Newbury Street</t>
  </si>
  <si>
    <t>Sophine LPS</t>
  </si>
  <si>
    <t>150 Huntington Avenue</t>
  </si>
  <si>
    <t>South Bay Center: South Bay Center</t>
  </si>
  <si>
    <t>8 Allstate Road</t>
  </si>
  <si>
    <t>_x000D_
Number of buildings: 3</t>
  </si>
  <si>
    <t>South Boston Branch</t>
  </si>
  <si>
    <t>646 East Broadway</t>
  </si>
  <si>
    <t>South Boston Elderly</t>
  </si>
  <si>
    <t>120 H Street</t>
  </si>
  <si>
    <t>south boston health center</t>
  </si>
  <si>
    <t>409 west broadway</t>
  </si>
  <si>
    <t>info taken from monthly bills</t>
  </si>
  <si>
    <t>SOUTH BOSTON HS</t>
  </si>
  <si>
    <t>95 G St.</t>
  </si>
  <si>
    <t>South Cove Plaza: 230 Stuart Street</t>
  </si>
  <si>
    <t>230 Stuart St</t>
  </si>
  <si>
    <t>South Cove Plaza: 285 Tremont St</t>
  </si>
  <si>
    <t>285 Tremont St</t>
  </si>
  <si>
    <t>South End Branch</t>
  </si>
  <si>
    <t>685 Tremont St</t>
  </si>
  <si>
    <t>South Hall</t>
  </si>
  <si>
    <t>321 Brookline Avenue</t>
  </si>
  <si>
    <t>Spangler Center</t>
  </si>
  <si>
    <t>117 Western Ave</t>
  </si>
  <si>
    <t>Sparrow Enterprises Ltd</t>
  </si>
  <si>
    <t>98r Condor Street</t>
  </si>
  <si>
    <t>Special Operations Fire</t>
  </si>
  <si>
    <t>108 Holton Street</t>
  </si>
  <si>
    <t>Special Operations Police</t>
  </si>
  <si>
    <t>3 Edgewood St</t>
  </si>
  <si>
    <t>SPIRE 65 BAY ST LLC</t>
  </si>
  <si>
    <t>65 BAY STREET</t>
  </si>
  <si>
    <t>Springhouse Inc</t>
  </si>
  <si>
    <t xml:space="preserve">44 Allandale Street </t>
  </si>
  <si>
    <t>SS Brighton MA LLC</t>
  </si>
  <si>
    <t>145 N. Beacon St.</t>
  </si>
  <si>
    <t>SSFC</t>
  </si>
  <si>
    <t>One Lincoln Street</t>
  </si>
  <si>
    <t>Data Center, Financial Office, Parking, Restaurant</t>
  </si>
  <si>
    <t>St Germain</t>
  </si>
  <si>
    <t>8-67 St Germain Street</t>
  </si>
  <si>
    <t>St Joseph's Community Inc</t>
  </si>
  <si>
    <t>86 Crispus Attucks Pl</t>
  </si>
  <si>
    <t>St. Ann Hall</t>
  </si>
  <si>
    <t>410 The Fenway</t>
  </si>
  <si>
    <t>In August 2014, we replaced an aging boiler with a high-efficiency condensing boiler._x000D_
_x000D_
Between October 2014 and January 2015, we upgraded 215 lighting fixtures to the latest LED technology. We expect to see an annual savings of approximately 73,000 kWh in this building._x000D_
_x000D_
http://www.emmanuel.edu/discover-emmanuel/campus/sustainability/campus-initiatives.html</t>
  </si>
  <si>
    <t>St. Elizabeth Medical Center</t>
  </si>
  <si>
    <t>736 Cambridge Street</t>
  </si>
  <si>
    <t>2101836000 2101835100</t>
  </si>
  <si>
    <t>St. Helena's House: 89 Union Park Street</t>
  </si>
  <si>
    <t>89 Union Park St</t>
  </si>
  <si>
    <t>St. Joseph Hall</t>
  </si>
  <si>
    <t>430 The Fenway</t>
  </si>
  <si>
    <t xml:space="preserve">Between October 2014 and January 2015, we upgraded 394 lighting fixtures to the latest LED technology. We expect to see an annual savings of approximately 135,000 kWh in this building._x000D_
_x000D_
http://www.emmanuel.edu/discover-emmanuel/campus/sustainability/campus-initiatives.html_x000D_
_x000D_
The gas meter was broken between August, 2015 - January, 2016. Therefore, the usage amounts are estimated based on the monthly charges. </t>
  </si>
  <si>
    <t>Stables</t>
  </si>
  <si>
    <t>165 Allandale St</t>
  </si>
  <si>
    <t>Standish Village TRS, LLC</t>
  </si>
  <si>
    <t>1190 Adams St</t>
  </si>
  <si>
    <t>Reporting was completed by a tenant who leases the whole building.</t>
  </si>
  <si>
    <t xml:space="preserve">State Transportation Building </t>
  </si>
  <si>
    <t>10 Park Plaza</t>
  </si>
  <si>
    <t>Station 06 (inactive)</t>
  </si>
  <si>
    <t>273 D St</t>
  </si>
  <si>
    <t>Sterling Suffolk Race Cource LLC</t>
  </si>
  <si>
    <t>525 McClellan Highway</t>
  </si>
  <si>
    <t>Stillman Tennis Center</t>
  </si>
  <si>
    <t>44 Terminal St</t>
  </si>
  <si>
    <t>Stony Brook Commons</t>
  </si>
  <si>
    <t>390 Blue Ledge Drive</t>
  </si>
  <si>
    <t>Stony Brook Village</t>
  </si>
  <si>
    <t>145 Navarre St</t>
  </si>
  <si>
    <t>Storage</t>
  </si>
  <si>
    <t>302 Northern Ave</t>
  </si>
  <si>
    <t>STP LLC</t>
  </si>
  <si>
    <t>477 481 Washington Street</t>
  </si>
  <si>
    <t>Strand Theatre</t>
  </si>
  <si>
    <t>543 Columbia Rd</t>
  </si>
  <si>
    <t>Street Light Yard</t>
  </si>
  <si>
    <t>327 Forest Hills Street</t>
  </si>
  <si>
    <t>Streetlighting Yard PWD</t>
  </si>
  <si>
    <t>430 Canterbury St</t>
  </si>
  <si>
    <t>Stress Unit</t>
  </si>
  <si>
    <t>249 River St</t>
  </si>
  <si>
    <t>SUMNER</t>
  </si>
  <si>
    <t>15 Basile St.</t>
  </si>
  <si>
    <t>Sumner Hill House Condos: Sumner Hill House Condos</t>
  </si>
  <si>
    <t>76 Elm Street</t>
  </si>
  <si>
    <t>Double pane windows, Sonifil White Roof - Asphalt Roof and Slate Roof ---- Boiler upgraded in 2016</t>
  </si>
  <si>
    <t>Symphony Court Condo</t>
  </si>
  <si>
    <t>41 Westland Ave</t>
  </si>
  <si>
    <t>Symphony East: 334 Massachusetts Ave</t>
  </si>
  <si>
    <t>334 Massachusetts Ave</t>
  </si>
  <si>
    <t>Symphony West: 333 Massachusetts Ave</t>
  </si>
  <si>
    <t>333 Massachusetts Ave</t>
  </si>
  <si>
    <t>TAFT</t>
  </si>
  <si>
    <t>20 Warren St.</t>
  </si>
  <si>
    <t>Tai Tung Village</t>
  </si>
  <si>
    <t>232 Harrison Avenue</t>
  </si>
  <si>
    <t>Taj Boston</t>
  </si>
  <si>
    <t>15 Arlington Street</t>
  </si>
  <si>
    <t>Tata Hall</t>
  </si>
  <si>
    <t>53 Harvard Way</t>
  </si>
  <si>
    <t>Water is allocated by gross square footage for this property, and does not represent actual usage_x000D_
_x000D_
A 71 kW solar PV system had been installed at Tata Hall in November 2013.</t>
  </si>
  <si>
    <t>TAYLOR</t>
  </si>
  <si>
    <t>1060 Morton St.</t>
  </si>
  <si>
    <t>TD Garden</t>
  </si>
  <si>
    <t>100 Legends Way</t>
  </si>
  <si>
    <t>Teele Hall</t>
  </si>
  <si>
    <t>230 Western Ave</t>
  </si>
  <si>
    <t>Temple Bnai Moshe</t>
  </si>
  <si>
    <t>16 Sidlaw rd</t>
  </si>
  <si>
    <t>Tenean Properties</t>
  </si>
  <si>
    <t>60 Tenean Street</t>
  </si>
  <si>
    <t>Tent City</t>
  </si>
  <si>
    <t>130 Dartmouth Street</t>
  </si>
  <si>
    <t>Teraview Investments, LLC</t>
  </si>
  <si>
    <t>1000 Washington Street</t>
  </si>
  <si>
    <t>The Atlantic Building</t>
  </si>
  <si>
    <t>400 Atlantic Avenue</t>
  </si>
  <si>
    <t>The Biewend Building</t>
  </si>
  <si>
    <t>250 Tremont Street</t>
  </si>
  <si>
    <t>The Blackstone Apartments</t>
  </si>
  <si>
    <t>33 Blossom Street</t>
  </si>
  <si>
    <t>The Boston Conservatory</t>
  </si>
  <si>
    <t>8 Fenway</t>
  </si>
  <si>
    <t>31 Hemenway St</t>
  </si>
  <si>
    <t>The Boston Globe</t>
  </si>
  <si>
    <t>135 William T. Morrissey Blvd.</t>
  </si>
  <si>
    <t>The Bostonian Boston, a Millennium Hotel</t>
  </si>
  <si>
    <t>26 North Street</t>
  </si>
  <si>
    <t>The Colonnade Hotel</t>
  </si>
  <si>
    <t>120 Huntington Avenue</t>
  </si>
  <si>
    <t>The Colonnade Residences</t>
  </si>
  <si>
    <t>118 Huntington Avenue</t>
  </si>
  <si>
    <t>The Copley Condominium</t>
  </si>
  <si>
    <t>271 Dartmouth St</t>
  </si>
  <si>
    <t>The Corner Mall</t>
  </si>
  <si>
    <t>413 Washington Street</t>
  </si>
  <si>
    <t>Office, Performing Arts, Retail Store</t>
  </si>
  <si>
    <t xml:space="preserve">This is a mixed use office/retail/food court/theatre building._x000D_
</t>
  </si>
  <si>
    <t>The Eliot Hotel</t>
  </si>
  <si>
    <t>370 Commonwealth avenue</t>
  </si>
  <si>
    <t>The First Church of Christ, Scientist (plaza)</t>
  </si>
  <si>
    <t>210 Massachusetts Avenue</t>
  </si>
  <si>
    <t>Museum, Office, Parking, Worship Facility</t>
  </si>
  <si>
    <t xml:space="preserve">This multi-building property consists of 5 bldgs (Publishing House Bldg at 210 Mass Ave; Church at 250 Mass Ave;  Reflection Hall at 235 Huntington Ave; Colonnade at 101 Belvidere;  and underground parking garage at 195 Huntington Ave)  spanning three parcels.  The property includes a data center, reflection pool, spray park fountain and 10 acres of open plaza._x000D_
One electric meter services all of the bldgs/equipment.  Electricity consumed by the reflection pool, fountain, and plaza are estimated and subtracted from the total metered electricity.  One natural gas meter services all of the buildings.  Water used for the reflection pool and plaza,  fountain, church irrigation system, and church recharge wells is not included in the water data reported.  The data center is powered by two metered UPS systems that provide only real time data and is included in the Office use and it's 32 servers are included in the # of computers.  Two new fuel oil ASTs were installed and filled in Feb 2015._x000D_
_x000D_
</t>
  </si>
  <si>
    <t>0401185000 0401150000 0401162000</t>
  </si>
  <si>
    <t>The Forbes Building</t>
  </si>
  <si>
    <t>545 Centre Street</t>
  </si>
  <si>
    <t>The Gillette Company</t>
  </si>
  <si>
    <t>One Gillette Park</t>
  </si>
  <si>
    <t>11/10/2014: corrected site information to identify 14 buildings with total area equal to 1,527,083 square feet and oldest built in 1905.</t>
  </si>
  <si>
    <t>The Heritage on the Garden</t>
  </si>
  <si>
    <t>300 Boylston Street</t>
  </si>
  <si>
    <t>Multifamily Housing, Office, Other, Other - Services, Parking, Restaurant</t>
  </si>
  <si>
    <t>This is a mixed-use building.  87 condominiums, garage, office, retail space, spa and 2 restaurants.</t>
  </si>
  <si>
    <t>The Jefferson Schoolhouse Condominium</t>
  </si>
  <si>
    <t>240 Heath Street</t>
  </si>
  <si>
    <t>The Kensington</t>
  </si>
  <si>
    <t>665 Washington Street</t>
  </si>
  <si>
    <t>The Landmark</t>
  </si>
  <si>
    <t>160 Federal Street</t>
  </si>
  <si>
    <t>2015, 2013</t>
  </si>
  <si>
    <t>The Lenox Hotel</t>
  </si>
  <si>
    <t>710 Boylston Street</t>
  </si>
  <si>
    <t>2007, 2004</t>
  </si>
  <si>
    <t>The Liberty Hotel</t>
  </si>
  <si>
    <t>215 Charles St</t>
  </si>
  <si>
    <t>The Lofts</t>
  </si>
  <si>
    <t>530 Atlantic Avenue</t>
  </si>
  <si>
    <t>Other - Lodging/Residential, Other - Restaurant/Bar</t>
  </si>
  <si>
    <t>The Lofts includes parcel # 03-02952-014</t>
  </si>
  <si>
    <t>The Longwood: The Longwood</t>
  </si>
  <si>
    <t>1575 Tremont Street</t>
  </si>
  <si>
    <t>The MASCO Building</t>
  </si>
  <si>
    <t>375 Longwood Avenue</t>
  </si>
  <si>
    <t>Office, Pre-school/Daycare, Restaurant, Retail Store</t>
  </si>
  <si>
    <t>The Mecca at Grove Hall</t>
  </si>
  <si>
    <t>456 - 474 Blue Hill Avenue</t>
  </si>
  <si>
    <t>211 Parking Spaces</t>
  </si>
  <si>
    <t>The Metropolitan: 1 Nassau Street</t>
  </si>
  <si>
    <t>1 Nassau St</t>
  </si>
  <si>
    <t xml:space="preserve">Alternate Boston parcel id is 0305424024. </t>
  </si>
  <si>
    <t>The Midtown Hotel</t>
  </si>
  <si>
    <t>220 Huntington Avenue</t>
  </si>
  <si>
    <t>The Nautica Condominium Leasehold Trust</t>
  </si>
  <si>
    <t>1 Warren St</t>
  </si>
  <si>
    <t>The Park Drive Condominium</t>
  </si>
  <si>
    <t>63-69 Park Drive</t>
  </si>
  <si>
    <t>The Paulist Center</t>
  </si>
  <si>
    <t>5 Park Street</t>
  </si>
  <si>
    <t>Residence Hall/Dormitory, Worship Facility</t>
  </si>
  <si>
    <t>This whole building is in use 24/7, even though the drop down menus were only allowing me to say it was in use for 5 days a week.  There was no weekend option, when we have tons of things happening.</t>
  </si>
  <si>
    <t>The Porter Condominium Trust</t>
  </si>
  <si>
    <t>156 Porter Street</t>
  </si>
  <si>
    <t>The Portland Group Boston</t>
  </si>
  <si>
    <t>82 Gerard Street</t>
  </si>
  <si>
    <t>Entered monthly usage from actual bills. The Portland Group leases the entire building from Barjan Realty so The Portland Group did the reporting.</t>
  </si>
  <si>
    <t>The Roxbury Latin School</t>
  </si>
  <si>
    <t>101 St. Theresa Avenue</t>
  </si>
  <si>
    <t>The Starboard Condominiums</t>
  </si>
  <si>
    <t>45 First Avenue</t>
  </si>
  <si>
    <t>The Stearns: 10 Temple Place</t>
  </si>
  <si>
    <t>10 Temple Pl</t>
  </si>
  <si>
    <t>The Victor</t>
  </si>
  <si>
    <t>110 Beverly St</t>
  </si>
  <si>
    <t>The Viridian</t>
  </si>
  <si>
    <t>1282 Boylston Street</t>
  </si>
  <si>
    <t>This property was under construction in 2013 and 2014.  The first tenant moved in 5/1/2015.</t>
  </si>
  <si>
    <t>The Westin Copley Place, Boston</t>
  </si>
  <si>
    <t>10 Huntington Avenue</t>
  </si>
  <si>
    <t>Data for the meters is from our in-house meter reads, not directly from invoices. This is to ensure accuracy and consistency as well as provide more detail.</t>
  </si>
  <si>
    <t>Theroch</t>
  </si>
  <si>
    <t>133 Columbia Road</t>
  </si>
  <si>
    <t>Thomas Johnson Community Center</t>
  </si>
  <si>
    <t>68 Annunciation Rd</t>
  </si>
  <si>
    <t>THOMPSON</t>
  </si>
  <si>
    <t>100 Maxwell St.</t>
  </si>
  <si>
    <t>Thomson Portfolio - 11 Farnsworth St - Parcel 06-02658-001</t>
  </si>
  <si>
    <t>11 Farnsworth Street</t>
  </si>
  <si>
    <t>Thomson Portfolio - 12-22 Thomson Place - Parcel 0602654010</t>
  </si>
  <si>
    <t>12-44 Thomson Place</t>
  </si>
  <si>
    <t>Financial Office, Office</t>
  </si>
  <si>
    <t>Thomson Portfolio - 25 Thomson Place - Parcel 0602652010</t>
  </si>
  <si>
    <t>25-35 Thomson Place</t>
  </si>
  <si>
    <t>Thomson Portfolio - 26 Thomson Place</t>
  </si>
  <si>
    <t>26-28 Thomson Place</t>
  </si>
  <si>
    <t>Thomson Portfolio - 35 Thomson Place</t>
  </si>
  <si>
    <t>35-37 Thomson Place</t>
  </si>
  <si>
    <t>Thomson Portfolio - 44 Thomson Place</t>
  </si>
  <si>
    <t>42-56 Thomson Place</t>
  </si>
  <si>
    <t>Thomson Portfolio 30-36 Thomson Place</t>
  </si>
  <si>
    <t>Veterinary Office</t>
  </si>
  <si>
    <t>30/36 Thomson Place</t>
  </si>
  <si>
    <t>TIMILITY</t>
  </si>
  <si>
    <t>205 Roxbury St.</t>
  </si>
  <si>
    <t>TOBIN</t>
  </si>
  <si>
    <t>40 Smith St.</t>
  </si>
  <si>
    <t>Tobin Community Center</t>
  </si>
  <si>
    <t>1481 Tremont St</t>
  </si>
  <si>
    <t>Tosteson Medical Education Center (TMEC)</t>
  </si>
  <si>
    <t>260 Longwood Ave</t>
  </si>
  <si>
    <t>Tow Lot</t>
  </si>
  <si>
    <t>200 Frontage Rd</t>
  </si>
  <si>
    <t>Tower Point</t>
  </si>
  <si>
    <t>27-43 Wormwood Street</t>
  </si>
  <si>
    <t>Towne Estates</t>
  </si>
  <si>
    <t>141 Lake Shore Road #2B</t>
  </si>
  <si>
    <t>Townelyne Condominium Trust</t>
  </si>
  <si>
    <t>121 Tremont Street</t>
  </si>
  <si>
    <t>Training Academy / Fire Academy</t>
  </si>
  <si>
    <t>200 Moon Island</t>
  </si>
  <si>
    <t>Transorg LP c/o KeyPoint Partners LLC</t>
  </si>
  <si>
    <t>21 Powerhouse Street</t>
  </si>
  <si>
    <t xml:space="preserve">The water meter was changed out on October 24th, 2013. </t>
  </si>
  <si>
    <t>Traveler Storage LLC</t>
  </si>
  <si>
    <t>33 Traveler Street</t>
  </si>
  <si>
    <t>Tremont Commons Corporation</t>
  </si>
  <si>
    <t>131 Tremont Street</t>
  </si>
  <si>
    <t>Multifamily Housing, Office, Other, Restaurant</t>
  </si>
  <si>
    <t>Tremont on the Common Condominium</t>
  </si>
  <si>
    <t>151 Tremont Street</t>
  </si>
  <si>
    <t>Tremont Residential (Grandview Condo)</t>
  </si>
  <si>
    <t>c/o The Niles Company, Inc.</t>
  </si>
  <si>
    <t>Trilogy</t>
  </si>
  <si>
    <t>170 Brookline Avenue</t>
  </si>
  <si>
    <t xml:space="preserve">Boston Data_x000D_
170 BROOKLINE AVE_x000D_
Parcel 2100051018	_x000D_
_x000D_
Harvard Data_x000D_
Root 06101	_x000D_
Trilogy – 170 Brookline Ave._x000D_
HUH_x000D_
</t>
  </si>
  <si>
    <t>Trinity Foley</t>
  </si>
  <si>
    <t>Trinity Place Condominium</t>
  </si>
  <si>
    <t>1 Huntington Ave.</t>
  </si>
  <si>
    <t>Multifamily Housing, Other - Services, Parking, Restaurant</t>
  </si>
  <si>
    <t>"Other - Services Use" is the currently vacant health club.</t>
  </si>
  <si>
    <t>TROTTER</t>
  </si>
  <si>
    <t>135 Humboldt Ave.</t>
  </si>
  <si>
    <t>Tudor Place Condominium</t>
  </si>
  <si>
    <t>157 W. 6th St.</t>
  </si>
  <si>
    <t>Tufts Medical Center</t>
  </si>
  <si>
    <t>800 Washington St</t>
  </si>
  <si>
    <t>Data Center, Hospital (General Medical &amp; Surgical), Parking</t>
  </si>
  <si>
    <t>Tupper Building</t>
  </si>
  <si>
    <t>15 Kneeland Street</t>
  </si>
  <si>
    <t>Twenty-One Beacon Condominium</t>
  </si>
  <si>
    <t>21 Beacon Street</t>
  </si>
  <si>
    <t>Convenience Store, Multifamily Housing, Office, Other - Restaurant/Bar</t>
  </si>
  <si>
    <t>Two Clarendon</t>
  </si>
  <si>
    <t>2 Clarendon Street</t>
  </si>
  <si>
    <t>Two Financial Center</t>
  </si>
  <si>
    <t>60 South Street</t>
  </si>
  <si>
    <t>Convenience Store, Office, Parking</t>
  </si>
  <si>
    <t>LEED Project ID: 1000056634</t>
  </si>
  <si>
    <t>Two Hundred Mortgage Associates, L.P.</t>
  </si>
  <si>
    <t>200 High Street</t>
  </si>
  <si>
    <t>0304042000 0304043010 0304044000</t>
  </si>
  <si>
    <t>Two International Place</t>
  </si>
  <si>
    <t>Bank Branch, Data Center, Fitness Center/Gym, Office, Other - Mall, Parking, Repair Services, Restaurant</t>
  </si>
  <si>
    <t>0304071000 0304060010</t>
  </si>
  <si>
    <t>Two Twenty Two Berkeley</t>
  </si>
  <si>
    <t>222 Berkeley Street</t>
  </si>
  <si>
    <t>2015, 2014, 2012, 2011, 2009, 2008, 2005, 2002, 1999</t>
  </si>
  <si>
    <t>LEED 2009 EBOM project 1000000231</t>
  </si>
  <si>
    <t>TYNAN</t>
  </si>
  <si>
    <t>650 E. Fourth St.</t>
  </si>
  <si>
    <t>UE Apartments</t>
  </si>
  <si>
    <t>2010 Columbus Ave</t>
  </si>
  <si>
    <t>Ulin House: 30 Wallingford Rd.</t>
  </si>
  <si>
    <t>30 Wallingford Rd</t>
  </si>
  <si>
    <t>UMANA</t>
  </si>
  <si>
    <t>312 Border St.</t>
  </si>
  <si>
    <t>UniFirst Corporation</t>
  </si>
  <si>
    <t>78 - 80 East Cottage Street</t>
  </si>
  <si>
    <t>Union Club of Boston, Inc.</t>
  </si>
  <si>
    <t>Eight Park Street</t>
  </si>
  <si>
    <t>Hotel, Office, Restaurant</t>
  </si>
  <si>
    <t>Union Wharf Condominiums</t>
  </si>
  <si>
    <t>343 Commercial Street</t>
  </si>
  <si>
    <t>Unitarian Universalist Association</t>
  </si>
  <si>
    <t>Uphams Corner Health Center</t>
  </si>
  <si>
    <t>500 Columbia Rd</t>
  </si>
  <si>
    <t>Upham's Corner Health Committee, Inc.</t>
  </si>
  <si>
    <t>415 Columbia Rd.</t>
  </si>
  <si>
    <t xml:space="preserve">All data was obtained from monthly utility bills. </t>
  </si>
  <si>
    <t>Uphams Corner: 614 Columbia Rd</t>
  </si>
  <si>
    <t>614 Columbia Rd</t>
  </si>
  <si>
    <t>Multiple commercial spaces on the first floor and basement.</t>
  </si>
  <si>
    <t>Van Ness Terrace</t>
  </si>
  <si>
    <t>238 Warren Street</t>
  </si>
  <si>
    <t xml:space="preserve">This property consists of 6 connected buildings. Service addresses 238 through 248 Warren Street. </t>
  </si>
  <si>
    <t>Vanderbilt Hall</t>
  </si>
  <si>
    <t>107 Avenue Louis Pasteur</t>
  </si>
  <si>
    <t>VanNess</t>
  </si>
  <si>
    <t>1325-1341 Boylston Street</t>
  </si>
  <si>
    <t>VBC Apartments</t>
  </si>
  <si>
    <t>Vendome Condo: 160 Commonwealth Avenue</t>
  </si>
  <si>
    <t>160 Commonwealth Avenue</t>
  </si>
  <si>
    <t>Veronica Smith Senior Center</t>
  </si>
  <si>
    <t>20 Chestnut Hill Ave</t>
  </si>
  <si>
    <t>Vertex ONE</t>
  </si>
  <si>
    <t>50 Northern Ave</t>
  </si>
  <si>
    <t>Laboratory, Parking, Retail Store</t>
  </si>
  <si>
    <t>Parcel A - Vertex Global Headquarters_x000D_
LEED project ID  1000021954</t>
  </si>
  <si>
    <t>Vertex TWO</t>
  </si>
  <si>
    <t>11 Fan Pier Blvd.</t>
  </si>
  <si>
    <t>Parcel B - Vertex Global Headquarters_x000D_
LEED project ID  1000021955</t>
  </si>
  <si>
    <t>Vicomte</t>
  </si>
  <si>
    <t>59 Brainerd Road</t>
  </si>
  <si>
    <t>Victory Gardens Apartments: 54 Orleans Street</t>
  </si>
  <si>
    <t>54 Orleans St</t>
  </si>
  <si>
    <t>Village at Chestnut Hill</t>
  </si>
  <si>
    <t>631 VFW Parkway</t>
  </si>
  <si>
    <t>Vine Street Community Center</t>
  </si>
  <si>
    <t>339 Dudley St</t>
  </si>
  <si>
    <t>Viviendas: 100 West Dedham</t>
  </si>
  <si>
    <t>100 West Dedham</t>
  </si>
  <si>
    <t>Viviendas: 12 San Juan</t>
  </si>
  <si>
    <t>12 San Juan Street</t>
  </si>
  <si>
    <t xml:space="preserve">91-99 West Brookline 	_x000D_
12-30 San Juan St_x000D_
4-22 Aguadilla St  _x000D_
</t>
  </si>
  <si>
    <t>W Hotel Boston</t>
  </si>
  <si>
    <t>100 Stuart St.</t>
  </si>
  <si>
    <t>Walbridge Brainerd</t>
  </si>
  <si>
    <t>25 Walbridge St</t>
  </si>
  <si>
    <t>Walker Building</t>
  </si>
  <si>
    <t>120 Boylston St</t>
  </si>
  <si>
    <t>Walnut Washington</t>
  </si>
  <si>
    <t>3228 Washington Street</t>
  </si>
  <si>
    <t>Wang Theatre</t>
  </si>
  <si>
    <t>270 Tremont Street</t>
  </si>
  <si>
    <t>Wardman</t>
  </si>
  <si>
    <t>9 Wardman Road</t>
  </si>
  <si>
    <t>1101645000110164900011016610001101662000110166300011016640001101665000  1101618000</t>
  </si>
  <si>
    <t>Warehouse</t>
  </si>
  <si>
    <t>76 Atherton Street</t>
  </si>
  <si>
    <t>Warren Alpert (WAB)</t>
  </si>
  <si>
    <t>200 Longwood Ave</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</si>
  <si>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WAB building operates a 24/7 critical environment laboratory for scientific research.  </t>
  </si>
  <si>
    <t>WARREN PRESCOTT</t>
  </si>
  <si>
    <t>50 School St.</t>
  </si>
  <si>
    <t>Washington Beech PH1</t>
  </si>
  <si>
    <t>Washington Beech PH2</t>
  </si>
  <si>
    <t>Washington Columbia I</t>
  </si>
  <si>
    <t>150 Columbia Road</t>
  </si>
  <si>
    <t>Washington Columbia II</t>
  </si>
  <si>
    <t>95 Washington Street</t>
  </si>
  <si>
    <t>Washington Heights Apartments</t>
  </si>
  <si>
    <t>127-135 Washington Street</t>
  </si>
  <si>
    <t>Washington Jewelers Building</t>
  </si>
  <si>
    <t>373-387 Washington St.</t>
  </si>
  <si>
    <t>Washington Park</t>
  </si>
  <si>
    <t>25 Wyoming Street</t>
  </si>
  <si>
    <t>Washington Square Condominium</t>
  </si>
  <si>
    <t>309 -  313 Allston St., and 1560 - 1576 Commonwealth Ave.</t>
  </si>
  <si>
    <t xml:space="preserve">sq footage is an estimate.  </t>
  </si>
  <si>
    <t>Washington Street Boston LP</t>
  </si>
  <si>
    <t>600 Washington Street</t>
  </si>
  <si>
    <t>9/22/15: Ceasar's vacated as of 8/24/14. We have no means of obtaining authorization for their electricity usage. As of1/1/15 space was taken over by Skin Care Adventure._x000D_
_x000D_
3/23/16: Removed 2 meters (1744313, 5060888) - included in the aggregate data BERDO.</t>
  </si>
  <si>
    <t>Waterside Place</t>
  </si>
  <si>
    <t>505 Congress Street</t>
  </si>
  <si>
    <t>Parcel ID 0602678015</t>
  </si>
  <si>
    <t>Waterworks (Watermark): 2400 Beacon Street</t>
  </si>
  <si>
    <t>2400 Beacon Street</t>
  </si>
  <si>
    <t>WBZ TV</t>
  </si>
  <si>
    <t>1170 Soldiers Field Road</t>
  </si>
  <si>
    <t>Weld Hill Research and Admin Building</t>
  </si>
  <si>
    <t>1300 Centre Street</t>
  </si>
  <si>
    <t>This building utilizes a geothermal system that primarily operates on electrical energy sources.</t>
  </si>
  <si>
    <t>Wentworth Institute of Technology</t>
  </si>
  <si>
    <t>550 Huntington Ave.</t>
  </si>
  <si>
    <t>402024000 402025000 401826000 402037001 401810000 401833000 401832000 401831000 401830000 401815000 401814000 401812000 401811000 401816000 401817000 401819000 402044000 402045000 902907000 402031000 401822000</t>
  </si>
  <si>
    <t>West End Apartments</t>
  </si>
  <si>
    <t>4 Emerson Place</t>
  </si>
  <si>
    <t>2014-1)  Assessor's address is 1 25 Emerson Pl._x000D_
2014-2)  Gross floor area is "living area" per Assessor's doc provided by N. Nadkarni, City of Boston.  Assume figure does not include any parking.</t>
  </si>
  <si>
    <t>West End Branch</t>
  </si>
  <si>
    <t>151 Cambridge St</t>
  </si>
  <si>
    <t>West End Place</t>
  </si>
  <si>
    <t>150 Staniford Street</t>
  </si>
  <si>
    <t>West Roxbury Branch</t>
  </si>
  <si>
    <t>1961 Centre St</t>
  </si>
  <si>
    <t>WEST ROXBURY HS</t>
  </si>
  <si>
    <t>1205 VFW PKWY</t>
  </si>
  <si>
    <t>Westin Boston Waterfront Hotel</t>
  </si>
  <si>
    <t>425 Summer Street</t>
  </si>
  <si>
    <t>Westin Boston  Waterfront Hotel Assessing Parcel ID is  0602805010</t>
  </si>
  <si>
    <t>Westland Ave Apartments</t>
  </si>
  <si>
    <t>65 Westland Ave</t>
  </si>
  <si>
    <t>Westminster Court</t>
  </si>
  <si>
    <t>30 Westminster Avenue</t>
  </si>
  <si>
    <t>WHEATLEY</t>
  </si>
  <si>
    <t>20 Kearsarge Ave.</t>
  </si>
  <si>
    <t>Whittier Place Condos</t>
  </si>
  <si>
    <t>Six Whittier Place</t>
  </si>
  <si>
    <t>Wilder Gardens</t>
  </si>
  <si>
    <t>36 Bishop Joe L. Smith Way</t>
  </si>
  <si>
    <t xml:space="preserve">Includes parcel ids: 1400732000, 1400733000, 1400734000, 1400735000. Together these buildings exceed 50,000 square feet. Required parcel id, 1400731000, only amounts to 14,000 square feet. </t>
  </si>
  <si>
    <t>Wilder House</t>
  </si>
  <si>
    <t>680 Soldiers Field Road</t>
  </si>
  <si>
    <t>Water is allocated by gross square footage for this property, and does not represent actual usage. Steam usage is allocated as 12% of the meter shared with Mellon Hall.  Allocation is by GSF.</t>
  </si>
  <si>
    <t>Wilkes Passage Condominium Trust</t>
  </si>
  <si>
    <t>1313 Washington Street</t>
  </si>
  <si>
    <t>Wilkes Passage Lofts</t>
  </si>
  <si>
    <t>William J. Devine Golf Course</t>
  </si>
  <si>
    <t>1 Circuit Drive</t>
  </si>
  <si>
    <t>WILSON</t>
  </si>
  <si>
    <t>18 Croftland Ave</t>
  </si>
  <si>
    <t>Windsor Place Condominium</t>
  </si>
  <si>
    <t>388, 390 and 396 Commonwealth Avenue</t>
  </si>
  <si>
    <t>Winhall Liberty LLC</t>
  </si>
  <si>
    <t>87 Kilby Street</t>
  </si>
  <si>
    <t>WINSHIP</t>
  </si>
  <si>
    <t>54 Dighton St.</t>
  </si>
  <si>
    <t>WINTHROP</t>
  </si>
  <si>
    <t>35 Brookford St.</t>
  </si>
  <si>
    <t>Wise Realty</t>
  </si>
  <si>
    <t>511 Medford Street</t>
  </si>
  <si>
    <t>Women's Shelter / Temporary Home</t>
  </si>
  <si>
    <t>41 New Chardon St</t>
  </si>
  <si>
    <t>Wood Mullen Shelter</t>
  </si>
  <si>
    <t>784 Massachusetts Ave</t>
  </si>
  <si>
    <t>Woodbourne Housing LP</t>
  </si>
  <si>
    <t xml:space="preserve">6 Southbourne Road </t>
  </si>
  <si>
    <t>Work Inc</t>
  </si>
  <si>
    <t>25 Beach St</t>
  </si>
  <si>
    <t>World Trade Center East-Boston</t>
  </si>
  <si>
    <t>2 Seaport Lane</t>
  </si>
  <si>
    <t>2009, 2008</t>
  </si>
  <si>
    <t>Office, Social/Meeting Hall</t>
  </si>
  <si>
    <t>World Trade Center West</t>
  </si>
  <si>
    <t>155 Seaport Boulevard</t>
  </si>
  <si>
    <t>Wyndham Boston at Beacon Hill</t>
  </si>
  <si>
    <t>5 Blossom Street</t>
  </si>
  <si>
    <t>Wyss Hall</t>
  </si>
  <si>
    <t>710 Soldiers Field Road</t>
  </si>
  <si>
    <t>Water is allocated by gross square footage for this property, and does not represent actual usage. Steam usage is allocated as 4% of the meter shared with Gallatin, Hamilton, Morris, Loeb, Ludcke, Connell. Allocation is by GSF.</t>
  </si>
  <si>
    <t>XII Stoneholm Condominium Trust</t>
  </si>
  <si>
    <t>12 Stoneholm St</t>
  </si>
  <si>
    <t>YMCA of Greater Boston - Constitution Inn</t>
  </si>
  <si>
    <t>150 Second Avenue</t>
  </si>
  <si>
    <t>The hotel consists of a 20,000 sq. ft. fitness center.</t>
  </si>
  <si>
    <t>0203511300 0203511301</t>
  </si>
  <si>
    <t>YMCA of Greater Boston - Huntington</t>
  </si>
  <si>
    <t>316 Huntington Avenue</t>
  </si>
  <si>
    <t>Renovations were completed in October 2014. The property was fully operational during the 2014 calendar year. Energy usage for shared facilities with Northeastern University was split accordingly._x000D_
_x000D_
Energy meter "Natural Grid Gas 430" contains estimated values due to billing covering more than one period. Monthly consumption was distributed evenly among the billing periods._x000D_
_x000D_
Energy meters "Boston Water &amp; Sewer Commission 00" and "Boston Water &amp; Sewer Commission 02" contain estimated values due to a reversal in the monthly consumption billed.</t>
  </si>
  <si>
    <t>0402245045 0402245042</t>
  </si>
  <si>
    <t>YMCA of Greater Boston - Oak Square</t>
  </si>
  <si>
    <t>615 Washington Street</t>
  </si>
  <si>
    <t>Zelma Lacey Assisted Living: 9 West School St</t>
  </si>
  <si>
    <t>9 W School St</t>
  </si>
  <si>
    <t>Zero-Sort Building</t>
  </si>
  <si>
    <t>410 R Rutherford Ave</t>
  </si>
  <si>
    <t xml:space="preserve"> Total Source Energy (kBTU) </t>
  </si>
  <si>
    <t>Source EUI (kBTU/sf)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</si>
</sst>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3" fontId="0" fillId="0" borderId="0" xfId="0" applyNumberFormat="1"/>
    <xf numFmtId="9" fontId="0" fillId="0" borderId="0" xfId="0" applyNumberFormat="1"/>
    <xf numFmtId="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8"/>
  <sheetViews>
    <sheetView tabSelected="1" topLeftCell="D1" workbookViewId="0">
      <selection activeCell="X7" sqref="X7"/>
    </sheetView>
  </sheetViews>
  <sheetFormatPr defaultRowHeight="15" x14ac:dyDescent="0.25"/>
  <cols>
    <col min="7" max="7" width="13.5703125" customWidth="1"/>
    <col min="8" max="8" width="5.42578125" customWidth="1"/>
    <col min="9" max="9" width="6.7109375" customWidth="1"/>
    <col min="14" max="14" width="18.7109375" customWidth="1"/>
    <col min="24" max="24" width="15.140625" customWidth="1"/>
  </cols>
  <sheetData>
    <row r="1" spans="1:25" x14ac:dyDescent="0.25">
      <c r="A1" t="s">
        <v>0</v>
      </c>
      <c r="R1" t="s">
        <v>1</v>
      </c>
      <c r="S1">
        <v>3.14</v>
      </c>
    </row>
    <row r="2" spans="1:25" x14ac:dyDescent="0.25">
      <c r="A2" t="s">
        <v>2</v>
      </c>
      <c r="R2" t="s">
        <v>3</v>
      </c>
      <c r="S2">
        <v>1.05</v>
      </c>
    </row>
    <row r="3" spans="1:25" x14ac:dyDescent="0.25">
      <c r="A3" t="s">
        <v>4</v>
      </c>
      <c r="R3" t="s">
        <v>5</v>
      </c>
      <c r="S3">
        <v>1</v>
      </c>
    </row>
    <row r="4" spans="1:25" x14ac:dyDescent="0.25">
      <c r="A4" s="1">
        <v>42641</v>
      </c>
      <c r="R4" t="s">
        <v>6</v>
      </c>
      <c r="S4">
        <v>1.2</v>
      </c>
    </row>
    <row r="5" spans="1:25" x14ac:dyDescent="0.25">
      <c r="R5" t="s">
        <v>7</v>
      </c>
      <c r="S5" t="s">
        <v>8</v>
      </c>
    </row>
    <row r="6" spans="1:25" x14ac:dyDescent="0.25">
      <c r="A6" t="s">
        <v>9</v>
      </c>
      <c r="B6" t="s">
        <v>10</v>
      </c>
      <c r="C6" t="s">
        <v>11</v>
      </c>
      <c r="D6" t="s">
        <v>12</v>
      </c>
      <c r="E6" t="s">
        <v>13</v>
      </c>
      <c r="F6" t="s">
        <v>14</v>
      </c>
      <c r="G6" t="s">
        <v>15</v>
      </c>
      <c r="H6" t="s">
        <v>16</v>
      </c>
      <c r="I6" t="s">
        <v>17</v>
      </c>
      <c r="J6" t="s">
        <v>18</v>
      </c>
      <c r="K6" t="s">
        <v>19</v>
      </c>
      <c r="L6" t="s">
        <v>20</v>
      </c>
      <c r="M6" t="s">
        <v>21</v>
      </c>
      <c r="N6" t="s">
        <v>22</v>
      </c>
      <c r="O6" t="s">
        <v>23</v>
      </c>
      <c r="P6" t="s">
        <v>24</v>
      </c>
      <c r="Q6" t="s">
        <v>25</v>
      </c>
      <c r="R6" t="s">
        <v>26</v>
      </c>
      <c r="S6" t="s">
        <v>27</v>
      </c>
      <c r="T6" t="s">
        <v>28</v>
      </c>
      <c r="U6" t="s">
        <v>29</v>
      </c>
      <c r="V6" t="s">
        <v>30</v>
      </c>
      <c r="W6" t="s">
        <v>31</v>
      </c>
      <c r="X6" t="s">
        <v>3379</v>
      </c>
      <c r="Y6" t="s">
        <v>3380</v>
      </c>
    </row>
    <row r="7" spans="1:25" x14ac:dyDescent="0.25">
      <c r="A7" t="s">
        <v>32</v>
      </c>
      <c r="B7" t="s">
        <v>33</v>
      </c>
      <c r="C7" t="s">
        <v>34</v>
      </c>
      <c r="D7" t="s">
        <v>35</v>
      </c>
      <c r="E7">
        <v>2125</v>
      </c>
      <c r="F7" s="2">
        <v>132000</v>
      </c>
      <c r="G7">
        <v>70.7</v>
      </c>
      <c r="H7">
        <v>74</v>
      </c>
      <c r="J7" t="s">
        <v>36</v>
      </c>
      <c r="K7">
        <v>1998</v>
      </c>
      <c r="L7">
        <v>724.4</v>
      </c>
      <c r="M7">
        <v>5.5</v>
      </c>
      <c r="N7" s="2">
        <v>9331692</v>
      </c>
      <c r="O7" s="3">
        <v>0.56000000000000005</v>
      </c>
      <c r="P7" s="3">
        <v>0.44</v>
      </c>
      <c r="Q7">
        <v>0</v>
      </c>
      <c r="R7">
        <v>7.6</v>
      </c>
      <c r="S7">
        <v>0</v>
      </c>
      <c r="V7">
        <v>703501080</v>
      </c>
      <c r="W7" t="s">
        <v>37</v>
      </c>
      <c r="X7">
        <f>(O7*N7*$S$1)+(P7*N7*$S$2)+(Q7*N7*$S$4)+(S7*N7*$S$3)</f>
        <v>20720088.9168</v>
      </c>
      <c r="Y7">
        <f>X7/F7</f>
        <v>156.97037058181817</v>
      </c>
    </row>
    <row r="8" spans="1:25" x14ac:dyDescent="0.25">
      <c r="A8" t="s">
        <v>38</v>
      </c>
      <c r="B8" t="s">
        <v>33</v>
      </c>
      <c r="C8" t="s">
        <v>39</v>
      </c>
      <c r="D8" t="s">
        <v>40</v>
      </c>
      <c r="E8">
        <v>2131</v>
      </c>
      <c r="F8" s="2">
        <v>38694</v>
      </c>
      <c r="G8">
        <v>245.9</v>
      </c>
      <c r="H8">
        <v>49</v>
      </c>
      <c r="J8" t="s">
        <v>41</v>
      </c>
      <c r="K8">
        <v>2001</v>
      </c>
      <c r="L8">
        <v>760.2</v>
      </c>
      <c r="M8">
        <v>19.600000000000001</v>
      </c>
      <c r="N8" s="2">
        <v>9515343</v>
      </c>
      <c r="O8" s="3">
        <v>0.61</v>
      </c>
      <c r="P8" s="3">
        <v>0.39</v>
      </c>
      <c r="R8">
        <v>62.1</v>
      </c>
      <c r="V8">
        <v>1807323000</v>
      </c>
      <c r="W8" t="s">
        <v>42</v>
      </c>
      <c r="X8">
        <f t="shared" ref="X8:X71" si="0">(O8*N8*$S$1)+(P8*N8*$S$2)+(Q8*N8*$S$4)+(S8*N8*$S$3)</f>
        <v>22122220.940700002</v>
      </c>
      <c r="Y8">
        <f t="shared" ref="Y8:Y71" si="1">X8/F8</f>
        <v>571.72225514808508</v>
      </c>
    </row>
    <row r="9" spans="1:25" x14ac:dyDescent="0.25">
      <c r="A9" t="s">
        <v>43</v>
      </c>
      <c r="B9" t="s">
        <v>33</v>
      </c>
      <c r="C9" t="s">
        <v>39</v>
      </c>
      <c r="D9" t="s">
        <v>44</v>
      </c>
      <c r="E9">
        <v>2122</v>
      </c>
      <c r="F9" s="2">
        <v>61548</v>
      </c>
      <c r="G9">
        <v>194.8</v>
      </c>
      <c r="H9">
        <v>88</v>
      </c>
      <c r="J9" t="s">
        <v>41</v>
      </c>
      <c r="K9">
        <v>2005</v>
      </c>
      <c r="L9">
        <v>952.2</v>
      </c>
      <c r="M9">
        <v>15.5</v>
      </c>
      <c r="N9" s="2">
        <v>11987839</v>
      </c>
      <c r="O9" s="3">
        <v>0.6</v>
      </c>
      <c r="P9" s="3">
        <v>0.4</v>
      </c>
      <c r="R9">
        <v>103.3</v>
      </c>
      <c r="V9" t="s">
        <v>45</v>
      </c>
      <c r="W9" t="s">
        <v>37</v>
      </c>
      <c r="X9">
        <f t="shared" si="0"/>
        <v>27619981.056000002</v>
      </c>
      <c r="Y9">
        <f t="shared" si="1"/>
        <v>448.75513511405734</v>
      </c>
    </row>
    <row r="10" spans="1:25" x14ac:dyDescent="0.25">
      <c r="A10" t="s">
        <v>46</v>
      </c>
      <c r="B10" t="s">
        <v>33</v>
      </c>
      <c r="C10" t="s">
        <v>39</v>
      </c>
      <c r="D10" t="s">
        <v>47</v>
      </c>
      <c r="E10">
        <v>2127</v>
      </c>
      <c r="F10" s="2">
        <v>30982</v>
      </c>
      <c r="G10">
        <v>186.5</v>
      </c>
      <c r="H10">
        <v>87</v>
      </c>
      <c r="J10" t="s">
        <v>41</v>
      </c>
      <c r="K10">
        <v>2005</v>
      </c>
      <c r="L10">
        <v>457.1</v>
      </c>
      <c r="M10">
        <v>14.8</v>
      </c>
      <c r="N10" s="2">
        <v>5776977</v>
      </c>
      <c r="O10" s="3">
        <v>0.6</v>
      </c>
      <c r="P10" s="3">
        <v>0.4</v>
      </c>
      <c r="R10">
        <v>108.5</v>
      </c>
      <c r="V10" t="s">
        <v>45</v>
      </c>
      <c r="W10" t="s">
        <v>37</v>
      </c>
      <c r="X10">
        <f t="shared" si="0"/>
        <v>13310155.007999999</v>
      </c>
      <c r="Y10">
        <f t="shared" si="1"/>
        <v>429.60928952294881</v>
      </c>
    </row>
    <row r="11" spans="1:25" x14ac:dyDescent="0.25">
      <c r="A11" t="s">
        <v>48</v>
      </c>
      <c r="B11" t="s">
        <v>33</v>
      </c>
      <c r="C11" t="s">
        <v>39</v>
      </c>
      <c r="D11" t="s">
        <v>49</v>
      </c>
      <c r="E11">
        <v>2130</v>
      </c>
      <c r="F11" s="2">
        <v>46685</v>
      </c>
      <c r="G11">
        <v>205.2</v>
      </c>
      <c r="H11">
        <v>76</v>
      </c>
      <c r="J11" t="s">
        <v>41</v>
      </c>
      <c r="K11">
        <v>2005</v>
      </c>
      <c r="L11">
        <v>782.9</v>
      </c>
      <c r="M11">
        <v>16.8</v>
      </c>
      <c r="N11" s="2">
        <v>9579591</v>
      </c>
      <c r="O11" s="3">
        <v>0.66</v>
      </c>
      <c r="P11" s="3">
        <v>0.34</v>
      </c>
      <c r="R11">
        <v>20.7</v>
      </c>
      <c r="V11" t="s">
        <v>45</v>
      </c>
      <c r="W11">
        <v>2016</v>
      </c>
      <c r="X11">
        <f t="shared" si="0"/>
        <v>23272658.375400003</v>
      </c>
      <c r="Y11">
        <f t="shared" si="1"/>
        <v>498.50398148013289</v>
      </c>
    </row>
    <row r="12" spans="1:25" x14ac:dyDescent="0.25">
      <c r="A12" t="s">
        <v>50</v>
      </c>
      <c r="B12" t="s">
        <v>33</v>
      </c>
      <c r="C12" t="s">
        <v>39</v>
      </c>
      <c r="D12" t="s">
        <v>51</v>
      </c>
      <c r="E12">
        <v>2134</v>
      </c>
      <c r="F12" s="2">
        <v>79894</v>
      </c>
      <c r="G12">
        <v>220.1</v>
      </c>
      <c r="H12">
        <v>77</v>
      </c>
      <c r="J12" t="s">
        <v>41</v>
      </c>
      <c r="K12">
        <v>2005</v>
      </c>
      <c r="L12">
        <v>1364.7</v>
      </c>
      <c r="M12">
        <v>17.100000000000001</v>
      </c>
      <c r="N12" s="2">
        <v>17581736</v>
      </c>
      <c r="O12" s="3">
        <v>0.56000000000000005</v>
      </c>
      <c r="P12" s="3">
        <v>0.44</v>
      </c>
      <c r="R12">
        <v>180.2</v>
      </c>
      <c r="V12" t="s">
        <v>45</v>
      </c>
      <c r="W12">
        <v>2016</v>
      </c>
      <c r="X12">
        <f t="shared" si="0"/>
        <v>39038486.614399999</v>
      </c>
      <c r="Y12">
        <f t="shared" si="1"/>
        <v>488.62851546298845</v>
      </c>
    </row>
    <row r="13" spans="1:25" x14ac:dyDescent="0.25">
      <c r="A13" t="s">
        <v>52</v>
      </c>
      <c r="B13" t="s">
        <v>33</v>
      </c>
      <c r="C13" t="s">
        <v>53</v>
      </c>
      <c r="D13" t="s">
        <v>54</v>
      </c>
      <c r="E13">
        <v>2210</v>
      </c>
      <c r="F13" s="2">
        <v>1078903</v>
      </c>
      <c r="G13">
        <v>87.9</v>
      </c>
      <c r="H13">
        <v>83</v>
      </c>
      <c r="I13" t="s">
        <v>55</v>
      </c>
      <c r="J13" t="s">
        <v>56</v>
      </c>
      <c r="K13">
        <v>1978</v>
      </c>
      <c r="L13">
        <v>12935.3</v>
      </c>
      <c r="M13">
        <v>12</v>
      </c>
      <c r="N13" s="2">
        <v>94854311</v>
      </c>
      <c r="O13" s="3">
        <v>0.6</v>
      </c>
      <c r="P13" s="3">
        <v>0.02</v>
      </c>
      <c r="Q13" s="3">
        <v>0.38</v>
      </c>
      <c r="R13">
        <v>12.2</v>
      </c>
      <c r="V13">
        <v>304340000</v>
      </c>
      <c r="W13" t="s">
        <v>37</v>
      </c>
      <c r="X13">
        <f t="shared" si="0"/>
        <v>223951028.27100003</v>
      </c>
      <c r="Y13">
        <f t="shared" si="1"/>
        <v>207.57290346861583</v>
      </c>
    </row>
    <row r="14" spans="1:25" x14ac:dyDescent="0.25">
      <c r="A14" t="s">
        <v>57</v>
      </c>
      <c r="B14" t="s">
        <v>33</v>
      </c>
      <c r="C14" t="s">
        <v>39</v>
      </c>
      <c r="D14" t="s">
        <v>58</v>
      </c>
      <c r="E14">
        <v>2120</v>
      </c>
      <c r="F14" s="2">
        <v>40005</v>
      </c>
      <c r="G14">
        <v>246.8</v>
      </c>
      <c r="H14">
        <v>61</v>
      </c>
      <c r="J14" t="s">
        <v>41</v>
      </c>
      <c r="K14">
        <v>2005</v>
      </c>
      <c r="L14">
        <v>785.1</v>
      </c>
      <c r="M14">
        <v>19.600000000000001</v>
      </c>
      <c r="N14" s="2">
        <v>9873792</v>
      </c>
      <c r="O14" s="3">
        <v>0.61</v>
      </c>
      <c r="P14" s="3">
        <v>0.39</v>
      </c>
      <c r="R14">
        <v>156.5</v>
      </c>
      <c r="V14" t="s">
        <v>45</v>
      </c>
      <c r="W14" t="s">
        <v>37</v>
      </c>
      <c r="X14">
        <f t="shared" si="0"/>
        <v>22955579.020800002</v>
      </c>
      <c r="Y14">
        <f t="shared" si="1"/>
        <v>573.81774830146242</v>
      </c>
    </row>
    <row r="15" spans="1:25" x14ac:dyDescent="0.25">
      <c r="A15" t="s">
        <v>59</v>
      </c>
      <c r="B15" t="s">
        <v>33</v>
      </c>
      <c r="C15" t="s">
        <v>39</v>
      </c>
      <c r="D15" t="s">
        <v>60</v>
      </c>
      <c r="E15">
        <v>2136</v>
      </c>
      <c r="F15" s="2">
        <v>38890</v>
      </c>
      <c r="G15">
        <v>146.80000000000001</v>
      </c>
      <c r="H15">
        <v>87</v>
      </c>
      <c r="J15" t="s">
        <v>41</v>
      </c>
      <c r="K15">
        <v>2001</v>
      </c>
      <c r="L15">
        <v>525.20000000000005</v>
      </c>
      <c r="M15">
        <v>13.5</v>
      </c>
      <c r="N15" s="2">
        <v>5707514</v>
      </c>
      <c r="O15" s="3">
        <v>0.89</v>
      </c>
      <c r="P15" s="3">
        <v>0.11</v>
      </c>
      <c r="R15">
        <v>142.30000000000001</v>
      </c>
      <c r="V15">
        <v>1809855010</v>
      </c>
      <c r="W15" t="s">
        <v>42</v>
      </c>
      <c r="X15">
        <f t="shared" si="0"/>
        <v>16609436.491400002</v>
      </c>
      <c r="Y15">
        <f t="shared" si="1"/>
        <v>427.08759299048603</v>
      </c>
    </row>
    <row r="16" spans="1:25" x14ac:dyDescent="0.25">
      <c r="A16" t="s">
        <v>61</v>
      </c>
      <c r="B16" t="s">
        <v>33</v>
      </c>
      <c r="C16" t="s">
        <v>39</v>
      </c>
      <c r="D16" t="s">
        <v>62</v>
      </c>
      <c r="E16">
        <v>2122</v>
      </c>
      <c r="F16" s="2">
        <v>79401</v>
      </c>
      <c r="G16">
        <v>188.5</v>
      </c>
      <c r="H16">
        <v>91</v>
      </c>
      <c r="J16" t="s">
        <v>41</v>
      </c>
      <c r="K16">
        <v>2005</v>
      </c>
      <c r="L16">
        <v>1181.3</v>
      </c>
      <c r="M16">
        <v>14.9</v>
      </c>
      <c r="N16" s="2">
        <v>14965253</v>
      </c>
      <c r="O16" s="3">
        <v>0.59</v>
      </c>
      <c r="P16" s="3">
        <v>0.41</v>
      </c>
      <c r="R16">
        <v>23.7</v>
      </c>
      <c r="V16" t="s">
        <v>45</v>
      </c>
      <c r="W16" t="s">
        <v>37</v>
      </c>
      <c r="X16">
        <f t="shared" si="0"/>
        <v>34167169.124300003</v>
      </c>
      <c r="Y16">
        <f t="shared" si="1"/>
        <v>430.31157194871605</v>
      </c>
    </row>
    <row r="17" spans="1:25" x14ac:dyDescent="0.25">
      <c r="A17" t="s">
        <v>63</v>
      </c>
      <c r="B17" t="s">
        <v>33</v>
      </c>
      <c r="C17" t="s">
        <v>64</v>
      </c>
      <c r="D17" t="s">
        <v>65</v>
      </c>
      <c r="E17">
        <v>2125</v>
      </c>
      <c r="F17" s="2">
        <v>58051</v>
      </c>
      <c r="G17">
        <v>156.1</v>
      </c>
      <c r="H17">
        <v>11</v>
      </c>
      <c r="J17" t="s">
        <v>64</v>
      </c>
      <c r="K17">
        <v>2010</v>
      </c>
      <c r="L17">
        <v>732.3</v>
      </c>
      <c r="M17">
        <v>12.6</v>
      </c>
      <c r="N17" s="2">
        <v>9059810</v>
      </c>
      <c r="O17" s="3">
        <v>0.64</v>
      </c>
      <c r="P17" s="3">
        <v>0.36</v>
      </c>
      <c r="R17">
        <v>131.5</v>
      </c>
      <c r="V17">
        <v>703436000</v>
      </c>
      <c r="W17" t="s">
        <v>37</v>
      </c>
      <c r="X17">
        <f t="shared" si="0"/>
        <v>21631202.356000002</v>
      </c>
      <c r="Y17">
        <f t="shared" si="1"/>
        <v>372.62411252174815</v>
      </c>
    </row>
    <row r="18" spans="1:25" x14ac:dyDescent="0.25">
      <c r="A18" t="s">
        <v>66</v>
      </c>
      <c r="B18" t="s">
        <v>33</v>
      </c>
      <c r="C18" t="s">
        <v>39</v>
      </c>
      <c r="D18" t="s">
        <v>67</v>
      </c>
      <c r="E18">
        <v>2121</v>
      </c>
      <c r="F18" s="2">
        <v>52802</v>
      </c>
      <c r="G18">
        <v>203.3</v>
      </c>
      <c r="H18">
        <v>82</v>
      </c>
      <c r="J18" t="s">
        <v>41</v>
      </c>
      <c r="K18">
        <v>2005</v>
      </c>
      <c r="L18">
        <v>856.4</v>
      </c>
      <c r="M18">
        <v>16.2</v>
      </c>
      <c r="N18" s="2">
        <v>10736426</v>
      </c>
      <c r="O18" s="3">
        <v>0.61</v>
      </c>
      <c r="P18" s="3">
        <v>0.39</v>
      </c>
      <c r="R18">
        <v>14.6</v>
      </c>
      <c r="V18" t="s">
        <v>45</v>
      </c>
      <c r="W18">
        <v>2016</v>
      </c>
      <c r="X18">
        <f t="shared" si="0"/>
        <v>24961116.807399999</v>
      </c>
      <c r="Y18">
        <f t="shared" si="1"/>
        <v>472.73051792356347</v>
      </c>
    </row>
    <row r="19" spans="1:25" x14ac:dyDescent="0.25">
      <c r="A19" t="s">
        <v>68</v>
      </c>
      <c r="B19" t="s">
        <v>33</v>
      </c>
      <c r="C19" t="s">
        <v>34</v>
      </c>
      <c r="D19" t="s">
        <v>69</v>
      </c>
      <c r="E19">
        <v>2199</v>
      </c>
      <c r="F19" s="2">
        <v>110000</v>
      </c>
      <c r="G19">
        <v>134</v>
      </c>
      <c r="H19">
        <v>39</v>
      </c>
      <c r="J19" t="s">
        <v>34</v>
      </c>
      <c r="K19">
        <v>2000</v>
      </c>
      <c r="L19">
        <v>1344.6</v>
      </c>
      <c r="M19">
        <v>12.2</v>
      </c>
      <c r="N19" s="2">
        <v>14736639</v>
      </c>
      <c r="O19" s="3">
        <v>0.82</v>
      </c>
      <c r="P19" s="3">
        <v>0</v>
      </c>
      <c r="Q19" s="3">
        <v>0.18</v>
      </c>
      <c r="R19">
        <v>12.8</v>
      </c>
      <c r="T19" t="s">
        <v>70</v>
      </c>
      <c r="V19">
        <v>401037100</v>
      </c>
      <c r="W19" t="s">
        <v>37</v>
      </c>
      <c r="X19">
        <f t="shared" si="0"/>
        <v>41127012.121199995</v>
      </c>
      <c r="Y19">
        <f t="shared" si="1"/>
        <v>373.8819283745454</v>
      </c>
    </row>
    <row r="20" spans="1:25" x14ac:dyDescent="0.25">
      <c r="A20" t="s">
        <v>71</v>
      </c>
      <c r="B20" t="s">
        <v>33</v>
      </c>
      <c r="C20" t="s">
        <v>39</v>
      </c>
      <c r="D20" t="s">
        <v>72</v>
      </c>
      <c r="E20">
        <v>2128</v>
      </c>
      <c r="F20">
        <v>49564</v>
      </c>
      <c r="G20">
        <v>265.2</v>
      </c>
      <c r="H20">
        <v>41</v>
      </c>
      <c r="J20" t="s">
        <v>41</v>
      </c>
      <c r="K20">
        <v>1997</v>
      </c>
      <c r="L20">
        <v>1108</v>
      </c>
      <c r="M20">
        <v>22.4</v>
      </c>
      <c r="N20">
        <v>13145490.199999999</v>
      </c>
      <c r="O20" s="3">
        <v>0.71</v>
      </c>
      <c r="P20" s="3">
        <v>0.28999999999999998</v>
      </c>
      <c r="R20">
        <v>14</v>
      </c>
      <c r="V20">
        <v>1260716</v>
      </c>
      <c r="W20">
        <v>2016</v>
      </c>
      <c r="X20">
        <f t="shared" si="0"/>
        <v>33309357.61778</v>
      </c>
      <c r="Y20">
        <f t="shared" si="1"/>
        <v>672.04740573359697</v>
      </c>
    </row>
    <row r="21" spans="1:25" x14ac:dyDescent="0.25">
      <c r="A21" t="s">
        <v>73</v>
      </c>
      <c r="B21" t="s">
        <v>33</v>
      </c>
      <c r="C21" t="s">
        <v>39</v>
      </c>
      <c r="D21" t="s">
        <v>74</v>
      </c>
      <c r="E21">
        <v>2135</v>
      </c>
      <c r="F21" s="2">
        <v>58240</v>
      </c>
      <c r="G21">
        <v>219.8</v>
      </c>
      <c r="H21">
        <v>59</v>
      </c>
      <c r="J21" t="s">
        <v>41</v>
      </c>
      <c r="K21">
        <v>1999</v>
      </c>
      <c r="L21">
        <v>1086</v>
      </c>
      <c r="M21">
        <v>18.600000000000001</v>
      </c>
      <c r="N21" s="2">
        <v>12801950</v>
      </c>
      <c r="O21" s="3">
        <v>0.73</v>
      </c>
      <c r="P21" s="3">
        <v>0.27</v>
      </c>
      <c r="R21">
        <v>19.8</v>
      </c>
      <c r="V21" t="s">
        <v>45</v>
      </c>
      <c r="W21" t="s">
        <v>37</v>
      </c>
      <c r="X21">
        <f t="shared" si="0"/>
        <v>32973982.615000002</v>
      </c>
      <c r="Y21">
        <f t="shared" si="1"/>
        <v>566.17415204326926</v>
      </c>
    </row>
    <row r="22" spans="1:25" x14ac:dyDescent="0.25">
      <c r="A22" t="s">
        <v>75</v>
      </c>
      <c r="B22" t="s">
        <v>33</v>
      </c>
      <c r="C22" t="s">
        <v>39</v>
      </c>
      <c r="D22" t="s">
        <v>76</v>
      </c>
      <c r="E22">
        <v>2215</v>
      </c>
      <c r="F22" s="2">
        <v>28913</v>
      </c>
      <c r="G22">
        <v>413</v>
      </c>
      <c r="H22">
        <v>6</v>
      </c>
      <c r="J22" t="s">
        <v>41</v>
      </c>
      <c r="K22">
        <v>1999</v>
      </c>
      <c r="L22">
        <v>917</v>
      </c>
      <c r="M22">
        <v>31.7</v>
      </c>
      <c r="N22" s="2">
        <v>11939855</v>
      </c>
      <c r="O22" s="3">
        <v>0.54</v>
      </c>
      <c r="P22" s="3">
        <v>0.46</v>
      </c>
      <c r="R22">
        <v>95.1</v>
      </c>
      <c r="V22" t="s">
        <v>45</v>
      </c>
      <c r="W22">
        <v>2016</v>
      </c>
      <c r="X22">
        <f t="shared" si="0"/>
        <v>26012168.103</v>
      </c>
      <c r="Y22">
        <f t="shared" si="1"/>
        <v>899.67032487116523</v>
      </c>
    </row>
    <row r="23" spans="1:25" x14ac:dyDescent="0.25">
      <c r="A23" t="s">
        <v>77</v>
      </c>
      <c r="B23" t="s">
        <v>33</v>
      </c>
      <c r="C23" t="s">
        <v>39</v>
      </c>
      <c r="D23" t="s">
        <v>78</v>
      </c>
      <c r="E23">
        <v>2132</v>
      </c>
      <c r="F23" s="2">
        <v>54846</v>
      </c>
      <c r="G23">
        <v>287.8</v>
      </c>
      <c r="H23">
        <v>37</v>
      </c>
      <c r="J23" t="s">
        <v>41</v>
      </c>
      <c r="K23">
        <v>1999</v>
      </c>
      <c r="L23">
        <v>1251.5</v>
      </c>
      <c r="M23">
        <v>22.8</v>
      </c>
      <c r="N23" s="2">
        <v>15783568</v>
      </c>
      <c r="O23" s="3">
        <v>0.6</v>
      </c>
      <c r="P23" s="3">
        <v>0.4</v>
      </c>
      <c r="R23">
        <v>14.6</v>
      </c>
      <c r="V23" t="s">
        <v>45</v>
      </c>
      <c r="W23" t="s">
        <v>37</v>
      </c>
      <c r="X23">
        <f t="shared" si="0"/>
        <v>36365340.671999998</v>
      </c>
      <c r="Y23">
        <f t="shared" si="1"/>
        <v>663.04453692156221</v>
      </c>
    </row>
    <row r="24" spans="1:25" x14ac:dyDescent="0.25">
      <c r="A24" t="s">
        <v>79</v>
      </c>
      <c r="B24" t="s">
        <v>33</v>
      </c>
      <c r="C24" t="s">
        <v>39</v>
      </c>
      <c r="D24" t="s">
        <v>80</v>
      </c>
      <c r="E24">
        <v>2136</v>
      </c>
      <c r="F24">
        <v>53642</v>
      </c>
      <c r="G24">
        <v>274.8</v>
      </c>
      <c r="H24">
        <v>52</v>
      </c>
      <c r="J24" t="s">
        <v>41</v>
      </c>
      <c r="K24">
        <v>1999</v>
      </c>
      <c r="L24">
        <v>1148.9000000000001</v>
      </c>
      <c r="M24">
        <v>21.4</v>
      </c>
      <c r="N24">
        <v>14740565.5</v>
      </c>
      <c r="O24" s="3">
        <v>0.56999999999999995</v>
      </c>
      <c r="P24" s="3">
        <v>0.43</v>
      </c>
      <c r="R24">
        <v>7.6</v>
      </c>
      <c r="V24" t="s">
        <v>45</v>
      </c>
      <c r="W24" t="s">
        <v>81</v>
      </c>
      <c r="X24">
        <f t="shared" si="0"/>
        <v>33038029.455149997</v>
      </c>
      <c r="Y24">
        <f t="shared" si="1"/>
        <v>615.89853948678274</v>
      </c>
    </row>
    <row r="25" spans="1:25" x14ac:dyDescent="0.25">
      <c r="A25" t="s">
        <v>82</v>
      </c>
      <c r="B25" t="s">
        <v>33</v>
      </c>
      <c r="C25" t="s">
        <v>39</v>
      </c>
      <c r="D25" t="s">
        <v>83</v>
      </c>
      <c r="E25">
        <v>2124</v>
      </c>
      <c r="F25">
        <v>61555</v>
      </c>
      <c r="G25">
        <v>247.1</v>
      </c>
      <c r="H25">
        <v>37</v>
      </c>
      <c r="J25" t="s">
        <v>41</v>
      </c>
      <c r="K25">
        <v>1999</v>
      </c>
      <c r="L25">
        <v>1290.4000000000001</v>
      </c>
      <c r="M25">
        <v>21</v>
      </c>
      <c r="N25">
        <v>15209357.6</v>
      </c>
      <c r="O25" s="3">
        <v>0.73</v>
      </c>
      <c r="P25" s="3">
        <v>0.27</v>
      </c>
      <c r="R25">
        <v>28.1</v>
      </c>
      <c r="V25" t="s">
        <v>45</v>
      </c>
      <c r="W25" t="s">
        <v>37</v>
      </c>
      <c r="X25">
        <f t="shared" si="0"/>
        <v>39174742.37032</v>
      </c>
      <c r="Y25">
        <f t="shared" si="1"/>
        <v>636.41852603882705</v>
      </c>
    </row>
    <row r="26" spans="1:25" x14ac:dyDescent="0.25">
      <c r="A26" t="s">
        <v>84</v>
      </c>
      <c r="B26" t="s">
        <v>33</v>
      </c>
      <c r="C26" t="s">
        <v>39</v>
      </c>
      <c r="D26" t="s">
        <v>85</v>
      </c>
      <c r="E26">
        <v>2215</v>
      </c>
      <c r="F26">
        <v>64485</v>
      </c>
      <c r="G26">
        <v>299.60000000000002</v>
      </c>
      <c r="H26">
        <v>27</v>
      </c>
      <c r="J26" t="s">
        <v>41</v>
      </c>
      <c r="K26">
        <v>1999</v>
      </c>
      <c r="L26">
        <v>1632.3</v>
      </c>
      <c r="M26">
        <v>25.3</v>
      </c>
      <c r="N26">
        <v>19318937.100000001</v>
      </c>
      <c r="O26" s="3">
        <v>0.72</v>
      </c>
      <c r="P26" s="3">
        <v>0.28000000000000003</v>
      </c>
      <c r="R26">
        <v>16.8</v>
      </c>
      <c r="V26">
        <v>2100475000</v>
      </c>
      <c r="W26" t="s">
        <v>37</v>
      </c>
      <c r="X26">
        <f t="shared" si="0"/>
        <v>49356020.503080003</v>
      </c>
      <c r="Y26">
        <f t="shared" si="1"/>
        <v>765.38761732309843</v>
      </c>
    </row>
    <row r="27" spans="1:25" x14ac:dyDescent="0.25">
      <c r="A27" t="s">
        <v>86</v>
      </c>
      <c r="B27" t="s">
        <v>33</v>
      </c>
      <c r="C27" t="s">
        <v>39</v>
      </c>
      <c r="D27" t="s">
        <v>87</v>
      </c>
      <c r="E27">
        <v>2199</v>
      </c>
      <c r="F27">
        <v>59527</v>
      </c>
      <c r="G27">
        <v>295.10000000000002</v>
      </c>
      <c r="H27">
        <v>37</v>
      </c>
      <c r="J27" t="s">
        <v>41</v>
      </c>
      <c r="K27">
        <v>2003</v>
      </c>
      <c r="L27">
        <v>1426.9</v>
      </c>
      <c r="M27">
        <v>24</v>
      </c>
      <c r="N27">
        <v>17566979.5</v>
      </c>
      <c r="O27" s="3">
        <v>0.64</v>
      </c>
      <c r="P27" s="3">
        <v>0.36</v>
      </c>
      <c r="R27">
        <v>0</v>
      </c>
      <c r="V27">
        <v>401037400</v>
      </c>
      <c r="W27" t="s">
        <v>37</v>
      </c>
      <c r="X27">
        <f t="shared" si="0"/>
        <v>41942920.254200004</v>
      </c>
      <c r="Y27">
        <f t="shared" si="1"/>
        <v>704.60329353402665</v>
      </c>
    </row>
    <row r="28" spans="1:25" x14ac:dyDescent="0.25">
      <c r="A28" t="s">
        <v>88</v>
      </c>
      <c r="B28" t="s">
        <v>33</v>
      </c>
      <c r="C28" t="s">
        <v>39</v>
      </c>
      <c r="D28" t="s">
        <v>89</v>
      </c>
      <c r="E28">
        <v>2122</v>
      </c>
      <c r="F28">
        <v>44191</v>
      </c>
      <c r="G28">
        <v>289.7</v>
      </c>
      <c r="H28">
        <v>19</v>
      </c>
      <c r="J28" t="s">
        <v>41</v>
      </c>
      <c r="K28">
        <v>2003</v>
      </c>
      <c r="L28">
        <v>1078.7</v>
      </c>
      <c r="M28">
        <v>24.4</v>
      </c>
      <c r="N28">
        <v>12803888.4</v>
      </c>
      <c r="O28" s="3">
        <v>0.71</v>
      </c>
      <c r="P28" s="3">
        <v>0.28999999999999998</v>
      </c>
      <c r="R28">
        <v>20.9</v>
      </c>
      <c r="V28" t="s">
        <v>45</v>
      </c>
      <c r="W28">
        <v>2016</v>
      </c>
      <c r="X28">
        <f t="shared" si="0"/>
        <v>32443772.816760004</v>
      </c>
      <c r="Y28">
        <f t="shared" si="1"/>
        <v>734.17150136362613</v>
      </c>
    </row>
    <row r="29" spans="1:25" x14ac:dyDescent="0.25">
      <c r="A29" t="s">
        <v>90</v>
      </c>
      <c r="B29" t="s">
        <v>33</v>
      </c>
      <c r="C29" t="s">
        <v>91</v>
      </c>
      <c r="D29" t="s">
        <v>92</v>
      </c>
      <c r="E29">
        <v>2135</v>
      </c>
      <c r="F29">
        <v>126300</v>
      </c>
      <c r="G29">
        <v>87.1</v>
      </c>
      <c r="H29" t="s">
        <v>45</v>
      </c>
      <c r="J29" t="s">
        <v>91</v>
      </c>
      <c r="K29">
        <v>2007</v>
      </c>
      <c r="L29">
        <v>1064.5</v>
      </c>
      <c r="M29">
        <v>8.4</v>
      </c>
      <c r="N29">
        <v>11002881</v>
      </c>
      <c r="O29" s="3">
        <v>1</v>
      </c>
      <c r="V29" t="s">
        <v>45</v>
      </c>
      <c r="W29" t="s">
        <v>37</v>
      </c>
      <c r="X29">
        <f t="shared" si="0"/>
        <v>34549046.340000004</v>
      </c>
      <c r="Y29">
        <f t="shared" si="1"/>
        <v>273.54747695961998</v>
      </c>
    </row>
    <row r="30" spans="1:25" x14ac:dyDescent="0.25">
      <c r="A30" t="s">
        <v>93</v>
      </c>
      <c r="B30" t="s">
        <v>33</v>
      </c>
      <c r="C30" t="s">
        <v>94</v>
      </c>
      <c r="D30" t="s">
        <v>95</v>
      </c>
      <c r="E30">
        <v>2109</v>
      </c>
      <c r="F30" s="2">
        <v>44464</v>
      </c>
      <c r="G30" t="s">
        <v>45</v>
      </c>
      <c r="H30" t="s">
        <v>45</v>
      </c>
      <c r="J30" t="s">
        <v>94</v>
      </c>
      <c r="K30">
        <v>1899</v>
      </c>
      <c r="L30" t="s">
        <v>45</v>
      </c>
      <c r="M30" t="s">
        <v>45</v>
      </c>
      <c r="N30" t="s">
        <v>96</v>
      </c>
      <c r="R30">
        <v>6</v>
      </c>
      <c r="V30">
        <v>304637010</v>
      </c>
      <c r="W30">
        <v>2016</v>
      </c>
      <c r="X30" t="e">
        <f t="shared" si="0"/>
        <v>#VALUE!</v>
      </c>
      <c r="Y30" t="e">
        <f t="shared" si="1"/>
        <v>#VALUE!</v>
      </c>
    </row>
    <row r="31" spans="1:25" x14ac:dyDescent="0.25">
      <c r="A31" t="s">
        <v>97</v>
      </c>
      <c r="B31" t="s">
        <v>33</v>
      </c>
      <c r="C31" t="s">
        <v>98</v>
      </c>
      <c r="D31" t="s">
        <v>99</v>
      </c>
      <c r="E31">
        <v>2115</v>
      </c>
      <c r="F31" s="2">
        <v>110327</v>
      </c>
      <c r="G31">
        <v>30.7</v>
      </c>
      <c r="H31" t="s">
        <v>45</v>
      </c>
      <c r="J31" t="s">
        <v>98</v>
      </c>
      <c r="K31">
        <v>1995</v>
      </c>
      <c r="L31">
        <v>327.39999999999998</v>
      </c>
      <c r="M31">
        <v>3</v>
      </c>
      <c r="N31" s="2">
        <v>3383927</v>
      </c>
      <c r="O31" s="3">
        <v>1</v>
      </c>
      <c r="V31">
        <v>401844000</v>
      </c>
      <c r="W31" t="s">
        <v>37</v>
      </c>
      <c r="X31">
        <f t="shared" si="0"/>
        <v>10625530.780000001</v>
      </c>
      <c r="Y31">
        <f t="shared" si="1"/>
        <v>96.309432686468412</v>
      </c>
    </row>
    <row r="32" spans="1:25" x14ac:dyDescent="0.25">
      <c r="A32" t="s">
        <v>100</v>
      </c>
      <c r="B32" t="s">
        <v>33</v>
      </c>
      <c r="C32" t="s">
        <v>101</v>
      </c>
      <c r="D32" t="s">
        <v>100</v>
      </c>
      <c r="E32">
        <v>2215</v>
      </c>
      <c r="F32">
        <v>384971</v>
      </c>
      <c r="G32">
        <v>51.9</v>
      </c>
      <c r="H32">
        <v>84</v>
      </c>
      <c r="J32" t="s">
        <v>101</v>
      </c>
      <c r="K32">
        <v>2000</v>
      </c>
      <c r="L32">
        <v>1380.4</v>
      </c>
      <c r="M32">
        <v>3.6</v>
      </c>
      <c r="N32">
        <v>19979592</v>
      </c>
      <c r="O32" s="3">
        <v>0.36</v>
      </c>
      <c r="P32" s="3">
        <v>0.63</v>
      </c>
      <c r="R32">
        <v>49.1</v>
      </c>
      <c r="V32">
        <v>2100401000</v>
      </c>
      <c r="W32" t="s">
        <v>37</v>
      </c>
      <c r="X32">
        <f t="shared" si="0"/>
        <v>35801430.904800005</v>
      </c>
      <c r="Y32">
        <f t="shared" si="1"/>
        <v>92.997734647025368</v>
      </c>
    </row>
    <row r="33" spans="1:25" x14ac:dyDescent="0.25">
      <c r="A33" t="s">
        <v>102</v>
      </c>
      <c r="B33" t="s">
        <v>33</v>
      </c>
      <c r="C33" t="s">
        <v>98</v>
      </c>
      <c r="D33" t="s">
        <v>102</v>
      </c>
      <c r="E33">
        <v>2115</v>
      </c>
      <c r="F33" s="2">
        <v>69739</v>
      </c>
      <c r="G33">
        <v>43.9</v>
      </c>
      <c r="H33" t="s">
        <v>45</v>
      </c>
      <c r="J33" t="s">
        <v>98</v>
      </c>
      <c r="K33">
        <v>2004</v>
      </c>
      <c r="L33">
        <v>235.4</v>
      </c>
      <c r="M33">
        <v>3.4</v>
      </c>
      <c r="N33" s="2">
        <v>3059362</v>
      </c>
      <c r="O33" s="3">
        <v>0.55000000000000004</v>
      </c>
      <c r="P33" s="3">
        <v>0.45</v>
      </c>
      <c r="R33">
        <v>26.5</v>
      </c>
      <c r="V33" t="s">
        <v>45</v>
      </c>
      <c r="W33" t="s">
        <v>37</v>
      </c>
      <c r="X33">
        <f t="shared" si="0"/>
        <v>6729066.7190000005</v>
      </c>
      <c r="Y33">
        <f t="shared" si="1"/>
        <v>96.489291773613047</v>
      </c>
    </row>
    <row r="34" spans="1:25" x14ac:dyDescent="0.25">
      <c r="A34" t="s">
        <v>103</v>
      </c>
      <c r="B34" t="s">
        <v>33</v>
      </c>
      <c r="C34" t="s">
        <v>91</v>
      </c>
      <c r="D34" t="s">
        <v>103</v>
      </c>
      <c r="E34">
        <v>2135</v>
      </c>
      <c r="F34">
        <v>199600</v>
      </c>
      <c r="G34">
        <v>29.9</v>
      </c>
      <c r="H34" t="s">
        <v>45</v>
      </c>
      <c r="J34" t="s">
        <v>91</v>
      </c>
      <c r="K34">
        <v>2000</v>
      </c>
      <c r="L34">
        <v>576.9</v>
      </c>
      <c r="M34">
        <v>2.9</v>
      </c>
      <c r="N34">
        <v>5963220.5999999996</v>
      </c>
      <c r="O34" s="3">
        <v>1</v>
      </c>
      <c r="V34" t="s">
        <v>45</v>
      </c>
      <c r="W34" t="s">
        <v>37</v>
      </c>
      <c r="X34">
        <f t="shared" si="0"/>
        <v>18724512.684</v>
      </c>
      <c r="Y34">
        <f t="shared" si="1"/>
        <v>93.810183787575156</v>
      </c>
    </row>
    <row r="35" spans="1:25" x14ac:dyDescent="0.25">
      <c r="A35" t="s">
        <v>104</v>
      </c>
      <c r="B35" t="s">
        <v>33</v>
      </c>
      <c r="C35" t="s">
        <v>94</v>
      </c>
      <c r="D35" t="s">
        <v>104</v>
      </c>
      <c r="E35">
        <v>2210</v>
      </c>
      <c r="F35" s="2">
        <v>225294</v>
      </c>
      <c r="G35">
        <v>60.1</v>
      </c>
      <c r="H35">
        <v>89</v>
      </c>
      <c r="J35" t="s">
        <v>105</v>
      </c>
      <c r="K35">
        <v>1903</v>
      </c>
      <c r="L35">
        <v>1186.3</v>
      </c>
      <c r="M35">
        <v>5.3</v>
      </c>
      <c r="N35" s="2">
        <v>13539178</v>
      </c>
      <c r="O35" s="3">
        <v>0.7</v>
      </c>
      <c r="Q35" s="3">
        <v>0.3</v>
      </c>
      <c r="R35">
        <v>9.8000000000000007</v>
      </c>
      <c r="V35">
        <v>303907000</v>
      </c>
      <c r="W35" t="s">
        <v>37</v>
      </c>
      <c r="X35">
        <f t="shared" si="0"/>
        <v>34633217.324000001</v>
      </c>
      <c r="Y35">
        <f t="shared" si="1"/>
        <v>153.72454359192878</v>
      </c>
    </row>
    <row r="36" spans="1:25" x14ac:dyDescent="0.25">
      <c r="A36" t="s">
        <v>106</v>
      </c>
      <c r="B36" t="s">
        <v>33</v>
      </c>
      <c r="C36" t="s">
        <v>94</v>
      </c>
      <c r="D36" t="s">
        <v>107</v>
      </c>
      <c r="E36">
        <v>2109</v>
      </c>
      <c r="F36" s="2">
        <v>405797</v>
      </c>
      <c r="G36">
        <v>46.3</v>
      </c>
      <c r="H36">
        <v>90</v>
      </c>
      <c r="J36" t="s">
        <v>94</v>
      </c>
      <c r="K36">
        <v>1920</v>
      </c>
      <c r="L36">
        <v>1751.9</v>
      </c>
      <c r="M36">
        <v>4.3</v>
      </c>
      <c r="N36" s="2">
        <v>18793122</v>
      </c>
      <c r="O36" s="3">
        <v>0.92</v>
      </c>
      <c r="P36" s="3">
        <v>0.08</v>
      </c>
      <c r="R36">
        <v>10.3</v>
      </c>
      <c r="V36" t="s">
        <v>108</v>
      </c>
      <c r="W36" t="s">
        <v>37</v>
      </c>
      <c r="X36">
        <f t="shared" si="0"/>
        <v>55868193.08160001</v>
      </c>
      <c r="Y36">
        <f t="shared" si="1"/>
        <v>137.675224512749</v>
      </c>
    </row>
    <row r="37" spans="1:25" x14ac:dyDescent="0.25">
      <c r="A37" t="s">
        <v>109</v>
      </c>
      <c r="B37" t="s">
        <v>33</v>
      </c>
      <c r="C37" t="s">
        <v>94</v>
      </c>
      <c r="D37" t="s">
        <v>110</v>
      </c>
      <c r="E37">
        <v>2116</v>
      </c>
      <c r="F37" s="2">
        <v>567714</v>
      </c>
      <c r="G37">
        <v>69</v>
      </c>
      <c r="H37">
        <v>78</v>
      </c>
      <c r="I37" t="s">
        <v>111</v>
      </c>
      <c r="J37" t="s">
        <v>112</v>
      </c>
      <c r="K37">
        <v>2001</v>
      </c>
      <c r="L37">
        <v>3791.1</v>
      </c>
      <c r="M37">
        <v>6.7</v>
      </c>
      <c r="N37" s="2">
        <v>39186307</v>
      </c>
      <c r="O37" s="3">
        <v>1</v>
      </c>
      <c r="R37">
        <v>11.3</v>
      </c>
      <c r="V37">
        <v>501152000</v>
      </c>
      <c r="W37" t="s">
        <v>37</v>
      </c>
      <c r="X37">
        <f t="shared" si="0"/>
        <v>123045003.98</v>
      </c>
      <c r="Y37">
        <f t="shared" si="1"/>
        <v>216.73766012464023</v>
      </c>
    </row>
    <row r="38" spans="1:25" x14ac:dyDescent="0.25">
      <c r="A38" t="s">
        <v>113</v>
      </c>
      <c r="B38" t="s">
        <v>33</v>
      </c>
      <c r="C38" t="s">
        <v>94</v>
      </c>
      <c r="D38" t="s">
        <v>113</v>
      </c>
      <c r="E38">
        <v>2108</v>
      </c>
      <c r="F38" s="2">
        <v>38000</v>
      </c>
      <c r="G38">
        <v>38.700000000000003</v>
      </c>
      <c r="H38">
        <v>100</v>
      </c>
      <c r="J38" t="s">
        <v>94</v>
      </c>
      <c r="K38">
        <v>1900</v>
      </c>
      <c r="L38">
        <v>108.2</v>
      </c>
      <c r="M38">
        <v>2.8</v>
      </c>
      <c r="N38" s="2">
        <v>1472288</v>
      </c>
      <c r="R38">
        <v>14.3</v>
      </c>
      <c r="V38" t="s">
        <v>45</v>
      </c>
      <c r="W38">
        <v>2016</v>
      </c>
      <c r="X38">
        <f t="shared" si="0"/>
        <v>0</v>
      </c>
      <c r="Y38">
        <f t="shared" si="1"/>
        <v>0</v>
      </c>
    </row>
    <row r="39" spans="1:25" x14ac:dyDescent="0.25">
      <c r="A39" t="s">
        <v>114</v>
      </c>
      <c r="B39" t="s">
        <v>33</v>
      </c>
      <c r="C39" t="s">
        <v>94</v>
      </c>
      <c r="D39" t="s">
        <v>115</v>
      </c>
      <c r="E39">
        <v>2210</v>
      </c>
      <c r="F39">
        <v>248760</v>
      </c>
      <c r="G39">
        <v>60.5</v>
      </c>
      <c r="H39">
        <v>83</v>
      </c>
      <c r="J39" t="s">
        <v>94</v>
      </c>
      <c r="K39">
        <v>1920</v>
      </c>
      <c r="L39">
        <v>1457</v>
      </c>
      <c r="M39">
        <v>5.9</v>
      </c>
      <c r="N39">
        <v>15059804</v>
      </c>
      <c r="O39" s="3">
        <v>1</v>
      </c>
      <c r="R39">
        <v>18.2</v>
      </c>
      <c r="V39" t="s">
        <v>116</v>
      </c>
      <c r="W39" t="s">
        <v>37</v>
      </c>
      <c r="X39">
        <f t="shared" si="0"/>
        <v>47287784.560000002</v>
      </c>
      <c r="Y39">
        <f t="shared" si="1"/>
        <v>190.09400450233159</v>
      </c>
    </row>
    <row r="40" spans="1:25" x14ac:dyDescent="0.25">
      <c r="A40" t="s">
        <v>117</v>
      </c>
      <c r="B40" t="s">
        <v>33</v>
      </c>
      <c r="C40" t="s">
        <v>118</v>
      </c>
      <c r="D40" t="s">
        <v>119</v>
      </c>
      <c r="E40">
        <v>2116</v>
      </c>
      <c r="F40" s="2">
        <v>203204</v>
      </c>
      <c r="G40">
        <v>67.599999999999994</v>
      </c>
      <c r="H40">
        <v>14</v>
      </c>
      <c r="J40" t="s">
        <v>120</v>
      </c>
      <c r="K40">
        <v>1926</v>
      </c>
      <c r="L40">
        <v>1087.5</v>
      </c>
      <c r="M40">
        <v>5.4</v>
      </c>
      <c r="N40" s="2">
        <v>13740303</v>
      </c>
      <c r="O40" s="3">
        <v>0.53</v>
      </c>
      <c r="P40" s="3">
        <v>0.25</v>
      </c>
      <c r="Q40" s="3">
        <v>0.22</v>
      </c>
      <c r="R40">
        <v>18.5</v>
      </c>
      <c r="T40" t="s">
        <v>121</v>
      </c>
      <c r="V40">
        <v>500805000</v>
      </c>
      <c r="W40" t="s">
        <v>42</v>
      </c>
      <c r="X40">
        <f t="shared" si="0"/>
        <v>30100881.782100003</v>
      </c>
      <c r="Y40">
        <f t="shared" si="1"/>
        <v>148.13134476732742</v>
      </c>
    </row>
    <row r="41" spans="1:25" x14ac:dyDescent="0.25">
      <c r="A41" t="s">
        <v>122</v>
      </c>
      <c r="B41" t="s">
        <v>33</v>
      </c>
      <c r="C41" t="s">
        <v>123</v>
      </c>
      <c r="D41" t="s">
        <v>122</v>
      </c>
      <c r="E41">
        <v>2215</v>
      </c>
      <c r="F41">
        <v>96292</v>
      </c>
      <c r="G41">
        <v>97.7</v>
      </c>
      <c r="H41" t="s">
        <v>45</v>
      </c>
      <c r="J41" t="s">
        <v>123</v>
      </c>
      <c r="K41">
        <v>2002</v>
      </c>
      <c r="L41">
        <v>660.8</v>
      </c>
      <c r="M41">
        <v>6.9</v>
      </c>
      <c r="N41">
        <v>9407114.1999999993</v>
      </c>
      <c r="O41" s="3">
        <v>0.39</v>
      </c>
      <c r="P41" s="3">
        <v>0.61</v>
      </c>
      <c r="R41">
        <v>3.6</v>
      </c>
      <c r="V41" t="s">
        <v>45</v>
      </c>
      <c r="W41" t="s">
        <v>37</v>
      </c>
      <c r="X41">
        <f t="shared" si="0"/>
        <v>17545208.694419999</v>
      </c>
      <c r="Y41">
        <f t="shared" si="1"/>
        <v>182.2083734310223</v>
      </c>
    </row>
    <row r="42" spans="1:25" x14ac:dyDescent="0.25">
      <c r="A42" t="s">
        <v>124</v>
      </c>
      <c r="B42" t="s">
        <v>33</v>
      </c>
      <c r="C42" t="s">
        <v>94</v>
      </c>
      <c r="D42" t="s">
        <v>124</v>
      </c>
      <c r="E42">
        <v>2215</v>
      </c>
      <c r="F42">
        <v>123678</v>
      </c>
      <c r="G42">
        <v>177.5</v>
      </c>
      <c r="H42" t="s">
        <v>45</v>
      </c>
      <c r="J42" t="s">
        <v>125</v>
      </c>
      <c r="K42">
        <v>2012</v>
      </c>
      <c r="L42">
        <v>1623.7</v>
      </c>
      <c r="M42">
        <v>13.1</v>
      </c>
      <c r="N42">
        <v>21958186.100000001</v>
      </c>
      <c r="O42" s="3">
        <v>0.48</v>
      </c>
      <c r="P42" s="3">
        <v>0.52</v>
      </c>
      <c r="R42">
        <v>44</v>
      </c>
      <c r="V42" t="s">
        <v>45</v>
      </c>
      <c r="W42" t="s">
        <v>37</v>
      </c>
      <c r="X42">
        <f t="shared" si="0"/>
        <v>45084547.700520001</v>
      </c>
      <c r="Y42">
        <f t="shared" si="1"/>
        <v>364.53166853053898</v>
      </c>
    </row>
    <row r="43" spans="1:25" x14ac:dyDescent="0.25">
      <c r="A43" t="s">
        <v>124</v>
      </c>
      <c r="B43" t="s">
        <v>33</v>
      </c>
      <c r="C43" t="s">
        <v>126</v>
      </c>
      <c r="D43" t="s">
        <v>124</v>
      </c>
      <c r="E43">
        <v>2215</v>
      </c>
      <c r="F43" s="2">
        <v>109614</v>
      </c>
      <c r="G43">
        <v>27.5</v>
      </c>
      <c r="H43" t="s">
        <v>45</v>
      </c>
      <c r="J43" t="s">
        <v>127</v>
      </c>
      <c r="K43">
        <v>2012</v>
      </c>
      <c r="L43">
        <v>291.10000000000002</v>
      </c>
      <c r="M43">
        <v>2.7</v>
      </c>
      <c r="N43" s="4">
        <v>3009450</v>
      </c>
      <c r="O43" s="3">
        <v>1</v>
      </c>
      <c r="T43" t="s">
        <v>128</v>
      </c>
      <c r="V43" t="s">
        <v>45</v>
      </c>
      <c r="W43" t="s">
        <v>37</v>
      </c>
      <c r="X43">
        <f t="shared" si="0"/>
        <v>9449673</v>
      </c>
      <c r="Y43">
        <f t="shared" si="1"/>
        <v>86.208632109037168</v>
      </c>
    </row>
    <row r="44" spans="1:25" x14ac:dyDescent="0.25">
      <c r="A44" t="s">
        <v>129</v>
      </c>
      <c r="B44" t="s">
        <v>33</v>
      </c>
      <c r="C44" t="s">
        <v>130</v>
      </c>
      <c r="D44" t="s">
        <v>131</v>
      </c>
      <c r="E44">
        <v>2116</v>
      </c>
      <c r="F44" s="2">
        <v>843168</v>
      </c>
      <c r="G44">
        <v>20.7</v>
      </c>
      <c r="H44" t="s">
        <v>45</v>
      </c>
      <c r="J44" t="s">
        <v>132</v>
      </c>
      <c r="K44">
        <v>1969</v>
      </c>
      <c r="L44">
        <v>1645.3</v>
      </c>
      <c r="M44">
        <v>2</v>
      </c>
      <c r="N44" s="2">
        <v>17457097</v>
      </c>
      <c r="O44" s="3">
        <v>0.94</v>
      </c>
      <c r="P44" s="3">
        <v>0.06</v>
      </c>
      <c r="Q44" s="3">
        <v>0</v>
      </c>
      <c r="R44">
        <v>1.2</v>
      </c>
      <c r="T44" t="s">
        <v>133</v>
      </c>
      <c r="V44">
        <v>401082001</v>
      </c>
      <c r="W44" t="s">
        <v>37</v>
      </c>
      <c r="X44">
        <f t="shared" si="0"/>
        <v>52626164.6162</v>
      </c>
      <c r="Y44">
        <f t="shared" si="1"/>
        <v>62.414803000351057</v>
      </c>
    </row>
    <row r="45" spans="1:25" x14ac:dyDescent="0.25">
      <c r="A45" t="s">
        <v>134</v>
      </c>
      <c r="B45" t="s">
        <v>33</v>
      </c>
      <c r="C45" t="s">
        <v>135</v>
      </c>
      <c r="D45" t="s">
        <v>136</v>
      </c>
      <c r="E45">
        <v>2118</v>
      </c>
      <c r="F45">
        <v>89406</v>
      </c>
      <c r="G45">
        <v>307.10000000000002</v>
      </c>
      <c r="H45">
        <v>1</v>
      </c>
      <c r="J45" t="s">
        <v>135</v>
      </c>
      <c r="K45">
        <v>1969</v>
      </c>
      <c r="L45">
        <v>2179.5</v>
      </c>
      <c r="M45">
        <v>24.4</v>
      </c>
      <c r="N45">
        <v>27457921.199999999</v>
      </c>
      <c r="O45" s="3">
        <v>0.43</v>
      </c>
      <c r="P45" s="3">
        <v>0</v>
      </c>
      <c r="Q45" s="3">
        <v>0.56999999999999995</v>
      </c>
      <c r="R45">
        <v>43.4</v>
      </c>
      <c r="V45">
        <v>801295000</v>
      </c>
      <c r="W45" t="s">
        <v>37</v>
      </c>
      <c r="X45">
        <f t="shared" si="0"/>
        <v>55854903.305040002</v>
      </c>
      <c r="Y45">
        <f t="shared" si="1"/>
        <v>624.73327634655391</v>
      </c>
    </row>
    <row r="46" spans="1:25" x14ac:dyDescent="0.25">
      <c r="A46" t="s">
        <v>137</v>
      </c>
      <c r="B46" t="s">
        <v>33</v>
      </c>
      <c r="C46" t="s">
        <v>94</v>
      </c>
      <c r="D46" t="s">
        <v>137</v>
      </c>
      <c r="E46">
        <v>2110</v>
      </c>
      <c r="F46" s="2">
        <v>1478145</v>
      </c>
      <c r="G46">
        <v>81.900000000000006</v>
      </c>
      <c r="H46">
        <v>81</v>
      </c>
      <c r="I46" t="s">
        <v>138</v>
      </c>
      <c r="J46" t="s">
        <v>139</v>
      </c>
      <c r="K46">
        <v>1970</v>
      </c>
      <c r="L46">
        <v>10065.5</v>
      </c>
      <c r="M46">
        <v>6.8</v>
      </c>
      <c r="N46" s="2">
        <v>120988965</v>
      </c>
      <c r="O46" s="3">
        <v>0.55000000000000004</v>
      </c>
      <c r="Q46" s="3">
        <v>0.45</v>
      </c>
      <c r="R46">
        <v>11.2</v>
      </c>
      <c r="V46">
        <v>304410000</v>
      </c>
      <c r="W46" t="s">
        <v>37</v>
      </c>
      <c r="X46">
        <f t="shared" si="0"/>
        <v>274281983.65500003</v>
      </c>
      <c r="Y46">
        <f t="shared" si="1"/>
        <v>185.55823931684648</v>
      </c>
    </row>
    <row r="47" spans="1:25" x14ac:dyDescent="0.25">
      <c r="A47" t="s">
        <v>140</v>
      </c>
      <c r="B47" t="s">
        <v>33</v>
      </c>
      <c r="C47" t="s">
        <v>94</v>
      </c>
      <c r="D47" t="s">
        <v>140</v>
      </c>
      <c r="E47">
        <v>2110</v>
      </c>
      <c r="F47" s="2">
        <v>94438</v>
      </c>
      <c r="G47">
        <v>87.2</v>
      </c>
      <c r="H47">
        <v>60</v>
      </c>
      <c r="J47" t="s">
        <v>141</v>
      </c>
      <c r="K47">
        <v>1908</v>
      </c>
      <c r="L47">
        <v>698.5</v>
      </c>
      <c r="M47">
        <v>7.4</v>
      </c>
      <c r="N47" s="2">
        <v>8239101</v>
      </c>
      <c r="O47" s="3">
        <v>0.73</v>
      </c>
      <c r="P47" s="3">
        <v>0.27</v>
      </c>
      <c r="R47">
        <v>11.4</v>
      </c>
      <c r="V47">
        <v>304666000</v>
      </c>
      <c r="W47" t="s">
        <v>37</v>
      </c>
      <c r="X47">
        <f t="shared" si="0"/>
        <v>21221452.445699997</v>
      </c>
      <c r="Y47">
        <f t="shared" si="1"/>
        <v>224.71306514009189</v>
      </c>
    </row>
    <row r="48" spans="1:25" x14ac:dyDescent="0.25">
      <c r="A48" t="s">
        <v>142</v>
      </c>
      <c r="B48" t="s">
        <v>33</v>
      </c>
      <c r="C48" t="s">
        <v>45</v>
      </c>
      <c r="D48" t="s">
        <v>142</v>
      </c>
      <c r="E48">
        <v>2110</v>
      </c>
      <c r="F48" t="s">
        <v>96</v>
      </c>
      <c r="G48" t="s">
        <v>45</v>
      </c>
      <c r="H48" t="s">
        <v>45</v>
      </c>
      <c r="I48" t="s">
        <v>143</v>
      </c>
      <c r="J48" t="s">
        <v>144</v>
      </c>
      <c r="K48">
        <v>1988</v>
      </c>
      <c r="L48">
        <v>3383</v>
      </c>
      <c r="M48" t="s">
        <v>45</v>
      </c>
      <c r="N48" s="2">
        <v>34968493</v>
      </c>
      <c r="O48" s="3">
        <v>1</v>
      </c>
      <c r="V48">
        <v>304408000</v>
      </c>
      <c r="W48" t="s">
        <v>81</v>
      </c>
      <c r="X48">
        <f t="shared" si="0"/>
        <v>109801068.02000001</v>
      </c>
      <c r="Y48" t="e">
        <f t="shared" si="1"/>
        <v>#VALUE!</v>
      </c>
    </row>
    <row r="49" spans="1:25" x14ac:dyDescent="0.25">
      <c r="A49" t="s">
        <v>145</v>
      </c>
      <c r="B49" t="s">
        <v>33</v>
      </c>
      <c r="C49" t="s">
        <v>94</v>
      </c>
      <c r="D49" t="s">
        <v>145</v>
      </c>
      <c r="E49">
        <v>2135</v>
      </c>
      <c r="F49" s="2">
        <v>115577</v>
      </c>
      <c r="G49">
        <v>19.399999999999999</v>
      </c>
      <c r="H49">
        <v>100</v>
      </c>
      <c r="J49" t="s">
        <v>94</v>
      </c>
      <c r="K49">
        <v>1975</v>
      </c>
      <c r="L49">
        <v>122</v>
      </c>
      <c r="M49">
        <v>1.1000000000000001</v>
      </c>
      <c r="N49" s="2">
        <v>2240884</v>
      </c>
      <c r="O49" s="3">
        <v>0.03</v>
      </c>
      <c r="P49" s="3">
        <v>0.97</v>
      </c>
      <c r="R49">
        <v>7.5</v>
      </c>
      <c r="V49">
        <v>2200966000</v>
      </c>
      <c r="W49" t="s">
        <v>37</v>
      </c>
      <c r="X49">
        <f t="shared" si="0"/>
        <v>2493431.6268000002</v>
      </c>
      <c r="Y49">
        <f t="shared" si="1"/>
        <v>21.573770099587289</v>
      </c>
    </row>
    <row r="50" spans="1:25" x14ac:dyDescent="0.25">
      <c r="A50" t="s">
        <v>146</v>
      </c>
      <c r="B50" t="s">
        <v>33</v>
      </c>
      <c r="C50" t="s">
        <v>147</v>
      </c>
      <c r="D50" t="s">
        <v>148</v>
      </c>
      <c r="E50">
        <v>2136</v>
      </c>
      <c r="F50">
        <v>198836</v>
      </c>
      <c r="G50" t="s">
        <v>45</v>
      </c>
      <c r="H50" t="s">
        <v>45</v>
      </c>
      <c r="J50" t="s">
        <v>147</v>
      </c>
      <c r="K50">
        <v>1958</v>
      </c>
      <c r="L50" t="s">
        <v>45</v>
      </c>
      <c r="M50" t="s">
        <v>45</v>
      </c>
      <c r="N50" t="s">
        <v>45</v>
      </c>
      <c r="R50">
        <v>0.2</v>
      </c>
      <c r="V50" t="s">
        <v>45</v>
      </c>
      <c r="W50">
        <v>2016</v>
      </c>
      <c r="X50" t="e">
        <f t="shared" si="0"/>
        <v>#VALUE!</v>
      </c>
      <c r="Y50" t="e">
        <f t="shared" si="1"/>
        <v>#VALUE!</v>
      </c>
    </row>
    <row r="51" spans="1:25" x14ac:dyDescent="0.25">
      <c r="A51" t="s">
        <v>149</v>
      </c>
      <c r="B51" t="s">
        <v>33</v>
      </c>
      <c r="C51" t="s">
        <v>94</v>
      </c>
      <c r="D51" t="s">
        <v>150</v>
      </c>
      <c r="E51">
        <v>2114</v>
      </c>
      <c r="F51" s="2">
        <v>52973</v>
      </c>
      <c r="G51">
        <v>39</v>
      </c>
      <c r="H51">
        <v>89</v>
      </c>
      <c r="J51" t="s">
        <v>144</v>
      </c>
      <c r="K51">
        <v>1897</v>
      </c>
      <c r="L51">
        <v>199.7</v>
      </c>
      <c r="M51">
        <v>3.8</v>
      </c>
      <c r="N51" s="2">
        <v>2064397</v>
      </c>
      <c r="O51" s="3">
        <v>1</v>
      </c>
      <c r="R51">
        <v>8</v>
      </c>
      <c r="V51" t="s">
        <v>45</v>
      </c>
      <c r="W51" t="s">
        <v>37</v>
      </c>
      <c r="X51">
        <f t="shared" si="0"/>
        <v>6482206.5800000001</v>
      </c>
      <c r="Y51">
        <f t="shared" si="1"/>
        <v>122.36812300605969</v>
      </c>
    </row>
    <row r="52" spans="1:25" x14ac:dyDescent="0.25">
      <c r="A52" t="s">
        <v>151</v>
      </c>
      <c r="B52" t="s">
        <v>33</v>
      </c>
      <c r="C52" t="s">
        <v>94</v>
      </c>
      <c r="D52" t="s">
        <v>151</v>
      </c>
      <c r="E52">
        <v>2110</v>
      </c>
      <c r="F52" s="2">
        <v>1164826</v>
      </c>
      <c r="G52">
        <v>78.3</v>
      </c>
      <c r="H52">
        <v>75</v>
      </c>
      <c r="I52" t="s">
        <v>152</v>
      </c>
      <c r="J52" t="s">
        <v>153</v>
      </c>
      <c r="K52">
        <v>1974</v>
      </c>
      <c r="L52">
        <v>7732.9</v>
      </c>
      <c r="M52">
        <v>6.6</v>
      </c>
      <c r="N52" s="2">
        <v>91216783</v>
      </c>
      <c r="O52" s="3">
        <v>0.61</v>
      </c>
      <c r="Q52" s="3">
        <v>0.39</v>
      </c>
      <c r="R52">
        <v>9.6999999999999993</v>
      </c>
      <c r="T52" s="5" t="s">
        <v>154</v>
      </c>
      <c r="V52">
        <v>304220000</v>
      </c>
      <c r="W52" t="s">
        <v>37</v>
      </c>
      <c r="X52">
        <f t="shared" si="0"/>
        <v>217406080.6022</v>
      </c>
      <c r="Y52">
        <f t="shared" si="1"/>
        <v>186.64253768562858</v>
      </c>
    </row>
    <row r="53" spans="1:25" x14ac:dyDescent="0.25">
      <c r="A53" t="s">
        <v>155</v>
      </c>
      <c r="B53" t="s">
        <v>33</v>
      </c>
      <c r="C53" t="s">
        <v>118</v>
      </c>
      <c r="D53" t="s">
        <v>155</v>
      </c>
      <c r="E53">
        <v>2119</v>
      </c>
      <c r="F53" s="2">
        <v>10532</v>
      </c>
      <c r="G53">
        <v>193.4</v>
      </c>
      <c r="H53" t="s">
        <v>45</v>
      </c>
      <c r="J53" t="s">
        <v>156</v>
      </c>
      <c r="K53">
        <v>1900</v>
      </c>
      <c r="L53">
        <v>114.2</v>
      </c>
      <c r="M53">
        <v>10.8</v>
      </c>
      <c r="N53" s="2">
        <v>2036618</v>
      </c>
      <c r="O53" s="3">
        <v>7.0000000000000007E-2</v>
      </c>
      <c r="P53" s="3">
        <v>0.93</v>
      </c>
      <c r="R53">
        <v>144.4</v>
      </c>
      <c r="V53">
        <v>1200641000</v>
      </c>
      <c r="W53">
        <v>2016</v>
      </c>
      <c r="X53">
        <f t="shared" si="0"/>
        <v>2436406.1134000001</v>
      </c>
      <c r="Y53">
        <f t="shared" si="1"/>
        <v>231.33366059627804</v>
      </c>
    </row>
    <row r="54" spans="1:25" x14ac:dyDescent="0.25">
      <c r="A54" t="s">
        <v>157</v>
      </c>
      <c r="B54" t="s">
        <v>33</v>
      </c>
      <c r="C54" t="s">
        <v>94</v>
      </c>
      <c r="D54" t="s">
        <v>157</v>
      </c>
      <c r="E54">
        <v>2199</v>
      </c>
      <c r="F54" s="2">
        <v>585345</v>
      </c>
      <c r="G54">
        <v>75.3</v>
      </c>
      <c r="H54">
        <v>87</v>
      </c>
      <c r="I54" t="s">
        <v>158</v>
      </c>
      <c r="J54" t="s">
        <v>144</v>
      </c>
      <c r="K54">
        <v>1972</v>
      </c>
      <c r="L54">
        <v>3545.9</v>
      </c>
      <c r="M54">
        <v>6.1</v>
      </c>
      <c r="N54" s="4">
        <v>44068988.799999997</v>
      </c>
      <c r="O54" s="3">
        <v>0.5</v>
      </c>
      <c r="Q54" s="3">
        <v>0.49</v>
      </c>
      <c r="R54">
        <v>9.5</v>
      </c>
      <c r="V54">
        <v>401037101</v>
      </c>
      <c r="W54" t="s">
        <v>37</v>
      </c>
      <c r="X54">
        <f t="shared" si="0"/>
        <v>95100877.83039999</v>
      </c>
      <c r="Y54">
        <f t="shared" si="1"/>
        <v>162.46978761311703</v>
      </c>
    </row>
    <row r="55" spans="1:25" x14ac:dyDescent="0.25">
      <c r="A55" t="s">
        <v>159</v>
      </c>
      <c r="B55" t="s">
        <v>33</v>
      </c>
      <c r="C55" t="s">
        <v>94</v>
      </c>
      <c r="D55" t="s">
        <v>159</v>
      </c>
      <c r="E55">
        <v>2114</v>
      </c>
      <c r="F55" s="2">
        <v>153905</v>
      </c>
      <c r="G55">
        <v>72.599999999999994</v>
      </c>
      <c r="H55">
        <v>75</v>
      </c>
      <c r="J55" t="s">
        <v>144</v>
      </c>
      <c r="K55">
        <v>1990</v>
      </c>
      <c r="L55">
        <v>1010.9</v>
      </c>
      <c r="M55">
        <v>6.6</v>
      </c>
      <c r="N55" s="2">
        <v>11174815</v>
      </c>
      <c r="O55" s="3">
        <v>0.86</v>
      </c>
      <c r="P55" s="3">
        <v>0.14000000000000001</v>
      </c>
      <c r="R55">
        <v>18.600000000000001</v>
      </c>
      <c r="V55" t="s">
        <v>45</v>
      </c>
      <c r="W55" t="s">
        <v>37</v>
      </c>
      <c r="X55">
        <f t="shared" si="0"/>
        <v>31819168.231000002</v>
      </c>
      <c r="Y55">
        <f t="shared" si="1"/>
        <v>206.74551334264646</v>
      </c>
    </row>
    <row r="56" spans="1:25" x14ac:dyDescent="0.25">
      <c r="A56" t="s">
        <v>160</v>
      </c>
      <c r="B56" t="s">
        <v>33</v>
      </c>
      <c r="C56" t="s">
        <v>94</v>
      </c>
      <c r="D56" t="s">
        <v>161</v>
      </c>
      <c r="E56">
        <v>2110</v>
      </c>
      <c r="F56" s="2">
        <v>48905</v>
      </c>
      <c r="G56">
        <v>92.1</v>
      </c>
      <c r="H56">
        <v>50</v>
      </c>
      <c r="J56" t="s">
        <v>105</v>
      </c>
      <c r="K56">
        <v>1899</v>
      </c>
      <c r="L56">
        <v>376</v>
      </c>
      <c r="M56">
        <v>7.7</v>
      </c>
      <c r="N56" s="2">
        <v>4502210</v>
      </c>
      <c r="O56" s="3">
        <v>0.7</v>
      </c>
      <c r="P56" s="3">
        <v>0.3</v>
      </c>
      <c r="R56">
        <v>23</v>
      </c>
      <c r="V56">
        <v>304577000</v>
      </c>
      <c r="W56" t="s">
        <v>37</v>
      </c>
      <c r="X56">
        <f t="shared" si="0"/>
        <v>11314053.73</v>
      </c>
      <c r="Y56">
        <f t="shared" si="1"/>
        <v>231.34758674982109</v>
      </c>
    </row>
    <row r="57" spans="1:25" x14ac:dyDescent="0.25">
      <c r="A57" t="s">
        <v>162</v>
      </c>
      <c r="B57" t="s">
        <v>33</v>
      </c>
      <c r="C57" t="s">
        <v>94</v>
      </c>
      <c r="D57" t="s">
        <v>163</v>
      </c>
      <c r="E57">
        <v>2108</v>
      </c>
      <c r="F57" s="2">
        <v>80344</v>
      </c>
      <c r="G57">
        <v>41.5</v>
      </c>
      <c r="H57" t="s">
        <v>45</v>
      </c>
      <c r="J57" t="s">
        <v>94</v>
      </c>
      <c r="K57">
        <v>1901</v>
      </c>
      <c r="L57">
        <v>263.60000000000002</v>
      </c>
      <c r="M57">
        <v>3.3</v>
      </c>
      <c r="N57" s="2">
        <v>3331546</v>
      </c>
      <c r="O57" s="3">
        <v>0.6</v>
      </c>
      <c r="P57" s="3">
        <v>0.4</v>
      </c>
      <c r="R57">
        <v>30.7</v>
      </c>
      <c r="V57">
        <v>304717000</v>
      </c>
      <c r="W57" t="s">
        <v>42</v>
      </c>
      <c r="X57">
        <f t="shared" si="0"/>
        <v>7675881.9840000002</v>
      </c>
      <c r="Y57">
        <f t="shared" si="1"/>
        <v>95.537712635666637</v>
      </c>
    </row>
    <row r="58" spans="1:25" x14ac:dyDescent="0.25">
      <c r="A58" t="s">
        <v>164</v>
      </c>
      <c r="B58" t="s">
        <v>165</v>
      </c>
      <c r="C58" t="s">
        <v>94</v>
      </c>
      <c r="D58" t="s">
        <v>164</v>
      </c>
      <c r="E58">
        <v>2118</v>
      </c>
      <c r="F58">
        <v>195000</v>
      </c>
      <c r="G58">
        <v>59.9</v>
      </c>
      <c r="H58">
        <v>86</v>
      </c>
      <c r="J58" t="s">
        <v>130</v>
      </c>
      <c r="K58">
        <v>2000</v>
      </c>
      <c r="L58">
        <v>995.7</v>
      </c>
      <c r="M58">
        <v>5.0999999999999996</v>
      </c>
      <c r="N58">
        <v>11676349.9</v>
      </c>
      <c r="O58" s="3">
        <v>0.74</v>
      </c>
      <c r="P58" s="3">
        <v>0.26</v>
      </c>
      <c r="R58">
        <v>1.6</v>
      </c>
      <c r="V58" t="s">
        <v>45</v>
      </c>
      <c r="W58">
        <v>2016</v>
      </c>
      <c r="X58">
        <f t="shared" si="0"/>
        <v>30318810.150340006</v>
      </c>
      <c r="Y58">
        <f t="shared" si="1"/>
        <v>155.48107769405132</v>
      </c>
    </row>
    <row r="59" spans="1:25" x14ac:dyDescent="0.25">
      <c r="A59" t="s">
        <v>166</v>
      </c>
      <c r="B59" t="s">
        <v>33</v>
      </c>
      <c r="C59" t="s">
        <v>118</v>
      </c>
      <c r="D59" t="s">
        <v>166</v>
      </c>
      <c r="E59">
        <v>2215</v>
      </c>
      <c r="F59">
        <v>66456</v>
      </c>
      <c r="G59">
        <v>226.9</v>
      </c>
      <c r="H59">
        <v>1</v>
      </c>
      <c r="J59" t="s">
        <v>118</v>
      </c>
      <c r="K59">
        <v>1924</v>
      </c>
      <c r="L59">
        <v>834.6</v>
      </c>
      <c r="M59">
        <v>12.6</v>
      </c>
      <c r="N59">
        <v>15081781.1</v>
      </c>
      <c r="O59" s="3">
        <v>0.05</v>
      </c>
      <c r="P59" s="3">
        <v>0.95</v>
      </c>
      <c r="R59">
        <v>73.5</v>
      </c>
      <c r="V59">
        <v>2100201000</v>
      </c>
      <c r="W59" t="s">
        <v>37</v>
      </c>
      <c r="X59">
        <f t="shared" si="0"/>
        <v>17411916.27995</v>
      </c>
      <c r="Y59">
        <f t="shared" si="1"/>
        <v>262.00668532487663</v>
      </c>
    </row>
    <row r="60" spans="1:25" x14ac:dyDescent="0.25">
      <c r="A60" t="s">
        <v>167</v>
      </c>
      <c r="B60" t="s">
        <v>33</v>
      </c>
      <c r="C60" t="s">
        <v>101</v>
      </c>
      <c r="D60" t="s">
        <v>167</v>
      </c>
      <c r="E60">
        <v>2215</v>
      </c>
      <c r="F60">
        <v>77750</v>
      </c>
      <c r="G60">
        <v>67.900000000000006</v>
      </c>
      <c r="H60">
        <v>75</v>
      </c>
      <c r="J60" t="s">
        <v>101</v>
      </c>
      <c r="K60">
        <v>1977</v>
      </c>
      <c r="L60">
        <v>384.1</v>
      </c>
      <c r="M60">
        <v>4.9000000000000004</v>
      </c>
      <c r="N60">
        <v>5281804.8</v>
      </c>
      <c r="O60" s="3">
        <v>0.45</v>
      </c>
      <c r="P60" s="3">
        <v>0.55000000000000004</v>
      </c>
      <c r="R60">
        <v>31.6</v>
      </c>
      <c r="V60">
        <v>2100468000</v>
      </c>
      <c r="W60" t="s">
        <v>37</v>
      </c>
      <c r="X60">
        <f t="shared" si="0"/>
        <v>10513432.454400001</v>
      </c>
      <c r="Y60">
        <f t="shared" si="1"/>
        <v>135.22099619807076</v>
      </c>
    </row>
    <row r="61" spans="1:25" x14ac:dyDescent="0.25">
      <c r="A61" t="s">
        <v>168</v>
      </c>
      <c r="B61" t="s">
        <v>33</v>
      </c>
      <c r="C61" t="s">
        <v>94</v>
      </c>
      <c r="D61" t="s">
        <v>168</v>
      </c>
      <c r="E61">
        <v>2108</v>
      </c>
      <c r="F61" s="2">
        <v>115413</v>
      </c>
      <c r="G61">
        <v>94.3</v>
      </c>
      <c r="H61">
        <v>81</v>
      </c>
      <c r="J61" t="s">
        <v>169</v>
      </c>
      <c r="K61">
        <v>1925</v>
      </c>
      <c r="L61">
        <v>900.2</v>
      </c>
      <c r="M61">
        <v>7.8</v>
      </c>
      <c r="N61" s="2">
        <v>10887252</v>
      </c>
      <c r="O61" s="3">
        <v>0.54</v>
      </c>
      <c r="Q61" s="3">
        <v>0.46</v>
      </c>
      <c r="R61">
        <v>12.3</v>
      </c>
      <c r="V61" t="s">
        <v>45</v>
      </c>
      <c r="W61" t="s">
        <v>42</v>
      </c>
      <c r="X61">
        <f t="shared" si="0"/>
        <v>24470187.595199998</v>
      </c>
      <c r="Y61">
        <f t="shared" si="1"/>
        <v>212.02280154921888</v>
      </c>
    </row>
    <row r="62" spans="1:25" x14ac:dyDescent="0.25">
      <c r="A62" t="s">
        <v>170</v>
      </c>
      <c r="B62" t="s">
        <v>33</v>
      </c>
      <c r="C62" t="s">
        <v>94</v>
      </c>
      <c r="D62" t="s">
        <v>170</v>
      </c>
      <c r="E62">
        <v>2122</v>
      </c>
      <c r="F62">
        <v>40696</v>
      </c>
      <c r="G62">
        <v>42.1</v>
      </c>
      <c r="H62">
        <v>97</v>
      </c>
      <c r="J62" t="s">
        <v>94</v>
      </c>
      <c r="K62">
        <v>1912</v>
      </c>
      <c r="L62">
        <v>123.5</v>
      </c>
      <c r="M62">
        <v>3</v>
      </c>
      <c r="N62">
        <v>1711550.1</v>
      </c>
      <c r="O62" s="3">
        <v>0.44</v>
      </c>
      <c r="P62" s="3">
        <v>0.56000000000000005</v>
      </c>
      <c r="R62">
        <v>3.5</v>
      </c>
      <c r="V62">
        <v>1600579000</v>
      </c>
      <c r="W62">
        <v>2016</v>
      </c>
      <c r="X62">
        <f t="shared" si="0"/>
        <v>3371069.0769600002</v>
      </c>
      <c r="Y62">
        <f t="shared" si="1"/>
        <v>82.835391118537459</v>
      </c>
    </row>
    <row r="63" spans="1:25" x14ac:dyDescent="0.25">
      <c r="A63" t="s">
        <v>171</v>
      </c>
      <c r="B63" t="s">
        <v>165</v>
      </c>
      <c r="C63" t="s">
        <v>130</v>
      </c>
      <c r="D63" t="s">
        <v>171</v>
      </c>
      <c r="E63">
        <v>2119</v>
      </c>
      <c r="F63">
        <v>5150</v>
      </c>
      <c r="G63">
        <v>173.3</v>
      </c>
      <c r="H63" t="s">
        <v>45</v>
      </c>
      <c r="J63" t="s">
        <v>130</v>
      </c>
      <c r="K63">
        <v>2000</v>
      </c>
      <c r="L63">
        <v>49.4</v>
      </c>
      <c r="M63">
        <v>9.6</v>
      </c>
      <c r="N63">
        <v>892595.6</v>
      </c>
      <c r="O63" s="3">
        <v>0.05</v>
      </c>
      <c r="P63" s="3">
        <v>0.95</v>
      </c>
      <c r="V63" t="s">
        <v>45</v>
      </c>
      <c r="W63">
        <v>2016</v>
      </c>
      <c r="X63">
        <f t="shared" si="0"/>
        <v>1030501.6202</v>
      </c>
      <c r="Y63">
        <f t="shared" si="1"/>
        <v>200.09740198058253</v>
      </c>
    </row>
    <row r="64" spans="1:25" x14ac:dyDescent="0.25">
      <c r="A64" t="s">
        <v>172</v>
      </c>
      <c r="B64" t="s">
        <v>33</v>
      </c>
      <c r="C64" t="s">
        <v>94</v>
      </c>
      <c r="D64" t="s">
        <v>172</v>
      </c>
      <c r="E64">
        <v>2127</v>
      </c>
      <c r="F64" s="2">
        <v>75000</v>
      </c>
      <c r="G64" t="s">
        <v>45</v>
      </c>
      <c r="H64" t="s">
        <v>45</v>
      </c>
      <c r="J64" t="s">
        <v>94</v>
      </c>
      <c r="K64">
        <v>1924</v>
      </c>
      <c r="L64" t="s">
        <v>45</v>
      </c>
      <c r="M64" t="s">
        <v>45</v>
      </c>
      <c r="N64" t="s">
        <v>45</v>
      </c>
      <c r="R64">
        <v>4</v>
      </c>
      <c r="V64">
        <v>600324000</v>
      </c>
      <c r="W64" t="s">
        <v>81</v>
      </c>
      <c r="X64" t="e">
        <f t="shared" si="0"/>
        <v>#VALUE!</v>
      </c>
      <c r="Y64" t="e">
        <f t="shared" si="1"/>
        <v>#VALUE!</v>
      </c>
    </row>
    <row r="65" spans="1:25" x14ac:dyDescent="0.25">
      <c r="A65" t="s">
        <v>173</v>
      </c>
      <c r="B65" t="s">
        <v>33</v>
      </c>
      <c r="C65" t="s">
        <v>94</v>
      </c>
      <c r="D65" t="s">
        <v>174</v>
      </c>
      <c r="E65">
        <v>2111</v>
      </c>
      <c r="F65" s="2">
        <v>75500</v>
      </c>
      <c r="G65">
        <v>74.7</v>
      </c>
      <c r="H65" t="s">
        <v>45</v>
      </c>
      <c r="J65" t="s">
        <v>169</v>
      </c>
      <c r="K65">
        <v>1910</v>
      </c>
      <c r="L65">
        <v>433</v>
      </c>
      <c r="M65">
        <v>5.7</v>
      </c>
      <c r="N65" s="2">
        <v>5642996</v>
      </c>
      <c r="O65" s="3">
        <v>0.34</v>
      </c>
      <c r="P65" s="3">
        <v>0</v>
      </c>
      <c r="Q65" s="3">
        <v>0.66</v>
      </c>
      <c r="R65">
        <v>9.9</v>
      </c>
      <c r="V65">
        <v>304421000</v>
      </c>
      <c r="W65" t="s">
        <v>37</v>
      </c>
      <c r="X65">
        <f t="shared" si="0"/>
        <v>10493715.3616</v>
      </c>
      <c r="Y65">
        <f t="shared" si="1"/>
        <v>138.98960743841059</v>
      </c>
    </row>
    <row r="66" spans="1:25" x14ac:dyDescent="0.25">
      <c r="A66" t="s">
        <v>175</v>
      </c>
      <c r="B66" t="s">
        <v>33</v>
      </c>
      <c r="C66" t="s">
        <v>94</v>
      </c>
      <c r="D66" t="s">
        <v>176</v>
      </c>
      <c r="E66">
        <v>2215</v>
      </c>
      <c r="F66" s="2">
        <v>305362</v>
      </c>
      <c r="G66">
        <v>278.89999999999998</v>
      </c>
      <c r="H66">
        <v>4</v>
      </c>
      <c r="J66" t="s">
        <v>144</v>
      </c>
      <c r="K66">
        <v>1990</v>
      </c>
      <c r="L66">
        <v>7737.7</v>
      </c>
      <c r="M66">
        <v>25.3</v>
      </c>
      <c r="N66" s="2">
        <v>85153993</v>
      </c>
      <c r="O66" s="3">
        <v>0.87</v>
      </c>
      <c r="P66" s="3">
        <v>0.13</v>
      </c>
      <c r="R66">
        <v>13.9</v>
      </c>
      <c r="V66">
        <v>2100071000</v>
      </c>
      <c r="W66" t="s">
        <v>37</v>
      </c>
      <c r="X66">
        <f t="shared" si="0"/>
        <v>244247198.12189999</v>
      </c>
      <c r="Y66">
        <f t="shared" si="1"/>
        <v>799.86114225705876</v>
      </c>
    </row>
    <row r="67" spans="1:25" x14ac:dyDescent="0.25">
      <c r="A67" t="s">
        <v>177</v>
      </c>
      <c r="B67" t="s">
        <v>33</v>
      </c>
      <c r="C67" t="s">
        <v>147</v>
      </c>
      <c r="D67" t="s">
        <v>178</v>
      </c>
      <c r="E67">
        <v>2130</v>
      </c>
      <c r="F67" s="2">
        <v>71057</v>
      </c>
      <c r="G67">
        <v>35.200000000000003</v>
      </c>
      <c r="H67">
        <v>5</v>
      </c>
      <c r="J67" t="s">
        <v>147</v>
      </c>
      <c r="K67">
        <v>2009</v>
      </c>
      <c r="L67">
        <v>220.6</v>
      </c>
      <c r="M67">
        <v>3.1</v>
      </c>
      <c r="N67" s="2">
        <v>2500433</v>
      </c>
      <c r="O67" s="3">
        <v>0.8</v>
      </c>
      <c r="P67" s="3">
        <v>0.2</v>
      </c>
      <c r="R67">
        <v>0.3</v>
      </c>
      <c r="V67">
        <v>1102009000</v>
      </c>
      <c r="W67" t="s">
        <v>37</v>
      </c>
      <c r="X67">
        <f t="shared" si="0"/>
        <v>6806178.6260000002</v>
      </c>
      <c r="Y67">
        <f t="shared" si="1"/>
        <v>95.78477315394683</v>
      </c>
    </row>
    <row r="68" spans="1:25" x14ac:dyDescent="0.25">
      <c r="A68" t="s">
        <v>179</v>
      </c>
      <c r="B68" t="s">
        <v>33</v>
      </c>
      <c r="C68" t="s">
        <v>94</v>
      </c>
      <c r="D68" t="s">
        <v>180</v>
      </c>
      <c r="E68">
        <v>2110</v>
      </c>
      <c r="F68" s="2">
        <v>146388</v>
      </c>
      <c r="G68">
        <v>78.900000000000006</v>
      </c>
      <c r="H68">
        <v>92</v>
      </c>
      <c r="J68" t="s">
        <v>181</v>
      </c>
      <c r="K68">
        <v>1911</v>
      </c>
      <c r="L68">
        <v>762.4</v>
      </c>
      <c r="M68">
        <v>5.2</v>
      </c>
      <c r="N68" s="2">
        <v>11554137</v>
      </c>
      <c r="O68" s="3">
        <v>0.3</v>
      </c>
      <c r="P68" s="3">
        <v>0.7</v>
      </c>
      <c r="R68">
        <v>9.8000000000000007</v>
      </c>
      <c r="V68">
        <v>302804000</v>
      </c>
      <c r="W68" t="s">
        <v>37</v>
      </c>
      <c r="X68">
        <f t="shared" si="0"/>
        <v>19376287.749000002</v>
      </c>
      <c r="Y68">
        <f t="shared" si="1"/>
        <v>132.36254166325111</v>
      </c>
    </row>
    <row r="69" spans="1:25" x14ac:dyDescent="0.25">
      <c r="A69" t="s">
        <v>182</v>
      </c>
      <c r="B69" t="s">
        <v>33</v>
      </c>
      <c r="C69" t="s">
        <v>94</v>
      </c>
      <c r="D69" t="s">
        <v>183</v>
      </c>
      <c r="E69">
        <v>2127</v>
      </c>
      <c r="F69" s="2">
        <v>55000</v>
      </c>
      <c r="G69">
        <v>24</v>
      </c>
      <c r="H69">
        <v>99</v>
      </c>
      <c r="J69" t="s">
        <v>94</v>
      </c>
      <c r="K69">
        <v>1900</v>
      </c>
      <c r="L69">
        <v>123.4</v>
      </c>
      <c r="M69">
        <v>2.2000000000000002</v>
      </c>
      <c r="N69" s="2">
        <v>1319888</v>
      </c>
      <c r="O69" s="3">
        <v>0.93</v>
      </c>
      <c r="P69" s="3">
        <v>7.0000000000000007E-2</v>
      </c>
      <c r="R69">
        <v>4.5999999999999996</v>
      </c>
      <c r="V69">
        <v>603405060</v>
      </c>
      <c r="W69" t="s">
        <v>37</v>
      </c>
      <c r="X69">
        <f t="shared" si="0"/>
        <v>3951348.7056000005</v>
      </c>
      <c r="Y69">
        <f t="shared" si="1"/>
        <v>71.842703738181825</v>
      </c>
    </row>
    <row r="70" spans="1:25" x14ac:dyDescent="0.25">
      <c r="A70" t="s">
        <v>184</v>
      </c>
      <c r="B70" t="s">
        <v>33</v>
      </c>
      <c r="C70" t="s">
        <v>94</v>
      </c>
      <c r="D70" t="s">
        <v>184</v>
      </c>
      <c r="E70">
        <v>2127</v>
      </c>
      <c r="F70" s="2">
        <v>40000</v>
      </c>
      <c r="G70">
        <v>38.1</v>
      </c>
      <c r="H70">
        <v>89</v>
      </c>
      <c r="J70" t="s">
        <v>94</v>
      </c>
      <c r="K70">
        <v>1900</v>
      </c>
      <c r="L70">
        <v>145</v>
      </c>
      <c r="M70">
        <v>3.6</v>
      </c>
      <c r="N70" s="2">
        <v>1525243</v>
      </c>
      <c r="O70" s="3">
        <v>0.96</v>
      </c>
      <c r="P70" s="3">
        <v>0.04</v>
      </c>
      <c r="R70">
        <v>4.4000000000000004</v>
      </c>
      <c r="V70">
        <v>603405060</v>
      </c>
      <c r="W70" t="s">
        <v>37</v>
      </c>
      <c r="X70">
        <f t="shared" si="0"/>
        <v>4661752.7052000007</v>
      </c>
      <c r="Y70">
        <f t="shared" si="1"/>
        <v>116.54381763000002</v>
      </c>
    </row>
    <row r="71" spans="1:25" x14ac:dyDescent="0.25">
      <c r="A71" t="s">
        <v>185</v>
      </c>
      <c r="B71" t="s">
        <v>33</v>
      </c>
      <c r="C71" t="s">
        <v>98</v>
      </c>
      <c r="D71" t="s">
        <v>185</v>
      </c>
      <c r="E71">
        <v>2215</v>
      </c>
      <c r="F71">
        <v>48901</v>
      </c>
      <c r="G71">
        <v>6.5</v>
      </c>
      <c r="H71" t="s">
        <v>45</v>
      </c>
      <c r="J71" t="s">
        <v>98</v>
      </c>
      <c r="K71">
        <v>1923</v>
      </c>
      <c r="L71">
        <v>16.8</v>
      </c>
      <c r="M71">
        <v>0.3</v>
      </c>
      <c r="N71">
        <v>316033.3</v>
      </c>
      <c r="P71" s="3">
        <v>1</v>
      </c>
      <c r="R71">
        <v>3.9</v>
      </c>
      <c r="V71" t="s">
        <v>45</v>
      </c>
      <c r="W71" t="s">
        <v>37</v>
      </c>
      <c r="X71">
        <f t="shared" si="0"/>
        <v>331834.96500000003</v>
      </c>
      <c r="Y71">
        <f t="shared" si="1"/>
        <v>6.7858523343080925</v>
      </c>
    </row>
    <row r="72" spans="1:25" x14ac:dyDescent="0.25">
      <c r="A72" t="s">
        <v>186</v>
      </c>
      <c r="B72" t="s">
        <v>33</v>
      </c>
      <c r="C72" t="s">
        <v>98</v>
      </c>
      <c r="D72" t="s">
        <v>186</v>
      </c>
      <c r="E72">
        <v>2215</v>
      </c>
      <c r="F72">
        <v>93831</v>
      </c>
      <c r="G72">
        <v>327</v>
      </c>
      <c r="H72" t="s">
        <v>45</v>
      </c>
      <c r="J72" t="s">
        <v>98</v>
      </c>
      <c r="K72">
        <v>1911</v>
      </c>
      <c r="L72">
        <v>2032.4</v>
      </c>
      <c r="M72">
        <v>21.7</v>
      </c>
      <c r="N72">
        <v>30680664.5</v>
      </c>
      <c r="O72" s="3">
        <v>0.3</v>
      </c>
      <c r="P72" s="3">
        <v>0.7</v>
      </c>
      <c r="R72">
        <v>10.3</v>
      </c>
      <c r="V72" t="s">
        <v>45</v>
      </c>
      <c r="W72" t="s">
        <v>37</v>
      </c>
      <c r="X72">
        <f t="shared" ref="X72:X135" si="2">(O72*N72*$S$1)+(P72*N72*$S$2)+(Q72*N72*$S$4)+(S72*N72*$S$3)</f>
        <v>51451474.366499998</v>
      </c>
      <c r="Y72">
        <f t="shared" ref="Y72:Y135" si="3">X72/F72</f>
        <v>548.34195912331745</v>
      </c>
    </row>
    <row r="73" spans="1:25" x14ac:dyDescent="0.25">
      <c r="A73" t="s">
        <v>187</v>
      </c>
      <c r="B73" t="s">
        <v>33</v>
      </c>
      <c r="C73" t="s">
        <v>94</v>
      </c>
      <c r="D73" t="s">
        <v>187</v>
      </c>
      <c r="E73">
        <v>2199</v>
      </c>
      <c r="F73" s="2">
        <v>1034179</v>
      </c>
      <c r="G73">
        <v>75.5</v>
      </c>
      <c r="H73">
        <v>77</v>
      </c>
      <c r="I73" t="s">
        <v>188</v>
      </c>
      <c r="J73" t="s">
        <v>94</v>
      </c>
      <c r="K73">
        <v>2001</v>
      </c>
      <c r="L73">
        <v>6806.5</v>
      </c>
      <c r="M73">
        <v>6.6</v>
      </c>
      <c r="N73" s="2">
        <v>78114944</v>
      </c>
      <c r="O73" s="3">
        <v>0.68</v>
      </c>
      <c r="P73" s="3">
        <v>0</v>
      </c>
      <c r="Q73" s="3">
        <v>0.31</v>
      </c>
      <c r="R73">
        <v>13.9</v>
      </c>
      <c r="V73">
        <v>401037500</v>
      </c>
      <c r="W73" t="s">
        <v>37</v>
      </c>
      <c r="X73">
        <f t="shared" si="2"/>
        <v>195849787.59680003</v>
      </c>
      <c r="Y73">
        <f t="shared" si="3"/>
        <v>189.3770687635313</v>
      </c>
    </row>
    <row r="74" spans="1:25" x14ac:dyDescent="0.25">
      <c r="A74" t="s">
        <v>189</v>
      </c>
      <c r="B74" t="s">
        <v>33</v>
      </c>
      <c r="C74" t="s">
        <v>94</v>
      </c>
      <c r="D74" t="s">
        <v>189</v>
      </c>
      <c r="E74">
        <v>2215</v>
      </c>
      <c r="F74">
        <v>69435</v>
      </c>
      <c r="G74">
        <v>85.7</v>
      </c>
      <c r="H74">
        <v>88</v>
      </c>
      <c r="J74" t="s">
        <v>94</v>
      </c>
      <c r="K74">
        <v>1925</v>
      </c>
      <c r="L74">
        <v>377.4</v>
      </c>
      <c r="M74">
        <v>5.4</v>
      </c>
      <c r="N74">
        <v>5948173.7999999998</v>
      </c>
      <c r="O74" s="3">
        <v>0.24</v>
      </c>
      <c r="P74" s="3">
        <v>0.76</v>
      </c>
      <c r="R74">
        <v>10.5</v>
      </c>
      <c r="V74">
        <v>503757001</v>
      </c>
      <c r="W74" t="s">
        <v>37</v>
      </c>
      <c r="X74">
        <f t="shared" si="2"/>
        <v>9229186.4680799991</v>
      </c>
      <c r="Y74">
        <f t="shared" si="3"/>
        <v>132.91836203758911</v>
      </c>
    </row>
    <row r="75" spans="1:25" x14ac:dyDescent="0.25">
      <c r="A75" t="s">
        <v>190</v>
      </c>
      <c r="B75" t="s">
        <v>33</v>
      </c>
      <c r="C75" t="s">
        <v>94</v>
      </c>
      <c r="D75" t="s">
        <v>190</v>
      </c>
      <c r="E75">
        <v>2138</v>
      </c>
      <c r="F75" s="2">
        <v>70849</v>
      </c>
      <c r="G75">
        <v>59.6</v>
      </c>
      <c r="H75">
        <v>74</v>
      </c>
      <c r="J75" t="s">
        <v>191</v>
      </c>
      <c r="K75">
        <v>1925</v>
      </c>
      <c r="L75">
        <v>396.3</v>
      </c>
      <c r="M75">
        <v>5.6</v>
      </c>
      <c r="N75" s="2">
        <v>4225603</v>
      </c>
      <c r="O75" s="3">
        <v>0.93</v>
      </c>
      <c r="P75" s="3">
        <v>7.0000000000000007E-2</v>
      </c>
      <c r="R75">
        <v>7</v>
      </c>
      <c r="V75">
        <v>2200268000</v>
      </c>
      <c r="W75" t="s">
        <v>37</v>
      </c>
      <c r="X75">
        <f t="shared" si="2"/>
        <v>12650187.701099999</v>
      </c>
      <c r="Y75">
        <f t="shared" si="3"/>
        <v>178.5513938248952</v>
      </c>
    </row>
    <row r="76" spans="1:25" x14ac:dyDescent="0.25">
      <c r="A76" t="s">
        <v>192</v>
      </c>
      <c r="B76" t="s">
        <v>33</v>
      </c>
      <c r="C76" t="s">
        <v>98</v>
      </c>
      <c r="D76" t="s">
        <v>192</v>
      </c>
      <c r="E76">
        <v>2215</v>
      </c>
      <c r="F76" s="2">
        <v>66920</v>
      </c>
      <c r="G76">
        <v>103.4</v>
      </c>
      <c r="H76" t="s">
        <v>45</v>
      </c>
      <c r="J76" t="s">
        <v>98</v>
      </c>
      <c r="K76">
        <v>1920</v>
      </c>
      <c r="L76">
        <v>552.4</v>
      </c>
      <c r="M76">
        <v>8.3000000000000007</v>
      </c>
      <c r="N76" s="2">
        <v>6917306</v>
      </c>
      <c r="O76" s="3">
        <v>0.61</v>
      </c>
      <c r="P76" s="3">
        <v>0.39</v>
      </c>
      <c r="R76">
        <v>8.5</v>
      </c>
      <c r="V76" t="s">
        <v>45</v>
      </c>
      <c r="W76" t="s">
        <v>37</v>
      </c>
      <c r="X76">
        <f t="shared" si="2"/>
        <v>16082044.719400002</v>
      </c>
      <c r="Y76">
        <f t="shared" si="3"/>
        <v>240.31746442618055</v>
      </c>
    </row>
    <row r="77" spans="1:25" x14ac:dyDescent="0.25">
      <c r="A77" t="s">
        <v>193</v>
      </c>
      <c r="B77" t="s">
        <v>33</v>
      </c>
      <c r="C77" t="s">
        <v>39</v>
      </c>
      <c r="D77" t="s">
        <v>194</v>
      </c>
      <c r="E77">
        <v>2481</v>
      </c>
      <c r="F77" s="2">
        <v>55929</v>
      </c>
      <c r="G77">
        <v>275.89999999999998</v>
      </c>
      <c r="H77">
        <v>71</v>
      </c>
      <c r="J77" t="s">
        <v>195</v>
      </c>
      <c r="K77">
        <v>2002</v>
      </c>
      <c r="L77">
        <v>1293</v>
      </c>
      <c r="M77">
        <v>23.1</v>
      </c>
      <c r="N77" s="2">
        <v>15431170</v>
      </c>
      <c r="O77" s="3">
        <v>0.7</v>
      </c>
      <c r="P77" s="3">
        <v>0.3</v>
      </c>
      <c r="R77">
        <v>3758.9</v>
      </c>
      <c r="T77" t="s">
        <v>196</v>
      </c>
      <c r="V77">
        <v>2005752010</v>
      </c>
      <c r="W77">
        <v>2016</v>
      </c>
      <c r="X77">
        <f t="shared" si="2"/>
        <v>38778530.210000001</v>
      </c>
      <c r="Y77">
        <f t="shared" si="3"/>
        <v>693.35282608306966</v>
      </c>
    </row>
    <row r="78" spans="1:25" x14ac:dyDescent="0.25">
      <c r="A78" t="s">
        <v>197</v>
      </c>
      <c r="B78" t="s">
        <v>33</v>
      </c>
      <c r="C78" t="s">
        <v>94</v>
      </c>
      <c r="D78" t="s">
        <v>197</v>
      </c>
      <c r="E78">
        <v>2110</v>
      </c>
      <c r="F78" s="2">
        <v>56025</v>
      </c>
      <c r="G78">
        <v>48.9</v>
      </c>
      <c r="H78">
        <v>79</v>
      </c>
      <c r="J78" t="s">
        <v>94</v>
      </c>
      <c r="K78">
        <v>1900</v>
      </c>
      <c r="L78">
        <v>264.7</v>
      </c>
      <c r="M78">
        <v>4.7</v>
      </c>
      <c r="N78" s="2">
        <v>2738580</v>
      </c>
      <c r="O78" s="3">
        <v>1</v>
      </c>
      <c r="P78" s="3">
        <v>0</v>
      </c>
      <c r="R78">
        <v>7</v>
      </c>
      <c r="V78" t="s">
        <v>45</v>
      </c>
      <c r="W78">
        <v>2016</v>
      </c>
      <c r="X78">
        <f t="shared" si="2"/>
        <v>8599141.2000000011</v>
      </c>
      <c r="Y78">
        <f t="shared" si="3"/>
        <v>153.4875716198126</v>
      </c>
    </row>
    <row r="79" spans="1:25" x14ac:dyDescent="0.25">
      <c r="A79" t="s">
        <v>198</v>
      </c>
      <c r="B79" t="s">
        <v>33</v>
      </c>
      <c r="C79" t="s">
        <v>94</v>
      </c>
      <c r="D79" t="s">
        <v>199</v>
      </c>
      <c r="E79">
        <v>2116</v>
      </c>
      <c r="F79" s="2">
        <v>287141</v>
      </c>
      <c r="G79">
        <v>59.8</v>
      </c>
      <c r="H79">
        <v>83</v>
      </c>
      <c r="I79" t="s">
        <v>200</v>
      </c>
      <c r="J79" t="s">
        <v>201</v>
      </c>
      <c r="K79">
        <v>1990</v>
      </c>
      <c r="L79">
        <v>1662.4</v>
      </c>
      <c r="M79">
        <v>5.8</v>
      </c>
      <c r="N79" s="2">
        <v>17183562</v>
      </c>
      <c r="O79" s="3">
        <v>1</v>
      </c>
      <c r="R79">
        <v>11.7</v>
      </c>
      <c r="V79">
        <v>401013010</v>
      </c>
      <c r="W79" t="s">
        <v>42</v>
      </c>
      <c r="X79">
        <f t="shared" si="2"/>
        <v>53956384.68</v>
      </c>
      <c r="Y79">
        <f t="shared" si="3"/>
        <v>187.90902267527105</v>
      </c>
    </row>
    <row r="80" spans="1:25" x14ac:dyDescent="0.25">
      <c r="A80">
        <v>119</v>
      </c>
      <c r="B80" t="s">
        <v>33</v>
      </c>
      <c r="C80" t="s">
        <v>94</v>
      </c>
      <c r="D80" t="s">
        <v>202</v>
      </c>
      <c r="E80">
        <v>2134</v>
      </c>
      <c r="F80" s="2">
        <v>140974</v>
      </c>
      <c r="G80">
        <v>36.4</v>
      </c>
      <c r="H80">
        <v>99</v>
      </c>
      <c r="J80" t="s">
        <v>144</v>
      </c>
      <c r="K80">
        <v>1908</v>
      </c>
      <c r="L80">
        <v>402.2</v>
      </c>
      <c r="M80">
        <v>2.9</v>
      </c>
      <c r="N80" s="2">
        <v>5137152</v>
      </c>
      <c r="O80" s="3">
        <v>0.57999999999999996</v>
      </c>
      <c r="P80" s="3">
        <v>0.42</v>
      </c>
      <c r="R80">
        <v>5.2</v>
      </c>
      <c r="T80" s="5" t="s">
        <v>203</v>
      </c>
      <c r="V80">
        <v>2201867000</v>
      </c>
      <c r="W80">
        <v>2016</v>
      </c>
      <c r="X80">
        <f t="shared" si="2"/>
        <v>11621265.254399998</v>
      </c>
      <c r="Y80">
        <f t="shared" si="3"/>
        <v>82.435521829557203</v>
      </c>
    </row>
    <row r="81" spans="1:25" x14ac:dyDescent="0.25">
      <c r="A81" t="s">
        <v>204</v>
      </c>
      <c r="B81" t="s">
        <v>33</v>
      </c>
      <c r="C81" t="s">
        <v>118</v>
      </c>
      <c r="D81" t="s">
        <v>205</v>
      </c>
      <c r="E81">
        <v>2116</v>
      </c>
      <c r="F81" s="2">
        <v>42860</v>
      </c>
      <c r="G81">
        <v>86.6</v>
      </c>
      <c r="H81">
        <v>84</v>
      </c>
      <c r="J81" t="s">
        <v>118</v>
      </c>
      <c r="K81">
        <v>1920</v>
      </c>
      <c r="L81">
        <v>286.89999999999998</v>
      </c>
      <c r="M81">
        <v>6.7</v>
      </c>
      <c r="N81" s="2">
        <v>3710840</v>
      </c>
      <c r="O81" s="3">
        <v>0.14000000000000001</v>
      </c>
      <c r="R81">
        <v>35.5</v>
      </c>
      <c r="V81" t="s">
        <v>45</v>
      </c>
      <c r="W81" t="s">
        <v>42</v>
      </c>
      <c r="X81">
        <f t="shared" si="2"/>
        <v>1631285.2640000002</v>
      </c>
      <c r="Y81">
        <f t="shared" si="3"/>
        <v>38.060785440970605</v>
      </c>
    </row>
    <row r="82" spans="1:25" x14ac:dyDescent="0.25">
      <c r="A82" t="s">
        <v>206</v>
      </c>
      <c r="B82" t="s">
        <v>33</v>
      </c>
      <c r="C82" t="s">
        <v>207</v>
      </c>
      <c r="D82" t="s">
        <v>206</v>
      </c>
      <c r="E82">
        <v>2215</v>
      </c>
      <c r="F82">
        <v>65198</v>
      </c>
      <c r="G82">
        <v>155.19999999999999</v>
      </c>
      <c r="H82">
        <v>4</v>
      </c>
      <c r="J82" t="s">
        <v>208</v>
      </c>
      <c r="K82">
        <v>1958</v>
      </c>
      <c r="L82">
        <v>660.3</v>
      </c>
      <c r="M82">
        <v>10.1</v>
      </c>
      <c r="N82">
        <v>10119448.4</v>
      </c>
      <c r="O82" s="3">
        <v>0.28000000000000003</v>
      </c>
      <c r="P82" s="3">
        <v>0.72</v>
      </c>
      <c r="R82">
        <v>5.6</v>
      </c>
      <c r="V82">
        <v>2100414000</v>
      </c>
      <c r="W82" t="s">
        <v>37</v>
      </c>
      <c r="X82">
        <f t="shared" si="2"/>
        <v>16547322.023680001</v>
      </c>
      <c r="Y82">
        <f t="shared" si="3"/>
        <v>253.80106788060985</v>
      </c>
    </row>
    <row r="83" spans="1:25" x14ac:dyDescent="0.25">
      <c r="A83" t="s">
        <v>209</v>
      </c>
      <c r="B83" t="s">
        <v>33</v>
      </c>
      <c r="C83" t="s">
        <v>130</v>
      </c>
      <c r="D83" t="s">
        <v>209</v>
      </c>
      <c r="E83">
        <v>2116</v>
      </c>
      <c r="F83" s="2">
        <v>115680</v>
      </c>
      <c r="G83">
        <v>1.9</v>
      </c>
      <c r="H83" t="s">
        <v>45</v>
      </c>
      <c r="J83" t="s">
        <v>210</v>
      </c>
      <c r="K83">
        <v>1967</v>
      </c>
      <c r="L83">
        <v>20.8</v>
      </c>
      <c r="M83">
        <v>0.2</v>
      </c>
      <c r="N83" s="2">
        <v>214858</v>
      </c>
      <c r="O83" s="3">
        <v>1</v>
      </c>
      <c r="T83" t="s">
        <v>211</v>
      </c>
      <c r="V83">
        <v>500515000</v>
      </c>
      <c r="W83" t="s">
        <v>37</v>
      </c>
      <c r="X83">
        <f t="shared" si="2"/>
        <v>674654.12</v>
      </c>
      <c r="Y83">
        <f t="shared" si="3"/>
        <v>5.8320722683264172</v>
      </c>
    </row>
    <row r="84" spans="1:25" x14ac:dyDescent="0.25">
      <c r="A84" t="s">
        <v>212</v>
      </c>
      <c r="B84" t="s">
        <v>33</v>
      </c>
      <c r="C84" t="s">
        <v>213</v>
      </c>
      <c r="D84" t="s">
        <v>214</v>
      </c>
      <c r="E84">
        <v>2118</v>
      </c>
      <c r="F84" s="2">
        <v>60990</v>
      </c>
      <c r="G84">
        <v>34.1</v>
      </c>
      <c r="H84" t="s">
        <v>45</v>
      </c>
      <c r="J84" t="s">
        <v>215</v>
      </c>
      <c r="K84">
        <v>1926</v>
      </c>
      <c r="L84">
        <v>122.8</v>
      </c>
      <c r="M84">
        <v>2</v>
      </c>
      <c r="N84" s="2">
        <v>2080563</v>
      </c>
      <c r="O84" s="3">
        <v>0.14000000000000001</v>
      </c>
      <c r="P84" s="3">
        <v>0.86</v>
      </c>
      <c r="R84">
        <v>8.1</v>
      </c>
      <c r="V84">
        <v>306443000</v>
      </c>
      <c r="W84" t="s">
        <v>37</v>
      </c>
      <c r="X84">
        <f t="shared" si="2"/>
        <v>2793363.8838</v>
      </c>
      <c r="Y84">
        <f t="shared" si="3"/>
        <v>45.800358809640926</v>
      </c>
    </row>
    <row r="85" spans="1:25" x14ac:dyDescent="0.25">
      <c r="A85" t="s">
        <v>216</v>
      </c>
      <c r="B85" t="s">
        <v>33</v>
      </c>
      <c r="C85" t="s">
        <v>94</v>
      </c>
      <c r="D85" t="s">
        <v>216</v>
      </c>
      <c r="E85">
        <v>2115</v>
      </c>
      <c r="F85" s="2">
        <v>37495</v>
      </c>
      <c r="G85">
        <v>92</v>
      </c>
      <c r="H85" t="s">
        <v>45</v>
      </c>
      <c r="J85" t="s">
        <v>169</v>
      </c>
      <c r="K85">
        <v>1950</v>
      </c>
      <c r="L85">
        <v>293.2</v>
      </c>
      <c r="M85">
        <v>7.8</v>
      </c>
      <c r="N85" s="2">
        <v>3448525</v>
      </c>
      <c r="O85" s="3">
        <v>0.73</v>
      </c>
      <c r="P85" s="3">
        <v>0.27</v>
      </c>
      <c r="R85">
        <v>4.5</v>
      </c>
      <c r="V85" t="s">
        <v>45</v>
      </c>
      <c r="W85">
        <v>2016</v>
      </c>
      <c r="X85">
        <f t="shared" si="2"/>
        <v>8882365.8424999993</v>
      </c>
      <c r="Y85">
        <f t="shared" si="3"/>
        <v>236.89467509001199</v>
      </c>
    </row>
    <row r="86" spans="1:25" x14ac:dyDescent="0.25">
      <c r="A86" t="s">
        <v>217</v>
      </c>
      <c r="B86" t="s">
        <v>165</v>
      </c>
      <c r="C86" t="s">
        <v>94</v>
      </c>
      <c r="D86" t="s">
        <v>217</v>
      </c>
      <c r="E86">
        <v>2119</v>
      </c>
      <c r="F86">
        <v>8100</v>
      </c>
      <c r="G86">
        <v>92.5</v>
      </c>
      <c r="H86">
        <v>63</v>
      </c>
      <c r="J86" t="s">
        <v>94</v>
      </c>
      <c r="K86">
        <v>2000</v>
      </c>
      <c r="L86">
        <v>47.1</v>
      </c>
      <c r="M86">
        <v>5.8</v>
      </c>
      <c r="N86">
        <v>749252.8</v>
      </c>
      <c r="O86" s="3">
        <v>0.22</v>
      </c>
      <c r="P86" s="3">
        <v>0.78</v>
      </c>
      <c r="V86" t="s">
        <v>45</v>
      </c>
      <c r="W86">
        <v>2016</v>
      </c>
      <c r="X86">
        <f t="shared" si="2"/>
        <v>1131221.8774400002</v>
      </c>
      <c r="Y86">
        <f t="shared" si="3"/>
        <v>139.65702190617287</v>
      </c>
    </row>
    <row r="87" spans="1:25" x14ac:dyDescent="0.25">
      <c r="A87" t="s">
        <v>218</v>
      </c>
      <c r="B87" t="s">
        <v>33</v>
      </c>
      <c r="C87" t="s">
        <v>94</v>
      </c>
      <c r="D87" t="s">
        <v>218</v>
      </c>
      <c r="E87">
        <v>2110</v>
      </c>
      <c r="F87" s="2">
        <v>521903</v>
      </c>
      <c r="G87">
        <v>65.599999999999994</v>
      </c>
      <c r="H87">
        <v>74</v>
      </c>
      <c r="I87" t="s">
        <v>152</v>
      </c>
      <c r="J87" t="s">
        <v>144</v>
      </c>
      <c r="K87">
        <v>1989</v>
      </c>
      <c r="L87">
        <v>3311</v>
      </c>
      <c r="M87">
        <v>6.3</v>
      </c>
      <c r="N87" s="2">
        <v>34224063</v>
      </c>
      <c r="O87" s="3">
        <v>1</v>
      </c>
      <c r="R87">
        <v>9.1</v>
      </c>
      <c r="T87" s="5" t="s">
        <v>219</v>
      </c>
      <c r="V87">
        <v>304256000</v>
      </c>
      <c r="W87" t="s">
        <v>37</v>
      </c>
      <c r="X87">
        <f t="shared" si="2"/>
        <v>107463557.82000001</v>
      </c>
      <c r="Y87">
        <f t="shared" si="3"/>
        <v>205.90714715186539</v>
      </c>
    </row>
    <row r="88" spans="1:25" x14ac:dyDescent="0.25">
      <c r="A88" t="s">
        <v>220</v>
      </c>
      <c r="B88" t="s">
        <v>33</v>
      </c>
      <c r="C88" t="s">
        <v>34</v>
      </c>
      <c r="D88" t="s">
        <v>220</v>
      </c>
      <c r="E88">
        <v>2215</v>
      </c>
      <c r="F88" s="2">
        <v>32835</v>
      </c>
      <c r="G88">
        <v>67.2</v>
      </c>
      <c r="H88">
        <v>45</v>
      </c>
      <c r="J88" t="s">
        <v>169</v>
      </c>
      <c r="K88">
        <v>1950</v>
      </c>
      <c r="L88">
        <v>213.6</v>
      </c>
      <c r="M88">
        <v>6.5</v>
      </c>
      <c r="N88" s="2">
        <v>2208054</v>
      </c>
      <c r="O88" s="3">
        <v>1</v>
      </c>
      <c r="R88">
        <v>2.4</v>
      </c>
      <c r="V88" t="s">
        <v>45</v>
      </c>
      <c r="W88">
        <v>2016</v>
      </c>
      <c r="X88">
        <f t="shared" si="2"/>
        <v>6933289.5600000005</v>
      </c>
      <c r="Y88">
        <f t="shared" si="3"/>
        <v>211.15546094106901</v>
      </c>
    </row>
    <row r="89" spans="1:25" x14ac:dyDescent="0.25">
      <c r="A89" t="s">
        <v>221</v>
      </c>
      <c r="B89" t="s">
        <v>33</v>
      </c>
      <c r="C89" t="s">
        <v>34</v>
      </c>
      <c r="D89" t="s">
        <v>221</v>
      </c>
      <c r="E89">
        <v>2215</v>
      </c>
      <c r="F89" s="2">
        <v>61406</v>
      </c>
      <c r="G89">
        <v>260.10000000000002</v>
      </c>
      <c r="H89">
        <v>1</v>
      </c>
      <c r="J89" t="s">
        <v>169</v>
      </c>
      <c r="K89">
        <v>1920</v>
      </c>
      <c r="L89">
        <v>1155.5</v>
      </c>
      <c r="M89">
        <v>18.8</v>
      </c>
      <c r="N89" s="2">
        <v>15972862</v>
      </c>
      <c r="O89" s="3">
        <v>0.44</v>
      </c>
      <c r="P89" s="3">
        <v>0.56000000000000005</v>
      </c>
      <c r="R89">
        <v>83.9</v>
      </c>
      <c r="V89" t="s">
        <v>45</v>
      </c>
      <c r="W89">
        <v>2016</v>
      </c>
      <c r="X89">
        <f t="shared" si="2"/>
        <v>31460148.995200001</v>
      </c>
      <c r="Y89">
        <f t="shared" si="3"/>
        <v>512.33021195322931</v>
      </c>
    </row>
    <row r="90" spans="1:25" x14ac:dyDescent="0.25">
      <c r="A90" t="s">
        <v>222</v>
      </c>
      <c r="B90" t="s">
        <v>33</v>
      </c>
      <c r="C90" t="s">
        <v>34</v>
      </c>
      <c r="D90" t="s">
        <v>222</v>
      </c>
      <c r="E90">
        <v>2116</v>
      </c>
      <c r="F90">
        <v>49896</v>
      </c>
      <c r="G90">
        <v>14.2</v>
      </c>
      <c r="H90">
        <v>99</v>
      </c>
      <c r="J90" t="s">
        <v>34</v>
      </c>
      <c r="K90">
        <v>1960</v>
      </c>
      <c r="L90">
        <v>68.599999999999994</v>
      </c>
      <c r="M90">
        <v>1.4</v>
      </c>
      <c r="N90">
        <v>709154.4</v>
      </c>
      <c r="O90" s="3">
        <v>1</v>
      </c>
      <c r="R90">
        <v>10.9</v>
      </c>
      <c r="V90" t="s">
        <v>45</v>
      </c>
      <c r="W90">
        <v>2016</v>
      </c>
      <c r="X90">
        <f t="shared" si="2"/>
        <v>2226744.8160000001</v>
      </c>
      <c r="Y90">
        <f t="shared" si="3"/>
        <v>44.627721981721983</v>
      </c>
    </row>
    <row r="91" spans="1:25" x14ac:dyDescent="0.25">
      <c r="A91" t="s">
        <v>223</v>
      </c>
      <c r="B91" t="s">
        <v>33</v>
      </c>
      <c r="C91" t="s">
        <v>224</v>
      </c>
      <c r="D91" t="s">
        <v>225</v>
      </c>
      <c r="E91">
        <v>2215</v>
      </c>
      <c r="F91" s="2">
        <v>60000</v>
      </c>
      <c r="G91" t="s">
        <v>45</v>
      </c>
      <c r="H91" t="s">
        <v>45</v>
      </c>
      <c r="J91" t="s">
        <v>226</v>
      </c>
      <c r="K91">
        <v>1965</v>
      </c>
      <c r="L91" t="s">
        <v>45</v>
      </c>
      <c r="M91">
        <v>0</v>
      </c>
      <c r="N91" t="s">
        <v>96</v>
      </c>
      <c r="V91" t="s">
        <v>45</v>
      </c>
      <c r="W91" t="s">
        <v>37</v>
      </c>
      <c r="X91" t="e">
        <f t="shared" si="2"/>
        <v>#VALUE!</v>
      </c>
      <c r="Y91" t="e">
        <f t="shared" si="3"/>
        <v>#VALUE!</v>
      </c>
    </row>
    <row r="92" spans="1:25" x14ac:dyDescent="0.25">
      <c r="A92" t="s">
        <v>227</v>
      </c>
      <c r="B92" t="s">
        <v>33</v>
      </c>
      <c r="C92" t="s">
        <v>94</v>
      </c>
      <c r="D92" t="s">
        <v>228</v>
      </c>
      <c r="E92">
        <v>2215</v>
      </c>
      <c r="F92" s="2">
        <v>130751</v>
      </c>
      <c r="G92">
        <v>177.2</v>
      </c>
      <c r="H92">
        <v>12</v>
      </c>
      <c r="J92" t="s">
        <v>229</v>
      </c>
      <c r="K92">
        <v>1990</v>
      </c>
      <c r="L92">
        <v>1964.8</v>
      </c>
      <c r="M92">
        <v>15</v>
      </c>
      <c r="N92" s="2">
        <v>23166941</v>
      </c>
      <c r="O92" s="3">
        <v>0.73</v>
      </c>
      <c r="P92" s="3">
        <v>0.27</v>
      </c>
      <c r="R92">
        <v>9.9</v>
      </c>
      <c r="T92" t="s">
        <v>230</v>
      </c>
      <c r="V92">
        <v>504210010</v>
      </c>
      <c r="W92" t="s">
        <v>37</v>
      </c>
      <c r="X92">
        <f t="shared" si="2"/>
        <v>59671089.933700003</v>
      </c>
      <c r="Y92">
        <f t="shared" si="3"/>
        <v>456.37195840720148</v>
      </c>
    </row>
    <row r="93" spans="1:25" x14ac:dyDescent="0.25">
      <c r="A93" t="s">
        <v>231</v>
      </c>
      <c r="B93" t="s">
        <v>33</v>
      </c>
      <c r="C93" t="s">
        <v>94</v>
      </c>
      <c r="D93" t="s">
        <v>231</v>
      </c>
      <c r="E93">
        <v>2116</v>
      </c>
      <c r="F93" s="2">
        <v>371000</v>
      </c>
      <c r="G93">
        <v>46.4</v>
      </c>
      <c r="H93">
        <v>95</v>
      </c>
      <c r="J93" t="s">
        <v>144</v>
      </c>
      <c r="K93">
        <v>2003</v>
      </c>
      <c r="L93">
        <v>1666.9</v>
      </c>
      <c r="M93">
        <v>4.5</v>
      </c>
      <c r="N93" s="2">
        <v>17229967</v>
      </c>
      <c r="O93" s="3">
        <v>1</v>
      </c>
      <c r="R93">
        <v>30.1</v>
      </c>
      <c r="T93" t="s">
        <v>232</v>
      </c>
      <c r="V93" t="s">
        <v>233</v>
      </c>
      <c r="W93" t="s">
        <v>81</v>
      </c>
      <c r="X93">
        <f t="shared" si="2"/>
        <v>54102096.380000003</v>
      </c>
      <c r="Y93">
        <f t="shared" si="3"/>
        <v>145.82775304582211</v>
      </c>
    </row>
    <row r="94" spans="1:25" x14ac:dyDescent="0.25">
      <c r="A94" t="s">
        <v>234</v>
      </c>
      <c r="B94" t="s">
        <v>33</v>
      </c>
      <c r="C94" t="s">
        <v>118</v>
      </c>
      <c r="D94" t="s">
        <v>235</v>
      </c>
      <c r="E94">
        <v>2215</v>
      </c>
      <c r="F94" s="2">
        <v>361502</v>
      </c>
      <c r="G94">
        <v>59.8</v>
      </c>
      <c r="H94" t="s">
        <v>45</v>
      </c>
      <c r="J94" t="s">
        <v>236</v>
      </c>
      <c r="K94">
        <v>2008</v>
      </c>
      <c r="L94">
        <v>1649.4</v>
      </c>
      <c r="M94">
        <v>4.5999999999999996</v>
      </c>
      <c r="N94" s="2">
        <v>21610361</v>
      </c>
      <c r="O94" s="3">
        <v>0.53</v>
      </c>
      <c r="P94" s="3">
        <v>0.47</v>
      </c>
      <c r="R94">
        <v>38.200000000000003</v>
      </c>
      <c r="T94" t="s">
        <v>237</v>
      </c>
      <c r="V94">
        <v>504314014</v>
      </c>
      <c r="W94" t="s">
        <v>42</v>
      </c>
      <c r="X94">
        <f t="shared" si="2"/>
        <v>46628675.929700002</v>
      </c>
      <c r="Y94">
        <f t="shared" si="3"/>
        <v>128.98594179202328</v>
      </c>
    </row>
    <row r="95" spans="1:25" x14ac:dyDescent="0.25">
      <c r="A95" t="s">
        <v>238</v>
      </c>
      <c r="B95" t="s">
        <v>33</v>
      </c>
      <c r="C95" t="s">
        <v>98</v>
      </c>
      <c r="D95" t="s">
        <v>239</v>
      </c>
      <c r="E95">
        <v>2215</v>
      </c>
      <c r="F95" s="2">
        <v>36500</v>
      </c>
      <c r="G95">
        <v>18.399999999999999</v>
      </c>
      <c r="H95" t="s">
        <v>45</v>
      </c>
      <c r="J95" t="s">
        <v>98</v>
      </c>
      <c r="K95">
        <v>1900</v>
      </c>
      <c r="L95">
        <v>64.8</v>
      </c>
      <c r="M95">
        <v>1.8</v>
      </c>
      <c r="N95" s="2">
        <v>670297</v>
      </c>
      <c r="O95" s="3">
        <v>1</v>
      </c>
      <c r="V95" t="s">
        <v>45</v>
      </c>
      <c r="W95">
        <v>2016</v>
      </c>
      <c r="X95">
        <f t="shared" si="2"/>
        <v>2104732.58</v>
      </c>
      <c r="Y95">
        <f t="shared" si="3"/>
        <v>57.663906301369863</v>
      </c>
    </row>
    <row r="96" spans="1:25" x14ac:dyDescent="0.25">
      <c r="A96" t="s">
        <v>240</v>
      </c>
      <c r="B96" t="s">
        <v>33</v>
      </c>
      <c r="C96" t="s">
        <v>118</v>
      </c>
      <c r="D96" t="s">
        <v>240</v>
      </c>
      <c r="E96">
        <v>2135</v>
      </c>
      <c r="F96" s="2">
        <v>56239</v>
      </c>
      <c r="G96">
        <v>42.4</v>
      </c>
      <c r="H96">
        <v>100</v>
      </c>
      <c r="J96" t="s">
        <v>118</v>
      </c>
      <c r="K96">
        <v>1935</v>
      </c>
      <c r="L96">
        <v>161</v>
      </c>
      <c r="M96">
        <v>2.9</v>
      </c>
      <c r="N96" s="2">
        <v>2381794</v>
      </c>
      <c r="O96" s="3">
        <v>0.33</v>
      </c>
      <c r="P96" s="3">
        <v>0.67</v>
      </c>
      <c r="R96">
        <v>39.5</v>
      </c>
      <c r="V96">
        <v>2102331000</v>
      </c>
      <c r="W96" t="s">
        <v>42</v>
      </c>
      <c r="X96">
        <f t="shared" si="2"/>
        <v>4143607.0218000002</v>
      </c>
      <c r="Y96">
        <f t="shared" si="3"/>
        <v>73.678533078468689</v>
      </c>
    </row>
    <row r="97" spans="1:25" x14ac:dyDescent="0.25">
      <c r="A97" t="s">
        <v>241</v>
      </c>
      <c r="B97" t="s">
        <v>33</v>
      </c>
      <c r="C97" t="s">
        <v>94</v>
      </c>
      <c r="D97" t="s">
        <v>242</v>
      </c>
      <c r="E97">
        <v>2116</v>
      </c>
      <c r="F97" s="2">
        <v>51150</v>
      </c>
      <c r="G97">
        <v>81.8</v>
      </c>
      <c r="H97">
        <v>60</v>
      </c>
      <c r="J97" t="s">
        <v>94</v>
      </c>
      <c r="K97">
        <v>1929</v>
      </c>
      <c r="L97">
        <v>337.6</v>
      </c>
      <c r="M97">
        <v>6.6</v>
      </c>
      <c r="N97" s="2">
        <v>4186223</v>
      </c>
      <c r="O97" s="3">
        <v>0.63</v>
      </c>
      <c r="P97" s="3">
        <v>0.37</v>
      </c>
      <c r="R97">
        <v>15.4</v>
      </c>
      <c r="V97">
        <v>501339000</v>
      </c>
      <c r="W97" t="s">
        <v>37</v>
      </c>
      <c r="X97">
        <f t="shared" si="2"/>
        <v>9907533.9741000012</v>
      </c>
      <c r="Y97">
        <f t="shared" si="3"/>
        <v>193.6956788680352</v>
      </c>
    </row>
    <row r="98" spans="1:25" x14ac:dyDescent="0.25">
      <c r="A98" t="s">
        <v>243</v>
      </c>
      <c r="B98" t="s">
        <v>33</v>
      </c>
      <c r="C98" t="s">
        <v>94</v>
      </c>
      <c r="D98" t="s">
        <v>243</v>
      </c>
      <c r="E98">
        <v>2134</v>
      </c>
      <c r="F98" s="2">
        <v>76962</v>
      </c>
      <c r="G98">
        <v>107.4</v>
      </c>
      <c r="H98">
        <v>51</v>
      </c>
      <c r="J98" t="s">
        <v>244</v>
      </c>
      <c r="K98">
        <v>1990</v>
      </c>
      <c r="L98">
        <v>643.79999999999995</v>
      </c>
      <c r="M98">
        <v>8.4</v>
      </c>
      <c r="N98" s="2">
        <v>8268281</v>
      </c>
      <c r="O98" s="3">
        <v>0.56999999999999995</v>
      </c>
      <c r="P98" s="3">
        <v>0.43</v>
      </c>
      <c r="R98">
        <v>7.8</v>
      </c>
      <c r="V98">
        <v>2200578000</v>
      </c>
      <c r="W98" t="s">
        <v>37</v>
      </c>
      <c r="X98">
        <f t="shared" si="2"/>
        <v>18531698.205300003</v>
      </c>
      <c r="Y98">
        <f t="shared" si="3"/>
        <v>240.79023680907466</v>
      </c>
    </row>
    <row r="99" spans="1:25" x14ac:dyDescent="0.25">
      <c r="A99" t="s">
        <v>245</v>
      </c>
      <c r="B99" t="s">
        <v>33</v>
      </c>
      <c r="C99" t="s">
        <v>101</v>
      </c>
      <c r="D99" t="s">
        <v>245</v>
      </c>
      <c r="E99">
        <v>2215</v>
      </c>
      <c r="F99">
        <v>128887</v>
      </c>
      <c r="G99">
        <v>105</v>
      </c>
      <c r="H99">
        <v>55</v>
      </c>
      <c r="J99" t="s">
        <v>101</v>
      </c>
      <c r="K99">
        <v>1958</v>
      </c>
      <c r="L99">
        <v>850.2</v>
      </c>
      <c r="M99">
        <v>6.6</v>
      </c>
      <c r="N99">
        <v>13527479.9</v>
      </c>
      <c r="O99" s="3">
        <v>0.22</v>
      </c>
      <c r="P99" s="3">
        <v>0.78</v>
      </c>
      <c r="R99">
        <v>50</v>
      </c>
      <c r="V99">
        <v>504003000</v>
      </c>
      <c r="W99" t="s">
        <v>37</v>
      </c>
      <c r="X99">
        <f t="shared" si="2"/>
        <v>20423789.153020002</v>
      </c>
      <c r="Y99">
        <f t="shared" si="3"/>
        <v>158.46275538277717</v>
      </c>
    </row>
    <row r="100" spans="1:25" x14ac:dyDescent="0.25">
      <c r="A100" t="s">
        <v>246</v>
      </c>
      <c r="B100" t="s">
        <v>33</v>
      </c>
      <c r="C100" t="s">
        <v>224</v>
      </c>
      <c r="D100" t="s">
        <v>247</v>
      </c>
      <c r="E100">
        <v>2116</v>
      </c>
      <c r="F100" s="2">
        <v>146533</v>
      </c>
      <c r="G100">
        <v>119.7</v>
      </c>
      <c r="H100" t="s">
        <v>45</v>
      </c>
      <c r="J100" t="s">
        <v>248</v>
      </c>
      <c r="K100">
        <v>1930</v>
      </c>
      <c r="L100">
        <v>1442.3</v>
      </c>
      <c r="M100">
        <v>9.8000000000000007</v>
      </c>
      <c r="N100" s="4">
        <v>17534313.100000001</v>
      </c>
      <c r="O100" s="3">
        <v>0.52</v>
      </c>
      <c r="Q100" s="3">
        <v>0.48</v>
      </c>
      <c r="R100">
        <v>40.1</v>
      </c>
      <c r="T100" t="s">
        <v>249</v>
      </c>
      <c r="V100">
        <v>401085000</v>
      </c>
      <c r="W100" t="s">
        <v>37</v>
      </c>
      <c r="X100">
        <f t="shared" si="2"/>
        <v>38729790.775280006</v>
      </c>
      <c r="Y100">
        <f t="shared" si="3"/>
        <v>264.3076356539483</v>
      </c>
    </row>
    <row r="101" spans="1:25" x14ac:dyDescent="0.25">
      <c r="A101" t="s">
        <v>250</v>
      </c>
      <c r="B101" t="s">
        <v>33</v>
      </c>
      <c r="C101" t="s">
        <v>118</v>
      </c>
      <c r="D101" t="s">
        <v>251</v>
      </c>
      <c r="E101">
        <v>2121</v>
      </c>
      <c r="F101" s="2">
        <v>44352</v>
      </c>
      <c r="G101">
        <v>44.1</v>
      </c>
      <c r="H101">
        <v>91</v>
      </c>
      <c r="J101" t="s">
        <v>118</v>
      </c>
      <c r="K101">
        <v>1988</v>
      </c>
      <c r="L101">
        <v>142.4</v>
      </c>
      <c r="M101">
        <v>3.2</v>
      </c>
      <c r="N101" s="2">
        <v>1957288</v>
      </c>
      <c r="O101" s="3">
        <v>0.45</v>
      </c>
      <c r="P101" s="3">
        <v>0.55000000000000004</v>
      </c>
      <c r="R101">
        <v>43.2</v>
      </c>
      <c r="V101">
        <v>1202025000</v>
      </c>
      <c r="W101" t="s">
        <v>42</v>
      </c>
      <c r="X101">
        <f t="shared" si="2"/>
        <v>3895981.7640000004</v>
      </c>
      <c r="Y101">
        <f t="shared" si="3"/>
        <v>87.842301677489189</v>
      </c>
    </row>
    <row r="102" spans="1:25" x14ac:dyDescent="0.25">
      <c r="A102" t="s">
        <v>252</v>
      </c>
      <c r="B102" t="s">
        <v>33</v>
      </c>
      <c r="C102" t="s">
        <v>98</v>
      </c>
      <c r="D102" t="s">
        <v>252</v>
      </c>
      <c r="E102">
        <v>2115</v>
      </c>
      <c r="F102" s="2">
        <v>148145</v>
      </c>
      <c r="G102">
        <v>192.4</v>
      </c>
      <c r="H102" t="s">
        <v>45</v>
      </c>
      <c r="J102" t="s">
        <v>98</v>
      </c>
      <c r="K102">
        <v>1912</v>
      </c>
      <c r="L102">
        <v>2139.6999999999998</v>
      </c>
      <c r="M102">
        <v>14.4</v>
      </c>
      <c r="N102" s="2">
        <v>28502539</v>
      </c>
      <c r="O102" s="3">
        <v>0.5</v>
      </c>
      <c r="P102" s="3">
        <v>0.5</v>
      </c>
      <c r="R102">
        <v>17.600000000000001</v>
      </c>
      <c r="V102" t="s">
        <v>45</v>
      </c>
      <c r="W102" t="s">
        <v>37</v>
      </c>
      <c r="X102">
        <f t="shared" si="2"/>
        <v>59712819.205000006</v>
      </c>
      <c r="Y102">
        <f t="shared" si="3"/>
        <v>403.0700948732661</v>
      </c>
    </row>
    <row r="103" spans="1:25" x14ac:dyDescent="0.25">
      <c r="A103" t="s">
        <v>253</v>
      </c>
      <c r="B103" t="s">
        <v>33</v>
      </c>
      <c r="C103" t="s">
        <v>94</v>
      </c>
      <c r="D103" t="s">
        <v>253</v>
      </c>
      <c r="E103">
        <v>2111</v>
      </c>
      <c r="F103" s="2">
        <v>64884</v>
      </c>
      <c r="G103">
        <v>87.1</v>
      </c>
      <c r="H103">
        <v>36</v>
      </c>
      <c r="J103" t="s">
        <v>94</v>
      </c>
      <c r="K103">
        <v>1969</v>
      </c>
      <c r="L103">
        <v>546.4</v>
      </c>
      <c r="M103">
        <v>8.4</v>
      </c>
      <c r="N103" s="2">
        <v>5648279</v>
      </c>
      <c r="O103" s="3">
        <v>1</v>
      </c>
      <c r="P103" s="3">
        <v>0</v>
      </c>
      <c r="R103">
        <v>13.4</v>
      </c>
      <c r="V103">
        <v>304800000</v>
      </c>
      <c r="W103" t="s">
        <v>37</v>
      </c>
      <c r="X103">
        <f t="shared" si="2"/>
        <v>17735596.060000002</v>
      </c>
      <c r="Y103">
        <f t="shared" si="3"/>
        <v>273.34313636643861</v>
      </c>
    </row>
    <row r="104" spans="1:25" x14ac:dyDescent="0.25">
      <c r="A104" t="s">
        <v>254</v>
      </c>
      <c r="B104" t="s">
        <v>33</v>
      </c>
      <c r="C104" t="s">
        <v>94</v>
      </c>
      <c r="D104" t="s">
        <v>255</v>
      </c>
      <c r="E104">
        <v>2116</v>
      </c>
      <c r="F104">
        <v>120000</v>
      </c>
      <c r="G104">
        <v>106</v>
      </c>
      <c r="H104">
        <v>88</v>
      </c>
      <c r="J104" t="s">
        <v>256</v>
      </c>
      <c r="K104">
        <v>1890</v>
      </c>
      <c r="L104">
        <v>1031.3</v>
      </c>
      <c r="M104">
        <v>8.6</v>
      </c>
      <c r="N104">
        <v>12726001.699999999</v>
      </c>
      <c r="O104" s="3">
        <v>0.3</v>
      </c>
      <c r="R104">
        <v>17.8</v>
      </c>
      <c r="V104">
        <v>401146000</v>
      </c>
      <c r="W104">
        <v>2016</v>
      </c>
      <c r="X104">
        <f t="shared" si="2"/>
        <v>11987893.601399999</v>
      </c>
      <c r="Y104">
        <f t="shared" si="3"/>
        <v>99.899113344999989</v>
      </c>
    </row>
    <row r="105" spans="1:25" x14ac:dyDescent="0.25">
      <c r="A105" t="s">
        <v>257</v>
      </c>
      <c r="B105" t="s">
        <v>33</v>
      </c>
      <c r="C105" t="s">
        <v>213</v>
      </c>
      <c r="D105" t="s">
        <v>257</v>
      </c>
      <c r="E105">
        <v>2135</v>
      </c>
      <c r="F105" s="2">
        <v>110510</v>
      </c>
      <c r="G105">
        <v>46.3</v>
      </c>
      <c r="H105" t="s">
        <v>45</v>
      </c>
      <c r="J105" t="s">
        <v>215</v>
      </c>
      <c r="K105">
        <v>1965</v>
      </c>
      <c r="L105">
        <v>494.8</v>
      </c>
      <c r="M105">
        <v>4.5</v>
      </c>
      <c r="N105" s="2">
        <v>5114723</v>
      </c>
      <c r="O105" s="3">
        <v>1</v>
      </c>
      <c r="R105">
        <v>1.1000000000000001</v>
      </c>
      <c r="V105" t="s">
        <v>258</v>
      </c>
      <c r="W105" t="s">
        <v>37</v>
      </c>
      <c r="X105">
        <f t="shared" si="2"/>
        <v>16060230.220000001</v>
      </c>
      <c r="Y105">
        <f t="shared" si="3"/>
        <v>145.32829807257264</v>
      </c>
    </row>
    <row r="106" spans="1:25" x14ac:dyDescent="0.25">
      <c r="A106" t="s">
        <v>259</v>
      </c>
      <c r="B106" t="s">
        <v>33</v>
      </c>
      <c r="C106" t="s">
        <v>118</v>
      </c>
      <c r="D106" t="s">
        <v>260</v>
      </c>
      <c r="E106">
        <v>2132</v>
      </c>
      <c r="F106" s="2">
        <v>90390</v>
      </c>
      <c r="G106">
        <v>85.7</v>
      </c>
      <c r="H106">
        <v>59</v>
      </c>
      <c r="J106" t="s">
        <v>261</v>
      </c>
      <c r="K106">
        <v>1968</v>
      </c>
      <c r="L106">
        <v>453.1</v>
      </c>
      <c r="M106">
        <v>5</v>
      </c>
      <c r="N106" s="2">
        <v>7747559</v>
      </c>
      <c r="O106" s="3">
        <v>0.12</v>
      </c>
      <c r="P106" s="3">
        <v>0.88</v>
      </c>
      <c r="R106">
        <v>51.9</v>
      </c>
      <c r="T106" t="s">
        <v>262</v>
      </c>
      <c r="V106">
        <v>2010637001</v>
      </c>
      <c r="W106" t="s">
        <v>42</v>
      </c>
      <c r="X106">
        <f t="shared" si="2"/>
        <v>10078024.747199999</v>
      </c>
      <c r="Y106">
        <f t="shared" si="3"/>
        <v>111.49490814470626</v>
      </c>
    </row>
    <row r="107" spans="1:25" x14ac:dyDescent="0.25">
      <c r="A107" t="s">
        <v>263</v>
      </c>
      <c r="B107" t="s">
        <v>33</v>
      </c>
      <c r="C107" t="s">
        <v>94</v>
      </c>
      <c r="D107" t="s">
        <v>263</v>
      </c>
      <c r="E107">
        <v>2109</v>
      </c>
      <c r="F107" s="2">
        <v>64233</v>
      </c>
      <c r="G107">
        <v>77.5</v>
      </c>
      <c r="H107">
        <v>80</v>
      </c>
      <c r="J107" t="s">
        <v>127</v>
      </c>
      <c r="K107">
        <v>1899</v>
      </c>
      <c r="L107">
        <v>356.4</v>
      </c>
      <c r="M107">
        <v>5.5</v>
      </c>
      <c r="N107" s="2">
        <v>4979531</v>
      </c>
      <c r="O107" s="3">
        <v>0.42</v>
      </c>
      <c r="P107" s="3">
        <v>0.57999999999999996</v>
      </c>
      <c r="R107">
        <v>13.5</v>
      </c>
      <c r="V107">
        <v>303751000</v>
      </c>
      <c r="W107" t="s">
        <v>37</v>
      </c>
      <c r="X107">
        <f t="shared" si="2"/>
        <v>9599539.8618000001</v>
      </c>
      <c r="Y107">
        <f t="shared" si="3"/>
        <v>149.44872358133671</v>
      </c>
    </row>
    <row r="108" spans="1:25" x14ac:dyDescent="0.25">
      <c r="A108" t="s">
        <v>264</v>
      </c>
      <c r="B108" t="s">
        <v>33</v>
      </c>
      <c r="C108" t="s">
        <v>94</v>
      </c>
      <c r="D108" t="s">
        <v>265</v>
      </c>
      <c r="E108">
        <v>2109</v>
      </c>
      <c r="F108" s="2">
        <v>73561</v>
      </c>
      <c r="G108">
        <v>86.4</v>
      </c>
      <c r="H108">
        <v>81</v>
      </c>
      <c r="J108" t="s">
        <v>94</v>
      </c>
      <c r="K108">
        <v>1910</v>
      </c>
      <c r="L108">
        <v>433.2</v>
      </c>
      <c r="M108">
        <v>5.9</v>
      </c>
      <c r="N108" s="2">
        <v>6357428</v>
      </c>
      <c r="O108" s="3">
        <v>0.34</v>
      </c>
      <c r="P108" s="3">
        <v>0.66</v>
      </c>
      <c r="R108">
        <v>9.5</v>
      </c>
      <c r="V108">
        <v>303836000</v>
      </c>
      <c r="W108" t="s">
        <v>37</v>
      </c>
      <c r="X108">
        <f t="shared" si="2"/>
        <v>11192887.7368</v>
      </c>
      <c r="Y108">
        <f t="shared" si="3"/>
        <v>152.15790618398336</v>
      </c>
    </row>
    <row r="109" spans="1:25" x14ac:dyDescent="0.25">
      <c r="A109" t="s">
        <v>266</v>
      </c>
      <c r="B109" t="s">
        <v>33</v>
      </c>
      <c r="C109" t="s">
        <v>94</v>
      </c>
      <c r="D109" t="s">
        <v>267</v>
      </c>
      <c r="E109">
        <v>2127</v>
      </c>
      <c r="F109" s="2">
        <v>36000</v>
      </c>
      <c r="G109">
        <v>118.9</v>
      </c>
      <c r="H109">
        <v>23</v>
      </c>
      <c r="J109" t="s">
        <v>94</v>
      </c>
      <c r="K109">
        <v>1900</v>
      </c>
      <c r="L109">
        <v>334.4</v>
      </c>
      <c r="M109">
        <v>9.3000000000000007</v>
      </c>
      <c r="N109" s="2">
        <v>4280480</v>
      </c>
      <c r="O109" s="3">
        <v>0.56999999999999995</v>
      </c>
      <c r="P109" s="3">
        <v>0.43</v>
      </c>
      <c r="R109">
        <v>7.4</v>
      </c>
      <c r="V109">
        <v>603405060</v>
      </c>
      <c r="W109" t="s">
        <v>37</v>
      </c>
      <c r="X109">
        <f t="shared" si="2"/>
        <v>9593839.8239999991</v>
      </c>
      <c r="Y109">
        <f t="shared" si="3"/>
        <v>266.49555066666665</v>
      </c>
    </row>
    <row r="110" spans="1:25" x14ac:dyDescent="0.25">
      <c r="A110" t="s">
        <v>268</v>
      </c>
      <c r="B110" t="s">
        <v>33</v>
      </c>
      <c r="C110" t="s">
        <v>269</v>
      </c>
      <c r="D110" t="s">
        <v>268</v>
      </c>
      <c r="E110">
        <v>2135</v>
      </c>
      <c r="F110" s="2">
        <v>115551</v>
      </c>
      <c r="G110">
        <v>78.900000000000006</v>
      </c>
      <c r="H110" t="s">
        <v>45</v>
      </c>
      <c r="J110" t="s">
        <v>144</v>
      </c>
      <c r="K110">
        <v>2001</v>
      </c>
      <c r="L110">
        <v>882.1</v>
      </c>
      <c r="M110">
        <v>7.6</v>
      </c>
      <c r="N110" s="2">
        <v>9118229</v>
      </c>
      <c r="O110" s="3">
        <v>1</v>
      </c>
      <c r="R110">
        <v>1.9</v>
      </c>
      <c r="V110" t="s">
        <v>270</v>
      </c>
      <c r="W110" t="s">
        <v>37</v>
      </c>
      <c r="X110">
        <f t="shared" si="2"/>
        <v>28631239.060000002</v>
      </c>
      <c r="Y110">
        <f t="shared" si="3"/>
        <v>247.78010627342042</v>
      </c>
    </row>
    <row r="111" spans="1:25" x14ac:dyDescent="0.25">
      <c r="A111" t="s">
        <v>271</v>
      </c>
      <c r="B111" t="s">
        <v>33</v>
      </c>
      <c r="C111" t="s">
        <v>272</v>
      </c>
      <c r="D111" t="s">
        <v>271</v>
      </c>
      <c r="E111">
        <v>2215</v>
      </c>
      <c r="F111">
        <v>45985</v>
      </c>
      <c r="G111">
        <v>178.4</v>
      </c>
      <c r="H111" t="s">
        <v>45</v>
      </c>
      <c r="J111" t="s">
        <v>273</v>
      </c>
      <c r="K111">
        <v>1990</v>
      </c>
      <c r="L111">
        <v>789.7</v>
      </c>
      <c r="M111">
        <v>17.2</v>
      </c>
      <c r="N111">
        <v>8205238.7999999998</v>
      </c>
      <c r="O111" s="3">
        <v>0.99</v>
      </c>
      <c r="P111" s="3">
        <v>0.01</v>
      </c>
      <c r="R111">
        <v>72.099999999999994</v>
      </c>
      <c r="V111" t="s">
        <v>45</v>
      </c>
      <c r="W111">
        <v>2016</v>
      </c>
      <c r="X111">
        <f t="shared" si="2"/>
        <v>25592960.341079999</v>
      </c>
      <c r="Y111">
        <f t="shared" si="3"/>
        <v>556.55018682352943</v>
      </c>
    </row>
    <row r="112" spans="1:25" x14ac:dyDescent="0.25">
      <c r="A112" t="s">
        <v>239</v>
      </c>
      <c r="B112" t="s">
        <v>33</v>
      </c>
      <c r="C112" t="s">
        <v>98</v>
      </c>
      <c r="D112" t="s">
        <v>239</v>
      </c>
      <c r="E112">
        <v>2215</v>
      </c>
      <c r="F112" s="2">
        <v>216000</v>
      </c>
      <c r="G112">
        <v>112.5</v>
      </c>
      <c r="H112" t="s">
        <v>45</v>
      </c>
      <c r="J112" t="s">
        <v>98</v>
      </c>
      <c r="K112">
        <v>1900</v>
      </c>
      <c r="L112">
        <v>1788.4</v>
      </c>
      <c r="M112">
        <v>8.3000000000000007</v>
      </c>
      <c r="N112" s="2">
        <v>24300143</v>
      </c>
      <c r="O112" s="3">
        <v>0.47</v>
      </c>
      <c r="P112" s="3">
        <v>0.53</v>
      </c>
      <c r="R112">
        <v>35.200000000000003</v>
      </c>
      <c r="V112" t="s">
        <v>45</v>
      </c>
      <c r="W112" t="s">
        <v>81</v>
      </c>
      <c r="X112">
        <f t="shared" si="2"/>
        <v>49385180.618900001</v>
      </c>
      <c r="Y112">
        <f t="shared" si="3"/>
        <v>228.63509545787036</v>
      </c>
    </row>
    <row r="113" spans="1:25" x14ac:dyDescent="0.25">
      <c r="A113" t="s">
        <v>274</v>
      </c>
      <c r="B113" t="s">
        <v>33</v>
      </c>
      <c r="C113" t="s">
        <v>101</v>
      </c>
      <c r="D113" t="s">
        <v>275</v>
      </c>
      <c r="E113">
        <v>2111</v>
      </c>
      <c r="F113" s="2">
        <v>147336</v>
      </c>
      <c r="G113">
        <v>71.7</v>
      </c>
      <c r="H113">
        <v>53</v>
      </c>
      <c r="J113" t="s">
        <v>101</v>
      </c>
      <c r="K113">
        <v>1908</v>
      </c>
      <c r="L113">
        <v>907.8</v>
      </c>
      <c r="M113">
        <v>6.2</v>
      </c>
      <c r="N113" s="2">
        <v>10568865</v>
      </c>
      <c r="O113" s="3">
        <v>0.69</v>
      </c>
      <c r="P113" s="3">
        <v>0.1</v>
      </c>
      <c r="Q113" s="3">
        <v>0.21</v>
      </c>
      <c r="R113">
        <v>35.1</v>
      </c>
      <c r="V113" t="s">
        <v>45</v>
      </c>
      <c r="W113" t="s">
        <v>81</v>
      </c>
      <c r="X113">
        <f t="shared" si="2"/>
        <v>26671587.713999998</v>
      </c>
      <c r="Y113">
        <f t="shared" si="3"/>
        <v>181.0255994054406</v>
      </c>
    </row>
    <row r="114" spans="1:25" x14ac:dyDescent="0.25">
      <c r="A114" t="s">
        <v>276</v>
      </c>
      <c r="B114" t="s">
        <v>33</v>
      </c>
      <c r="C114" t="s">
        <v>94</v>
      </c>
      <c r="D114" t="s">
        <v>276</v>
      </c>
      <c r="E114">
        <v>2114</v>
      </c>
      <c r="F114" s="2">
        <v>42476</v>
      </c>
      <c r="G114">
        <v>31.6</v>
      </c>
      <c r="H114" t="s">
        <v>45</v>
      </c>
      <c r="J114" t="s">
        <v>94</v>
      </c>
      <c r="K114">
        <v>1887</v>
      </c>
      <c r="L114">
        <v>115.3</v>
      </c>
      <c r="M114">
        <v>2.7</v>
      </c>
      <c r="N114" s="2">
        <v>1341467</v>
      </c>
      <c r="O114" s="3">
        <v>0.75</v>
      </c>
      <c r="P114" s="3">
        <v>0.25</v>
      </c>
      <c r="R114">
        <v>6.8</v>
      </c>
      <c r="V114">
        <v>301680000</v>
      </c>
      <c r="W114">
        <v>2016</v>
      </c>
      <c r="X114">
        <f t="shared" si="2"/>
        <v>3511289.8725000001</v>
      </c>
      <c r="Y114">
        <f t="shared" si="3"/>
        <v>82.665266797721074</v>
      </c>
    </row>
    <row r="115" spans="1:25" x14ac:dyDescent="0.25">
      <c r="A115" t="s">
        <v>277</v>
      </c>
      <c r="B115" t="s">
        <v>33</v>
      </c>
      <c r="C115" t="s">
        <v>45</v>
      </c>
      <c r="D115" t="s">
        <v>277</v>
      </c>
      <c r="E115">
        <v>2118</v>
      </c>
      <c r="F115" t="s">
        <v>96</v>
      </c>
      <c r="G115" t="s">
        <v>45</v>
      </c>
      <c r="H115" t="s">
        <v>45</v>
      </c>
      <c r="K115">
        <v>1900</v>
      </c>
      <c r="L115">
        <v>15.5</v>
      </c>
      <c r="M115" t="s">
        <v>45</v>
      </c>
      <c r="N115" s="2">
        <v>159832</v>
      </c>
      <c r="O115" s="3">
        <v>1</v>
      </c>
      <c r="V115" t="s">
        <v>45</v>
      </c>
      <c r="W115">
        <v>2016</v>
      </c>
      <c r="X115">
        <f t="shared" si="2"/>
        <v>501872.48000000004</v>
      </c>
      <c r="Y115" t="e">
        <f t="shared" si="3"/>
        <v>#VALUE!</v>
      </c>
    </row>
    <row r="116" spans="1:25" x14ac:dyDescent="0.25">
      <c r="A116" t="s">
        <v>278</v>
      </c>
      <c r="B116" t="s">
        <v>33</v>
      </c>
      <c r="C116" t="s">
        <v>118</v>
      </c>
      <c r="D116" t="s">
        <v>279</v>
      </c>
      <c r="E116">
        <v>2115</v>
      </c>
      <c r="F116" s="2">
        <v>30702</v>
      </c>
      <c r="G116">
        <v>84.8</v>
      </c>
      <c r="H116" t="s">
        <v>45</v>
      </c>
      <c r="J116" t="s">
        <v>118</v>
      </c>
      <c r="K116">
        <v>1910</v>
      </c>
      <c r="L116">
        <v>157</v>
      </c>
      <c r="M116">
        <v>5.0999999999999996</v>
      </c>
      <c r="N116" s="2">
        <v>2604253</v>
      </c>
      <c r="O116" s="3">
        <v>0.16</v>
      </c>
      <c r="P116" s="3">
        <v>0.84</v>
      </c>
      <c r="R116">
        <v>58.3</v>
      </c>
      <c r="V116">
        <v>401521000</v>
      </c>
      <c r="W116" t="s">
        <v>42</v>
      </c>
      <c r="X116">
        <f t="shared" si="2"/>
        <v>3605327.8532000002</v>
      </c>
      <c r="Y116">
        <f t="shared" si="3"/>
        <v>117.42973920917206</v>
      </c>
    </row>
    <row r="117" spans="1:25" x14ac:dyDescent="0.25">
      <c r="A117" t="s">
        <v>280</v>
      </c>
      <c r="B117" t="s">
        <v>33</v>
      </c>
      <c r="C117" t="s">
        <v>101</v>
      </c>
      <c r="D117" t="s">
        <v>280</v>
      </c>
      <c r="E117">
        <v>2215</v>
      </c>
      <c r="F117" s="2">
        <v>176000</v>
      </c>
      <c r="G117">
        <v>157.80000000000001</v>
      </c>
      <c r="H117">
        <v>17</v>
      </c>
      <c r="J117" t="s">
        <v>101</v>
      </c>
      <c r="K117">
        <v>2013</v>
      </c>
      <c r="L117">
        <v>1902.8</v>
      </c>
      <c r="M117">
        <v>10.8</v>
      </c>
      <c r="N117" s="2">
        <v>27775831</v>
      </c>
      <c r="O117" s="3">
        <v>0.35</v>
      </c>
      <c r="P117" s="3">
        <v>0.65</v>
      </c>
      <c r="R117">
        <v>41.7</v>
      </c>
      <c r="V117" t="s">
        <v>45</v>
      </c>
      <c r="W117" t="s">
        <v>37</v>
      </c>
      <c r="X117">
        <f t="shared" si="2"/>
        <v>49482642.926500008</v>
      </c>
      <c r="Y117">
        <f t="shared" si="3"/>
        <v>281.15138026420459</v>
      </c>
    </row>
    <row r="118" spans="1:25" x14ac:dyDescent="0.25">
      <c r="A118" t="s">
        <v>281</v>
      </c>
      <c r="B118" t="s">
        <v>33</v>
      </c>
      <c r="C118" t="s">
        <v>94</v>
      </c>
      <c r="D118" t="s">
        <v>282</v>
      </c>
      <c r="E118">
        <v>2116</v>
      </c>
      <c r="F118" s="2">
        <v>52191</v>
      </c>
      <c r="G118">
        <v>40.200000000000003</v>
      </c>
      <c r="H118" t="s">
        <v>45</v>
      </c>
      <c r="J118" t="s">
        <v>169</v>
      </c>
      <c r="K118">
        <v>1899</v>
      </c>
      <c r="L118">
        <v>166.7</v>
      </c>
      <c r="M118">
        <v>3.2</v>
      </c>
      <c r="N118" s="2">
        <v>2100510</v>
      </c>
      <c r="O118" s="3">
        <v>0.23</v>
      </c>
      <c r="R118">
        <v>4.2</v>
      </c>
      <c r="T118" t="s">
        <v>283</v>
      </c>
      <c r="V118">
        <v>500027000</v>
      </c>
      <c r="W118">
        <v>2016</v>
      </c>
      <c r="X118">
        <f t="shared" si="2"/>
        <v>1516988.3220000002</v>
      </c>
      <c r="Y118">
        <f t="shared" si="3"/>
        <v>29.066090360406971</v>
      </c>
    </row>
    <row r="119" spans="1:25" x14ac:dyDescent="0.25">
      <c r="A119" t="s">
        <v>284</v>
      </c>
      <c r="B119" t="s">
        <v>33</v>
      </c>
      <c r="C119" t="s">
        <v>45</v>
      </c>
      <c r="D119" t="s">
        <v>284</v>
      </c>
      <c r="E119">
        <v>2118</v>
      </c>
      <c r="F119" t="s">
        <v>96</v>
      </c>
      <c r="G119" t="s">
        <v>45</v>
      </c>
      <c r="H119" t="s">
        <v>45</v>
      </c>
      <c r="K119">
        <v>1900</v>
      </c>
      <c r="L119">
        <v>3.4</v>
      </c>
      <c r="M119" t="s">
        <v>45</v>
      </c>
      <c r="N119" s="2">
        <v>35379</v>
      </c>
      <c r="O119" s="3">
        <v>1</v>
      </c>
      <c r="V119" t="s">
        <v>45</v>
      </c>
      <c r="W119">
        <v>2016</v>
      </c>
      <c r="X119">
        <f t="shared" si="2"/>
        <v>111090.06</v>
      </c>
      <c r="Y119" t="e">
        <f t="shared" si="3"/>
        <v>#VALUE!</v>
      </c>
    </row>
    <row r="120" spans="1:25" x14ac:dyDescent="0.25">
      <c r="A120" t="s">
        <v>285</v>
      </c>
      <c r="B120" t="s">
        <v>33</v>
      </c>
      <c r="C120" t="s">
        <v>45</v>
      </c>
      <c r="D120" t="s">
        <v>285</v>
      </c>
      <c r="E120">
        <v>2118</v>
      </c>
      <c r="F120" t="s">
        <v>96</v>
      </c>
      <c r="G120" t="s">
        <v>45</v>
      </c>
      <c r="H120" t="s">
        <v>45</v>
      </c>
      <c r="K120">
        <v>1900</v>
      </c>
      <c r="L120">
        <v>148.1</v>
      </c>
      <c r="M120" t="s">
        <v>45</v>
      </c>
      <c r="N120" s="2">
        <v>1531009</v>
      </c>
      <c r="O120" s="3">
        <v>1</v>
      </c>
      <c r="V120" t="s">
        <v>45</v>
      </c>
      <c r="W120">
        <v>2016</v>
      </c>
      <c r="X120">
        <f t="shared" si="2"/>
        <v>4807368.26</v>
      </c>
      <c r="Y120" t="e">
        <f t="shared" si="3"/>
        <v>#VALUE!</v>
      </c>
    </row>
    <row r="121" spans="1:25" x14ac:dyDescent="0.25">
      <c r="A121" t="s">
        <v>286</v>
      </c>
      <c r="B121" t="s">
        <v>33</v>
      </c>
      <c r="C121" t="s">
        <v>118</v>
      </c>
      <c r="D121" t="s">
        <v>287</v>
      </c>
      <c r="E121">
        <v>2111</v>
      </c>
      <c r="F121">
        <v>96696</v>
      </c>
      <c r="G121">
        <v>78.3</v>
      </c>
      <c r="H121">
        <v>38</v>
      </c>
      <c r="J121" t="s">
        <v>261</v>
      </c>
      <c r="K121">
        <v>1985</v>
      </c>
      <c r="L121">
        <v>553.70000000000005</v>
      </c>
      <c r="M121">
        <v>5.7</v>
      </c>
      <c r="N121">
        <v>7566994.7999999998</v>
      </c>
      <c r="O121" s="3">
        <v>0.46</v>
      </c>
      <c r="P121" s="3">
        <v>0.54</v>
      </c>
      <c r="R121">
        <v>38.799999999999997</v>
      </c>
      <c r="T121" t="s">
        <v>288</v>
      </c>
      <c r="V121">
        <v>304842000</v>
      </c>
      <c r="W121" t="s">
        <v>42</v>
      </c>
      <c r="X121">
        <f t="shared" si="2"/>
        <v>15220253.340720002</v>
      </c>
      <c r="Y121">
        <f t="shared" si="3"/>
        <v>157.40313291883845</v>
      </c>
    </row>
    <row r="122" spans="1:25" x14ac:dyDescent="0.25">
      <c r="A122" t="s">
        <v>289</v>
      </c>
      <c r="B122" t="s">
        <v>33</v>
      </c>
      <c r="C122" t="s">
        <v>213</v>
      </c>
      <c r="D122" t="s">
        <v>290</v>
      </c>
      <c r="E122">
        <v>2118</v>
      </c>
      <c r="F122" s="2">
        <v>52224</v>
      </c>
      <c r="G122">
        <v>40.799999999999997</v>
      </c>
      <c r="H122" t="s">
        <v>45</v>
      </c>
      <c r="J122" t="s">
        <v>215</v>
      </c>
      <c r="K122">
        <v>1960</v>
      </c>
      <c r="L122">
        <v>126.2</v>
      </c>
      <c r="M122">
        <v>2.4</v>
      </c>
      <c r="N122" s="2">
        <v>2132348</v>
      </c>
      <c r="O122" s="3">
        <v>0.14000000000000001</v>
      </c>
      <c r="P122" s="3">
        <v>0.86</v>
      </c>
      <c r="R122">
        <v>2.2999999999999998</v>
      </c>
      <c r="V122">
        <v>30616000</v>
      </c>
      <c r="W122" t="s">
        <v>37</v>
      </c>
      <c r="X122">
        <f t="shared" si="2"/>
        <v>2862890.4248000002</v>
      </c>
      <c r="Y122">
        <f t="shared" si="3"/>
        <v>54.819439813112751</v>
      </c>
    </row>
    <row r="123" spans="1:25" x14ac:dyDescent="0.25">
      <c r="A123" t="s">
        <v>291</v>
      </c>
      <c r="B123" t="s">
        <v>33</v>
      </c>
      <c r="C123" t="s">
        <v>64</v>
      </c>
      <c r="D123" t="s">
        <v>292</v>
      </c>
      <c r="E123">
        <v>2114</v>
      </c>
      <c r="F123" s="2">
        <v>47420</v>
      </c>
      <c r="G123">
        <v>118.5</v>
      </c>
      <c r="H123">
        <v>56</v>
      </c>
      <c r="J123" t="s">
        <v>64</v>
      </c>
      <c r="K123">
        <v>2005</v>
      </c>
      <c r="L123">
        <v>383.9</v>
      </c>
      <c r="M123">
        <v>8.1</v>
      </c>
      <c r="N123" s="2">
        <v>5618625</v>
      </c>
      <c r="O123" s="3">
        <v>0.35</v>
      </c>
      <c r="P123" s="3">
        <v>0.65</v>
      </c>
      <c r="R123">
        <v>83.3</v>
      </c>
      <c r="V123" t="s">
        <v>45</v>
      </c>
      <c r="W123" t="s">
        <v>42</v>
      </c>
      <c r="X123">
        <f t="shared" si="2"/>
        <v>10009580.4375</v>
      </c>
      <c r="Y123">
        <f t="shared" si="3"/>
        <v>211.08351829396878</v>
      </c>
    </row>
    <row r="124" spans="1:25" x14ac:dyDescent="0.25">
      <c r="A124" t="s">
        <v>293</v>
      </c>
      <c r="B124" t="s">
        <v>33</v>
      </c>
      <c r="C124" t="s">
        <v>94</v>
      </c>
      <c r="D124" t="s">
        <v>294</v>
      </c>
      <c r="E124">
        <v>2116</v>
      </c>
      <c r="F124" s="2">
        <v>522349</v>
      </c>
      <c r="G124">
        <v>76.5</v>
      </c>
      <c r="H124">
        <v>86</v>
      </c>
      <c r="I124" t="s">
        <v>295</v>
      </c>
      <c r="J124" t="s">
        <v>201</v>
      </c>
      <c r="K124">
        <v>1958</v>
      </c>
      <c r="L124">
        <v>3221.2</v>
      </c>
      <c r="M124">
        <v>6.2</v>
      </c>
      <c r="N124" s="2">
        <v>39935713</v>
      </c>
      <c r="O124" s="3">
        <v>0.63</v>
      </c>
      <c r="P124" s="3">
        <v>0.37</v>
      </c>
      <c r="R124">
        <v>9.5</v>
      </c>
      <c r="T124" s="5" t="s">
        <v>296</v>
      </c>
      <c r="V124" t="s">
        <v>297</v>
      </c>
      <c r="W124" t="s">
        <v>37</v>
      </c>
      <c r="X124">
        <f t="shared" si="2"/>
        <v>94515851.957100004</v>
      </c>
      <c r="Y124">
        <f t="shared" si="3"/>
        <v>180.94387460701563</v>
      </c>
    </row>
    <row r="125" spans="1:25" x14ac:dyDescent="0.25">
      <c r="A125" t="s">
        <v>298</v>
      </c>
      <c r="B125" t="s">
        <v>33</v>
      </c>
      <c r="C125" t="s">
        <v>94</v>
      </c>
      <c r="D125" t="s">
        <v>299</v>
      </c>
      <c r="E125">
        <v>2110</v>
      </c>
      <c r="F125" s="2">
        <v>227365</v>
      </c>
      <c r="G125">
        <v>61</v>
      </c>
      <c r="H125">
        <v>81</v>
      </c>
      <c r="I125" t="s">
        <v>300</v>
      </c>
      <c r="J125" t="s">
        <v>94</v>
      </c>
      <c r="K125">
        <v>1977</v>
      </c>
      <c r="L125">
        <v>1341.2</v>
      </c>
      <c r="M125">
        <v>5.9</v>
      </c>
      <c r="N125" s="2">
        <v>13863090</v>
      </c>
      <c r="O125" s="3">
        <v>1</v>
      </c>
      <c r="R125">
        <v>10</v>
      </c>
      <c r="V125">
        <v>304231000</v>
      </c>
      <c r="W125" t="s">
        <v>37</v>
      </c>
      <c r="X125">
        <f t="shared" si="2"/>
        <v>43530102.600000001</v>
      </c>
      <c r="Y125">
        <f t="shared" si="3"/>
        <v>191.45472082334572</v>
      </c>
    </row>
    <row r="126" spans="1:25" x14ac:dyDescent="0.25">
      <c r="A126" t="s">
        <v>301</v>
      </c>
      <c r="B126" t="s">
        <v>33</v>
      </c>
      <c r="C126" t="s">
        <v>224</v>
      </c>
      <c r="D126" t="s">
        <v>302</v>
      </c>
      <c r="E126">
        <v>2128</v>
      </c>
      <c r="F126" s="2">
        <v>405215</v>
      </c>
      <c r="G126">
        <v>37.5</v>
      </c>
      <c r="H126" t="s">
        <v>45</v>
      </c>
      <c r="J126" t="s">
        <v>303</v>
      </c>
      <c r="K126">
        <v>1910</v>
      </c>
      <c r="L126">
        <v>1085.9000000000001</v>
      </c>
      <c r="M126">
        <v>2.7</v>
      </c>
      <c r="N126" s="2">
        <v>15211693</v>
      </c>
      <c r="O126" s="3">
        <v>0.42</v>
      </c>
      <c r="P126" s="3">
        <v>0.57999999999999996</v>
      </c>
      <c r="R126">
        <v>5.6</v>
      </c>
      <c r="T126" s="5" t="s">
        <v>304</v>
      </c>
      <c r="V126" t="s">
        <v>305</v>
      </c>
      <c r="W126" t="s">
        <v>37</v>
      </c>
      <c r="X126">
        <f t="shared" si="2"/>
        <v>29325101.7654</v>
      </c>
      <c r="Y126">
        <f t="shared" si="3"/>
        <v>72.369240441247243</v>
      </c>
    </row>
    <row r="127" spans="1:25" x14ac:dyDescent="0.25">
      <c r="A127" t="s">
        <v>306</v>
      </c>
      <c r="B127" t="s">
        <v>33</v>
      </c>
      <c r="C127" t="s">
        <v>269</v>
      </c>
      <c r="D127" t="s">
        <v>307</v>
      </c>
      <c r="E127">
        <v>2134</v>
      </c>
      <c r="F127" s="2">
        <v>39709</v>
      </c>
      <c r="G127">
        <v>101.7</v>
      </c>
      <c r="H127" t="s">
        <v>45</v>
      </c>
      <c r="J127" t="s">
        <v>269</v>
      </c>
      <c r="K127">
        <v>2006</v>
      </c>
      <c r="L127">
        <v>260.89999999999998</v>
      </c>
      <c r="M127">
        <v>6.6</v>
      </c>
      <c r="N127" s="2">
        <v>4037968</v>
      </c>
      <c r="O127" s="3">
        <v>0.26</v>
      </c>
      <c r="P127" s="3">
        <v>0.74</v>
      </c>
      <c r="V127">
        <v>2200534000</v>
      </c>
      <c r="W127">
        <v>2016</v>
      </c>
      <c r="X127">
        <f t="shared" si="2"/>
        <v>6434098.2111999998</v>
      </c>
      <c r="Y127">
        <f t="shared" si="3"/>
        <v>162.03123249641138</v>
      </c>
    </row>
    <row r="128" spans="1:25" x14ac:dyDescent="0.25">
      <c r="A128" t="s">
        <v>308</v>
      </c>
      <c r="B128" t="s">
        <v>33</v>
      </c>
      <c r="C128" t="s">
        <v>94</v>
      </c>
      <c r="D128" t="s">
        <v>308</v>
      </c>
      <c r="E128">
        <v>2110</v>
      </c>
      <c r="F128" s="2">
        <v>76323</v>
      </c>
      <c r="G128">
        <v>103.8</v>
      </c>
      <c r="H128" t="s">
        <v>45</v>
      </c>
      <c r="J128" t="s">
        <v>309</v>
      </c>
      <c r="K128">
        <v>1900</v>
      </c>
      <c r="L128">
        <v>766.5</v>
      </c>
      <c r="M128">
        <v>10</v>
      </c>
      <c r="N128" s="2">
        <v>7923258</v>
      </c>
      <c r="O128" s="3">
        <v>1</v>
      </c>
      <c r="R128">
        <v>16</v>
      </c>
      <c r="V128">
        <v>304379000</v>
      </c>
      <c r="W128" t="s">
        <v>42</v>
      </c>
      <c r="X128">
        <f t="shared" si="2"/>
        <v>24879030.120000001</v>
      </c>
      <c r="Y128">
        <f t="shared" si="3"/>
        <v>325.97028575920757</v>
      </c>
    </row>
    <row r="129" spans="1:25" x14ac:dyDescent="0.25">
      <c r="A129" t="s">
        <v>310</v>
      </c>
      <c r="B129" t="s">
        <v>33</v>
      </c>
      <c r="C129" t="s">
        <v>94</v>
      </c>
      <c r="D129" t="s">
        <v>310</v>
      </c>
      <c r="E129">
        <v>2135</v>
      </c>
      <c r="F129" s="2">
        <v>450000</v>
      </c>
      <c r="G129">
        <v>0.1</v>
      </c>
      <c r="H129">
        <v>100</v>
      </c>
      <c r="J129" t="s">
        <v>94</v>
      </c>
      <c r="K129">
        <v>2002</v>
      </c>
      <c r="L129">
        <v>3</v>
      </c>
      <c r="M129">
        <v>0</v>
      </c>
      <c r="N129" s="2">
        <v>30712</v>
      </c>
      <c r="O129" s="3">
        <v>1</v>
      </c>
      <c r="T129" s="5" t="s">
        <v>311</v>
      </c>
      <c r="V129">
        <v>2200969000</v>
      </c>
      <c r="W129" t="s">
        <v>37</v>
      </c>
      <c r="X129">
        <f t="shared" si="2"/>
        <v>96435.680000000008</v>
      </c>
      <c r="Y129">
        <f t="shared" si="3"/>
        <v>0.21430151111111112</v>
      </c>
    </row>
    <row r="130" spans="1:25" x14ac:dyDescent="0.25">
      <c r="A130" t="s">
        <v>312</v>
      </c>
      <c r="B130" t="s">
        <v>33</v>
      </c>
      <c r="C130" t="s">
        <v>94</v>
      </c>
      <c r="D130" t="s">
        <v>312</v>
      </c>
      <c r="E130">
        <v>2115</v>
      </c>
      <c r="F130" s="2">
        <v>247733</v>
      </c>
      <c r="G130">
        <v>140.9</v>
      </c>
      <c r="H130">
        <v>45</v>
      </c>
      <c r="I130">
        <v>2014</v>
      </c>
      <c r="J130" t="s">
        <v>94</v>
      </c>
      <c r="K130">
        <v>1972</v>
      </c>
      <c r="L130">
        <v>2648.1</v>
      </c>
      <c r="M130">
        <v>10.7</v>
      </c>
      <c r="N130" s="2">
        <v>34910136</v>
      </c>
      <c r="O130" s="3">
        <v>0.32</v>
      </c>
      <c r="Q130" s="3">
        <v>0.67</v>
      </c>
      <c r="R130">
        <v>27.9</v>
      </c>
      <c r="V130">
        <v>401150010</v>
      </c>
      <c r="W130" t="s">
        <v>37</v>
      </c>
      <c r="X130">
        <f t="shared" si="2"/>
        <v>63145453.996800005</v>
      </c>
      <c r="Y130">
        <f t="shared" si="3"/>
        <v>254.89318741063971</v>
      </c>
    </row>
    <row r="131" spans="1:25" x14ac:dyDescent="0.25">
      <c r="A131" t="s">
        <v>313</v>
      </c>
      <c r="B131" t="s">
        <v>33</v>
      </c>
      <c r="C131" t="s">
        <v>98</v>
      </c>
      <c r="D131" t="s">
        <v>314</v>
      </c>
      <c r="E131">
        <v>2115</v>
      </c>
      <c r="F131" s="2">
        <v>95631</v>
      </c>
      <c r="G131">
        <v>60.1</v>
      </c>
      <c r="H131" t="s">
        <v>45</v>
      </c>
      <c r="J131" t="s">
        <v>98</v>
      </c>
      <c r="K131">
        <v>1995</v>
      </c>
      <c r="L131">
        <v>556.1</v>
      </c>
      <c r="M131">
        <v>5.8</v>
      </c>
      <c r="N131" s="2">
        <v>5748229</v>
      </c>
      <c r="O131" s="3">
        <v>1</v>
      </c>
      <c r="R131">
        <v>25.4</v>
      </c>
      <c r="V131">
        <v>401844000</v>
      </c>
      <c r="W131" t="s">
        <v>37</v>
      </c>
      <c r="X131">
        <f t="shared" si="2"/>
        <v>18049439.060000002</v>
      </c>
      <c r="Y131">
        <f t="shared" si="3"/>
        <v>188.74046135667308</v>
      </c>
    </row>
    <row r="132" spans="1:25" x14ac:dyDescent="0.25">
      <c r="A132" t="s">
        <v>315</v>
      </c>
      <c r="B132" t="s">
        <v>33</v>
      </c>
      <c r="C132" t="s">
        <v>94</v>
      </c>
      <c r="D132" t="s">
        <v>315</v>
      </c>
      <c r="E132">
        <v>2111</v>
      </c>
      <c r="F132" s="2">
        <v>50600</v>
      </c>
      <c r="G132">
        <v>124.4</v>
      </c>
      <c r="H132">
        <v>50</v>
      </c>
      <c r="J132" t="s">
        <v>94</v>
      </c>
      <c r="K132">
        <v>1916</v>
      </c>
      <c r="L132">
        <v>484.8</v>
      </c>
      <c r="M132">
        <v>9.6</v>
      </c>
      <c r="N132" s="2">
        <v>6294572</v>
      </c>
      <c r="O132" s="3">
        <v>0.55000000000000004</v>
      </c>
      <c r="P132" s="3">
        <v>0.45</v>
      </c>
      <c r="R132">
        <v>20.3</v>
      </c>
      <c r="V132">
        <v>304884000</v>
      </c>
      <c r="W132" t="s">
        <v>37</v>
      </c>
      <c r="X132">
        <f t="shared" si="2"/>
        <v>13844911.114</v>
      </c>
      <c r="Y132">
        <f t="shared" si="3"/>
        <v>273.61484415019765</v>
      </c>
    </row>
    <row r="133" spans="1:25" x14ac:dyDescent="0.25">
      <c r="A133" t="s">
        <v>316</v>
      </c>
      <c r="B133" t="s">
        <v>33</v>
      </c>
      <c r="C133" t="s">
        <v>94</v>
      </c>
      <c r="D133" t="s">
        <v>316</v>
      </c>
      <c r="E133">
        <v>2111</v>
      </c>
      <c r="F133">
        <v>236461</v>
      </c>
      <c r="G133">
        <v>63.2</v>
      </c>
      <c r="H133">
        <v>90</v>
      </c>
      <c r="I133" t="s">
        <v>317</v>
      </c>
      <c r="J133" t="s">
        <v>144</v>
      </c>
      <c r="K133">
        <v>1899</v>
      </c>
      <c r="L133">
        <v>1327.9</v>
      </c>
      <c r="M133">
        <v>5.6</v>
      </c>
      <c r="N133">
        <v>14940712.300000001</v>
      </c>
      <c r="O133" s="3">
        <v>0.82</v>
      </c>
      <c r="P133" s="3">
        <v>0.18</v>
      </c>
      <c r="R133">
        <v>7.4</v>
      </c>
      <c r="V133" t="s">
        <v>318</v>
      </c>
      <c r="W133" t="s">
        <v>37</v>
      </c>
      <c r="X133">
        <f t="shared" si="2"/>
        <v>41293140.654739998</v>
      </c>
      <c r="Y133">
        <f t="shared" si="3"/>
        <v>174.62981487323489</v>
      </c>
    </row>
    <row r="134" spans="1:25" x14ac:dyDescent="0.25">
      <c r="A134" t="s">
        <v>319</v>
      </c>
      <c r="B134" t="s">
        <v>33</v>
      </c>
      <c r="C134" t="s">
        <v>98</v>
      </c>
      <c r="D134" t="s">
        <v>320</v>
      </c>
      <c r="E134">
        <v>2115</v>
      </c>
      <c r="F134" s="2">
        <v>347844</v>
      </c>
      <c r="G134">
        <v>114.8</v>
      </c>
      <c r="H134" t="s">
        <v>45</v>
      </c>
      <c r="J134" t="s">
        <v>98</v>
      </c>
      <c r="K134">
        <v>1995</v>
      </c>
      <c r="L134">
        <v>2277.3000000000002</v>
      </c>
      <c r="M134">
        <v>6.5</v>
      </c>
      <c r="N134" s="2">
        <v>39938197</v>
      </c>
      <c r="O134" s="3">
        <v>0.09</v>
      </c>
      <c r="P134" s="3">
        <v>0.91</v>
      </c>
      <c r="R134">
        <v>21.4</v>
      </c>
      <c r="V134">
        <v>401844000</v>
      </c>
      <c r="W134" t="s">
        <v>37</v>
      </c>
      <c r="X134">
        <f t="shared" si="2"/>
        <v>49447481.705700003</v>
      </c>
      <c r="Y134">
        <f t="shared" si="3"/>
        <v>142.15418896315592</v>
      </c>
    </row>
    <row r="135" spans="1:25" x14ac:dyDescent="0.25">
      <c r="A135" t="s">
        <v>321</v>
      </c>
      <c r="B135" t="s">
        <v>33</v>
      </c>
      <c r="C135" t="s">
        <v>118</v>
      </c>
      <c r="D135" t="s">
        <v>322</v>
      </c>
      <c r="E135">
        <v>2116</v>
      </c>
      <c r="F135" s="2">
        <v>180000</v>
      </c>
      <c r="G135" t="s">
        <v>45</v>
      </c>
      <c r="H135" t="s">
        <v>45</v>
      </c>
      <c r="J135" t="s">
        <v>261</v>
      </c>
      <c r="K135">
        <v>1968</v>
      </c>
      <c r="L135" t="s">
        <v>45</v>
      </c>
      <c r="M135" t="s">
        <v>45</v>
      </c>
      <c r="N135" t="s">
        <v>96</v>
      </c>
      <c r="V135" t="s">
        <v>45</v>
      </c>
      <c r="W135" t="s">
        <v>37</v>
      </c>
      <c r="X135" t="e">
        <f t="shared" si="2"/>
        <v>#VALUE!</v>
      </c>
      <c r="Y135" t="e">
        <f t="shared" si="3"/>
        <v>#VALUE!</v>
      </c>
    </row>
    <row r="136" spans="1:25" x14ac:dyDescent="0.25">
      <c r="A136" t="s">
        <v>323</v>
      </c>
      <c r="B136" t="s">
        <v>33</v>
      </c>
      <c r="C136" t="s">
        <v>130</v>
      </c>
      <c r="D136" t="s">
        <v>323</v>
      </c>
      <c r="E136">
        <v>2115</v>
      </c>
      <c r="F136" s="2">
        <v>61540</v>
      </c>
      <c r="G136">
        <v>146.9</v>
      </c>
      <c r="H136" t="s">
        <v>45</v>
      </c>
      <c r="J136" t="s">
        <v>130</v>
      </c>
      <c r="K136">
        <v>1920</v>
      </c>
      <c r="L136">
        <v>672.6</v>
      </c>
      <c r="M136">
        <v>10.9</v>
      </c>
      <c r="N136" s="2">
        <v>9037500</v>
      </c>
      <c r="O136" s="3">
        <v>0.32</v>
      </c>
      <c r="Q136" s="3">
        <v>0.54</v>
      </c>
      <c r="R136">
        <v>6.8</v>
      </c>
      <c r="T136" t="s">
        <v>324</v>
      </c>
      <c r="V136">
        <v>401872000</v>
      </c>
      <c r="W136" t="s">
        <v>37</v>
      </c>
      <c r="X136">
        <f t="shared" ref="X136:X199" si="4">(O136*N136*$S$1)+(P136*N136*$S$2)+(Q136*N136*$S$4)+(S136*N136*$S$3)</f>
        <v>14937180</v>
      </c>
      <c r="Y136">
        <f t="shared" ref="Y136:Y199" si="5">X136/F136</f>
        <v>242.72310692232693</v>
      </c>
    </row>
    <row r="137" spans="1:25" x14ac:dyDescent="0.25">
      <c r="A137" t="s">
        <v>325</v>
      </c>
      <c r="B137" t="s">
        <v>33</v>
      </c>
      <c r="C137" t="s">
        <v>118</v>
      </c>
      <c r="D137" t="s">
        <v>325</v>
      </c>
      <c r="E137">
        <v>2135</v>
      </c>
      <c r="F137">
        <v>32955</v>
      </c>
      <c r="G137">
        <v>3.3</v>
      </c>
      <c r="H137">
        <v>100</v>
      </c>
      <c r="J137" t="s">
        <v>118</v>
      </c>
      <c r="K137">
        <v>1970</v>
      </c>
      <c r="L137">
        <v>10.7</v>
      </c>
      <c r="M137">
        <v>0.3</v>
      </c>
      <c r="N137">
        <v>110091.6</v>
      </c>
      <c r="O137" s="3">
        <v>1</v>
      </c>
      <c r="V137" t="s">
        <v>45</v>
      </c>
      <c r="W137">
        <v>2016</v>
      </c>
      <c r="X137">
        <f t="shared" si="4"/>
        <v>345687.62400000001</v>
      </c>
      <c r="Y137">
        <f t="shared" si="5"/>
        <v>10.489686663632225</v>
      </c>
    </row>
    <row r="138" spans="1:25" x14ac:dyDescent="0.25">
      <c r="A138">
        <v>1809650030</v>
      </c>
      <c r="B138" t="s">
        <v>33</v>
      </c>
      <c r="C138" t="s">
        <v>147</v>
      </c>
      <c r="D138" t="s">
        <v>326</v>
      </c>
      <c r="E138">
        <v>2136</v>
      </c>
      <c r="F138">
        <v>450919</v>
      </c>
      <c r="G138" t="s">
        <v>45</v>
      </c>
      <c r="H138" t="s">
        <v>45</v>
      </c>
      <c r="J138" t="s">
        <v>147</v>
      </c>
      <c r="K138">
        <v>1950</v>
      </c>
      <c r="L138" t="s">
        <v>45</v>
      </c>
      <c r="M138" t="s">
        <v>45</v>
      </c>
      <c r="N138" t="s">
        <v>45</v>
      </c>
      <c r="R138">
        <v>3.7</v>
      </c>
      <c r="V138" t="s">
        <v>45</v>
      </c>
      <c r="W138">
        <v>2016</v>
      </c>
      <c r="X138" t="e">
        <f t="shared" si="4"/>
        <v>#VALUE!</v>
      </c>
      <c r="Y138" t="e">
        <f t="shared" si="5"/>
        <v>#VALUE!</v>
      </c>
    </row>
    <row r="139" spans="1:25" x14ac:dyDescent="0.25">
      <c r="A139" t="s">
        <v>327</v>
      </c>
      <c r="B139" t="s">
        <v>33</v>
      </c>
      <c r="C139" t="s">
        <v>118</v>
      </c>
      <c r="D139" t="s">
        <v>327</v>
      </c>
      <c r="E139">
        <v>2130</v>
      </c>
      <c r="F139" s="2">
        <v>66828</v>
      </c>
      <c r="G139">
        <v>22.7</v>
      </c>
      <c r="H139">
        <v>100</v>
      </c>
      <c r="J139" t="s">
        <v>118</v>
      </c>
      <c r="K139">
        <v>1900</v>
      </c>
      <c r="L139">
        <v>126.6</v>
      </c>
      <c r="M139">
        <v>1.9</v>
      </c>
      <c r="N139" s="2">
        <v>1514262</v>
      </c>
      <c r="O139" s="3">
        <v>0.7</v>
      </c>
      <c r="P139" s="3">
        <v>0.3</v>
      </c>
      <c r="R139">
        <v>20.3</v>
      </c>
      <c r="V139">
        <v>1102906000</v>
      </c>
      <c r="W139" t="s">
        <v>42</v>
      </c>
      <c r="X139">
        <f t="shared" si="4"/>
        <v>3805340.4059999995</v>
      </c>
      <c r="Y139">
        <f t="shared" si="5"/>
        <v>56.942305710181351</v>
      </c>
    </row>
    <row r="140" spans="1:25" x14ac:dyDescent="0.25">
      <c r="A140" t="s">
        <v>328</v>
      </c>
      <c r="B140" t="s">
        <v>33</v>
      </c>
      <c r="C140" t="s">
        <v>94</v>
      </c>
      <c r="D140" t="s">
        <v>328</v>
      </c>
      <c r="E140">
        <v>210</v>
      </c>
      <c r="F140" s="2">
        <v>50335</v>
      </c>
      <c r="G140">
        <v>101.8</v>
      </c>
      <c r="H140">
        <v>57</v>
      </c>
      <c r="J140" t="s">
        <v>94</v>
      </c>
      <c r="K140">
        <v>1903</v>
      </c>
      <c r="L140">
        <v>524.1</v>
      </c>
      <c r="M140">
        <v>10.4</v>
      </c>
      <c r="N140" s="2">
        <v>5121592</v>
      </c>
      <c r="O140" s="3">
        <v>0.44</v>
      </c>
      <c r="P140" s="3">
        <v>0.56000000000000005</v>
      </c>
      <c r="R140">
        <v>30.3</v>
      </c>
      <c r="V140" t="s">
        <v>45</v>
      </c>
      <c r="W140" t="s">
        <v>37</v>
      </c>
      <c r="X140">
        <f t="shared" si="4"/>
        <v>10087487.6032</v>
      </c>
      <c r="Y140">
        <f t="shared" si="5"/>
        <v>200.40702499652329</v>
      </c>
    </row>
    <row r="141" spans="1:25" x14ac:dyDescent="0.25">
      <c r="A141" t="s">
        <v>329</v>
      </c>
      <c r="B141" t="s">
        <v>33</v>
      </c>
      <c r="C141" t="s">
        <v>94</v>
      </c>
      <c r="D141" t="s">
        <v>330</v>
      </c>
      <c r="E141">
        <v>2110</v>
      </c>
      <c r="F141" s="2">
        <v>77211</v>
      </c>
      <c r="G141">
        <v>69.099999999999994</v>
      </c>
      <c r="H141">
        <v>84</v>
      </c>
      <c r="J141" t="s">
        <v>94</v>
      </c>
      <c r="K141">
        <v>1920</v>
      </c>
      <c r="L141">
        <v>441.2</v>
      </c>
      <c r="M141">
        <v>5.7</v>
      </c>
      <c r="N141" s="2">
        <v>5337348</v>
      </c>
      <c r="O141" s="3">
        <v>0.54</v>
      </c>
      <c r="Q141" s="3">
        <v>0.46</v>
      </c>
      <c r="R141">
        <v>14.3</v>
      </c>
      <c r="V141">
        <v>304665000</v>
      </c>
      <c r="W141" t="s">
        <v>37</v>
      </c>
      <c r="X141">
        <f t="shared" si="4"/>
        <v>11996223.364800002</v>
      </c>
      <c r="Y141">
        <f t="shared" si="5"/>
        <v>155.36935624198628</v>
      </c>
    </row>
    <row r="142" spans="1:25" x14ac:dyDescent="0.25">
      <c r="A142" t="s">
        <v>331</v>
      </c>
      <c r="B142" t="s">
        <v>33</v>
      </c>
      <c r="C142" t="s">
        <v>94</v>
      </c>
      <c r="D142" t="s">
        <v>331</v>
      </c>
      <c r="E142">
        <v>2111</v>
      </c>
      <c r="F142" s="2">
        <v>68350</v>
      </c>
      <c r="G142">
        <v>50.6</v>
      </c>
      <c r="H142" t="s">
        <v>45</v>
      </c>
      <c r="J142" t="s">
        <v>94</v>
      </c>
      <c r="K142">
        <v>1899</v>
      </c>
      <c r="L142">
        <v>292.60000000000002</v>
      </c>
      <c r="M142">
        <v>4.3</v>
      </c>
      <c r="N142" s="2">
        <v>3458108</v>
      </c>
      <c r="O142" s="3">
        <v>0.56999999999999995</v>
      </c>
      <c r="P142" s="3">
        <v>0.12</v>
      </c>
      <c r="R142">
        <v>5.3</v>
      </c>
      <c r="V142">
        <v>30534010</v>
      </c>
      <c r="W142" t="s">
        <v>37</v>
      </c>
      <c r="X142">
        <f t="shared" si="4"/>
        <v>6625043.3064000001</v>
      </c>
      <c r="Y142">
        <f t="shared" si="5"/>
        <v>96.928212237015359</v>
      </c>
    </row>
    <row r="143" spans="1:25" x14ac:dyDescent="0.25">
      <c r="A143" t="s">
        <v>332</v>
      </c>
      <c r="B143" t="s">
        <v>33</v>
      </c>
      <c r="C143" t="s">
        <v>213</v>
      </c>
      <c r="D143" t="s">
        <v>333</v>
      </c>
      <c r="E143">
        <v>2119</v>
      </c>
      <c r="F143" s="2">
        <v>35470</v>
      </c>
      <c r="G143">
        <v>67.3</v>
      </c>
      <c r="H143" t="s">
        <v>45</v>
      </c>
      <c r="J143" t="s">
        <v>215</v>
      </c>
      <c r="K143">
        <v>1997</v>
      </c>
      <c r="L143">
        <v>155.5</v>
      </c>
      <c r="M143">
        <v>4.4000000000000004</v>
      </c>
      <c r="N143" s="2">
        <v>2388150</v>
      </c>
      <c r="O143" s="3">
        <v>0.27</v>
      </c>
      <c r="P143" s="3">
        <v>0.73</v>
      </c>
      <c r="R143">
        <v>4.2</v>
      </c>
      <c r="V143">
        <v>802130000</v>
      </c>
      <c r="W143">
        <v>2016</v>
      </c>
      <c r="X143">
        <f t="shared" si="4"/>
        <v>3855190.5449999999</v>
      </c>
      <c r="Y143">
        <f t="shared" si="5"/>
        <v>108.68876642232873</v>
      </c>
    </row>
    <row r="144" spans="1:25" x14ac:dyDescent="0.25">
      <c r="A144" t="s">
        <v>334</v>
      </c>
      <c r="B144" t="s">
        <v>33</v>
      </c>
      <c r="C144" t="s">
        <v>118</v>
      </c>
      <c r="D144" t="s">
        <v>335</v>
      </c>
      <c r="E144">
        <v>2135</v>
      </c>
      <c r="F144" s="2">
        <v>141204</v>
      </c>
      <c r="G144">
        <v>95.8</v>
      </c>
      <c r="H144">
        <v>48</v>
      </c>
      <c r="J144" t="s">
        <v>118</v>
      </c>
      <c r="K144">
        <v>1937</v>
      </c>
      <c r="L144">
        <v>781.7</v>
      </c>
      <c r="M144">
        <v>5.5</v>
      </c>
      <c r="N144" s="2">
        <v>13527798</v>
      </c>
      <c r="O144" s="3">
        <v>0.11</v>
      </c>
      <c r="P144" s="3">
        <v>0.89</v>
      </c>
      <c r="R144">
        <v>30.2</v>
      </c>
      <c r="V144" t="s">
        <v>336</v>
      </c>
      <c r="W144" t="s">
        <v>42</v>
      </c>
      <c r="X144">
        <f t="shared" si="4"/>
        <v>17314228.6602</v>
      </c>
      <c r="Y144">
        <f t="shared" si="5"/>
        <v>122.61854239398318</v>
      </c>
    </row>
    <row r="145" spans="1:25" x14ac:dyDescent="0.25">
      <c r="A145" t="s">
        <v>337</v>
      </c>
      <c r="B145" t="s">
        <v>33</v>
      </c>
      <c r="C145" t="s">
        <v>94</v>
      </c>
      <c r="D145" t="s">
        <v>337</v>
      </c>
      <c r="E145">
        <v>2121</v>
      </c>
      <c r="F145" s="2">
        <v>60000</v>
      </c>
      <c r="G145">
        <v>92.8</v>
      </c>
      <c r="H145">
        <v>71</v>
      </c>
      <c r="J145" t="s">
        <v>94</v>
      </c>
      <c r="K145">
        <v>1968</v>
      </c>
      <c r="L145">
        <v>390.2</v>
      </c>
      <c r="M145">
        <v>6.5</v>
      </c>
      <c r="N145" s="2">
        <v>5570991</v>
      </c>
      <c r="O145" s="3">
        <v>0.39</v>
      </c>
      <c r="P145" s="3">
        <v>0.61</v>
      </c>
      <c r="R145">
        <v>14.5</v>
      </c>
      <c r="V145">
        <v>1400038000</v>
      </c>
      <c r="W145" t="s">
        <v>37</v>
      </c>
      <c r="X145">
        <f t="shared" si="4"/>
        <v>10390455.314100001</v>
      </c>
      <c r="Y145">
        <f t="shared" si="5"/>
        <v>173.174255235</v>
      </c>
    </row>
    <row r="146" spans="1:25" x14ac:dyDescent="0.25">
      <c r="A146" t="s">
        <v>338</v>
      </c>
      <c r="B146" t="s">
        <v>33</v>
      </c>
      <c r="C146" t="s">
        <v>118</v>
      </c>
      <c r="D146" t="s">
        <v>339</v>
      </c>
      <c r="E146">
        <v>2125</v>
      </c>
      <c r="F146" s="2">
        <v>14861</v>
      </c>
      <c r="G146">
        <v>70.099999999999994</v>
      </c>
      <c r="H146" t="s">
        <v>45</v>
      </c>
      <c r="J146" t="s">
        <v>118</v>
      </c>
      <c r="K146">
        <v>1900</v>
      </c>
      <c r="L146">
        <v>61.6</v>
      </c>
      <c r="M146">
        <v>4.0999999999999996</v>
      </c>
      <c r="N146" s="2">
        <v>1041937</v>
      </c>
      <c r="O146" s="3">
        <v>0.14000000000000001</v>
      </c>
      <c r="P146" s="3">
        <v>0.86</v>
      </c>
      <c r="R146">
        <v>45.5</v>
      </c>
      <c r="V146">
        <v>703926000</v>
      </c>
      <c r="W146" t="s">
        <v>42</v>
      </c>
      <c r="X146">
        <f t="shared" si="4"/>
        <v>1398904.6162</v>
      </c>
      <c r="Y146">
        <f t="shared" si="5"/>
        <v>94.132603203014611</v>
      </c>
    </row>
    <row r="147" spans="1:25" x14ac:dyDescent="0.25">
      <c r="A147" t="s">
        <v>340</v>
      </c>
      <c r="B147" t="s">
        <v>33</v>
      </c>
      <c r="C147" t="s">
        <v>207</v>
      </c>
      <c r="D147" t="s">
        <v>341</v>
      </c>
      <c r="E147">
        <v>2127</v>
      </c>
      <c r="F147" s="2">
        <v>42800</v>
      </c>
      <c r="G147">
        <v>27.1</v>
      </c>
      <c r="H147">
        <v>58</v>
      </c>
      <c r="J147" t="s">
        <v>207</v>
      </c>
      <c r="K147">
        <v>1967</v>
      </c>
      <c r="L147">
        <v>112.2</v>
      </c>
      <c r="M147">
        <v>2.6</v>
      </c>
      <c r="N147" s="2">
        <v>1159701</v>
      </c>
      <c r="O147" s="3">
        <v>1</v>
      </c>
      <c r="R147">
        <v>0.6</v>
      </c>
      <c r="V147" t="s">
        <v>45</v>
      </c>
      <c r="W147">
        <v>2016</v>
      </c>
      <c r="X147">
        <f t="shared" si="4"/>
        <v>3641461.14</v>
      </c>
      <c r="Y147">
        <f t="shared" si="5"/>
        <v>85.080867757009344</v>
      </c>
    </row>
    <row r="148" spans="1:25" x14ac:dyDescent="0.25">
      <c r="A148" t="s">
        <v>342</v>
      </c>
      <c r="B148" t="s">
        <v>33</v>
      </c>
      <c r="C148" t="s">
        <v>94</v>
      </c>
      <c r="D148" t="s">
        <v>343</v>
      </c>
      <c r="E148">
        <v>2110</v>
      </c>
      <c r="F148" s="2">
        <v>68035</v>
      </c>
      <c r="G148">
        <v>147.4</v>
      </c>
      <c r="H148">
        <v>28</v>
      </c>
      <c r="J148" t="s">
        <v>144</v>
      </c>
      <c r="K148">
        <v>1998</v>
      </c>
      <c r="L148">
        <v>769.9</v>
      </c>
      <c r="M148">
        <v>7.8</v>
      </c>
      <c r="N148" s="2">
        <v>10026138</v>
      </c>
      <c r="O148" s="3">
        <v>0.54</v>
      </c>
      <c r="P148" s="3">
        <v>0.46</v>
      </c>
      <c r="R148">
        <v>21</v>
      </c>
      <c r="T148" s="5" t="s">
        <v>344</v>
      </c>
      <c r="V148">
        <v>303030010</v>
      </c>
      <c r="W148" t="s">
        <v>37</v>
      </c>
      <c r="X148">
        <f t="shared" si="4"/>
        <v>21842944.246800005</v>
      </c>
      <c r="Y148">
        <f t="shared" si="5"/>
        <v>321.05451968545611</v>
      </c>
    </row>
    <row r="149" spans="1:25" x14ac:dyDescent="0.25">
      <c r="A149" t="s">
        <v>345</v>
      </c>
      <c r="B149" t="s">
        <v>33</v>
      </c>
      <c r="C149" t="s">
        <v>272</v>
      </c>
      <c r="D149" t="s">
        <v>345</v>
      </c>
      <c r="E149">
        <v>2215</v>
      </c>
      <c r="F149">
        <v>61754</v>
      </c>
      <c r="G149">
        <v>154.69999999999999</v>
      </c>
      <c r="H149" t="s">
        <v>45</v>
      </c>
      <c r="J149" t="s">
        <v>272</v>
      </c>
      <c r="K149">
        <v>1905</v>
      </c>
      <c r="L149">
        <v>717</v>
      </c>
      <c r="M149">
        <v>11.6</v>
      </c>
      <c r="N149">
        <v>9552723.3000000007</v>
      </c>
      <c r="O149" s="3">
        <v>0.5</v>
      </c>
      <c r="P149" s="3">
        <v>0.5</v>
      </c>
      <c r="R149">
        <v>30.2</v>
      </c>
      <c r="V149">
        <v>2100295000</v>
      </c>
      <c r="W149" t="s">
        <v>37</v>
      </c>
      <c r="X149">
        <f t="shared" si="4"/>
        <v>20012955.313500002</v>
      </c>
      <c r="Y149">
        <f t="shared" si="5"/>
        <v>324.07544958221331</v>
      </c>
    </row>
    <row r="150" spans="1:25" x14ac:dyDescent="0.25">
      <c r="A150" t="s">
        <v>346</v>
      </c>
      <c r="B150" t="s">
        <v>33</v>
      </c>
      <c r="C150" t="s">
        <v>53</v>
      </c>
      <c r="D150" t="s">
        <v>346</v>
      </c>
      <c r="E150">
        <v>2125</v>
      </c>
      <c r="F150" s="2">
        <v>425737</v>
      </c>
      <c r="G150">
        <v>124.9</v>
      </c>
      <c r="H150" t="s">
        <v>45</v>
      </c>
      <c r="J150" t="s">
        <v>53</v>
      </c>
      <c r="K150">
        <v>1959</v>
      </c>
      <c r="L150">
        <v>4388.3</v>
      </c>
      <c r="M150">
        <v>10.3</v>
      </c>
      <c r="N150" s="2">
        <v>53167151</v>
      </c>
      <c r="O150" s="3">
        <v>0.67</v>
      </c>
      <c r="P150" s="3">
        <v>0.33</v>
      </c>
      <c r="R150">
        <v>20.8</v>
      </c>
      <c r="V150" t="s">
        <v>347</v>
      </c>
      <c r="W150">
        <v>2016</v>
      </c>
      <c r="X150">
        <f t="shared" si="4"/>
        <v>130275470.09530002</v>
      </c>
      <c r="Y150">
        <f t="shared" si="5"/>
        <v>305.99987808271305</v>
      </c>
    </row>
    <row r="151" spans="1:25" x14ac:dyDescent="0.25">
      <c r="A151" t="s">
        <v>348</v>
      </c>
      <c r="B151" t="s">
        <v>33</v>
      </c>
      <c r="C151" t="s">
        <v>94</v>
      </c>
      <c r="D151" t="s">
        <v>348</v>
      </c>
      <c r="E151">
        <v>2110</v>
      </c>
      <c r="F151" s="2">
        <v>233763</v>
      </c>
      <c r="G151">
        <v>50.1</v>
      </c>
      <c r="H151">
        <v>86</v>
      </c>
      <c r="J151" t="s">
        <v>94</v>
      </c>
      <c r="K151">
        <v>1900</v>
      </c>
      <c r="L151">
        <v>1133.3</v>
      </c>
      <c r="M151">
        <v>4.8</v>
      </c>
      <c r="N151" s="2">
        <v>11713910</v>
      </c>
      <c r="O151" s="3">
        <v>1</v>
      </c>
      <c r="R151">
        <v>13.2</v>
      </c>
      <c r="V151">
        <v>304026000</v>
      </c>
      <c r="W151" t="s">
        <v>37</v>
      </c>
      <c r="X151">
        <f t="shared" si="4"/>
        <v>36781677.399999999</v>
      </c>
      <c r="Y151">
        <f t="shared" si="5"/>
        <v>157.34601883103826</v>
      </c>
    </row>
    <row r="152" spans="1:25" x14ac:dyDescent="0.25">
      <c r="A152" t="s">
        <v>349</v>
      </c>
      <c r="B152" t="s">
        <v>33</v>
      </c>
      <c r="C152" t="s">
        <v>34</v>
      </c>
      <c r="D152" t="s">
        <v>349</v>
      </c>
      <c r="E152">
        <v>2116</v>
      </c>
      <c r="F152" s="2">
        <v>117000</v>
      </c>
      <c r="G152">
        <v>8.6999999999999993</v>
      </c>
      <c r="H152">
        <v>100</v>
      </c>
      <c r="J152" t="s">
        <v>169</v>
      </c>
      <c r="K152">
        <v>1800</v>
      </c>
      <c r="L152">
        <v>98.3</v>
      </c>
      <c r="M152">
        <v>0.8</v>
      </c>
      <c r="N152" s="2">
        <v>1016032</v>
      </c>
      <c r="O152" s="3">
        <v>1</v>
      </c>
      <c r="V152" t="s">
        <v>45</v>
      </c>
      <c r="W152">
        <v>2016</v>
      </c>
      <c r="X152">
        <f t="shared" si="4"/>
        <v>3190340.48</v>
      </c>
      <c r="Y152">
        <f t="shared" si="5"/>
        <v>27.267867350427352</v>
      </c>
    </row>
    <row r="153" spans="1:25" x14ac:dyDescent="0.25">
      <c r="A153" t="s">
        <v>350</v>
      </c>
      <c r="B153" t="s">
        <v>165</v>
      </c>
      <c r="C153" t="s">
        <v>94</v>
      </c>
      <c r="D153" t="s">
        <v>350</v>
      </c>
      <c r="E153">
        <v>2108</v>
      </c>
      <c r="F153">
        <v>9680</v>
      </c>
      <c r="G153">
        <v>93.6</v>
      </c>
      <c r="H153">
        <v>53</v>
      </c>
      <c r="J153" t="s">
        <v>94</v>
      </c>
      <c r="K153">
        <v>2000</v>
      </c>
      <c r="L153">
        <v>67.7</v>
      </c>
      <c r="M153">
        <v>7</v>
      </c>
      <c r="N153">
        <v>906454.4</v>
      </c>
      <c r="O153" s="3">
        <v>0.27</v>
      </c>
      <c r="Q153" s="3">
        <v>0.73</v>
      </c>
      <c r="V153" t="s">
        <v>45</v>
      </c>
      <c r="W153">
        <v>2016</v>
      </c>
      <c r="X153">
        <f t="shared" si="4"/>
        <v>1562546.0947200002</v>
      </c>
      <c r="Y153">
        <f t="shared" si="5"/>
        <v>161.42005110743804</v>
      </c>
    </row>
    <row r="154" spans="1:25" x14ac:dyDescent="0.25">
      <c r="A154" t="s">
        <v>351</v>
      </c>
      <c r="B154" t="s">
        <v>33</v>
      </c>
      <c r="C154" t="s">
        <v>94</v>
      </c>
      <c r="D154" t="s">
        <v>351</v>
      </c>
      <c r="E154">
        <v>2110</v>
      </c>
      <c r="F154" s="2">
        <v>96032</v>
      </c>
      <c r="G154">
        <v>162</v>
      </c>
      <c r="H154">
        <v>17</v>
      </c>
      <c r="J154" t="s">
        <v>94</v>
      </c>
      <c r="K154">
        <v>1984</v>
      </c>
      <c r="L154">
        <v>1505.3</v>
      </c>
      <c r="M154">
        <v>15.7</v>
      </c>
      <c r="N154" s="2">
        <v>15559410</v>
      </c>
      <c r="O154" s="3">
        <v>1</v>
      </c>
      <c r="R154">
        <v>25.8</v>
      </c>
      <c r="V154">
        <v>303998000</v>
      </c>
      <c r="W154" t="s">
        <v>37</v>
      </c>
      <c r="X154">
        <f t="shared" si="4"/>
        <v>48856547.399999999</v>
      </c>
      <c r="Y154">
        <f t="shared" si="5"/>
        <v>508.75278448850383</v>
      </c>
    </row>
    <row r="155" spans="1:25" x14ac:dyDescent="0.25">
      <c r="A155" t="s">
        <v>352</v>
      </c>
      <c r="B155" t="s">
        <v>33</v>
      </c>
      <c r="C155" t="s">
        <v>98</v>
      </c>
      <c r="D155" t="s">
        <v>353</v>
      </c>
      <c r="E155">
        <v>2108</v>
      </c>
      <c r="F155" s="2">
        <v>103599</v>
      </c>
      <c r="G155">
        <v>46.7</v>
      </c>
      <c r="H155" t="s">
        <v>45</v>
      </c>
      <c r="J155" t="s">
        <v>98</v>
      </c>
      <c r="K155">
        <v>2015</v>
      </c>
      <c r="L155">
        <v>468</v>
      </c>
      <c r="M155">
        <v>4.5</v>
      </c>
      <c r="N155" s="2">
        <v>4837829</v>
      </c>
      <c r="O155" s="3">
        <v>1</v>
      </c>
      <c r="R155">
        <v>5</v>
      </c>
      <c r="V155" t="s">
        <v>45</v>
      </c>
      <c r="W155">
        <v>2016</v>
      </c>
      <c r="X155">
        <f t="shared" si="4"/>
        <v>15190783.060000001</v>
      </c>
      <c r="Y155">
        <f t="shared" si="5"/>
        <v>146.63059546906823</v>
      </c>
    </row>
    <row r="156" spans="1:25" x14ac:dyDescent="0.25">
      <c r="A156" t="s">
        <v>354</v>
      </c>
      <c r="B156" t="s">
        <v>33</v>
      </c>
      <c r="C156" t="s">
        <v>94</v>
      </c>
      <c r="D156" t="s">
        <v>354</v>
      </c>
      <c r="E156">
        <v>2110</v>
      </c>
      <c r="F156" s="2">
        <v>118000</v>
      </c>
      <c r="G156">
        <v>77.5</v>
      </c>
      <c r="H156" t="s">
        <v>45</v>
      </c>
      <c r="J156" t="s">
        <v>94</v>
      </c>
      <c r="K156">
        <v>1873</v>
      </c>
      <c r="L156">
        <v>740.1</v>
      </c>
      <c r="M156">
        <v>6.3</v>
      </c>
      <c r="N156" s="2">
        <v>9140792</v>
      </c>
      <c r="O156" s="3">
        <v>0.48</v>
      </c>
      <c r="Q156" s="3">
        <v>0.52</v>
      </c>
      <c r="R156">
        <v>7.8</v>
      </c>
      <c r="T156" s="5" t="s">
        <v>355</v>
      </c>
      <c r="V156" t="s">
        <v>356</v>
      </c>
      <c r="W156" t="s">
        <v>37</v>
      </c>
      <c r="X156">
        <f t="shared" si="4"/>
        <v>19480855.910399999</v>
      </c>
      <c r="Y156">
        <f t="shared" si="5"/>
        <v>165.09199924067795</v>
      </c>
    </row>
    <row r="157" spans="1:25" x14ac:dyDescent="0.25">
      <c r="A157" t="s">
        <v>357</v>
      </c>
      <c r="B157" t="s">
        <v>33</v>
      </c>
      <c r="C157" t="s">
        <v>94</v>
      </c>
      <c r="D157" t="s">
        <v>358</v>
      </c>
      <c r="E157">
        <v>2116</v>
      </c>
      <c r="F157" s="2">
        <v>2254777</v>
      </c>
      <c r="G157">
        <v>95.7</v>
      </c>
      <c r="H157">
        <v>75</v>
      </c>
      <c r="I157" t="s">
        <v>359</v>
      </c>
      <c r="J157" t="s">
        <v>139</v>
      </c>
      <c r="K157">
        <v>1976</v>
      </c>
      <c r="L157">
        <v>17824.5</v>
      </c>
      <c r="M157">
        <v>7.9</v>
      </c>
      <c r="N157" s="2">
        <v>215787141</v>
      </c>
      <c r="O157" s="3">
        <v>0.53</v>
      </c>
      <c r="Q157" s="3">
        <v>0.47</v>
      </c>
      <c r="R157">
        <v>12.7</v>
      </c>
      <c r="V157">
        <v>401134000</v>
      </c>
      <c r="W157" t="s">
        <v>37</v>
      </c>
      <c r="X157">
        <f t="shared" si="4"/>
        <v>480816907.57620001</v>
      </c>
      <c r="Y157">
        <f t="shared" si="5"/>
        <v>213.24366337611215</v>
      </c>
    </row>
    <row r="158" spans="1:25" x14ac:dyDescent="0.25">
      <c r="A158" t="s">
        <v>360</v>
      </c>
      <c r="B158" t="s">
        <v>33</v>
      </c>
      <c r="C158" t="s">
        <v>34</v>
      </c>
      <c r="D158" t="s">
        <v>360</v>
      </c>
      <c r="E158">
        <v>2116</v>
      </c>
      <c r="F158">
        <v>48000</v>
      </c>
      <c r="G158">
        <v>54.2</v>
      </c>
      <c r="H158">
        <v>34</v>
      </c>
      <c r="J158" t="s">
        <v>229</v>
      </c>
      <c r="K158">
        <v>1995</v>
      </c>
      <c r="L158">
        <v>251.6</v>
      </c>
      <c r="M158">
        <v>5.2</v>
      </c>
      <c r="N158">
        <v>2600149.1</v>
      </c>
      <c r="O158" s="3">
        <v>1</v>
      </c>
      <c r="R158">
        <v>14.3</v>
      </c>
      <c r="V158">
        <v>503201000</v>
      </c>
      <c r="W158">
        <v>2016</v>
      </c>
      <c r="X158">
        <f t="shared" si="4"/>
        <v>8164468.1740000006</v>
      </c>
      <c r="Y158">
        <f t="shared" si="5"/>
        <v>170.09308695833334</v>
      </c>
    </row>
    <row r="159" spans="1:25" x14ac:dyDescent="0.25">
      <c r="A159" t="s">
        <v>361</v>
      </c>
      <c r="B159" t="s">
        <v>33</v>
      </c>
      <c r="C159" t="s">
        <v>94</v>
      </c>
      <c r="D159" t="s">
        <v>362</v>
      </c>
      <c r="E159">
        <v>2114</v>
      </c>
      <c r="F159">
        <v>98000</v>
      </c>
      <c r="G159">
        <v>13.2</v>
      </c>
      <c r="H159">
        <v>100</v>
      </c>
      <c r="J159" t="s">
        <v>127</v>
      </c>
      <c r="K159">
        <v>1900</v>
      </c>
      <c r="L159">
        <v>125.1</v>
      </c>
      <c r="M159">
        <v>1.3</v>
      </c>
      <c r="N159">
        <v>1293319.6000000001</v>
      </c>
      <c r="O159" s="3">
        <v>1</v>
      </c>
      <c r="R159">
        <v>16.399999999999999</v>
      </c>
      <c r="V159" t="s">
        <v>45</v>
      </c>
      <c r="W159" t="s">
        <v>81</v>
      </c>
      <c r="X159">
        <f t="shared" si="4"/>
        <v>4061023.5440000002</v>
      </c>
      <c r="Y159">
        <f t="shared" si="5"/>
        <v>41.439015755102041</v>
      </c>
    </row>
    <row r="160" spans="1:25" x14ac:dyDescent="0.25">
      <c r="A160" t="s">
        <v>363</v>
      </c>
      <c r="B160" t="s">
        <v>33</v>
      </c>
      <c r="C160" t="s">
        <v>94</v>
      </c>
      <c r="D160" t="s">
        <v>363</v>
      </c>
      <c r="E160">
        <v>2109</v>
      </c>
      <c r="F160" s="2">
        <v>352323</v>
      </c>
      <c r="G160">
        <v>51</v>
      </c>
      <c r="H160">
        <v>83</v>
      </c>
      <c r="J160" t="s">
        <v>144</v>
      </c>
      <c r="K160">
        <v>1986</v>
      </c>
      <c r="L160">
        <v>1738.9</v>
      </c>
      <c r="M160">
        <v>4.9000000000000004</v>
      </c>
      <c r="N160" s="2">
        <v>17974447</v>
      </c>
      <c r="O160" s="3">
        <v>1</v>
      </c>
      <c r="R160">
        <v>15.5</v>
      </c>
      <c r="V160">
        <v>303790002</v>
      </c>
      <c r="W160" t="s">
        <v>81</v>
      </c>
      <c r="X160">
        <f t="shared" si="4"/>
        <v>56439763.580000006</v>
      </c>
      <c r="Y160">
        <f t="shared" si="5"/>
        <v>160.19324193992446</v>
      </c>
    </row>
    <row r="161" spans="1:25" x14ac:dyDescent="0.25">
      <c r="A161" t="s">
        <v>364</v>
      </c>
      <c r="B161" t="s">
        <v>33</v>
      </c>
      <c r="C161" t="s">
        <v>94</v>
      </c>
      <c r="D161" t="s">
        <v>364</v>
      </c>
      <c r="E161">
        <v>2111</v>
      </c>
      <c r="F161" s="2">
        <v>62487</v>
      </c>
      <c r="G161">
        <v>110.7</v>
      </c>
      <c r="H161">
        <v>64</v>
      </c>
      <c r="J161" t="s">
        <v>94</v>
      </c>
      <c r="K161">
        <v>1909</v>
      </c>
      <c r="L161">
        <v>464.8</v>
      </c>
      <c r="M161">
        <v>7.4</v>
      </c>
      <c r="N161" s="2">
        <v>6919893</v>
      </c>
      <c r="O161" s="3">
        <v>0.32</v>
      </c>
      <c r="P161" s="3">
        <v>0.68</v>
      </c>
      <c r="R161">
        <v>16.2</v>
      </c>
      <c r="V161" t="s">
        <v>365</v>
      </c>
      <c r="W161" t="s">
        <v>37</v>
      </c>
      <c r="X161">
        <f t="shared" si="4"/>
        <v>11893912.088400003</v>
      </c>
      <c r="Y161">
        <f t="shared" si="5"/>
        <v>190.34218458879451</v>
      </c>
    </row>
    <row r="162" spans="1:25" x14ac:dyDescent="0.25">
      <c r="A162" t="s">
        <v>366</v>
      </c>
      <c r="B162" t="s">
        <v>33</v>
      </c>
      <c r="C162" t="s">
        <v>272</v>
      </c>
      <c r="D162" t="s">
        <v>366</v>
      </c>
      <c r="E162">
        <v>2215</v>
      </c>
      <c r="F162">
        <v>188575</v>
      </c>
      <c r="G162">
        <v>365.5</v>
      </c>
      <c r="H162" t="s">
        <v>45</v>
      </c>
      <c r="J162" t="s">
        <v>272</v>
      </c>
      <c r="K162">
        <v>1983</v>
      </c>
      <c r="L162">
        <v>5203.5</v>
      </c>
      <c r="M162">
        <v>27.6</v>
      </c>
      <c r="N162">
        <v>68923322</v>
      </c>
      <c r="O162" s="3">
        <v>0.51</v>
      </c>
      <c r="P162" s="3">
        <v>0.49</v>
      </c>
      <c r="R162">
        <v>47.4</v>
      </c>
      <c r="V162">
        <v>2100288000</v>
      </c>
      <c r="W162" t="s">
        <v>37</v>
      </c>
      <c r="X162">
        <f t="shared" si="4"/>
        <v>145834857.01980001</v>
      </c>
      <c r="Y162">
        <f t="shared" si="5"/>
        <v>773.35201919554561</v>
      </c>
    </row>
    <row r="163" spans="1:25" x14ac:dyDescent="0.25">
      <c r="A163" t="s">
        <v>367</v>
      </c>
      <c r="B163" t="s">
        <v>33</v>
      </c>
      <c r="C163" t="s">
        <v>130</v>
      </c>
      <c r="D163" t="s">
        <v>367</v>
      </c>
      <c r="E163">
        <v>2114</v>
      </c>
      <c r="F163" s="2">
        <v>47500</v>
      </c>
      <c r="G163">
        <v>29.1</v>
      </c>
      <c r="H163" t="s">
        <v>45</v>
      </c>
      <c r="J163" t="s">
        <v>130</v>
      </c>
      <c r="K163">
        <v>1900</v>
      </c>
      <c r="L163">
        <v>116.1</v>
      </c>
      <c r="M163">
        <v>2.4</v>
      </c>
      <c r="N163" s="2">
        <v>1381857</v>
      </c>
      <c r="O163" s="3">
        <v>0.71</v>
      </c>
      <c r="P163" s="3">
        <v>0.28999999999999998</v>
      </c>
      <c r="R163">
        <v>13.1</v>
      </c>
      <c r="V163">
        <v>301651000</v>
      </c>
      <c r="W163" t="s">
        <v>42</v>
      </c>
      <c r="X163">
        <f t="shared" si="4"/>
        <v>3501487.4523</v>
      </c>
      <c r="Y163">
        <f t="shared" si="5"/>
        <v>73.715525311578944</v>
      </c>
    </row>
    <row r="164" spans="1:25" x14ac:dyDescent="0.25">
      <c r="A164" t="s">
        <v>368</v>
      </c>
      <c r="B164" t="s">
        <v>33</v>
      </c>
      <c r="C164" t="s">
        <v>94</v>
      </c>
      <c r="D164" t="s">
        <v>369</v>
      </c>
      <c r="E164">
        <v>2210</v>
      </c>
      <c r="F164" s="2">
        <v>105197</v>
      </c>
      <c r="G164">
        <v>84.6</v>
      </c>
      <c r="H164">
        <v>61</v>
      </c>
      <c r="J164" t="s">
        <v>144</v>
      </c>
      <c r="K164">
        <v>1984</v>
      </c>
      <c r="L164">
        <v>861</v>
      </c>
      <c r="M164">
        <v>8.1999999999999993</v>
      </c>
      <c r="N164" s="2">
        <v>8899905</v>
      </c>
      <c r="O164" s="3">
        <v>1</v>
      </c>
      <c r="R164">
        <v>13.1</v>
      </c>
      <c r="V164">
        <v>303988000</v>
      </c>
      <c r="W164" t="s">
        <v>37</v>
      </c>
      <c r="X164">
        <f t="shared" si="4"/>
        <v>27945701.699999999</v>
      </c>
      <c r="Y164">
        <f t="shared" si="5"/>
        <v>265.65112788387501</v>
      </c>
    </row>
    <row r="165" spans="1:25" x14ac:dyDescent="0.25">
      <c r="A165" t="s">
        <v>370</v>
      </c>
      <c r="B165" t="s">
        <v>33</v>
      </c>
      <c r="C165" t="s">
        <v>94</v>
      </c>
      <c r="D165" t="s">
        <v>370</v>
      </c>
      <c r="E165">
        <v>2110</v>
      </c>
      <c r="F165" s="2">
        <v>78101</v>
      </c>
      <c r="G165">
        <v>75.900000000000006</v>
      </c>
      <c r="H165">
        <v>80</v>
      </c>
      <c r="J165" t="s">
        <v>94</v>
      </c>
      <c r="K165">
        <v>1922</v>
      </c>
      <c r="L165">
        <v>438.7</v>
      </c>
      <c r="M165">
        <v>5.6</v>
      </c>
      <c r="N165" s="2">
        <v>5930621</v>
      </c>
      <c r="O165" s="3">
        <v>0.48</v>
      </c>
      <c r="P165" s="3">
        <v>0.52</v>
      </c>
      <c r="R165">
        <v>13.9</v>
      </c>
      <c r="V165" t="s">
        <v>45</v>
      </c>
      <c r="W165" t="s">
        <v>37</v>
      </c>
      <c r="X165">
        <f t="shared" si="4"/>
        <v>12176751.0372</v>
      </c>
      <c r="Y165">
        <f t="shared" si="5"/>
        <v>155.91030892306117</v>
      </c>
    </row>
    <row r="166" spans="1:25" x14ac:dyDescent="0.25">
      <c r="A166" t="s">
        <v>371</v>
      </c>
      <c r="B166" t="s">
        <v>33</v>
      </c>
      <c r="C166" t="s">
        <v>372</v>
      </c>
      <c r="D166" t="s">
        <v>371</v>
      </c>
      <c r="E166">
        <v>2215</v>
      </c>
      <c r="F166">
        <v>130204</v>
      </c>
      <c r="G166">
        <v>29.7</v>
      </c>
      <c r="H166" t="s">
        <v>45</v>
      </c>
      <c r="J166" t="s">
        <v>372</v>
      </c>
      <c r="K166">
        <v>2003</v>
      </c>
      <c r="L166">
        <v>276.39999999999998</v>
      </c>
      <c r="M166">
        <v>2.1</v>
      </c>
      <c r="N166">
        <v>3865962.4</v>
      </c>
      <c r="O166" s="3">
        <v>0.42</v>
      </c>
      <c r="P166" s="3">
        <v>0.57999999999999996</v>
      </c>
      <c r="R166">
        <v>4.5</v>
      </c>
      <c r="V166" t="s">
        <v>45</v>
      </c>
      <c r="W166" t="s">
        <v>37</v>
      </c>
      <c r="X166">
        <f t="shared" si="4"/>
        <v>7452802.3147199992</v>
      </c>
      <c r="Y166">
        <f t="shared" si="5"/>
        <v>57.239426705170345</v>
      </c>
    </row>
    <row r="167" spans="1:25" x14ac:dyDescent="0.25">
      <c r="A167" t="s">
        <v>373</v>
      </c>
      <c r="B167" t="s">
        <v>33</v>
      </c>
      <c r="C167" t="s">
        <v>98</v>
      </c>
      <c r="D167" t="s">
        <v>374</v>
      </c>
      <c r="E167">
        <v>2116</v>
      </c>
      <c r="F167" s="2">
        <v>45388</v>
      </c>
      <c r="G167">
        <v>104</v>
      </c>
      <c r="H167" t="s">
        <v>45</v>
      </c>
      <c r="J167" t="s">
        <v>98</v>
      </c>
      <c r="K167">
        <v>1926</v>
      </c>
      <c r="L167">
        <v>373.8</v>
      </c>
      <c r="M167">
        <v>8.1999999999999993</v>
      </c>
      <c r="N167" s="2">
        <v>4721068</v>
      </c>
      <c r="O167" s="3">
        <v>0.42</v>
      </c>
      <c r="Q167" s="3">
        <v>0.57999999999999996</v>
      </c>
      <c r="R167">
        <v>11.9</v>
      </c>
      <c r="V167" t="s">
        <v>45</v>
      </c>
      <c r="W167">
        <v>2016</v>
      </c>
      <c r="X167">
        <f t="shared" si="4"/>
        <v>9512007.8063999992</v>
      </c>
      <c r="Y167">
        <f t="shared" si="5"/>
        <v>209.57098366087951</v>
      </c>
    </row>
    <row r="168" spans="1:25" x14ac:dyDescent="0.25">
      <c r="A168" t="s">
        <v>375</v>
      </c>
      <c r="B168" t="s">
        <v>33</v>
      </c>
      <c r="C168" t="s">
        <v>94</v>
      </c>
      <c r="D168" t="s">
        <v>376</v>
      </c>
      <c r="E168">
        <v>2127</v>
      </c>
      <c r="F168" s="2">
        <v>26215</v>
      </c>
      <c r="G168">
        <v>138.9</v>
      </c>
      <c r="H168">
        <v>52</v>
      </c>
      <c r="J168" t="s">
        <v>94</v>
      </c>
      <c r="K168">
        <v>1900</v>
      </c>
      <c r="L168">
        <v>218.8</v>
      </c>
      <c r="M168">
        <v>8.3000000000000007</v>
      </c>
      <c r="N168" s="2">
        <v>3642110</v>
      </c>
      <c r="O168" s="3">
        <v>0.16</v>
      </c>
      <c r="P168" s="3">
        <v>0.84</v>
      </c>
      <c r="R168">
        <v>2.7</v>
      </c>
      <c r="V168">
        <v>603405060</v>
      </c>
      <c r="W168" t="s">
        <v>37</v>
      </c>
      <c r="X168">
        <f t="shared" si="4"/>
        <v>5042137.0839999998</v>
      </c>
      <c r="Y168">
        <f t="shared" si="5"/>
        <v>192.33786320808696</v>
      </c>
    </row>
    <row r="169" spans="1:25" x14ac:dyDescent="0.25">
      <c r="A169" t="s">
        <v>377</v>
      </c>
      <c r="B169" t="s">
        <v>33</v>
      </c>
      <c r="C169" t="s">
        <v>118</v>
      </c>
      <c r="D169" t="s">
        <v>377</v>
      </c>
      <c r="E169">
        <v>2120</v>
      </c>
      <c r="F169" s="2">
        <v>114190</v>
      </c>
      <c r="G169">
        <v>84.1</v>
      </c>
      <c r="H169">
        <v>100</v>
      </c>
      <c r="J169" t="s">
        <v>118</v>
      </c>
      <c r="K169">
        <v>1900</v>
      </c>
      <c r="L169">
        <v>509.8</v>
      </c>
      <c r="M169">
        <v>4.5</v>
      </c>
      <c r="N169" s="2">
        <v>9598586</v>
      </c>
      <c r="P169" s="3">
        <v>1</v>
      </c>
      <c r="R169">
        <v>46.9</v>
      </c>
      <c r="V169">
        <v>901850000</v>
      </c>
      <c r="W169" t="s">
        <v>42</v>
      </c>
      <c r="X169">
        <f t="shared" si="4"/>
        <v>10078515.300000001</v>
      </c>
      <c r="Y169">
        <f t="shared" si="5"/>
        <v>88.260927401698936</v>
      </c>
    </row>
    <row r="170" spans="1:25" x14ac:dyDescent="0.25">
      <c r="A170" t="s">
        <v>378</v>
      </c>
      <c r="B170" t="s">
        <v>33</v>
      </c>
      <c r="C170" t="s">
        <v>118</v>
      </c>
      <c r="D170" t="s">
        <v>378</v>
      </c>
      <c r="E170">
        <v>2215</v>
      </c>
      <c r="F170">
        <v>35036</v>
      </c>
      <c r="G170">
        <v>66.599999999999994</v>
      </c>
      <c r="H170">
        <v>87</v>
      </c>
      <c r="J170" t="s">
        <v>118</v>
      </c>
      <c r="K170">
        <v>1914</v>
      </c>
      <c r="L170">
        <v>139.30000000000001</v>
      </c>
      <c r="M170">
        <v>4</v>
      </c>
      <c r="N170">
        <v>2331808.5</v>
      </c>
      <c r="O170" s="3">
        <v>0.15</v>
      </c>
      <c r="P170" s="3">
        <v>0.85</v>
      </c>
      <c r="R170">
        <v>38.700000000000003</v>
      </c>
      <c r="V170" t="s">
        <v>45</v>
      </c>
      <c r="W170" t="s">
        <v>37</v>
      </c>
      <c r="X170">
        <f t="shared" si="4"/>
        <v>3179420.8897500001</v>
      </c>
      <c r="Y170">
        <f t="shared" si="5"/>
        <v>90.747256814419458</v>
      </c>
    </row>
    <row r="171" spans="1:25" x14ac:dyDescent="0.25">
      <c r="A171" t="s">
        <v>379</v>
      </c>
      <c r="B171" t="s">
        <v>33</v>
      </c>
      <c r="C171" t="s">
        <v>118</v>
      </c>
      <c r="D171" t="s">
        <v>380</v>
      </c>
      <c r="E171">
        <v>2119</v>
      </c>
      <c r="F171" s="2">
        <v>105949</v>
      </c>
      <c r="G171">
        <v>59.7</v>
      </c>
      <c r="H171">
        <v>96</v>
      </c>
      <c r="J171" t="s">
        <v>381</v>
      </c>
      <c r="K171">
        <v>2013</v>
      </c>
      <c r="L171">
        <v>399.1</v>
      </c>
      <c r="M171">
        <v>3.8</v>
      </c>
      <c r="N171" s="4">
        <v>6320942.5</v>
      </c>
      <c r="O171" s="3">
        <v>0.23</v>
      </c>
      <c r="P171" s="3">
        <v>0.77</v>
      </c>
      <c r="R171">
        <v>5.7</v>
      </c>
      <c r="V171">
        <v>1100896020</v>
      </c>
      <c r="W171" t="s">
        <v>42</v>
      </c>
      <c r="X171">
        <f t="shared" si="4"/>
        <v>9675466.6847500019</v>
      </c>
      <c r="Y171">
        <f t="shared" si="5"/>
        <v>91.32192549953281</v>
      </c>
    </row>
    <row r="172" spans="1:25" x14ac:dyDescent="0.25">
      <c r="A172" t="s">
        <v>382</v>
      </c>
      <c r="B172" t="s">
        <v>33</v>
      </c>
      <c r="C172" t="s">
        <v>94</v>
      </c>
      <c r="D172" t="s">
        <v>382</v>
      </c>
      <c r="E172">
        <v>2110</v>
      </c>
      <c r="F172" s="2">
        <v>1085514</v>
      </c>
      <c r="G172">
        <v>100.8</v>
      </c>
      <c r="H172">
        <v>79</v>
      </c>
      <c r="I172" t="s">
        <v>383</v>
      </c>
      <c r="J172" t="s">
        <v>144</v>
      </c>
      <c r="K172">
        <v>1966</v>
      </c>
      <c r="L172">
        <v>8803.6</v>
      </c>
      <c r="M172">
        <v>8.1</v>
      </c>
      <c r="N172" s="2">
        <v>109416038</v>
      </c>
      <c r="O172" s="3">
        <v>0.46</v>
      </c>
      <c r="Q172" s="3">
        <v>0.54</v>
      </c>
      <c r="R172">
        <v>14.7</v>
      </c>
      <c r="T172" s="5" t="s">
        <v>384</v>
      </c>
      <c r="V172">
        <v>304134000</v>
      </c>
      <c r="W172" t="s">
        <v>37</v>
      </c>
      <c r="X172">
        <f t="shared" si="4"/>
        <v>228942117.91120005</v>
      </c>
      <c r="Y172">
        <f t="shared" si="5"/>
        <v>210.90664690754798</v>
      </c>
    </row>
    <row r="173" spans="1:25" x14ac:dyDescent="0.25">
      <c r="A173" t="s">
        <v>385</v>
      </c>
      <c r="B173" t="s">
        <v>33</v>
      </c>
      <c r="C173" t="s">
        <v>224</v>
      </c>
      <c r="D173" t="s">
        <v>386</v>
      </c>
      <c r="E173">
        <v>2114</v>
      </c>
      <c r="F173">
        <v>366637</v>
      </c>
      <c r="G173">
        <v>78.8</v>
      </c>
      <c r="H173">
        <v>54</v>
      </c>
      <c r="J173" t="s">
        <v>387</v>
      </c>
      <c r="K173">
        <v>1907</v>
      </c>
      <c r="L173">
        <v>2494.1999999999998</v>
      </c>
      <c r="M173">
        <v>6.8</v>
      </c>
      <c r="N173">
        <v>28904628.5</v>
      </c>
      <c r="O173" s="3">
        <v>0.76</v>
      </c>
      <c r="P173" s="3">
        <v>0.24</v>
      </c>
      <c r="R173">
        <v>22.4</v>
      </c>
      <c r="V173">
        <v>303061020</v>
      </c>
      <c r="W173" t="s">
        <v>42</v>
      </c>
      <c r="X173">
        <f t="shared" si="4"/>
        <v>76261971.834399998</v>
      </c>
      <c r="Y173">
        <f t="shared" si="5"/>
        <v>208.00402532859476</v>
      </c>
    </row>
    <row r="174" spans="1:25" x14ac:dyDescent="0.25">
      <c r="A174" t="s">
        <v>388</v>
      </c>
      <c r="B174" t="s">
        <v>33</v>
      </c>
      <c r="C174" t="s">
        <v>94</v>
      </c>
      <c r="D174" t="s">
        <v>388</v>
      </c>
      <c r="E174">
        <v>2210</v>
      </c>
      <c r="F174" s="2">
        <v>153259</v>
      </c>
      <c r="G174">
        <v>25693.9</v>
      </c>
      <c r="H174">
        <v>1</v>
      </c>
      <c r="J174" t="s">
        <v>94</v>
      </c>
      <c r="K174">
        <v>1930</v>
      </c>
      <c r="L174">
        <v>262372</v>
      </c>
      <c r="M174">
        <v>1712</v>
      </c>
      <c r="N174" s="2">
        <v>3937825902</v>
      </c>
      <c r="O174" s="3">
        <v>0.01</v>
      </c>
      <c r="Q174" s="3">
        <v>0.99</v>
      </c>
      <c r="R174">
        <v>15.8</v>
      </c>
      <c r="V174">
        <v>304190000</v>
      </c>
      <c r="W174" t="s">
        <v>37</v>
      </c>
      <c r="X174">
        <f t="shared" si="4"/>
        <v>4801784904.8987999</v>
      </c>
      <c r="Y174">
        <f t="shared" si="5"/>
        <v>31331.177320084302</v>
      </c>
    </row>
    <row r="175" spans="1:25" x14ac:dyDescent="0.25">
      <c r="A175" t="s">
        <v>389</v>
      </c>
      <c r="B175" t="s">
        <v>33</v>
      </c>
      <c r="C175" t="s">
        <v>45</v>
      </c>
      <c r="D175" t="s">
        <v>389</v>
      </c>
      <c r="E175">
        <v>2215</v>
      </c>
      <c r="F175" t="s">
        <v>96</v>
      </c>
      <c r="G175" t="s">
        <v>45</v>
      </c>
      <c r="H175" t="s">
        <v>45</v>
      </c>
      <c r="K175">
        <v>1968</v>
      </c>
      <c r="L175" t="s">
        <v>45</v>
      </c>
      <c r="M175" t="s">
        <v>45</v>
      </c>
      <c r="N175" t="s">
        <v>45</v>
      </c>
      <c r="T175" t="s">
        <v>390</v>
      </c>
      <c r="V175" t="s">
        <v>45</v>
      </c>
      <c r="W175" t="s">
        <v>42</v>
      </c>
      <c r="X175" t="e">
        <f t="shared" si="4"/>
        <v>#VALUE!</v>
      </c>
      <c r="Y175" t="e">
        <f t="shared" si="5"/>
        <v>#VALUE!</v>
      </c>
    </row>
    <row r="176" spans="1:25" x14ac:dyDescent="0.25">
      <c r="A176" t="s">
        <v>391</v>
      </c>
      <c r="B176" t="s">
        <v>33</v>
      </c>
      <c r="C176" t="s">
        <v>94</v>
      </c>
      <c r="D176" t="s">
        <v>391</v>
      </c>
      <c r="E176">
        <v>2114</v>
      </c>
      <c r="F176" s="2">
        <v>63750</v>
      </c>
      <c r="G176">
        <v>28.1</v>
      </c>
      <c r="H176" t="s">
        <v>45</v>
      </c>
      <c r="J176" t="s">
        <v>94</v>
      </c>
      <c r="K176">
        <v>1917</v>
      </c>
      <c r="L176">
        <v>136.80000000000001</v>
      </c>
      <c r="M176">
        <v>2.1</v>
      </c>
      <c r="N176" s="2">
        <v>1794380</v>
      </c>
      <c r="O176" s="3">
        <v>0.53</v>
      </c>
      <c r="P176" s="3">
        <v>0.47</v>
      </c>
      <c r="R176">
        <v>0.1</v>
      </c>
      <c r="T176" t="s">
        <v>392</v>
      </c>
      <c r="V176">
        <v>1517000</v>
      </c>
      <c r="W176" t="s">
        <v>42</v>
      </c>
      <c r="X176">
        <f t="shared" si="4"/>
        <v>3871733.7259999998</v>
      </c>
      <c r="Y176">
        <f t="shared" si="5"/>
        <v>60.733078054901959</v>
      </c>
    </row>
    <row r="177" spans="1:25" x14ac:dyDescent="0.25">
      <c r="A177" t="s">
        <v>393</v>
      </c>
      <c r="B177" t="s">
        <v>33</v>
      </c>
      <c r="C177" t="s">
        <v>94</v>
      </c>
      <c r="D177" t="s">
        <v>393</v>
      </c>
      <c r="E177">
        <v>2110</v>
      </c>
      <c r="F177" s="2">
        <v>74406</v>
      </c>
      <c r="G177">
        <v>97.9</v>
      </c>
      <c r="H177">
        <v>50</v>
      </c>
      <c r="J177" t="s">
        <v>94</v>
      </c>
      <c r="K177">
        <v>1921</v>
      </c>
      <c r="L177">
        <v>563.70000000000005</v>
      </c>
      <c r="M177">
        <v>7.6</v>
      </c>
      <c r="N177" s="2">
        <v>7285844</v>
      </c>
      <c r="O177" s="3">
        <v>0.56000000000000005</v>
      </c>
      <c r="P177" s="3">
        <v>0.44</v>
      </c>
      <c r="R177">
        <v>8.1999999999999993</v>
      </c>
      <c r="V177" t="s">
        <v>45</v>
      </c>
      <c r="W177" t="s">
        <v>42</v>
      </c>
      <c r="X177">
        <f t="shared" si="4"/>
        <v>16177488.017600002</v>
      </c>
      <c r="Y177">
        <f t="shared" si="5"/>
        <v>217.42182105744163</v>
      </c>
    </row>
    <row r="178" spans="1:25" x14ac:dyDescent="0.25">
      <c r="A178" t="s">
        <v>394</v>
      </c>
      <c r="B178" t="s">
        <v>33</v>
      </c>
      <c r="C178" t="s">
        <v>98</v>
      </c>
      <c r="D178" t="s">
        <v>395</v>
      </c>
      <c r="E178">
        <v>2115</v>
      </c>
      <c r="F178">
        <v>60000</v>
      </c>
      <c r="G178">
        <v>82.9</v>
      </c>
      <c r="H178" t="s">
        <v>45</v>
      </c>
      <c r="J178" t="s">
        <v>98</v>
      </c>
      <c r="K178">
        <v>1905</v>
      </c>
      <c r="L178">
        <v>329</v>
      </c>
      <c r="M178">
        <v>5.5</v>
      </c>
      <c r="N178">
        <v>4972970.5999999996</v>
      </c>
      <c r="O178" s="3">
        <v>0.3</v>
      </c>
      <c r="P178" s="3">
        <v>0.7</v>
      </c>
      <c r="R178">
        <v>9.4</v>
      </c>
      <c r="V178" t="s">
        <v>45</v>
      </c>
      <c r="W178">
        <v>2016</v>
      </c>
      <c r="X178">
        <f t="shared" si="4"/>
        <v>8339671.6962000001</v>
      </c>
      <c r="Y178">
        <f t="shared" si="5"/>
        <v>138.99452826999999</v>
      </c>
    </row>
    <row r="179" spans="1:25" x14ac:dyDescent="0.25">
      <c r="A179" t="s">
        <v>396</v>
      </c>
      <c r="B179" t="s">
        <v>33</v>
      </c>
      <c r="C179" t="s">
        <v>94</v>
      </c>
      <c r="D179" t="s">
        <v>396</v>
      </c>
      <c r="E179">
        <v>2215</v>
      </c>
      <c r="F179">
        <v>96215</v>
      </c>
      <c r="G179">
        <v>208.1</v>
      </c>
      <c r="H179">
        <v>14</v>
      </c>
      <c r="J179" t="s">
        <v>144</v>
      </c>
      <c r="K179">
        <v>1928</v>
      </c>
      <c r="L179">
        <v>1381.5</v>
      </c>
      <c r="M179">
        <v>14.4</v>
      </c>
      <c r="N179">
        <v>20026391.800000001</v>
      </c>
      <c r="O179" s="3">
        <v>0.36</v>
      </c>
      <c r="P179" s="3">
        <v>0.64</v>
      </c>
      <c r="R179">
        <v>22.6</v>
      </c>
      <c r="V179">
        <v>2100400000</v>
      </c>
      <c r="W179" t="s">
        <v>37</v>
      </c>
      <c r="X179">
        <f t="shared" si="4"/>
        <v>36095568.580320001</v>
      </c>
      <c r="Y179">
        <f t="shared" si="5"/>
        <v>375.15531445533441</v>
      </c>
    </row>
    <row r="180" spans="1:25" x14ac:dyDescent="0.25">
      <c r="A180" t="s">
        <v>397</v>
      </c>
      <c r="B180" t="s">
        <v>33</v>
      </c>
      <c r="C180" t="s">
        <v>118</v>
      </c>
      <c r="D180" t="s">
        <v>398</v>
      </c>
      <c r="E180">
        <v>2210</v>
      </c>
      <c r="F180" s="2">
        <v>60000</v>
      </c>
      <c r="G180">
        <v>78</v>
      </c>
      <c r="H180">
        <v>32</v>
      </c>
      <c r="J180" t="s">
        <v>118</v>
      </c>
      <c r="K180">
        <v>2004</v>
      </c>
      <c r="L180">
        <v>337.7</v>
      </c>
      <c r="M180">
        <v>5.6</v>
      </c>
      <c r="N180" s="2">
        <v>4681505</v>
      </c>
      <c r="O180" s="3">
        <v>0.44</v>
      </c>
      <c r="P180" s="3">
        <v>0.56000000000000005</v>
      </c>
      <c r="R180">
        <v>46.2</v>
      </c>
      <c r="V180">
        <v>602751100</v>
      </c>
      <c r="W180">
        <v>2016</v>
      </c>
      <c r="X180">
        <f t="shared" si="4"/>
        <v>9220692.2479999997</v>
      </c>
      <c r="Y180">
        <f t="shared" si="5"/>
        <v>153.67820413333334</v>
      </c>
    </row>
    <row r="181" spans="1:25" x14ac:dyDescent="0.25">
      <c r="A181" t="s">
        <v>399</v>
      </c>
      <c r="B181" t="s">
        <v>33</v>
      </c>
      <c r="C181" t="s">
        <v>94</v>
      </c>
      <c r="D181" t="s">
        <v>399</v>
      </c>
      <c r="E181">
        <v>2114</v>
      </c>
      <c r="F181" s="2">
        <v>111338</v>
      </c>
      <c r="G181">
        <v>92</v>
      </c>
      <c r="H181">
        <v>74</v>
      </c>
      <c r="I181" t="s">
        <v>400</v>
      </c>
      <c r="J181" t="s">
        <v>144</v>
      </c>
      <c r="K181">
        <v>1967</v>
      </c>
      <c r="L181">
        <v>737.8</v>
      </c>
      <c r="M181">
        <v>6.6</v>
      </c>
      <c r="N181" s="2">
        <v>10242317</v>
      </c>
      <c r="O181" s="3">
        <v>0.43</v>
      </c>
      <c r="P181" s="3">
        <v>0.56999999999999995</v>
      </c>
      <c r="R181">
        <v>1454.6</v>
      </c>
      <c r="T181" t="s">
        <v>401</v>
      </c>
      <c r="V181">
        <v>302622000</v>
      </c>
      <c r="W181" t="s">
        <v>37</v>
      </c>
      <c r="X181">
        <f t="shared" si="4"/>
        <v>19959203.137899999</v>
      </c>
      <c r="Y181">
        <f t="shared" si="5"/>
        <v>179.26676550593686</v>
      </c>
    </row>
    <row r="182" spans="1:25" x14ac:dyDescent="0.25">
      <c r="A182" t="s">
        <v>402</v>
      </c>
      <c r="B182" t="s">
        <v>33</v>
      </c>
      <c r="C182" t="s">
        <v>118</v>
      </c>
      <c r="D182" t="s">
        <v>402</v>
      </c>
      <c r="E182">
        <v>2215</v>
      </c>
      <c r="F182">
        <v>26150</v>
      </c>
      <c r="G182">
        <v>5.5</v>
      </c>
      <c r="H182">
        <v>100</v>
      </c>
      <c r="J182" t="s">
        <v>118</v>
      </c>
      <c r="K182">
        <v>1960</v>
      </c>
      <c r="L182">
        <v>13.9</v>
      </c>
      <c r="M182">
        <v>0.5</v>
      </c>
      <c r="N182">
        <v>143952.29999999999</v>
      </c>
      <c r="O182" s="3">
        <v>1</v>
      </c>
      <c r="V182" t="s">
        <v>45</v>
      </c>
      <c r="W182">
        <v>2016</v>
      </c>
      <c r="X182">
        <f t="shared" si="4"/>
        <v>452010.22200000001</v>
      </c>
      <c r="Y182">
        <f t="shared" si="5"/>
        <v>17.285285736137666</v>
      </c>
    </row>
    <row r="183" spans="1:25" x14ac:dyDescent="0.25">
      <c r="A183" t="s">
        <v>403</v>
      </c>
      <c r="B183" t="s">
        <v>33</v>
      </c>
      <c r="C183" t="s">
        <v>404</v>
      </c>
      <c r="D183" t="s">
        <v>405</v>
      </c>
      <c r="E183">
        <v>2119</v>
      </c>
      <c r="F183" s="2">
        <v>51897</v>
      </c>
      <c r="G183">
        <v>102.1</v>
      </c>
      <c r="H183" t="s">
        <v>45</v>
      </c>
      <c r="J183" t="s">
        <v>404</v>
      </c>
      <c r="K183">
        <v>2007</v>
      </c>
      <c r="L183">
        <v>346.2</v>
      </c>
      <c r="M183">
        <v>6.7</v>
      </c>
      <c r="N183" s="2">
        <v>5300433</v>
      </c>
      <c r="O183" s="3">
        <v>0.28000000000000003</v>
      </c>
      <c r="P183" s="3">
        <v>0.72</v>
      </c>
      <c r="R183">
        <v>32.1</v>
      </c>
      <c r="V183">
        <v>1101588600</v>
      </c>
      <c r="W183" t="s">
        <v>42</v>
      </c>
      <c r="X183">
        <f t="shared" si="4"/>
        <v>8667268.0416000001</v>
      </c>
      <c r="Y183">
        <f t="shared" si="5"/>
        <v>167.00903793282848</v>
      </c>
    </row>
    <row r="184" spans="1:25" x14ac:dyDescent="0.25">
      <c r="A184" t="s">
        <v>406</v>
      </c>
      <c r="B184" t="s">
        <v>33</v>
      </c>
      <c r="C184" t="s">
        <v>118</v>
      </c>
      <c r="D184" t="s">
        <v>407</v>
      </c>
      <c r="E184">
        <v>2114</v>
      </c>
      <c r="F184">
        <v>86006</v>
      </c>
      <c r="G184">
        <v>77.099999999999994</v>
      </c>
      <c r="H184">
        <v>21</v>
      </c>
      <c r="J184" t="s">
        <v>118</v>
      </c>
      <c r="K184">
        <v>1978</v>
      </c>
      <c r="L184">
        <v>456.2</v>
      </c>
      <c r="M184">
        <v>5.3</v>
      </c>
      <c r="N184">
        <v>6627166.5</v>
      </c>
      <c r="O184" s="3">
        <v>0.36</v>
      </c>
      <c r="P184" s="3">
        <v>0.64</v>
      </c>
      <c r="R184">
        <v>48.2</v>
      </c>
      <c r="T184" t="s">
        <v>408</v>
      </c>
      <c r="V184">
        <v>502186000</v>
      </c>
      <c r="W184" t="s">
        <v>42</v>
      </c>
      <c r="X184">
        <f t="shared" si="4"/>
        <v>11944804.899600001</v>
      </c>
      <c r="Y184">
        <f t="shared" si="5"/>
        <v>138.8833906890217</v>
      </c>
    </row>
    <row r="185" spans="1:25" x14ac:dyDescent="0.25">
      <c r="A185" t="s">
        <v>409</v>
      </c>
      <c r="B185" t="s">
        <v>33</v>
      </c>
      <c r="C185" t="s">
        <v>94</v>
      </c>
      <c r="D185" t="s">
        <v>409</v>
      </c>
      <c r="E185">
        <v>2210</v>
      </c>
      <c r="F185" s="2">
        <v>100096</v>
      </c>
      <c r="G185">
        <v>62</v>
      </c>
      <c r="H185">
        <v>75</v>
      </c>
      <c r="J185" t="s">
        <v>94</v>
      </c>
      <c r="K185">
        <v>1903</v>
      </c>
      <c r="L185">
        <v>581.5</v>
      </c>
      <c r="M185">
        <v>5.8</v>
      </c>
      <c r="N185" s="2">
        <v>6208666</v>
      </c>
      <c r="O185" s="3">
        <v>0.93</v>
      </c>
      <c r="P185" s="3">
        <v>7.0000000000000007E-2</v>
      </c>
      <c r="R185">
        <v>13.1</v>
      </c>
      <c r="T185" t="s">
        <v>410</v>
      </c>
      <c r="V185" t="s">
        <v>411</v>
      </c>
      <c r="W185" t="s">
        <v>37</v>
      </c>
      <c r="X185">
        <f t="shared" si="4"/>
        <v>18586883.404200003</v>
      </c>
      <c r="Y185">
        <f t="shared" si="5"/>
        <v>185.69057109375004</v>
      </c>
    </row>
    <row r="186" spans="1:25" x14ac:dyDescent="0.25">
      <c r="A186" t="s">
        <v>412</v>
      </c>
      <c r="B186" t="s">
        <v>33</v>
      </c>
      <c r="C186" t="s">
        <v>94</v>
      </c>
      <c r="D186" t="s">
        <v>413</v>
      </c>
      <c r="E186">
        <v>2114</v>
      </c>
      <c r="F186" s="2">
        <v>150097</v>
      </c>
      <c r="G186">
        <v>64</v>
      </c>
      <c r="H186">
        <v>73</v>
      </c>
      <c r="I186" t="s">
        <v>414</v>
      </c>
      <c r="J186" t="s">
        <v>415</v>
      </c>
      <c r="K186">
        <v>1909</v>
      </c>
      <c r="L186">
        <v>914</v>
      </c>
      <c r="M186">
        <v>6.1</v>
      </c>
      <c r="N186" s="2">
        <v>9600384</v>
      </c>
      <c r="O186" s="3">
        <v>0.96</v>
      </c>
      <c r="P186" s="3">
        <v>0.03</v>
      </c>
      <c r="R186">
        <v>12.5</v>
      </c>
      <c r="V186">
        <v>301510000</v>
      </c>
      <c r="W186" t="s">
        <v>37</v>
      </c>
      <c r="X186">
        <f t="shared" si="4"/>
        <v>29241809.625599999</v>
      </c>
      <c r="Y186">
        <f t="shared" si="5"/>
        <v>194.8194142827638</v>
      </c>
    </row>
    <row r="187" spans="1:25" x14ac:dyDescent="0.25">
      <c r="A187" t="s">
        <v>416</v>
      </c>
      <c r="B187" t="s">
        <v>33</v>
      </c>
      <c r="C187" t="s">
        <v>94</v>
      </c>
      <c r="D187" t="s">
        <v>417</v>
      </c>
      <c r="E187">
        <v>2210</v>
      </c>
      <c r="F187" s="2">
        <v>216012</v>
      </c>
      <c r="G187">
        <v>64.3</v>
      </c>
      <c r="H187">
        <v>87</v>
      </c>
      <c r="J187" t="s">
        <v>94</v>
      </c>
      <c r="K187">
        <v>1902</v>
      </c>
      <c r="L187">
        <v>1148.5</v>
      </c>
      <c r="M187">
        <v>5.3</v>
      </c>
      <c r="N187" s="2">
        <v>13896516</v>
      </c>
      <c r="O187" s="3">
        <v>0.68</v>
      </c>
      <c r="P187" s="3">
        <v>0.32</v>
      </c>
      <c r="R187">
        <v>10.199999999999999</v>
      </c>
      <c r="T187" t="s">
        <v>418</v>
      </c>
      <c r="V187" t="s">
        <v>419</v>
      </c>
      <c r="W187" t="s">
        <v>37</v>
      </c>
      <c r="X187">
        <f t="shared" si="4"/>
        <v>34341070.339200005</v>
      </c>
      <c r="Y187">
        <f t="shared" si="5"/>
        <v>158.97760466640744</v>
      </c>
    </row>
    <row r="188" spans="1:25" x14ac:dyDescent="0.25">
      <c r="A188" t="s">
        <v>420</v>
      </c>
      <c r="B188" t="s">
        <v>33</v>
      </c>
      <c r="C188" t="s">
        <v>94</v>
      </c>
      <c r="D188" t="s">
        <v>421</v>
      </c>
      <c r="E188">
        <v>2109</v>
      </c>
      <c r="F188">
        <v>202022</v>
      </c>
      <c r="G188" t="s">
        <v>45</v>
      </c>
      <c r="H188" t="s">
        <v>45</v>
      </c>
      <c r="J188" t="s">
        <v>94</v>
      </c>
      <c r="K188">
        <v>1918</v>
      </c>
      <c r="L188" t="s">
        <v>45</v>
      </c>
      <c r="M188" t="s">
        <v>45</v>
      </c>
      <c r="N188" t="s">
        <v>45</v>
      </c>
      <c r="R188">
        <v>26.8</v>
      </c>
      <c r="V188" t="s">
        <v>45</v>
      </c>
      <c r="W188" t="s">
        <v>42</v>
      </c>
      <c r="X188" t="e">
        <f t="shared" si="4"/>
        <v>#VALUE!</v>
      </c>
      <c r="Y188" t="e">
        <f t="shared" si="5"/>
        <v>#VALUE!</v>
      </c>
    </row>
    <row r="189" spans="1:25" x14ac:dyDescent="0.25">
      <c r="A189" t="s">
        <v>422</v>
      </c>
      <c r="B189" t="s">
        <v>33</v>
      </c>
      <c r="C189" t="s">
        <v>147</v>
      </c>
      <c r="D189" t="s">
        <v>423</v>
      </c>
      <c r="E189">
        <v>2135</v>
      </c>
      <c r="F189" s="2">
        <v>113000</v>
      </c>
      <c r="G189">
        <v>9</v>
      </c>
      <c r="H189">
        <v>99</v>
      </c>
      <c r="J189" t="s">
        <v>147</v>
      </c>
      <c r="K189">
        <v>2008</v>
      </c>
      <c r="L189">
        <v>80.099999999999994</v>
      </c>
      <c r="M189">
        <v>0.7</v>
      </c>
      <c r="N189" s="2">
        <v>1020521</v>
      </c>
      <c r="O189" s="3">
        <v>0.57999999999999996</v>
      </c>
      <c r="P189" s="3">
        <v>0.42</v>
      </c>
      <c r="R189">
        <v>2.7</v>
      </c>
      <c r="V189">
        <v>2200972000</v>
      </c>
      <c r="W189" t="s">
        <v>37</v>
      </c>
      <c r="X189">
        <f t="shared" si="4"/>
        <v>2308622.6061999998</v>
      </c>
      <c r="Y189">
        <f t="shared" si="5"/>
        <v>20.430288550442476</v>
      </c>
    </row>
    <row r="190" spans="1:25" x14ac:dyDescent="0.25">
      <c r="A190" t="s">
        <v>424</v>
      </c>
      <c r="B190" t="s">
        <v>33</v>
      </c>
      <c r="C190" t="s">
        <v>118</v>
      </c>
      <c r="D190" t="s">
        <v>424</v>
      </c>
      <c r="E190">
        <v>2119</v>
      </c>
      <c r="F190" s="2">
        <v>4032</v>
      </c>
      <c r="G190">
        <v>200.3</v>
      </c>
      <c r="H190" t="s">
        <v>45</v>
      </c>
      <c r="J190" t="s">
        <v>118</v>
      </c>
      <c r="K190">
        <v>1889</v>
      </c>
      <c r="L190">
        <v>45.7</v>
      </c>
      <c r="M190">
        <v>11.3</v>
      </c>
      <c r="N190" s="2">
        <v>807716</v>
      </c>
      <c r="O190" s="3">
        <v>0.08</v>
      </c>
      <c r="P190" s="3">
        <v>0.92</v>
      </c>
      <c r="R190">
        <v>33.9</v>
      </c>
      <c r="V190">
        <v>1200403000</v>
      </c>
      <c r="W190" t="s">
        <v>42</v>
      </c>
      <c r="X190">
        <f t="shared" si="4"/>
        <v>983151.91520000005</v>
      </c>
      <c r="Y190">
        <f t="shared" si="5"/>
        <v>243.83728055555557</v>
      </c>
    </row>
    <row r="191" spans="1:25" x14ac:dyDescent="0.25">
      <c r="A191" t="s">
        <v>425</v>
      </c>
      <c r="B191" t="s">
        <v>33</v>
      </c>
      <c r="C191" t="s">
        <v>94</v>
      </c>
      <c r="D191" t="s">
        <v>426</v>
      </c>
      <c r="E191">
        <v>2111</v>
      </c>
      <c r="F191" s="2">
        <v>50670</v>
      </c>
      <c r="G191">
        <v>34.5</v>
      </c>
      <c r="H191">
        <v>92</v>
      </c>
      <c r="J191" t="s">
        <v>427</v>
      </c>
      <c r="K191">
        <v>1910</v>
      </c>
      <c r="L191">
        <v>169.2</v>
      </c>
      <c r="M191">
        <v>3.3</v>
      </c>
      <c r="N191" s="2">
        <v>1749346</v>
      </c>
      <c r="O191" s="3">
        <v>1</v>
      </c>
      <c r="R191">
        <v>22.4</v>
      </c>
      <c r="V191">
        <v>304840000</v>
      </c>
      <c r="W191" t="s">
        <v>37</v>
      </c>
      <c r="X191">
        <f t="shared" si="4"/>
        <v>5492946.4400000004</v>
      </c>
      <c r="Y191">
        <f t="shared" si="5"/>
        <v>108.40628458654037</v>
      </c>
    </row>
    <row r="192" spans="1:25" x14ac:dyDescent="0.25">
      <c r="A192" t="s">
        <v>428</v>
      </c>
      <c r="B192" t="s">
        <v>33</v>
      </c>
      <c r="C192" t="s">
        <v>94</v>
      </c>
      <c r="D192" t="s">
        <v>428</v>
      </c>
      <c r="E192">
        <v>2110</v>
      </c>
      <c r="F192" s="2">
        <v>372562</v>
      </c>
      <c r="G192">
        <v>64.400000000000006</v>
      </c>
      <c r="H192">
        <v>82</v>
      </c>
      <c r="I192" t="s">
        <v>429</v>
      </c>
      <c r="J192" t="s">
        <v>144</v>
      </c>
      <c r="K192">
        <v>1984</v>
      </c>
      <c r="L192">
        <v>2320</v>
      </c>
      <c r="M192">
        <v>6.2</v>
      </c>
      <c r="N192" s="2">
        <v>23980133</v>
      </c>
      <c r="O192" s="3">
        <v>1</v>
      </c>
      <c r="R192">
        <v>14.1</v>
      </c>
      <c r="V192">
        <v>304023000</v>
      </c>
      <c r="W192" t="s">
        <v>37</v>
      </c>
      <c r="X192">
        <f t="shared" si="4"/>
        <v>75297617.620000005</v>
      </c>
      <c r="Y192">
        <f t="shared" si="5"/>
        <v>202.10761596727525</v>
      </c>
    </row>
    <row r="193" spans="1:25" x14ac:dyDescent="0.25">
      <c r="A193" t="s">
        <v>430</v>
      </c>
      <c r="B193" t="s">
        <v>33</v>
      </c>
      <c r="C193" t="s">
        <v>431</v>
      </c>
      <c r="D193" t="s">
        <v>430</v>
      </c>
      <c r="E193">
        <v>2215</v>
      </c>
      <c r="F193">
        <v>50266</v>
      </c>
      <c r="G193">
        <v>91.7</v>
      </c>
      <c r="H193" t="s">
        <v>45</v>
      </c>
      <c r="J193" t="s">
        <v>431</v>
      </c>
      <c r="K193">
        <v>1924</v>
      </c>
      <c r="L193">
        <v>326.7</v>
      </c>
      <c r="M193">
        <v>6.5</v>
      </c>
      <c r="N193">
        <v>4607028.4000000004</v>
      </c>
      <c r="O193" s="3">
        <v>0.41</v>
      </c>
      <c r="P193" s="3">
        <v>0.59</v>
      </c>
      <c r="R193">
        <v>14.5</v>
      </c>
      <c r="V193" t="s">
        <v>45</v>
      </c>
      <c r="W193" t="s">
        <v>37</v>
      </c>
      <c r="X193">
        <f t="shared" si="4"/>
        <v>8785142.4559600018</v>
      </c>
      <c r="Y193">
        <f t="shared" si="5"/>
        <v>174.77305645883902</v>
      </c>
    </row>
    <row r="194" spans="1:25" x14ac:dyDescent="0.25">
      <c r="A194" t="s">
        <v>432</v>
      </c>
      <c r="B194" t="s">
        <v>33</v>
      </c>
      <c r="C194" t="s">
        <v>94</v>
      </c>
      <c r="D194" t="s">
        <v>432</v>
      </c>
      <c r="E194">
        <v>2215</v>
      </c>
      <c r="F194">
        <v>65016</v>
      </c>
      <c r="G194">
        <v>348</v>
      </c>
      <c r="H194">
        <v>6</v>
      </c>
      <c r="J194" t="s">
        <v>94</v>
      </c>
      <c r="K194">
        <v>1913</v>
      </c>
      <c r="L194">
        <v>1264.2</v>
      </c>
      <c r="M194">
        <v>19.399999999999999</v>
      </c>
      <c r="N194">
        <v>22622633.199999999</v>
      </c>
      <c r="O194" s="3">
        <v>0.06</v>
      </c>
      <c r="P194" s="3">
        <v>0.94</v>
      </c>
      <c r="R194">
        <v>40.700000000000003</v>
      </c>
      <c r="V194" t="s">
        <v>45</v>
      </c>
      <c r="W194" t="s">
        <v>37</v>
      </c>
      <c r="X194">
        <f t="shared" si="4"/>
        <v>26590643.063279998</v>
      </c>
      <c r="Y194">
        <f t="shared" si="5"/>
        <v>408.98614284606862</v>
      </c>
    </row>
    <row r="195" spans="1:25" x14ac:dyDescent="0.25">
      <c r="A195" t="s">
        <v>433</v>
      </c>
      <c r="B195" t="s">
        <v>33</v>
      </c>
      <c r="C195" t="s">
        <v>98</v>
      </c>
      <c r="D195" t="s">
        <v>434</v>
      </c>
      <c r="E195">
        <v>2215</v>
      </c>
      <c r="F195" s="2">
        <v>60170</v>
      </c>
      <c r="G195">
        <v>86.5</v>
      </c>
      <c r="H195" t="s">
        <v>45</v>
      </c>
      <c r="J195" t="s">
        <v>98</v>
      </c>
      <c r="K195">
        <v>1900</v>
      </c>
      <c r="L195">
        <v>105.2</v>
      </c>
      <c r="M195">
        <v>1.7</v>
      </c>
      <c r="N195" s="2">
        <v>5206474</v>
      </c>
      <c r="O195" s="3">
        <v>0.21</v>
      </c>
      <c r="R195">
        <v>30.5</v>
      </c>
      <c r="T195" t="s">
        <v>435</v>
      </c>
      <c r="V195" t="s">
        <v>45</v>
      </c>
      <c r="W195">
        <v>2016</v>
      </c>
      <c r="X195">
        <f t="shared" si="4"/>
        <v>3433148.9556000005</v>
      </c>
      <c r="Y195">
        <f t="shared" si="5"/>
        <v>57.057486381917904</v>
      </c>
    </row>
    <row r="196" spans="1:25" x14ac:dyDescent="0.25">
      <c r="A196" t="s">
        <v>436</v>
      </c>
      <c r="B196" t="s">
        <v>33</v>
      </c>
      <c r="C196" t="s">
        <v>94</v>
      </c>
      <c r="D196" t="s">
        <v>436</v>
      </c>
      <c r="E196">
        <v>2110</v>
      </c>
      <c r="F196" s="2">
        <v>364493</v>
      </c>
      <c r="G196">
        <v>63</v>
      </c>
      <c r="H196">
        <v>84</v>
      </c>
      <c r="I196">
        <v>2015</v>
      </c>
      <c r="J196" t="s">
        <v>144</v>
      </c>
      <c r="K196">
        <v>1984</v>
      </c>
      <c r="L196">
        <v>2155.6</v>
      </c>
      <c r="M196">
        <v>5.9</v>
      </c>
      <c r="N196" s="2">
        <v>22976964</v>
      </c>
      <c r="O196" s="3">
        <v>0.9</v>
      </c>
      <c r="Q196" s="3">
        <v>0.1</v>
      </c>
      <c r="R196">
        <v>11.7</v>
      </c>
      <c r="V196" t="s">
        <v>45</v>
      </c>
      <c r="W196" t="s">
        <v>37</v>
      </c>
      <c r="X196">
        <f t="shared" si="4"/>
        <v>67690135.944000006</v>
      </c>
      <c r="Y196">
        <f t="shared" si="5"/>
        <v>185.71038660276056</v>
      </c>
    </row>
    <row r="197" spans="1:25" x14ac:dyDescent="0.25">
      <c r="A197" t="s">
        <v>437</v>
      </c>
      <c r="B197" t="s">
        <v>33</v>
      </c>
      <c r="C197" t="s">
        <v>438</v>
      </c>
      <c r="D197" t="s">
        <v>439</v>
      </c>
      <c r="E197">
        <v>2111</v>
      </c>
      <c r="F197" s="2">
        <v>113000</v>
      </c>
      <c r="G197">
        <v>94.5</v>
      </c>
      <c r="H197" t="s">
        <v>45</v>
      </c>
      <c r="J197" t="s">
        <v>438</v>
      </c>
      <c r="K197">
        <v>1990</v>
      </c>
      <c r="L197">
        <v>1032.5999999999999</v>
      </c>
      <c r="M197">
        <v>9.1</v>
      </c>
      <c r="N197" s="2">
        <v>10672975</v>
      </c>
      <c r="O197" s="3">
        <v>1</v>
      </c>
      <c r="V197">
        <v>304870408</v>
      </c>
      <c r="W197" t="s">
        <v>42</v>
      </c>
      <c r="X197">
        <f t="shared" si="4"/>
        <v>33513141.5</v>
      </c>
      <c r="Y197">
        <f t="shared" si="5"/>
        <v>296.57647345132744</v>
      </c>
    </row>
    <row r="198" spans="1:25" x14ac:dyDescent="0.25">
      <c r="A198" t="s">
        <v>440</v>
      </c>
      <c r="B198" t="s">
        <v>33</v>
      </c>
      <c r="C198" t="s">
        <v>94</v>
      </c>
      <c r="D198" t="s">
        <v>440</v>
      </c>
      <c r="E198">
        <v>2210</v>
      </c>
      <c r="F198" s="2">
        <v>55906</v>
      </c>
      <c r="G198">
        <v>33.5</v>
      </c>
      <c r="H198">
        <v>96</v>
      </c>
      <c r="J198" t="s">
        <v>441</v>
      </c>
      <c r="K198">
        <v>1899</v>
      </c>
      <c r="L198">
        <v>163.19999999999999</v>
      </c>
      <c r="M198">
        <v>2.9</v>
      </c>
      <c r="N198" s="2">
        <v>1873661</v>
      </c>
      <c r="O198" s="3">
        <v>0.78</v>
      </c>
      <c r="P198" s="3">
        <v>0.22</v>
      </c>
      <c r="R198">
        <v>10.7</v>
      </c>
      <c r="V198">
        <v>602701000</v>
      </c>
      <c r="W198" t="s">
        <v>37</v>
      </c>
      <c r="X198">
        <f t="shared" si="4"/>
        <v>5021786.2122</v>
      </c>
      <c r="Y198">
        <f t="shared" si="5"/>
        <v>89.825532361463885</v>
      </c>
    </row>
    <row r="199" spans="1:25" x14ac:dyDescent="0.25">
      <c r="A199" t="s">
        <v>442</v>
      </c>
      <c r="B199" t="s">
        <v>33</v>
      </c>
      <c r="C199" t="s">
        <v>94</v>
      </c>
      <c r="D199" t="s">
        <v>442</v>
      </c>
      <c r="E199">
        <v>2210</v>
      </c>
      <c r="F199" s="2">
        <v>69916</v>
      </c>
      <c r="G199">
        <v>60.4</v>
      </c>
      <c r="H199">
        <v>63</v>
      </c>
      <c r="J199" t="s">
        <v>94</v>
      </c>
      <c r="K199">
        <v>1898</v>
      </c>
      <c r="L199">
        <v>408.3</v>
      </c>
      <c r="M199">
        <v>5.8</v>
      </c>
      <c r="N199" s="2">
        <v>4220849</v>
      </c>
      <c r="O199" s="3">
        <v>1</v>
      </c>
      <c r="R199">
        <v>11.2</v>
      </c>
      <c r="V199">
        <v>602700000</v>
      </c>
      <c r="W199" t="s">
        <v>37</v>
      </c>
      <c r="X199">
        <f t="shared" si="4"/>
        <v>13253465.860000001</v>
      </c>
      <c r="Y199">
        <f t="shared" si="5"/>
        <v>189.56270181360492</v>
      </c>
    </row>
    <row r="200" spans="1:25" x14ac:dyDescent="0.25">
      <c r="A200" t="s">
        <v>443</v>
      </c>
      <c r="B200" t="s">
        <v>33</v>
      </c>
      <c r="C200" t="s">
        <v>94</v>
      </c>
      <c r="D200" t="s">
        <v>443</v>
      </c>
      <c r="E200">
        <v>2110</v>
      </c>
      <c r="F200" s="2">
        <v>56742</v>
      </c>
      <c r="G200">
        <v>55.3</v>
      </c>
      <c r="H200">
        <v>84</v>
      </c>
      <c r="J200" t="s">
        <v>94</v>
      </c>
      <c r="K200">
        <v>1903</v>
      </c>
      <c r="L200">
        <v>281.5</v>
      </c>
      <c r="M200">
        <v>5</v>
      </c>
      <c r="N200" s="2">
        <v>3136014</v>
      </c>
      <c r="O200" s="3">
        <v>0.77</v>
      </c>
      <c r="Q200" s="3">
        <v>0.23</v>
      </c>
      <c r="R200">
        <v>35.1</v>
      </c>
      <c r="V200">
        <v>302864000</v>
      </c>
      <c r="W200" t="s">
        <v>37</v>
      </c>
      <c r="X200">
        <f t="shared" ref="X200:X263" si="6">(O200*N200*$S$1)+(P200*N200*$S$2)+(Q200*N200*$S$4)+(S200*N200*$S$3)</f>
        <v>8447794.5131999999</v>
      </c>
      <c r="Y200">
        <f t="shared" ref="Y200:Y263" si="7">X200/F200</f>
        <v>148.8808028127313</v>
      </c>
    </row>
    <row r="201" spans="1:25" x14ac:dyDescent="0.25">
      <c r="A201" t="s">
        <v>444</v>
      </c>
      <c r="B201" t="s">
        <v>33</v>
      </c>
      <c r="C201" t="s">
        <v>94</v>
      </c>
      <c r="D201" t="s">
        <v>445</v>
      </c>
      <c r="E201">
        <v>2109</v>
      </c>
      <c r="F201" s="2">
        <v>28821</v>
      </c>
      <c r="G201">
        <v>30</v>
      </c>
      <c r="H201">
        <v>100</v>
      </c>
      <c r="J201" t="s">
        <v>94</v>
      </c>
      <c r="K201">
        <v>1974</v>
      </c>
      <c r="L201">
        <v>45.9</v>
      </c>
      <c r="M201">
        <v>1.6</v>
      </c>
      <c r="N201" s="2">
        <v>864200</v>
      </c>
      <c r="P201" s="3">
        <v>1</v>
      </c>
      <c r="V201" t="s">
        <v>45</v>
      </c>
      <c r="W201" t="s">
        <v>42</v>
      </c>
      <c r="X201">
        <f t="shared" si="6"/>
        <v>907410</v>
      </c>
      <c r="Y201">
        <f t="shared" si="7"/>
        <v>31.484334339544084</v>
      </c>
    </row>
    <row r="202" spans="1:25" x14ac:dyDescent="0.25">
      <c r="A202" t="s">
        <v>446</v>
      </c>
      <c r="B202" t="s">
        <v>33</v>
      </c>
      <c r="C202" t="s">
        <v>147</v>
      </c>
      <c r="D202" t="s">
        <v>447</v>
      </c>
      <c r="E202">
        <v>2126</v>
      </c>
      <c r="F202" s="2">
        <v>50700</v>
      </c>
      <c r="G202">
        <v>21.6</v>
      </c>
      <c r="H202">
        <v>90</v>
      </c>
      <c r="J202" t="s">
        <v>147</v>
      </c>
      <c r="K202">
        <v>2000</v>
      </c>
      <c r="L202">
        <v>74.099999999999994</v>
      </c>
      <c r="M202">
        <v>1.5</v>
      </c>
      <c r="N202" s="2">
        <v>1094581</v>
      </c>
      <c r="O202" s="3">
        <v>0.34</v>
      </c>
      <c r="P202" s="3">
        <v>0.66</v>
      </c>
      <c r="R202">
        <v>0.5</v>
      </c>
      <c r="V202">
        <v>1804365000</v>
      </c>
      <c r="W202" t="s">
        <v>37</v>
      </c>
      <c r="X202">
        <f t="shared" si="6"/>
        <v>1927119.3086000003</v>
      </c>
      <c r="Y202">
        <f t="shared" si="7"/>
        <v>38.010242773175548</v>
      </c>
    </row>
    <row r="203" spans="1:25" x14ac:dyDescent="0.25">
      <c r="A203" t="s">
        <v>448</v>
      </c>
      <c r="B203" t="s">
        <v>33</v>
      </c>
      <c r="C203" t="s">
        <v>101</v>
      </c>
      <c r="D203" t="s">
        <v>448</v>
      </c>
      <c r="E203">
        <v>2215</v>
      </c>
      <c r="F203">
        <v>451494</v>
      </c>
      <c r="G203">
        <v>75.599999999999994</v>
      </c>
      <c r="H203">
        <v>50</v>
      </c>
      <c r="J203" t="s">
        <v>101</v>
      </c>
      <c r="K203">
        <v>1963</v>
      </c>
      <c r="L203">
        <v>2556.6999999999998</v>
      </c>
      <c r="M203">
        <v>5.7</v>
      </c>
      <c r="N203">
        <v>34127291.5</v>
      </c>
      <c r="O203" s="3">
        <v>0.5</v>
      </c>
      <c r="P203" s="3">
        <v>0.5</v>
      </c>
      <c r="R203">
        <v>36.299999999999997</v>
      </c>
      <c r="V203">
        <v>2100402000</v>
      </c>
      <c r="W203" t="s">
        <v>37</v>
      </c>
      <c r="X203">
        <f t="shared" si="6"/>
        <v>71496675.692499995</v>
      </c>
      <c r="Y203">
        <f t="shared" si="7"/>
        <v>158.35576041431335</v>
      </c>
    </row>
    <row r="204" spans="1:25" x14ac:dyDescent="0.25">
      <c r="A204" t="s">
        <v>449</v>
      </c>
      <c r="B204" t="s">
        <v>33</v>
      </c>
      <c r="C204" t="s">
        <v>94</v>
      </c>
      <c r="D204" t="s">
        <v>450</v>
      </c>
      <c r="E204">
        <v>2210</v>
      </c>
      <c r="F204" s="2">
        <v>74046</v>
      </c>
      <c r="G204">
        <v>67.599999999999994</v>
      </c>
      <c r="H204">
        <v>68</v>
      </c>
      <c r="J204" t="s">
        <v>127</v>
      </c>
      <c r="K204">
        <v>1899</v>
      </c>
      <c r="L204">
        <v>477.4</v>
      </c>
      <c r="M204">
        <v>6.4</v>
      </c>
      <c r="N204" s="2">
        <v>5003413</v>
      </c>
      <c r="O204" s="3">
        <v>0.97</v>
      </c>
      <c r="P204" s="3">
        <v>0.03</v>
      </c>
      <c r="R204">
        <v>11.4</v>
      </c>
      <c r="V204">
        <v>602699000</v>
      </c>
      <c r="W204" t="s">
        <v>37</v>
      </c>
      <c r="X204">
        <f t="shared" si="6"/>
        <v>15397002.824899999</v>
      </c>
      <c r="Y204">
        <f t="shared" si="7"/>
        <v>207.93834676957567</v>
      </c>
    </row>
    <row r="205" spans="1:25" x14ac:dyDescent="0.25">
      <c r="A205" t="s">
        <v>451</v>
      </c>
      <c r="B205" t="s">
        <v>33</v>
      </c>
      <c r="C205" t="s">
        <v>269</v>
      </c>
      <c r="D205" t="s">
        <v>451</v>
      </c>
      <c r="E205">
        <v>2215</v>
      </c>
      <c r="F205">
        <v>67992</v>
      </c>
      <c r="G205">
        <v>13.1</v>
      </c>
      <c r="H205" t="s">
        <v>45</v>
      </c>
      <c r="J205" t="s">
        <v>269</v>
      </c>
      <c r="K205">
        <v>1991</v>
      </c>
      <c r="L205">
        <v>86.1</v>
      </c>
      <c r="M205">
        <v>1.3</v>
      </c>
      <c r="N205">
        <v>889955.2</v>
      </c>
      <c r="O205" s="3">
        <v>1</v>
      </c>
      <c r="R205">
        <v>28.4</v>
      </c>
      <c r="V205" t="s">
        <v>45</v>
      </c>
      <c r="W205" t="s">
        <v>37</v>
      </c>
      <c r="X205">
        <f t="shared" si="6"/>
        <v>2794459.3279999997</v>
      </c>
      <c r="Y205">
        <f t="shared" si="7"/>
        <v>41.099825391222495</v>
      </c>
    </row>
    <row r="206" spans="1:25" x14ac:dyDescent="0.25">
      <c r="A206" t="s">
        <v>452</v>
      </c>
      <c r="B206" t="s">
        <v>33</v>
      </c>
      <c r="C206" t="s">
        <v>94</v>
      </c>
      <c r="D206" t="s">
        <v>453</v>
      </c>
      <c r="E206">
        <v>2127</v>
      </c>
      <c r="F206" s="2">
        <v>86372</v>
      </c>
      <c r="G206">
        <v>52.7</v>
      </c>
      <c r="H206">
        <v>90</v>
      </c>
      <c r="J206" t="s">
        <v>454</v>
      </c>
      <c r="K206">
        <v>1848</v>
      </c>
      <c r="L206">
        <v>329.6</v>
      </c>
      <c r="M206">
        <v>3.8</v>
      </c>
      <c r="N206" s="2">
        <v>4547956</v>
      </c>
      <c r="O206" s="3">
        <v>0.44</v>
      </c>
      <c r="P206" s="3">
        <v>0.56000000000000005</v>
      </c>
      <c r="R206">
        <v>5</v>
      </c>
      <c r="T206" t="s">
        <v>455</v>
      </c>
      <c r="V206">
        <v>700254000</v>
      </c>
      <c r="W206" t="s">
        <v>42</v>
      </c>
      <c r="X206">
        <f t="shared" si="6"/>
        <v>8957654.1376000009</v>
      </c>
      <c r="Y206">
        <f t="shared" si="7"/>
        <v>103.71016229333581</v>
      </c>
    </row>
    <row r="207" spans="1:25" x14ac:dyDescent="0.25">
      <c r="A207" t="s">
        <v>456</v>
      </c>
      <c r="B207" t="s">
        <v>33</v>
      </c>
      <c r="C207" t="s">
        <v>94</v>
      </c>
      <c r="D207" t="s">
        <v>456</v>
      </c>
      <c r="E207">
        <v>2109</v>
      </c>
      <c r="F207" s="2">
        <v>572153</v>
      </c>
      <c r="G207">
        <v>76.099999999999994</v>
      </c>
      <c r="H207">
        <v>70</v>
      </c>
      <c r="I207">
        <v>2013</v>
      </c>
      <c r="J207" t="s">
        <v>457</v>
      </c>
      <c r="K207">
        <v>1968</v>
      </c>
      <c r="L207">
        <v>4213.2</v>
      </c>
      <c r="M207">
        <v>7.4</v>
      </c>
      <c r="N207" s="2">
        <v>43549323</v>
      </c>
      <c r="O207" s="3">
        <v>1</v>
      </c>
      <c r="R207">
        <v>10.5</v>
      </c>
      <c r="V207">
        <v>303694000</v>
      </c>
      <c r="W207" t="s">
        <v>42</v>
      </c>
      <c r="X207">
        <f t="shared" si="6"/>
        <v>136744874.22</v>
      </c>
      <c r="Y207">
        <f t="shared" si="7"/>
        <v>239.00053695427621</v>
      </c>
    </row>
    <row r="208" spans="1:25" x14ac:dyDescent="0.25">
      <c r="A208" t="s">
        <v>458</v>
      </c>
      <c r="B208" t="s">
        <v>33</v>
      </c>
      <c r="C208" t="s">
        <v>94</v>
      </c>
      <c r="D208" t="s">
        <v>459</v>
      </c>
      <c r="E208">
        <v>2134</v>
      </c>
      <c r="F208" s="2">
        <v>43190</v>
      </c>
      <c r="G208">
        <v>64.900000000000006</v>
      </c>
      <c r="H208">
        <v>84</v>
      </c>
      <c r="J208" t="s">
        <v>94</v>
      </c>
      <c r="K208">
        <v>2006</v>
      </c>
      <c r="L208">
        <v>200.3</v>
      </c>
      <c r="M208">
        <v>4.5999999999999996</v>
      </c>
      <c r="N208" s="2">
        <v>2803003</v>
      </c>
      <c r="O208" s="3">
        <v>0.42</v>
      </c>
      <c r="P208" s="3">
        <v>0.57999999999999996</v>
      </c>
      <c r="R208">
        <v>7.8</v>
      </c>
      <c r="V208">
        <v>2200254000</v>
      </c>
      <c r="W208">
        <v>2016</v>
      </c>
      <c r="X208">
        <f t="shared" si="6"/>
        <v>5403629.1834000004</v>
      </c>
      <c r="Y208">
        <f t="shared" si="7"/>
        <v>125.11297021069693</v>
      </c>
    </row>
    <row r="209" spans="1:25" x14ac:dyDescent="0.25">
      <c r="A209" t="s">
        <v>460</v>
      </c>
      <c r="B209" t="s">
        <v>33</v>
      </c>
      <c r="C209" t="s">
        <v>94</v>
      </c>
      <c r="D209">
        <v>280</v>
      </c>
      <c r="E209">
        <v>2210</v>
      </c>
      <c r="F209" s="2">
        <v>138350</v>
      </c>
      <c r="G209">
        <v>53.8</v>
      </c>
      <c r="H209" t="s">
        <v>45</v>
      </c>
      <c r="J209" t="s">
        <v>94</v>
      </c>
      <c r="K209">
        <v>1900</v>
      </c>
      <c r="L209">
        <v>637.4</v>
      </c>
      <c r="M209">
        <v>4.5999999999999996</v>
      </c>
      <c r="N209" s="2">
        <v>7448170</v>
      </c>
      <c r="O209" s="3">
        <v>0.5</v>
      </c>
      <c r="R209">
        <v>4.5</v>
      </c>
      <c r="T209" t="s">
        <v>461</v>
      </c>
      <c r="V209">
        <v>602698000</v>
      </c>
      <c r="W209" t="s">
        <v>37</v>
      </c>
      <c r="X209">
        <f t="shared" si="6"/>
        <v>11693626.9</v>
      </c>
      <c r="Y209">
        <f t="shared" si="7"/>
        <v>84.522059269967471</v>
      </c>
    </row>
    <row r="210" spans="1:25" x14ac:dyDescent="0.25">
      <c r="A210" t="s">
        <v>462</v>
      </c>
      <c r="B210" t="s">
        <v>33</v>
      </c>
      <c r="C210" t="s">
        <v>94</v>
      </c>
      <c r="D210" t="s">
        <v>463</v>
      </c>
      <c r="E210">
        <v>2210</v>
      </c>
      <c r="F210" s="2">
        <v>168408</v>
      </c>
      <c r="G210">
        <v>54.7</v>
      </c>
      <c r="H210">
        <v>80</v>
      </c>
      <c r="J210" t="s">
        <v>94</v>
      </c>
      <c r="K210">
        <v>1904</v>
      </c>
      <c r="L210">
        <v>890.5</v>
      </c>
      <c r="M210">
        <v>5.3</v>
      </c>
      <c r="N210" s="2">
        <v>9204955</v>
      </c>
      <c r="O210" s="3">
        <v>1</v>
      </c>
      <c r="R210">
        <v>1.9</v>
      </c>
      <c r="T210" t="s">
        <v>464</v>
      </c>
      <c r="V210" t="s">
        <v>465</v>
      </c>
      <c r="W210" t="s">
        <v>42</v>
      </c>
      <c r="X210">
        <f t="shared" si="6"/>
        <v>28903558.700000003</v>
      </c>
      <c r="Y210">
        <f t="shared" si="7"/>
        <v>171.62818096527482</v>
      </c>
    </row>
    <row r="211" spans="1:25" x14ac:dyDescent="0.25">
      <c r="A211" t="s">
        <v>466</v>
      </c>
      <c r="B211" t="s">
        <v>33</v>
      </c>
      <c r="C211" t="s">
        <v>467</v>
      </c>
      <c r="D211" t="s">
        <v>466</v>
      </c>
      <c r="E211">
        <v>2215</v>
      </c>
      <c r="F211">
        <v>131857</v>
      </c>
      <c r="G211">
        <v>283.3</v>
      </c>
      <c r="H211" t="s">
        <v>45</v>
      </c>
      <c r="J211" t="s">
        <v>467</v>
      </c>
      <c r="K211">
        <v>1972</v>
      </c>
      <c r="L211">
        <v>2727.7</v>
      </c>
      <c r="M211">
        <v>20.7</v>
      </c>
      <c r="N211">
        <v>37358394.399999999</v>
      </c>
      <c r="O211" s="3">
        <v>0.46</v>
      </c>
      <c r="P211" s="3">
        <v>0.54</v>
      </c>
      <c r="R211">
        <v>124.3</v>
      </c>
      <c r="T211" t="s">
        <v>468</v>
      </c>
      <c r="V211">
        <v>2100402000</v>
      </c>
      <c r="W211" t="s">
        <v>37</v>
      </c>
      <c r="X211">
        <f t="shared" si="6"/>
        <v>75142674.496160001</v>
      </c>
      <c r="Y211">
        <f t="shared" si="7"/>
        <v>569.88005563724334</v>
      </c>
    </row>
    <row r="212" spans="1:25" x14ac:dyDescent="0.25">
      <c r="A212" t="s">
        <v>469</v>
      </c>
      <c r="B212" t="s">
        <v>33</v>
      </c>
      <c r="C212" t="s">
        <v>118</v>
      </c>
      <c r="D212" t="s">
        <v>470</v>
      </c>
      <c r="E212">
        <v>2116</v>
      </c>
      <c r="F212" s="2">
        <v>100000</v>
      </c>
      <c r="G212">
        <v>72.5</v>
      </c>
      <c r="H212">
        <v>3</v>
      </c>
      <c r="J212" t="s">
        <v>118</v>
      </c>
      <c r="K212">
        <v>1911</v>
      </c>
      <c r="L212">
        <v>630.9</v>
      </c>
      <c r="M212">
        <v>6.3</v>
      </c>
      <c r="N212" s="4">
        <v>7254430.7999999998</v>
      </c>
      <c r="O212" s="3">
        <v>0.78</v>
      </c>
      <c r="P212" s="3">
        <v>0.22</v>
      </c>
      <c r="R212">
        <v>18.600000000000001</v>
      </c>
      <c r="V212">
        <v>400548010</v>
      </c>
      <c r="W212">
        <v>2016</v>
      </c>
      <c r="X212">
        <f t="shared" si="6"/>
        <v>19443325.430160001</v>
      </c>
      <c r="Y212">
        <f t="shared" si="7"/>
        <v>194.43325430160002</v>
      </c>
    </row>
    <row r="213" spans="1:25" x14ac:dyDescent="0.25">
      <c r="A213" t="s">
        <v>471</v>
      </c>
      <c r="B213" t="s">
        <v>33</v>
      </c>
      <c r="C213" t="s">
        <v>94</v>
      </c>
      <c r="D213" t="s">
        <v>471</v>
      </c>
      <c r="E213">
        <v>2210</v>
      </c>
      <c r="F213" s="2">
        <v>49294</v>
      </c>
      <c r="G213">
        <v>64.3</v>
      </c>
      <c r="H213">
        <v>64</v>
      </c>
      <c r="J213" t="s">
        <v>144</v>
      </c>
      <c r="K213">
        <v>1903</v>
      </c>
      <c r="L213">
        <v>287.10000000000002</v>
      </c>
      <c r="M213">
        <v>5.8</v>
      </c>
      <c r="N213" s="2">
        <v>3167506</v>
      </c>
      <c r="O213" s="3">
        <v>0.86</v>
      </c>
      <c r="P213" s="3">
        <v>0.14000000000000001</v>
      </c>
      <c r="R213">
        <v>13.3</v>
      </c>
      <c r="V213">
        <v>602705000</v>
      </c>
      <c r="W213" t="s">
        <v>37</v>
      </c>
      <c r="X213">
        <f t="shared" si="6"/>
        <v>9019156.5844000001</v>
      </c>
      <c r="Y213">
        <f t="shared" si="7"/>
        <v>182.96662036759037</v>
      </c>
    </row>
    <row r="214" spans="1:25" x14ac:dyDescent="0.25">
      <c r="A214" t="s">
        <v>472</v>
      </c>
      <c r="B214" t="s">
        <v>33</v>
      </c>
      <c r="C214" t="s">
        <v>130</v>
      </c>
      <c r="D214" t="s">
        <v>472</v>
      </c>
      <c r="E214">
        <v>2116</v>
      </c>
      <c r="F214" s="2">
        <v>36000</v>
      </c>
      <c r="G214">
        <v>51.1</v>
      </c>
      <c r="H214" t="s">
        <v>45</v>
      </c>
      <c r="J214" t="s">
        <v>130</v>
      </c>
      <c r="K214">
        <v>1885</v>
      </c>
      <c r="L214">
        <v>97.7</v>
      </c>
      <c r="M214">
        <v>2.7</v>
      </c>
      <c r="N214" s="2">
        <v>1838800</v>
      </c>
      <c r="P214" s="3">
        <v>1</v>
      </c>
      <c r="R214">
        <v>26.4</v>
      </c>
      <c r="V214" t="s">
        <v>45</v>
      </c>
      <c r="W214">
        <v>2016</v>
      </c>
      <c r="X214">
        <f t="shared" si="6"/>
        <v>1930740</v>
      </c>
      <c r="Y214">
        <f t="shared" si="7"/>
        <v>53.631666666666668</v>
      </c>
    </row>
    <row r="215" spans="1:25" x14ac:dyDescent="0.25">
      <c r="A215" t="s">
        <v>473</v>
      </c>
      <c r="B215" t="s">
        <v>33</v>
      </c>
      <c r="C215" t="s">
        <v>147</v>
      </c>
      <c r="D215" t="s">
        <v>474</v>
      </c>
      <c r="E215">
        <v>2118</v>
      </c>
      <c r="F215" s="2">
        <v>73400</v>
      </c>
      <c r="G215">
        <v>19.100000000000001</v>
      </c>
      <c r="H215">
        <v>95</v>
      </c>
      <c r="J215" t="s">
        <v>147</v>
      </c>
      <c r="K215">
        <v>2004</v>
      </c>
      <c r="L215">
        <v>100.8</v>
      </c>
      <c r="M215">
        <v>1.4</v>
      </c>
      <c r="N215" s="2">
        <v>1402670</v>
      </c>
      <c r="O215" s="3">
        <v>0.43</v>
      </c>
      <c r="P215" s="3">
        <v>0.56999999999999995</v>
      </c>
      <c r="R215">
        <v>2.4</v>
      </c>
      <c r="T215" s="5" t="s">
        <v>475</v>
      </c>
      <c r="V215">
        <v>700074020</v>
      </c>
      <c r="W215" t="s">
        <v>37</v>
      </c>
      <c r="X215">
        <f t="shared" si="6"/>
        <v>2733383.0290000001</v>
      </c>
      <c r="Y215">
        <f t="shared" si="7"/>
        <v>37.239550803814716</v>
      </c>
    </row>
    <row r="216" spans="1:25" x14ac:dyDescent="0.25">
      <c r="A216" t="s">
        <v>476</v>
      </c>
      <c r="B216" t="s">
        <v>33</v>
      </c>
      <c r="C216" t="s">
        <v>98</v>
      </c>
      <c r="D216" t="s">
        <v>476</v>
      </c>
      <c r="E216">
        <v>2115</v>
      </c>
      <c r="F216">
        <v>70000</v>
      </c>
      <c r="G216">
        <v>41.1</v>
      </c>
      <c r="H216" t="s">
        <v>45</v>
      </c>
      <c r="J216" t="s">
        <v>98</v>
      </c>
      <c r="K216">
        <v>889</v>
      </c>
      <c r="L216">
        <v>278.3</v>
      </c>
      <c r="M216">
        <v>4</v>
      </c>
      <c r="N216">
        <v>2876995</v>
      </c>
      <c r="O216" s="3">
        <v>1</v>
      </c>
      <c r="R216">
        <v>26.3</v>
      </c>
      <c r="V216" t="s">
        <v>45</v>
      </c>
      <c r="W216">
        <v>2016</v>
      </c>
      <c r="X216">
        <f t="shared" si="6"/>
        <v>9033764.3000000007</v>
      </c>
      <c r="Y216">
        <f t="shared" si="7"/>
        <v>129.05377571428573</v>
      </c>
    </row>
    <row r="217" spans="1:25" x14ac:dyDescent="0.25">
      <c r="A217" t="s">
        <v>477</v>
      </c>
      <c r="B217" t="s">
        <v>33</v>
      </c>
      <c r="C217" t="s">
        <v>94</v>
      </c>
      <c r="D217" t="s">
        <v>478</v>
      </c>
      <c r="E217">
        <v>2110</v>
      </c>
      <c r="F217" s="2">
        <v>65120</v>
      </c>
      <c r="G217">
        <v>152.1</v>
      </c>
      <c r="H217">
        <v>29</v>
      </c>
      <c r="J217" t="s">
        <v>94</v>
      </c>
      <c r="K217">
        <v>1905</v>
      </c>
      <c r="L217">
        <v>694.3</v>
      </c>
      <c r="M217">
        <v>10.7</v>
      </c>
      <c r="N217" s="2">
        <v>9903249</v>
      </c>
      <c r="O217" s="3">
        <v>0.39</v>
      </c>
      <c r="P217" s="3">
        <v>0.61</v>
      </c>
      <c r="R217">
        <v>12.8</v>
      </c>
      <c r="V217" t="s">
        <v>45</v>
      </c>
      <c r="W217" t="s">
        <v>42</v>
      </c>
      <c r="X217">
        <f t="shared" si="6"/>
        <v>18470549.709899999</v>
      </c>
      <c r="Y217">
        <f t="shared" si="7"/>
        <v>283.6386626213145</v>
      </c>
    </row>
    <row r="218" spans="1:25" x14ac:dyDescent="0.25">
      <c r="A218" t="s">
        <v>479</v>
      </c>
      <c r="B218" t="s">
        <v>33</v>
      </c>
      <c r="C218" t="s">
        <v>94</v>
      </c>
      <c r="D218" t="s">
        <v>479</v>
      </c>
      <c r="E218">
        <v>2110</v>
      </c>
      <c r="F218" s="2">
        <v>50000</v>
      </c>
      <c r="G218">
        <v>55.4</v>
      </c>
      <c r="H218">
        <v>82</v>
      </c>
      <c r="J218" t="s">
        <v>94</v>
      </c>
      <c r="K218">
        <v>1929</v>
      </c>
      <c r="L218">
        <v>235.1</v>
      </c>
      <c r="M218">
        <v>4.7</v>
      </c>
      <c r="N218" s="2">
        <v>2767727</v>
      </c>
      <c r="O218" s="3">
        <v>0.73</v>
      </c>
      <c r="P218" s="3">
        <v>0.27</v>
      </c>
      <c r="R218">
        <v>6.7</v>
      </c>
      <c r="V218">
        <v>304671000</v>
      </c>
      <c r="W218" t="s">
        <v>37</v>
      </c>
      <c r="X218">
        <f t="shared" si="6"/>
        <v>7128834.4339000005</v>
      </c>
      <c r="Y218">
        <f t="shared" si="7"/>
        <v>142.57668867800001</v>
      </c>
    </row>
    <row r="219" spans="1:25" x14ac:dyDescent="0.25">
      <c r="A219" t="s">
        <v>480</v>
      </c>
      <c r="B219" t="s">
        <v>33</v>
      </c>
      <c r="C219" t="s">
        <v>130</v>
      </c>
      <c r="D219" t="s">
        <v>481</v>
      </c>
      <c r="E219">
        <v>2118</v>
      </c>
      <c r="F219" s="2">
        <v>60460</v>
      </c>
      <c r="G219">
        <v>19.5</v>
      </c>
      <c r="H219" t="s">
        <v>45</v>
      </c>
      <c r="J219" t="s">
        <v>210</v>
      </c>
      <c r="K219">
        <v>1966</v>
      </c>
      <c r="L219">
        <v>79.2</v>
      </c>
      <c r="M219">
        <v>1.3</v>
      </c>
      <c r="N219" s="2">
        <v>1177307</v>
      </c>
      <c r="O219" s="3">
        <v>0.32</v>
      </c>
      <c r="P219" s="3">
        <v>0.68</v>
      </c>
      <c r="R219">
        <v>0.7</v>
      </c>
      <c r="T219" t="s">
        <v>482</v>
      </c>
      <c r="V219">
        <v>801750000</v>
      </c>
      <c r="W219" t="s">
        <v>37</v>
      </c>
      <c r="X219">
        <f t="shared" si="6"/>
        <v>2023555.2716000001</v>
      </c>
      <c r="Y219">
        <f t="shared" si="7"/>
        <v>33.469323049950383</v>
      </c>
    </row>
    <row r="220" spans="1:25" x14ac:dyDescent="0.25">
      <c r="A220" t="s">
        <v>483</v>
      </c>
      <c r="B220" t="s">
        <v>33</v>
      </c>
      <c r="C220" t="s">
        <v>94</v>
      </c>
      <c r="D220" t="s">
        <v>483</v>
      </c>
      <c r="E220">
        <v>2210</v>
      </c>
      <c r="F220" s="2">
        <v>125688</v>
      </c>
      <c r="G220">
        <v>66.400000000000006</v>
      </c>
      <c r="H220">
        <v>95</v>
      </c>
      <c r="J220" t="s">
        <v>94</v>
      </c>
      <c r="K220">
        <v>1904</v>
      </c>
      <c r="L220">
        <v>607.6</v>
      </c>
      <c r="M220">
        <v>4.8</v>
      </c>
      <c r="N220" s="2">
        <v>8350471</v>
      </c>
      <c r="O220" s="3">
        <v>0.45</v>
      </c>
      <c r="P220" s="3">
        <v>0.55000000000000004</v>
      </c>
      <c r="R220">
        <v>3.1</v>
      </c>
      <c r="V220">
        <v>601166060</v>
      </c>
      <c r="W220" t="s">
        <v>37</v>
      </c>
      <c r="X220">
        <f t="shared" si="6"/>
        <v>16621612.525500003</v>
      </c>
      <c r="Y220">
        <f t="shared" si="7"/>
        <v>132.2450235941379</v>
      </c>
    </row>
    <row r="221" spans="1:25" x14ac:dyDescent="0.25">
      <c r="A221" t="s">
        <v>484</v>
      </c>
      <c r="B221" t="s">
        <v>33</v>
      </c>
      <c r="C221" t="s">
        <v>98</v>
      </c>
      <c r="D221" t="s">
        <v>484</v>
      </c>
      <c r="E221">
        <v>2215</v>
      </c>
      <c r="F221">
        <v>88000</v>
      </c>
      <c r="G221">
        <v>71.8</v>
      </c>
      <c r="H221" t="s">
        <v>45</v>
      </c>
      <c r="J221" t="s">
        <v>98</v>
      </c>
      <c r="K221">
        <v>1986</v>
      </c>
      <c r="L221">
        <v>443.3</v>
      </c>
      <c r="M221">
        <v>5</v>
      </c>
      <c r="N221">
        <v>6320711.9000000004</v>
      </c>
      <c r="O221" s="3">
        <v>0.39</v>
      </c>
      <c r="P221" s="3">
        <v>0.61</v>
      </c>
      <c r="R221">
        <v>3.9</v>
      </c>
      <c r="V221">
        <v>2100412001</v>
      </c>
      <c r="W221" t="s">
        <v>37</v>
      </c>
      <c r="X221">
        <f t="shared" si="6"/>
        <v>11788759.764690001</v>
      </c>
      <c r="Y221">
        <f t="shared" si="7"/>
        <v>133.96317914420456</v>
      </c>
    </row>
    <row r="222" spans="1:25" x14ac:dyDescent="0.25">
      <c r="A222" t="s">
        <v>485</v>
      </c>
      <c r="B222" t="s">
        <v>33</v>
      </c>
      <c r="C222" t="s">
        <v>94</v>
      </c>
      <c r="D222" t="s">
        <v>486</v>
      </c>
      <c r="E222">
        <v>2210</v>
      </c>
      <c r="F222" s="2">
        <v>69553</v>
      </c>
      <c r="G222" t="s">
        <v>45</v>
      </c>
      <c r="H222" t="s">
        <v>45</v>
      </c>
      <c r="J222" t="s">
        <v>94</v>
      </c>
      <c r="K222">
        <v>2004</v>
      </c>
      <c r="L222" t="s">
        <v>45</v>
      </c>
      <c r="M222" t="s">
        <v>45</v>
      </c>
      <c r="N222" t="s">
        <v>96</v>
      </c>
      <c r="R222">
        <v>10.9</v>
      </c>
      <c r="V222" t="s">
        <v>45</v>
      </c>
      <c r="W222" t="s">
        <v>37</v>
      </c>
      <c r="X222" t="e">
        <f t="shared" si="6"/>
        <v>#VALUE!</v>
      </c>
      <c r="Y222" t="e">
        <f t="shared" si="7"/>
        <v>#VALUE!</v>
      </c>
    </row>
    <row r="223" spans="1:25" x14ac:dyDescent="0.25">
      <c r="A223" t="s">
        <v>487</v>
      </c>
      <c r="B223" t="s">
        <v>33</v>
      </c>
      <c r="C223" t="s">
        <v>272</v>
      </c>
      <c r="D223" t="s">
        <v>487</v>
      </c>
      <c r="E223">
        <v>2215</v>
      </c>
      <c r="F223">
        <v>36563</v>
      </c>
      <c r="G223">
        <v>252.7</v>
      </c>
      <c r="H223" t="s">
        <v>45</v>
      </c>
      <c r="J223" t="s">
        <v>272</v>
      </c>
      <c r="K223">
        <v>1917</v>
      </c>
      <c r="L223">
        <v>680.4</v>
      </c>
      <c r="M223">
        <v>18.600000000000001</v>
      </c>
      <c r="N223">
        <v>9239179.5999999996</v>
      </c>
      <c r="O223" s="3">
        <v>0.47</v>
      </c>
      <c r="P223" s="3">
        <v>0.53</v>
      </c>
      <c r="R223">
        <v>78.2</v>
      </c>
      <c r="V223" t="s">
        <v>45</v>
      </c>
      <c r="W223" t="s">
        <v>37</v>
      </c>
      <c r="X223">
        <f t="shared" si="6"/>
        <v>18776784.701079998</v>
      </c>
      <c r="Y223">
        <f t="shared" si="7"/>
        <v>513.54606298936073</v>
      </c>
    </row>
    <row r="224" spans="1:25" x14ac:dyDescent="0.25">
      <c r="A224" t="s">
        <v>488</v>
      </c>
      <c r="B224" t="s">
        <v>33</v>
      </c>
      <c r="C224" t="s">
        <v>94</v>
      </c>
      <c r="D224" t="s">
        <v>488</v>
      </c>
      <c r="E224">
        <v>2109</v>
      </c>
      <c r="F224" s="2">
        <v>94901</v>
      </c>
      <c r="G224">
        <v>100.6</v>
      </c>
      <c r="H224">
        <v>59</v>
      </c>
      <c r="J224" t="s">
        <v>94</v>
      </c>
      <c r="K224">
        <v>1923</v>
      </c>
      <c r="L224">
        <v>701</v>
      </c>
      <c r="M224">
        <v>7.4</v>
      </c>
      <c r="N224" s="2">
        <v>9543294</v>
      </c>
      <c r="O224" s="3">
        <v>0.47</v>
      </c>
      <c r="P224" s="3">
        <v>0.53</v>
      </c>
      <c r="R224">
        <v>9.4</v>
      </c>
      <c r="V224">
        <v>304642004</v>
      </c>
      <c r="W224" t="s">
        <v>37</v>
      </c>
      <c r="X224">
        <f t="shared" si="6"/>
        <v>19394836.396200001</v>
      </c>
      <c r="Y224">
        <f t="shared" si="7"/>
        <v>204.36914675503948</v>
      </c>
    </row>
    <row r="225" spans="1:25" x14ac:dyDescent="0.25">
      <c r="A225" t="s">
        <v>489</v>
      </c>
      <c r="B225" t="s">
        <v>33</v>
      </c>
      <c r="C225" t="s">
        <v>64</v>
      </c>
      <c r="D225" t="s">
        <v>490</v>
      </c>
      <c r="E225">
        <v>2116</v>
      </c>
      <c r="F225" s="2">
        <v>209999</v>
      </c>
      <c r="G225">
        <v>107.9</v>
      </c>
      <c r="H225">
        <v>31</v>
      </c>
      <c r="J225" t="s">
        <v>64</v>
      </c>
      <c r="K225">
        <v>2005</v>
      </c>
      <c r="L225">
        <v>1650.4</v>
      </c>
      <c r="M225">
        <v>7.9</v>
      </c>
      <c r="N225" s="2">
        <v>22656094</v>
      </c>
      <c r="O225" s="3">
        <v>0.45</v>
      </c>
      <c r="P225" s="3">
        <v>0.55000000000000004</v>
      </c>
      <c r="R225">
        <v>57.6</v>
      </c>
      <c r="V225" t="s">
        <v>45</v>
      </c>
      <c r="W225">
        <v>2016</v>
      </c>
      <c r="X225">
        <f t="shared" si="6"/>
        <v>45096955.107000008</v>
      </c>
      <c r="Y225">
        <f t="shared" si="7"/>
        <v>214.74842788298997</v>
      </c>
    </row>
    <row r="226" spans="1:25" x14ac:dyDescent="0.25">
      <c r="A226" t="s">
        <v>491</v>
      </c>
      <c r="B226" t="s">
        <v>33</v>
      </c>
      <c r="C226" t="s">
        <v>94</v>
      </c>
      <c r="D226" t="s">
        <v>491</v>
      </c>
      <c r="E226">
        <v>2210</v>
      </c>
      <c r="F226" s="2">
        <v>72912</v>
      </c>
      <c r="G226">
        <v>53.4</v>
      </c>
      <c r="H226">
        <v>81</v>
      </c>
      <c r="I226">
        <v>2014</v>
      </c>
      <c r="J226" t="s">
        <v>94</v>
      </c>
      <c r="K226">
        <v>1890</v>
      </c>
      <c r="L226">
        <v>376.5</v>
      </c>
      <c r="M226">
        <v>5.2</v>
      </c>
      <c r="N226" s="2">
        <v>3891970</v>
      </c>
      <c r="O226" s="3">
        <v>1</v>
      </c>
      <c r="R226">
        <v>13.4</v>
      </c>
      <c r="V226">
        <v>602692000</v>
      </c>
      <c r="W226" t="s">
        <v>37</v>
      </c>
      <c r="X226">
        <f t="shared" si="6"/>
        <v>12220785.800000001</v>
      </c>
      <c r="Y226">
        <f t="shared" si="7"/>
        <v>167.61007515909591</v>
      </c>
    </row>
    <row r="227" spans="1:25" x14ac:dyDescent="0.25">
      <c r="A227" t="s">
        <v>492</v>
      </c>
      <c r="B227" t="s">
        <v>33</v>
      </c>
      <c r="C227" t="s">
        <v>118</v>
      </c>
      <c r="D227" t="s">
        <v>493</v>
      </c>
      <c r="E227">
        <v>2110</v>
      </c>
      <c r="F227" s="2">
        <v>207496</v>
      </c>
      <c r="G227">
        <v>66.5</v>
      </c>
      <c r="H227">
        <v>75</v>
      </c>
      <c r="J227" t="s">
        <v>261</v>
      </c>
      <c r="K227">
        <v>2013</v>
      </c>
      <c r="L227">
        <v>944.2</v>
      </c>
      <c r="M227">
        <v>4.5999999999999996</v>
      </c>
      <c r="N227" s="2">
        <v>13806178</v>
      </c>
      <c r="O227" s="3">
        <v>0.35</v>
      </c>
      <c r="P227" s="3">
        <v>0.65</v>
      </c>
      <c r="R227">
        <v>24.3</v>
      </c>
      <c r="S227">
        <v>22277</v>
      </c>
      <c r="T227" s="5" t="s">
        <v>494</v>
      </c>
      <c r="V227">
        <v>602761030</v>
      </c>
      <c r="W227" t="s">
        <v>42</v>
      </c>
      <c r="X227">
        <f t="shared" si="6"/>
        <v>307584823012.10699</v>
      </c>
      <c r="Y227">
        <f t="shared" si="7"/>
        <v>1482365.0721561234</v>
      </c>
    </row>
    <row r="228" spans="1:25" x14ac:dyDescent="0.25">
      <c r="A228" t="s">
        <v>495</v>
      </c>
      <c r="B228" t="s">
        <v>33</v>
      </c>
      <c r="C228" t="s">
        <v>94</v>
      </c>
      <c r="D228" t="s">
        <v>495</v>
      </c>
      <c r="E228">
        <v>2210</v>
      </c>
      <c r="F228" s="2">
        <v>122500</v>
      </c>
      <c r="G228">
        <v>76.599999999999994</v>
      </c>
      <c r="H228">
        <v>80</v>
      </c>
      <c r="I228">
        <v>2015</v>
      </c>
      <c r="J228" t="s">
        <v>94</v>
      </c>
      <c r="K228">
        <v>2013</v>
      </c>
      <c r="L228">
        <v>770.1</v>
      </c>
      <c r="M228">
        <v>6.3</v>
      </c>
      <c r="N228" s="2">
        <v>9379215</v>
      </c>
      <c r="O228" s="3">
        <v>0.66</v>
      </c>
      <c r="P228" s="3">
        <v>0.34</v>
      </c>
      <c r="R228">
        <v>11</v>
      </c>
      <c r="V228" t="s">
        <v>496</v>
      </c>
      <c r="W228" t="s">
        <v>37</v>
      </c>
      <c r="X228">
        <f t="shared" si="6"/>
        <v>22785864.921</v>
      </c>
      <c r="Y228">
        <f t="shared" si="7"/>
        <v>186.00706057959184</v>
      </c>
    </row>
    <row r="229" spans="1:25" x14ac:dyDescent="0.25">
      <c r="A229" t="s">
        <v>497</v>
      </c>
      <c r="B229" t="s">
        <v>33</v>
      </c>
      <c r="C229" t="s">
        <v>94</v>
      </c>
      <c r="D229" t="s">
        <v>497</v>
      </c>
      <c r="E229">
        <v>2210</v>
      </c>
      <c r="F229" s="2">
        <v>91482</v>
      </c>
      <c r="G229">
        <v>27.3</v>
      </c>
      <c r="H229">
        <v>98</v>
      </c>
      <c r="J229" t="s">
        <v>144</v>
      </c>
      <c r="K229">
        <v>1911</v>
      </c>
      <c r="L229">
        <v>241.8</v>
      </c>
      <c r="M229">
        <v>2.6</v>
      </c>
      <c r="N229" s="2">
        <v>2499069</v>
      </c>
      <c r="O229" s="3">
        <v>1</v>
      </c>
      <c r="R229">
        <v>5.6</v>
      </c>
      <c r="V229" t="s">
        <v>45</v>
      </c>
      <c r="W229">
        <v>2016</v>
      </c>
      <c r="X229">
        <f t="shared" si="6"/>
        <v>7847076.6600000001</v>
      </c>
      <c r="Y229">
        <f t="shared" si="7"/>
        <v>85.777274873745654</v>
      </c>
    </row>
    <row r="230" spans="1:25" x14ac:dyDescent="0.25">
      <c r="A230" t="s">
        <v>498</v>
      </c>
      <c r="B230" t="s">
        <v>33</v>
      </c>
      <c r="C230" t="s">
        <v>94</v>
      </c>
      <c r="D230" t="s">
        <v>498</v>
      </c>
      <c r="E230">
        <v>2108</v>
      </c>
      <c r="F230" s="2">
        <v>41818</v>
      </c>
      <c r="G230">
        <v>83</v>
      </c>
      <c r="H230">
        <v>85</v>
      </c>
      <c r="J230" t="s">
        <v>94</v>
      </c>
      <c r="K230">
        <v>1899</v>
      </c>
      <c r="L230">
        <v>246.3</v>
      </c>
      <c r="M230">
        <v>5.9</v>
      </c>
      <c r="N230" s="2">
        <v>3472373</v>
      </c>
      <c r="O230" s="3">
        <v>0.18</v>
      </c>
      <c r="P230" s="3">
        <v>0.08</v>
      </c>
      <c r="Q230" s="3">
        <v>0.74</v>
      </c>
      <c r="R230">
        <v>6.8</v>
      </c>
      <c r="T230" t="s">
        <v>499</v>
      </c>
      <c r="V230">
        <v>304761000</v>
      </c>
      <c r="W230">
        <v>2016</v>
      </c>
      <c r="X230">
        <f t="shared" si="6"/>
        <v>5337731.7756000003</v>
      </c>
      <c r="Y230">
        <f t="shared" si="7"/>
        <v>127.64196699029127</v>
      </c>
    </row>
    <row r="231" spans="1:25" x14ac:dyDescent="0.25">
      <c r="A231" t="s">
        <v>500</v>
      </c>
      <c r="B231" t="s">
        <v>33</v>
      </c>
      <c r="C231" t="s">
        <v>118</v>
      </c>
      <c r="D231" t="s">
        <v>501</v>
      </c>
      <c r="E231">
        <v>2210</v>
      </c>
      <c r="F231" s="2">
        <v>55000</v>
      </c>
      <c r="G231">
        <v>39.1</v>
      </c>
      <c r="H231" t="s">
        <v>45</v>
      </c>
      <c r="J231" t="s">
        <v>502</v>
      </c>
      <c r="K231">
        <v>1900</v>
      </c>
      <c r="L231">
        <v>139.69999999999999</v>
      </c>
      <c r="M231">
        <v>2.5</v>
      </c>
      <c r="N231" s="2">
        <v>2151453</v>
      </c>
      <c r="O231" s="3">
        <v>0.27</v>
      </c>
      <c r="P231" s="3">
        <v>0.73</v>
      </c>
      <c r="R231">
        <v>9</v>
      </c>
      <c r="V231">
        <v>602706000</v>
      </c>
      <c r="W231">
        <v>2016</v>
      </c>
      <c r="X231">
        <f t="shared" si="6"/>
        <v>3473090.5778999999</v>
      </c>
      <c r="Y231">
        <f t="shared" si="7"/>
        <v>63.147101416363633</v>
      </c>
    </row>
    <row r="232" spans="1:25" x14ac:dyDescent="0.25">
      <c r="A232" t="s">
        <v>503</v>
      </c>
      <c r="B232" t="s">
        <v>33</v>
      </c>
      <c r="C232" t="s">
        <v>94</v>
      </c>
      <c r="D232" t="s">
        <v>503</v>
      </c>
      <c r="E232">
        <v>2110</v>
      </c>
      <c r="F232" s="2">
        <v>648403</v>
      </c>
      <c r="G232">
        <v>71</v>
      </c>
      <c r="H232">
        <v>80</v>
      </c>
      <c r="I232" t="s">
        <v>504</v>
      </c>
      <c r="J232" t="s">
        <v>144</v>
      </c>
      <c r="K232">
        <v>2004</v>
      </c>
      <c r="L232">
        <v>4456.8999999999996</v>
      </c>
      <c r="M232">
        <v>6.9</v>
      </c>
      <c r="N232" s="2">
        <v>46068753</v>
      </c>
      <c r="O232" s="3">
        <v>1</v>
      </c>
      <c r="R232">
        <v>10.4</v>
      </c>
      <c r="V232">
        <v>304643020</v>
      </c>
      <c r="W232" t="s">
        <v>37</v>
      </c>
      <c r="X232">
        <f t="shared" si="6"/>
        <v>144655884.42000002</v>
      </c>
      <c r="Y232">
        <f t="shared" si="7"/>
        <v>223.09564332675822</v>
      </c>
    </row>
    <row r="233" spans="1:25" x14ac:dyDescent="0.25">
      <c r="A233" t="s">
        <v>505</v>
      </c>
      <c r="B233" t="s">
        <v>33</v>
      </c>
      <c r="C233" t="s">
        <v>94</v>
      </c>
      <c r="D233" t="s">
        <v>505</v>
      </c>
      <c r="E233">
        <v>2109</v>
      </c>
      <c r="F233" s="2">
        <v>40736</v>
      </c>
      <c r="G233">
        <v>176.9</v>
      </c>
      <c r="H233">
        <v>4</v>
      </c>
      <c r="J233" t="s">
        <v>506</v>
      </c>
      <c r="K233">
        <v>1902</v>
      </c>
      <c r="L233">
        <v>535.79999999999995</v>
      </c>
      <c r="M233">
        <v>13.2</v>
      </c>
      <c r="N233" s="2">
        <v>7207682</v>
      </c>
      <c r="O233" s="3">
        <v>0.49</v>
      </c>
      <c r="P233" s="3">
        <v>0.51</v>
      </c>
      <c r="R233">
        <v>13.7</v>
      </c>
      <c r="V233">
        <v>303840000</v>
      </c>
      <c r="W233">
        <v>2016</v>
      </c>
      <c r="X233">
        <f t="shared" si="6"/>
        <v>14949453.236200001</v>
      </c>
      <c r="Y233">
        <f t="shared" si="7"/>
        <v>366.98382846131187</v>
      </c>
    </row>
    <row r="234" spans="1:25" x14ac:dyDescent="0.25">
      <c r="A234" t="s">
        <v>507</v>
      </c>
      <c r="B234" t="s">
        <v>33</v>
      </c>
      <c r="C234" t="s">
        <v>101</v>
      </c>
      <c r="D234" t="s">
        <v>508</v>
      </c>
      <c r="E234">
        <v>2215</v>
      </c>
      <c r="F234">
        <v>399578</v>
      </c>
      <c r="G234">
        <v>81.5</v>
      </c>
      <c r="H234">
        <v>60</v>
      </c>
      <c r="J234" t="s">
        <v>101</v>
      </c>
      <c r="K234">
        <v>2008</v>
      </c>
      <c r="L234">
        <v>2477</v>
      </c>
      <c r="M234">
        <v>6.2</v>
      </c>
      <c r="N234">
        <v>32556516.5</v>
      </c>
      <c r="O234" s="3">
        <v>0.53</v>
      </c>
      <c r="P234" s="3">
        <v>0.47</v>
      </c>
      <c r="R234">
        <v>29.8</v>
      </c>
      <c r="V234">
        <v>2100401000</v>
      </c>
      <c r="W234" t="s">
        <v>37</v>
      </c>
      <c r="X234">
        <f t="shared" si="6"/>
        <v>70247195.652050003</v>
      </c>
      <c r="Y234">
        <f t="shared" si="7"/>
        <v>175.80346178230533</v>
      </c>
    </row>
    <row r="235" spans="1:25" x14ac:dyDescent="0.25">
      <c r="A235" t="s">
        <v>509</v>
      </c>
      <c r="B235" t="s">
        <v>33</v>
      </c>
      <c r="C235" t="s">
        <v>118</v>
      </c>
      <c r="D235" t="s">
        <v>509</v>
      </c>
      <c r="E235">
        <v>2116</v>
      </c>
      <c r="F235" s="2">
        <v>138000</v>
      </c>
      <c r="G235">
        <v>567.9</v>
      </c>
      <c r="H235">
        <v>1</v>
      </c>
      <c r="J235" t="s">
        <v>118</v>
      </c>
      <c r="K235">
        <v>1950</v>
      </c>
      <c r="L235">
        <v>4171.3999999999996</v>
      </c>
      <c r="M235">
        <v>30.2</v>
      </c>
      <c r="N235" s="2">
        <v>78375851</v>
      </c>
      <c r="O235" s="3">
        <v>0</v>
      </c>
      <c r="P235" s="3">
        <v>1</v>
      </c>
      <c r="R235">
        <v>22.6</v>
      </c>
      <c r="V235" t="s">
        <v>45</v>
      </c>
      <c r="W235" t="s">
        <v>42</v>
      </c>
      <c r="X235">
        <f t="shared" si="6"/>
        <v>82294643.549999997</v>
      </c>
      <c r="Y235">
        <f t="shared" si="7"/>
        <v>596.3379967391304</v>
      </c>
    </row>
    <row r="236" spans="1:25" x14ac:dyDescent="0.25">
      <c r="A236" t="s">
        <v>510</v>
      </c>
      <c r="B236" t="s">
        <v>33</v>
      </c>
      <c r="C236" t="s">
        <v>94</v>
      </c>
      <c r="D236" t="s">
        <v>510</v>
      </c>
      <c r="E236">
        <v>2210</v>
      </c>
      <c r="F236" s="2">
        <v>36394</v>
      </c>
      <c r="G236">
        <v>64.7</v>
      </c>
      <c r="H236">
        <v>59</v>
      </c>
      <c r="I236">
        <v>2014</v>
      </c>
      <c r="J236" t="s">
        <v>511</v>
      </c>
      <c r="K236">
        <v>1895</v>
      </c>
      <c r="L236">
        <v>215.1</v>
      </c>
      <c r="M236">
        <v>5.9</v>
      </c>
      <c r="N236" s="2">
        <v>2353063</v>
      </c>
      <c r="O236" s="3">
        <v>0.88</v>
      </c>
      <c r="P236" s="3">
        <v>0.12</v>
      </c>
      <c r="R236">
        <v>20.5</v>
      </c>
      <c r="V236">
        <v>602668000</v>
      </c>
      <c r="W236" t="s">
        <v>42</v>
      </c>
      <c r="X236">
        <f t="shared" si="6"/>
        <v>6798469.6195999999</v>
      </c>
      <c r="Y236">
        <f t="shared" si="7"/>
        <v>186.80193492333902</v>
      </c>
    </row>
    <row r="237" spans="1:25" x14ac:dyDescent="0.25">
      <c r="A237" t="s">
        <v>512</v>
      </c>
      <c r="B237" t="s">
        <v>33</v>
      </c>
      <c r="C237" t="s">
        <v>224</v>
      </c>
      <c r="D237" t="s">
        <v>513</v>
      </c>
      <c r="E237">
        <v>2115</v>
      </c>
      <c r="F237" s="2">
        <v>99645</v>
      </c>
      <c r="G237">
        <v>105.8</v>
      </c>
      <c r="H237">
        <v>73</v>
      </c>
      <c r="I237">
        <v>2011</v>
      </c>
      <c r="J237" t="s">
        <v>514</v>
      </c>
      <c r="K237">
        <v>1989</v>
      </c>
      <c r="L237">
        <v>864.8</v>
      </c>
      <c r="M237">
        <v>8.6999999999999993</v>
      </c>
      <c r="N237" s="2">
        <v>10543801</v>
      </c>
      <c r="O237" s="3">
        <v>0.67</v>
      </c>
      <c r="R237">
        <v>11.3</v>
      </c>
      <c r="V237" t="s">
        <v>515</v>
      </c>
      <c r="W237" t="s">
        <v>81</v>
      </c>
      <c r="X237">
        <f t="shared" si="6"/>
        <v>22182048.543800004</v>
      </c>
      <c r="Y237">
        <f t="shared" si="7"/>
        <v>222.61075361332735</v>
      </c>
    </row>
    <row r="238" spans="1:25" x14ac:dyDescent="0.25">
      <c r="A238" t="s">
        <v>516</v>
      </c>
      <c r="B238" t="s">
        <v>33</v>
      </c>
      <c r="C238" t="s">
        <v>94</v>
      </c>
      <c r="D238" t="s">
        <v>517</v>
      </c>
      <c r="E238">
        <v>2109</v>
      </c>
      <c r="F238" s="2">
        <v>241000</v>
      </c>
      <c r="G238">
        <v>47.4</v>
      </c>
      <c r="H238">
        <v>95</v>
      </c>
      <c r="J238" t="s">
        <v>94</v>
      </c>
      <c r="K238">
        <v>2008</v>
      </c>
      <c r="L238">
        <v>935.4</v>
      </c>
      <c r="M238">
        <v>3.9</v>
      </c>
      <c r="N238" s="2">
        <v>11434089</v>
      </c>
      <c r="O238" s="3">
        <v>0.66</v>
      </c>
      <c r="P238" s="3">
        <v>0.34</v>
      </c>
      <c r="R238">
        <v>4.4000000000000004</v>
      </c>
      <c r="T238" t="s">
        <v>518</v>
      </c>
      <c r="V238">
        <v>303882000</v>
      </c>
      <c r="W238" t="s">
        <v>37</v>
      </c>
      <c r="X238">
        <f t="shared" si="6"/>
        <v>27777975.816600002</v>
      </c>
      <c r="Y238">
        <f t="shared" si="7"/>
        <v>115.26131044232366</v>
      </c>
    </row>
    <row r="239" spans="1:25" x14ac:dyDescent="0.25">
      <c r="A239" t="s">
        <v>519</v>
      </c>
      <c r="B239" t="s">
        <v>33</v>
      </c>
      <c r="C239" t="s">
        <v>98</v>
      </c>
      <c r="D239" t="s">
        <v>519</v>
      </c>
      <c r="E239">
        <v>2115</v>
      </c>
      <c r="F239" s="2">
        <v>50023</v>
      </c>
      <c r="G239">
        <v>71</v>
      </c>
      <c r="H239" t="s">
        <v>45</v>
      </c>
      <c r="J239" t="s">
        <v>98</v>
      </c>
      <c r="K239">
        <v>1923</v>
      </c>
      <c r="L239">
        <v>216.6</v>
      </c>
      <c r="M239">
        <v>4.3</v>
      </c>
      <c r="N239" s="2">
        <v>3553522</v>
      </c>
      <c r="O239" s="3">
        <v>0.09</v>
      </c>
      <c r="P239" s="3">
        <v>0.73</v>
      </c>
      <c r="R239">
        <v>34.299999999999997</v>
      </c>
      <c r="V239" t="s">
        <v>45</v>
      </c>
      <c r="W239" t="s">
        <v>42</v>
      </c>
      <c r="X239">
        <f t="shared" si="6"/>
        <v>3727999.9302000003</v>
      </c>
      <c r="Y239">
        <f t="shared" si="7"/>
        <v>74.525716774283836</v>
      </c>
    </row>
    <row r="240" spans="1:25" x14ac:dyDescent="0.25">
      <c r="A240" t="s">
        <v>520</v>
      </c>
      <c r="B240" t="s">
        <v>33</v>
      </c>
      <c r="C240" t="s">
        <v>64</v>
      </c>
      <c r="D240" t="s">
        <v>521</v>
      </c>
      <c r="E240">
        <v>2109</v>
      </c>
      <c r="F240" s="2">
        <v>350000</v>
      </c>
      <c r="G240">
        <v>84.9</v>
      </c>
      <c r="H240">
        <v>61</v>
      </c>
      <c r="J240" t="s">
        <v>64</v>
      </c>
      <c r="K240">
        <v>1990</v>
      </c>
      <c r="L240">
        <v>2396.9</v>
      </c>
      <c r="M240">
        <v>6.8</v>
      </c>
      <c r="N240" s="2">
        <v>29711802</v>
      </c>
      <c r="O240" s="3">
        <v>0.63</v>
      </c>
      <c r="P240" s="3">
        <v>0.37</v>
      </c>
      <c r="R240">
        <v>58.1</v>
      </c>
      <c r="V240" t="s">
        <v>45</v>
      </c>
      <c r="W240" t="s">
        <v>37</v>
      </c>
      <c r="X240">
        <f t="shared" si="6"/>
        <v>70318921.793400005</v>
      </c>
      <c r="Y240">
        <f t="shared" si="7"/>
        <v>200.91120512400002</v>
      </c>
    </row>
    <row r="241" spans="1:25" x14ac:dyDescent="0.25">
      <c r="A241" t="s">
        <v>522</v>
      </c>
      <c r="B241" t="s">
        <v>33</v>
      </c>
      <c r="C241" t="s">
        <v>64</v>
      </c>
      <c r="D241" t="s">
        <v>523</v>
      </c>
      <c r="E241">
        <v>2116</v>
      </c>
      <c r="F241" s="2">
        <v>863000</v>
      </c>
      <c r="G241">
        <v>83.6</v>
      </c>
      <c r="H241">
        <v>65</v>
      </c>
      <c r="J241" t="s">
        <v>64</v>
      </c>
      <c r="K241">
        <v>1983</v>
      </c>
      <c r="L241">
        <v>5967.9</v>
      </c>
      <c r="M241">
        <v>6.9</v>
      </c>
      <c r="N241" s="2">
        <v>72158282</v>
      </c>
      <c r="O241" s="3">
        <v>0.56999999999999995</v>
      </c>
      <c r="P241" s="3">
        <v>7.0000000000000007E-2</v>
      </c>
      <c r="Q241" s="3">
        <v>0.36</v>
      </c>
      <c r="R241">
        <v>45.4</v>
      </c>
      <c r="T241">
        <v>400985100</v>
      </c>
      <c r="V241">
        <v>400985100</v>
      </c>
      <c r="W241" t="s">
        <v>42</v>
      </c>
      <c r="X241">
        <f t="shared" si="6"/>
        <v>165624904.67460001</v>
      </c>
      <c r="Y241">
        <f t="shared" si="7"/>
        <v>191.91761839466977</v>
      </c>
    </row>
    <row r="242" spans="1:25" x14ac:dyDescent="0.25">
      <c r="A242" t="s">
        <v>524</v>
      </c>
      <c r="B242" t="s">
        <v>33</v>
      </c>
      <c r="C242" t="s">
        <v>118</v>
      </c>
      <c r="D242" t="s">
        <v>525</v>
      </c>
      <c r="E242">
        <v>2210</v>
      </c>
      <c r="F242" s="2">
        <v>60000</v>
      </c>
      <c r="G242">
        <v>22.4</v>
      </c>
      <c r="H242">
        <v>100</v>
      </c>
      <c r="J242" t="s">
        <v>118</v>
      </c>
      <c r="K242">
        <v>2004</v>
      </c>
      <c r="L242">
        <v>108.2</v>
      </c>
      <c r="M242">
        <v>1.8</v>
      </c>
      <c r="N242" s="2">
        <v>1345546</v>
      </c>
      <c r="O242" s="3">
        <v>0.63</v>
      </c>
      <c r="P242" s="3">
        <v>0.37</v>
      </c>
      <c r="R242">
        <v>33.700000000000003</v>
      </c>
      <c r="V242">
        <v>602751300</v>
      </c>
      <c r="W242">
        <v>2016</v>
      </c>
      <c r="X242">
        <f t="shared" si="6"/>
        <v>3184503.7182</v>
      </c>
      <c r="Y242">
        <f t="shared" si="7"/>
        <v>53.07506197</v>
      </c>
    </row>
    <row r="243" spans="1:25" x14ac:dyDescent="0.25">
      <c r="A243" t="s">
        <v>526</v>
      </c>
      <c r="B243" t="s">
        <v>33</v>
      </c>
      <c r="C243" t="s">
        <v>272</v>
      </c>
      <c r="D243" t="s">
        <v>526</v>
      </c>
      <c r="E243">
        <v>2215</v>
      </c>
      <c r="F243">
        <v>149118</v>
      </c>
      <c r="G243">
        <v>199.5</v>
      </c>
      <c r="H243" t="s">
        <v>45</v>
      </c>
      <c r="J243" t="s">
        <v>272</v>
      </c>
      <c r="K243">
        <v>1913</v>
      </c>
      <c r="L243">
        <v>2099.5</v>
      </c>
      <c r="M243">
        <v>14.1</v>
      </c>
      <c r="N243">
        <v>29754854.600000001</v>
      </c>
      <c r="O243" s="3">
        <v>0.4</v>
      </c>
      <c r="P243" s="3">
        <v>0.6</v>
      </c>
      <c r="R243">
        <v>16.899999999999999</v>
      </c>
      <c r="V243">
        <v>2100350000</v>
      </c>
      <c r="W243" t="s">
        <v>37</v>
      </c>
      <c r="X243">
        <f t="shared" si="6"/>
        <v>56117655.775600009</v>
      </c>
      <c r="Y243">
        <f t="shared" si="7"/>
        <v>376.33052867930104</v>
      </c>
    </row>
    <row r="244" spans="1:25" x14ac:dyDescent="0.25">
      <c r="A244" t="s">
        <v>527</v>
      </c>
      <c r="B244" t="s">
        <v>33</v>
      </c>
      <c r="C244" t="s">
        <v>135</v>
      </c>
      <c r="D244" t="s">
        <v>527</v>
      </c>
      <c r="E244">
        <v>2111</v>
      </c>
      <c r="F244" s="2">
        <v>115272</v>
      </c>
      <c r="G244">
        <v>118.1</v>
      </c>
      <c r="H244">
        <v>37</v>
      </c>
      <c r="J244" t="s">
        <v>135</v>
      </c>
      <c r="K244">
        <v>1940</v>
      </c>
      <c r="L244">
        <v>1191.4000000000001</v>
      </c>
      <c r="M244">
        <v>10.3</v>
      </c>
      <c r="N244" s="2">
        <v>13617913</v>
      </c>
      <c r="O244" s="3">
        <v>0.7</v>
      </c>
      <c r="Q244" s="3">
        <v>0.3</v>
      </c>
      <c r="R244">
        <v>24.3</v>
      </c>
      <c r="V244">
        <v>305367000</v>
      </c>
      <c r="W244" t="s">
        <v>37</v>
      </c>
      <c r="X244">
        <f t="shared" si="6"/>
        <v>34834621.453999996</v>
      </c>
      <c r="Y244">
        <f t="shared" si="7"/>
        <v>302.19499491637168</v>
      </c>
    </row>
    <row r="245" spans="1:25" x14ac:dyDescent="0.25">
      <c r="A245" t="s">
        <v>528</v>
      </c>
      <c r="B245" t="s">
        <v>33</v>
      </c>
      <c r="C245" t="s">
        <v>34</v>
      </c>
      <c r="D245" t="s">
        <v>528</v>
      </c>
      <c r="E245">
        <v>2108</v>
      </c>
      <c r="F245" s="2">
        <v>166700</v>
      </c>
      <c r="G245">
        <v>89.8</v>
      </c>
      <c r="H245">
        <v>46</v>
      </c>
      <c r="J245" t="s">
        <v>529</v>
      </c>
      <c r="K245">
        <v>1965</v>
      </c>
      <c r="L245">
        <v>1336.3</v>
      </c>
      <c r="M245">
        <v>8</v>
      </c>
      <c r="N245" s="2">
        <v>14972331</v>
      </c>
      <c r="O245" s="3">
        <v>0.75</v>
      </c>
      <c r="Q245" s="3">
        <v>0.25</v>
      </c>
      <c r="R245">
        <v>21.5</v>
      </c>
      <c r="V245">
        <v>304630010</v>
      </c>
      <c r="W245" t="s">
        <v>37</v>
      </c>
      <c r="X245">
        <f t="shared" si="6"/>
        <v>39751538.805</v>
      </c>
      <c r="Y245">
        <f t="shared" si="7"/>
        <v>238.46154052189561</v>
      </c>
    </row>
    <row r="246" spans="1:25" x14ac:dyDescent="0.25">
      <c r="A246" t="s">
        <v>530</v>
      </c>
      <c r="B246" t="s">
        <v>33</v>
      </c>
      <c r="C246" t="s">
        <v>118</v>
      </c>
      <c r="D246" t="s">
        <v>530</v>
      </c>
      <c r="E246">
        <v>2115</v>
      </c>
      <c r="F246" s="2">
        <v>46200</v>
      </c>
      <c r="G246">
        <v>92.5</v>
      </c>
      <c r="H246">
        <v>94</v>
      </c>
      <c r="J246" t="s">
        <v>118</v>
      </c>
      <c r="K246">
        <v>1899</v>
      </c>
      <c r="L246">
        <v>231.4</v>
      </c>
      <c r="M246">
        <v>5</v>
      </c>
      <c r="N246" s="2">
        <v>4274870</v>
      </c>
      <c r="O246" s="3">
        <v>0.02</v>
      </c>
      <c r="P246" s="3">
        <v>0.98</v>
      </c>
      <c r="R246">
        <v>62.2</v>
      </c>
      <c r="V246">
        <v>402270000</v>
      </c>
      <c r="W246" t="s">
        <v>42</v>
      </c>
      <c r="X246">
        <f t="shared" si="6"/>
        <v>4667303.0660000006</v>
      </c>
      <c r="Y246">
        <f t="shared" si="7"/>
        <v>101.0238758874459</v>
      </c>
    </row>
    <row r="247" spans="1:25" x14ac:dyDescent="0.25">
      <c r="A247" t="s">
        <v>531</v>
      </c>
      <c r="B247" t="s">
        <v>33</v>
      </c>
      <c r="C247" t="s">
        <v>118</v>
      </c>
      <c r="D247" t="s">
        <v>532</v>
      </c>
      <c r="E247">
        <v>2115</v>
      </c>
      <c r="F247" s="2">
        <v>125000</v>
      </c>
      <c r="G247">
        <v>45</v>
      </c>
      <c r="H247">
        <v>69</v>
      </c>
      <c r="J247" t="s">
        <v>118</v>
      </c>
      <c r="K247">
        <v>1913</v>
      </c>
      <c r="L247">
        <v>455.5</v>
      </c>
      <c r="M247">
        <v>3.6</v>
      </c>
      <c r="N247" s="4">
        <v>5625114.0999999996</v>
      </c>
      <c r="O247" s="3">
        <v>0.64</v>
      </c>
      <c r="P247" s="3">
        <v>0.36</v>
      </c>
      <c r="R247">
        <v>13</v>
      </c>
      <c r="V247">
        <v>503045010</v>
      </c>
      <c r="W247">
        <v>2016</v>
      </c>
      <c r="X247">
        <f t="shared" si="6"/>
        <v>13430522.425159998</v>
      </c>
      <c r="Y247">
        <f t="shared" si="7"/>
        <v>107.44417940127998</v>
      </c>
    </row>
    <row r="248" spans="1:25" x14ac:dyDescent="0.25">
      <c r="A248" t="s">
        <v>533</v>
      </c>
      <c r="B248" t="s">
        <v>33</v>
      </c>
      <c r="C248" t="s">
        <v>118</v>
      </c>
      <c r="D248" t="s">
        <v>533</v>
      </c>
      <c r="E248">
        <v>2215</v>
      </c>
      <c r="F248">
        <v>39130</v>
      </c>
      <c r="G248">
        <v>82.2</v>
      </c>
      <c r="H248">
        <v>83</v>
      </c>
      <c r="J248" t="s">
        <v>118</v>
      </c>
      <c r="K248">
        <v>1982</v>
      </c>
      <c r="L248">
        <v>178</v>
      </c>
      <c r="M248">
        <v>4.5</v>
      </c>
      <c r="N248">
        <v>3215756.5</v>
      </c>
      <c r="O248" s="3">
        <v>0.05</v>
      </c>
      <c r="P248" s="3">
        <v>0.95</v>
      </c>
      <c r="R248">
        <v>39.700000000000003</v>
      </c>
      <c r="V248" t="s">
        <v>45</v>
      </c>
      <c r="W248">
        <v>2016</v>
      </c>
      <c r="X248">
        <f t="shared" si="6"/>
        <v>3712590.8792500002</v>
      </c>
      <c r="Y248">
        <f t="shared" si="7"/>
        <v>94.878376673907496</v>
      </c>
    </row>
    <row r="249" spans="1:25" x14ac:dyDescent="0.25">
      <c r="A249" t="s">
        <v>534</v>
      </c>
      <c r="B249" t="s">
        <v>33</v>
      </c>
      <c r="C249" t="s">
        <v>94</v>
      </c>
      <c r="D249" t="s">
        <v>534</v>
      </c>
      <c r="E249">
        <v>2111</v>
      </c>
      <c r="F249" s="2">
        <v>141980</v>
      </c>
      <c r="G249">
        <v>64.099999999999994</v>
      </c>
      <c r="H249">
        <v>75</v>
      </c>
      <c r="J249" t="s">
        <v>94</v>
      </c>
      <c r="K249">
        <v>1928</v>
      </c>
      <c r="L249">
        <v>822.3</v>
      </c>
      <c r="M249">
        <v>5.8</v>
      </c>
      <c r="N249" s="2">
        <v>9098764</v>
      </c>
      <c r="O249" s="3">
        <v>0.85</v>
      </c>
      <c r="P249" s="3">
        <v>0.15</v>
      </c>
      <c r="R249">
        <v>12.4</v>
      </c>
      <c r="V249">
        <v>304557000</v>
      </c>
      <c r="W249" t="s">
        <v>37</v>
      </c>
      <c r="X249">
        <f t="shared" si="6"/>
        <v>25717656.445999999</v>
      </c>
      <c r="Y249">
        <f t="shared" si="7"/>
        <v>181.13576874207635</v>
      </c>
    </row>
    <row r="250" spans="1:25" x14ac:dyDescent="0.25">
      <c r="A250" t="s">
        <v>535</v>
      </c>
      <c r="B250" t="s">
        <v>33</v>
      </c>
      <c r="C250" t="s">
        <v>118</v>
      </c>
      <c r="D250" t="s">
        <v>536</v>
      </c>
      <c r="E250">
        <v>2115</v>
      </c>
      <c r="F250" s="2">
        <v>5083</v>
      </c>
      <c r="G250">
        <v>549</v>
      </c>
      <c r="H250">
        <v>20</v>
      </c>
      <c r="J250" t="s">
        <v>118</v>
      </c>
      <c r="K250">
        <v>1920</v>
      </c>
      <c r="L250">
        <v>165.8</v>
      </c>
      <c r="M250">
        <v>32.6</v>
      </c>
      <c r="N250" s="2">
        <v>2790083</v>
      </c>
      <c r="O250" s="3">
        <v>0.14000000000000001</v>
      </c>
      <c r="P250" s="3">
        <v>0.86</v>
      </c>
      <c r="R250">
        <v>266.8</v>
      </c>
      <c r="V250">
        <v>401395000</v>
      </c>
      <c r="W250" t="s">
        <v>42</v>
      </c>
      <c r="X250">
        <f t="shared" si="6"/>
        <v>3745965.4358000001</v>
      </c>
      <c r="Y250">
        <f t="shared" si="7"/>
        <v>736.95955848908125</v>
      </c>
    </row>
    <row r="251" spans="1:25" x14ac:dyDescent="0.25">
      <c r="A251" t="s">
        <v>537</v>
      </c>
      <c r="B251" t="s">
        <v>33</v>
      </c>
      <c r="C251" t="s">
        <v>34</v>
      </c>
      <c r="D251" t="s">
        <v>537</v>
      </c>
      <c r="E251">
        <v>2116</v>
      </c>
      <c r="F251">
        <v>45762</v>
      </c>
      <c r="G251">
        <v>0.5</v>
      </c>
      <c r="H251">
        <v>100</v>
      </c>
      <c r="J251" t="s">
        <v>538</v>
      </c>
      <c r="K251">
        <v>1927</v>
      </c>
      <c r="L251">
        <v>2.2999999999999998</v>
      </c>
      <c r="M251">
        <v>0.1</v>
      </c>
      <c r="N251">
        <v>23989.200000000001</v>
      </c>
      <c r="O251" s="3">
        <v>1</v>
      </c>
      <c r="R251">
        <v>17.600000000000001</v>
      </c>
      <c r="V251" t="s">
        <v>45</v>
      </c>
      <c r="W251" t="s">
        <v>37</v>
      </c>
      <c r="X251">
        <f t="shared" si="6"/>
        <v>75326.088000000003</v>
      </c>
      <c r="Y251">
        <f t="shared" si="7"/>
        <v>1.6460401206240987</v>
      </c>
    </row>
    <row r="252" spans="1:25" x14ac:dyDescent="0.25">
      <c r="A252" t="s">
        <v>539</v>
      </c>
      <c r="B252" t="s">
        <v>33</v>
      </c>
      <c r="C252" t="s">
        <v>94</v>
      </c>
      <c r="D252" t="s">
        <v>539</v>
      </c>
      <c r="E252">
        <v>2116</v>
      </c>
      <c r="F252" s="2">
        <v>149000</v>
      </c>
      <c r="G252">
        <v>39.9</v>
      </c>
      <c r="H252">
        <v>96</v>
      </c>
      <c r="I252" t="s">
        <v>540</v>
      </c>
      <c r="J252" t="s">
        <v>94</v>
      </c>
      <c r="K252">
        <v>1930</v>
      </c>
      <c r="L252">
        <v>575.70000000000005</v>
      </c>
      <c r="M252">
        <v>3.9</v>
      </c>
      <c r="N252" s="2">
        <v>5950807</v>
      </c>
      <c r="O252" s="3">
        <v>1</v>
      </c>
      <c r="Q252" s="3">
        <v>0</v>
      </c>
      <c r="R252">
        <v>12.7</v>
      </c>
      <c r="T252" t="s">
        <v>541</v>
      </c>
      <c r="V252">
        <v>401131000</v>
      </c>
      <c r="W252" t="s">
        <v>37</v>
      </c>
      <c r="X252">
        <f t="shared" si="6"/>
        <v>18685533.98</v>
      </c>
      <c r="Y252">
        <f t="shared" si="7"/>
        <v>125.40626832214765</v>
      </c>
    </row>
    <row r="253" spans="1:25" x14ac:dyDescent="0.25">
      <c r="A253" t="s">
        <v>542</v>
      </c>
      <c r="B253" t="s">
        <v>33</v>
      </c>
      <c r="C253" t="s">
        <v>91</v>
      </c>
      <c r="D253" t="s">
        <v>542</v>
      </c>
      <c r="E253">
        <v>2119</v>
      </c>
      <c r="F253">
        <v>33750</v>
      </c>
      <c r="G253">
        <v>71.3</v>
      </c>
      <c r="H253" t="s">
        <v>45</v>
      </c>
      <c r="J253" t="s">
        <v>91</v>
      </c>
      <c r="K253">
        <v>1920</v>
      </c>
      <c r="L253">
        <v>164.6</v>
      </c>
      <c r="M253">
        <v>4.9000000000000004</v>
      </c>
      <c r="N253">
        <v>2407566.2999999998</v>
      </c>
      <c r="O253" s="3">
        <v>0.35</v>
      </c>
      <c r="P253" s="3">
        <v>0.65</v>
      </c>
      <c r="R253">
        <v>8.1999999999999993</v>
      </c>
      <c r="V253">
        <v>1200967000</v>
      </c>
      <c r="W253">
        <v>2016</v>
      </c>
      <c r="X253">
        <f t="shared" si="6"/>
        <v>4289079.3634500001</v>
      </c>
      <c r="Y253">
        <f t="shared" si="7"/>
        <v>127.08383299111111</v>
      </c>
    </row>
    <row r="254" spans="1:25" x14ac:dyDescent="0.25">
      <c r="A254" t="s">
        <v>543</v>
      </c>
      <c r="B254" t="s">
        <v>33</v>
      </c>
      <c r="C254" t="s">
        <v>94</v>
      </c>
      <c r="D254" t="s">
        <v>544</v>
      </c>
      <c r="E254">
        <v>2110</v>
      </c>
      <c r="F254" s="2">
        <v>40398</v>
      </c>
      <c r="G254">
        <v>50.2</v>
      </c>
      <c r="H254">
        <v>81</v>
      </c>
      <c r="J254" t="s">
        <v>94</v>
      </c>
      <c r="K254">
        <v>1873</v>
      </c>
      <c r="L254">
        <v>182</v>
      </c>
      <c r="M254">
        <v>4.5</v>
      </c>
      <c r="N254" s="2">
        <v>2029321</v>
      </c>
      <c r="O254" s="3">
        <v>0.84</v>
      </c>
      <c r="P254" s="3">
        <v>0.16</v>
      </c>
      <c r="R254">
        <v>9.4</v>
      </c>
      <c r="T254" t="s">
        <v>545</v>
      </c>
      <c r="V254" t="s">
        <v>546</v>
      </c>
      <c r="W254">
        <v>2016</v>
      </c>
      <c r="X254">
        <f t="shared" si="6"/>
        <v>5693462.9976000004</v>
      </c>
      <c r="Y254">
        <f t="shared" si="7"/>
        <v>140.93427886529037</v>
      </c>
    </row>
    <row r="255" spans="1:25" x14ac:dyDescent="0.25">
      <c r="A255" t="s">
        <v>547</v>
      </c>
      <c r="B255" t="s">
        <v>33</v>
      </c>
      <c r="C255" t="s">
        <v>94</v>
      </c>
      <c r="D255" t="s">
        <v>548</v>
      </c>
      <c r="E255">
        <v>2116</v>
      </c>
      <c r="F255" s="2">
        <v>229043</v>
      </c>
      <c r="G255">
        <v>80.900000000000006</v>
      </c>
      <c r="H255">
        <v>69</v>
      </c>
      <c r="J255" t="s">
        <v>549</v>
      </c>
      <c r="K255">
        <v>1984</v>
      </c>
      <c r="L255">
        <v>1791.3</v>
      </c>
      <c r="M255">
        <v>7.8</v>
      </c>
      <c r="N255" s="2">
        <v>18518855</v>
      </c>
      <c r="O255" s="3">
        <v>1</v>
      </c>
      <c r="R255">
        <v>10.1</v>
      </c>
      <c r="T255" s="5" t="s">
        <v>550</v>
      </c>
      <c r="V255">
        <v>501230000</v>
      </c>
      <c r="W255" t="s">
        <v>37</v>
      </c>
      <c r="X255">
        <f t="shared" si="6"/>
        <v>58149204.700000003</v>
      </c>
      <c r="Y255">
        <f t="shared" si="7"/>
        <v>253.87898647852151</v>
      </c>
    </row>
    <row r="256" spans="1:25" x14ac:dyDescent="0.25">
      <c r="A256" t="s">
        <v>551</v>
      </c>
      <c r="B256" t="s">
        <v>33</v>
      </c>
      <c r="C256" t="s">
        <v>130</v>
      </c>
      <c r="D256" t="s">
        <v>552</v>
      </c>
      <c r="E256">
        <v>2108</v>
      </c>
      <c r="F256" s="2">
        <v>67863</v>
      </c>
      <c r="G256">
        <v>8.4</v>
      </c>
      <c r="H256" t="s">
        <v>45</v>
      </c>
      <c r="J256" t="s">
        <v>553</v>
      </c>
      <c r="K256">
        <v>1918</v>
      </c>
      <c r="L256">
        <v>38.700000000000003</v>
      </c>
      <c r="M256">
        <v>0.6</v>
      </c>
      <c r="N256" s="2">
        <v>569510</v>
      </c>
      <c r="O256" s="3">
        <v>0.34</v>
      </c>
      <c r="P256" s="3">
        <v>0.66</v>
      </c>
      <c r="R256">
        <v>2.2000000000000002</v>
      </c>
      <c r="V256" t="s">
        <v>554</v>
      </c>
      <c r="W256" t="s">
        <v>37</v>
      </c>
      <c r="X256">
        <f t="shared" si="6"/>
        <v>1002679.3060000001</v>
      </c>
      <c r="Y256">
        <f t="shared" si="7"/>
        <v>14.775051294519843</v>
      </c>
    </row>
    <row r="257" spans="1:25" x14ac:dyDescent="0.25">
      <c r="A257" t="s">
        <v>555</v>
      </c>
      <c r="B257" t="s">
        <v>33</v>
      </c>
      <c r="C257" t="s">
        <v>64</v>
      </c>
      <c r="D257" t="s">
        <v>556</v>
      </c>
      <c r="E257">
        <v>2116</v>
      </c>
      <c r="F257" s="2">
        <v>74655</v>
      </c>
      <c r="G257">
        <v>121.2</v>
      </c>
      <c r="H257">
        <v>51</v>
      </c>
      <c r="J257" t="s">
        <v>64</v>
      </c>
      <c r="K257">
        <v>1899</v>
      </c>
      <c r="L257">
        <v>536</v>
      </c>
      <c r="M257">
        <v>7.2</v>
      </c>
      <c r="N257" s="4">
        <v>9048121.0999999996</v>
      </c>
      <c r="O257" s="3">
        <v>0.14000000000000001</v>
      </c>
      <c r="P257" s="3">
        <v>0.86</v>
      </c>
      <c r="R257">
        <v>37.6</v>
      </c>
      <c r="T257" t="s">
        <v>557</v>
      </c>
      <c r="V257">
        <v>500865000</v>
      </c>
      <c r="W257" t="s">
        <v>37</v>
      </c>
      <c r="X257">
        <f t="shared" si="6"/>
        <v>12148007.38886</v>
      </c>
      <c r="Y257">
        <f t="shared" si="7"/>
        <v>162.7219528345054</v>
      </c>
    </row>
    <row r="258" spans="1:25" x14ac:dyDescent="0.25">
      <c r="A258" t="s">
        <v>558</v>
      </c>
      <c r="B258" t="s">
        <v>33</v>
      </c>
      <c r="C258" t="s">
        <v>94</v>
      </c>
      <c r="D258" t="s">
        <v>558</v>
      </c>
      <c r="E258">
        <v>2109</v>
      </c>
      <c r="F258" s="2">
        <v>286159</v>
      </c>
      <c r="G258">
        <v>62.9</v>
      </c>
      <c r="H258">
        <v>85</v>
      </c>
      <c r="I258" t="s">
        <v>559</v>
      </c>
      <c r="J258" t="s">
        <v>127</v>
      </c>
      <c r="K258">
        <v>1923</v>
      </c>
      <c r="L258">
        <v>1644.2</v>
      </c>
      <c r="M258">
        <v>5.7</v>
      </c>
      <c r="N258" s="2">
        <v>18010780</v>
      </c>
      <c r="O258" s="3">
        <v>0.82</v>
      </c>
      <c r="Q258" s="3">
        <v>0.18</v>
      </c>
      <c r="R258">
        <v>12.8</v>
      </c>
      <c r="T258" s="5" t="s">
        <v>560</v>
      </c>
      <c r="V258">
        <v>303824000</v>
      </c>
      <c r="W258" t="s">
        <v>37</v>
      </c>
      <c r="X258">
        <f t="shared" si="6"/>
        <v>50264484.824000001</v>
      </c>
      <c r="Y258">
        <f t="shared" si="7"/>
        <v>175.65229408825164</v>
      </c>
    </row>
    <row r="259" spans="1:25" x14ac:dyDescent="0.25">
      <c r="A259" t="s">
        <v>561</v>
      </c>
      <c r="B259" t="s">
        <v>33</v>
      </c>
      <c r="C259" t="s">
        <v>94</v>
      </c>
      <c r="D259" t="s">
        <v>561</v>
      </c>
      <c r="E259">
        <v>2108</v>
      </c>
      <c r="F259" s="2">
        <v>130000</v>
      </c>
      <c r="G259">
        <v>127.1</v>
      </c>
      <c r="H259">
        <v>25</v>
      </c>
      <c r="J259" t="s">
        <v>94</v>
      </c>
      <c r="K259">
        <v>1914</v>
      </c>
      <c r="L259">
        <v>1334.8</v>
      </c>
      <c r="M259">
        <v>10.3</v>
      </c>
      <c r="N259" s="2">
        <v>16517390</v>
      </c>
      <c r="O259" s="3">
        <v>0.55000000000000004</v>
      </c>
      <c r="P259" s="3">
        <v>0.17</v>
      </c>
      <c r="Q259" s="3">
        <v>0.28000000000000003</v>
      </c>
      <c r="R259">
        <v>15.4</v>
      </c>
      <c r="V259">
        <v>302855000</v>
      </c>
      <c r="W259" t="s">
        <v>37</v>
      </c>
      <c r="X259">
        <f t="shared" si="6"/>
        <v>37023729.685000002</v>
      </c>
      <c r="Y259">
        <f t="shared" si="7"/>
        <v>284.79792065384618</v>
      </c>
    </row>
    <row r="260" spans="1:25" x14ac:dyDescent="0.25">
      <c r="A260" t="s">
        <v>562</v>
      </c>
      <c r="B260" t="s">
        <v>33</v>
      </c>
      <c r="C260" t="s">
        <v>101</v>
      </c>
      <c r="D260" t="s">
        <v>562</v>
      </c>
      <c r="E260">
        <v>2215</v>
      </c>
      <c r="F260">
        <v>58302</v>
      </c>
      <c r="G260">
        <v>132.5</v>
      </c>
      <c r="H260">
        <v>60</v>
      </c>
      <c r="J260" t="s">
        <v>101</v>
      </c>
      <c r="K260">
        <v>1896</v>
      </c>
      <c r="L260">
        <v>446.2</v>
      </c>
      <c r="M260">
        <v>7.7</v>
      </c>
      <c r="N260">
        <v>7723900.5999999996</v>
      </c>
      <c r="O260" s="3">
        <v>0.11</v>
      </c>
      <c r="P260" s="3">
        <v>0.89</v>
      </c>
      <c r="R260">
        <v>46.8</v>
      </c>
      <c r="V260" t="s">
        <v>45</v>
      </c>
      <c r="W260" t="s">
        <v>37</v>
      </c>
      <c r="X260">
        <f t="shared" si="6"/>
        <v>9885820.3779399991</v>
      </c>
      <c r="Y260">
        <f t="shared" si="7"/>
        <v>169.5622856495489</v>
      </c>
    </row>
    <row r="261" spans="1:25" x14ac:dyDescent="0.25">
      <c r="A261" t="s">
        <v>563</v>
      </c>
      <c r="B261" t="s">
        <v>33</v>
      </c>
      <c r="C261" t="s">
        <v>118</v>
      </c>
      <c r="D261" t="s">
        <v>564</v>
      </c>
      <c r="E261">
        <v>2115</v>
      </c>
      <c r="F261" s="2">
        <v>781000</v>
      </c>
      <c r="G261">
        <v>9.5</v>
      </c>
      <c r="H261">
        <v>100</v>
      </c>
      <c r="J261" t="s">
        <v>118</v>
      </c>
      <c r="K261">
        <v>1988</v>
      </c>
      <c r="L261">
        <v>537.4</v>
      </c>
      <c r="M261">
        <v>0.7</v>
      </c>
      <c r="N261" s="2">
        <v>7435030</v>
      </c>
      <c r="O261" s="3">
        <v>0.44</v>
      </c>
      <c r="P261" s="3">
        <v>0.56000000000000005</v>
      </c>
      <c r="R261">
        <v>4.3</v>
      </c>
      <c r="V261">
        <v>503596000</v>
      </c>
      <c r="W261" t="s">
        <v>42</v>
      </c>
      <c r="X261">
        <f t="shared" si="6"/>
        <v>14644035.088000001</v>
      </c>
      <c r="Y261">
        <f t="shared" si="7"/>
        <v>18.750365029449426</v>
      </c>
    </row>
    <row r="262" spans="1:25" x14ac:dyDescent="0.25">
      <c r="A262" t="s">
        <v>565</v>
      </c>
      <c r="B262" t="s">
        <v>33</v>
      </c>
      <c r="C262" t="s">
        <v>94</v>
      </c>
      <c r="D262" t="s">
        <v>566</v>
      </c>
      <c r="E262">
        <v>2135</v>
      </c>
      <c r="F262" s="2">
        <v>42911</v>
      </c>
      <c r="G262">
        <v>37.799999999999997</v>
      </c>
      <c r="H262">
        <v>89</v>
      </c>
      <c r="J262" t="s">
        <v>94</v>
      </c>
      <c r="K262">
        <v>1111</v>
      </c>
      <c r="L262">
        <v>156.9</v>
      </c>
      <c r="M262">
        <v>3.7</v>
      </c>
      <c r="N262" s="2">
        <v>1622065</v>
      </c>
      <c r="O262" s="3">
        <v>1</v>
      </c>
      <c r="R262">
        <v>2.2000000000000002</v>
      </c>
      <c r="T262" t="s">
        <v>567</v>
      </c>
      <c r="V262" t="s">
        <v>45</v>
      </c>
      <c r="W262" t="s">
        <v>42</v>
      </c>
      <c r="X262">
        <f t="shared" si="6"/>
        <v>5093284.1000000006</v>
      </c>
      <c r="Y262">
        <f t="shared" si="7"/>
        <v>118.69413670154508</v>
      </c>
    </row>
    <row r="263" spans="1:25" x14ac:dyDescent="0.25">
      <c r="A263" t="s">
        <v>568</v>
      </c>
      <c r="B263" t="s">
        <v>33</v>
      </c>
      <c r="C263" t="s">
        <v>94</v>
      </c>
      <c r="D263" t="s">
        <v>569</v>
      </c>
      <c r="E263">
        <v>2116</v>
      </c>
      <c r="F263" s="2">
        <v>128641</v>
      </c>
      <c r="G263">
        <v>56.2</v>
      </c>
      <c r="H263">
        <v>91</v>
      </c>
      <c r="J263" t="s">
        <v>94</v>
      </c>
      <c r="K263">
        <v>1906</v>
      </c>
      <c r="L263">
        <v>565.1</v>
      </c>
      <c r="M263">
        <v>4.4000000000000004</v>
      </c>
      <c r="N263" s="2">
        <v>7234050</v>
      </c>
      <c r="O263" s="3">
        <v>0.56999999999999995</v>
      </c>
      <c r="P263" s="3">
        <v>0.43</v>
      </c>
      <c r="R263">
        <v>8.5</v>
      </c>
      <c r="T263" t="s">
        <v>570</v>
      </c>
      <c r="V263">
        <v>501157000</v>
      </c>
      <c r="W263" t="s">
        <v>37</v>
      </c>
      <c r="X263">
        <f t="shared" si="6"/>
        <v>16213676.265000001</v>
      </c>
      <c r="Y263">
        <f t="shared" si="7"/>
        <v>126.03817029562893</v>
      </c>
    </row>
    <row r="264" spans="1:25" x14ac:dyDescent="0.25">
      <c r="A264" t="s">
        <v>571</v>
      </c>
      <c r="B264" t="s">
        <v>33</v>
      </c>
      <c r="C264" t="s">
        <v>272</v>
      </c>
      <c r="D264" t="s">
        <v>571</v>
      </c>
      <c r="E264">
        <v>2215</v>
      </c>
      <c r="F264">
        <v>96500</v>
      </c>
      <c r="G264">
        <v>274.7</v>
      </c>
      <c r="H264" t="s">
        <v>45</v>
      </c>
      <c r="J264" t="s">
        <v>272</v>
      </c>
      <c r="K264">
        <v>1968</v>
      </c>
      <c r="L264">
        <v>2045.1</v>
      </c>
      <c r="M264">
        <v>21.2</v>
      </c>
      <c r="N264">
        <v>26509955.800000001</v>
      </c>
      <c r="O264" s="3">
        <v>0.55000000000000004</v>
      </c>
      <c r="P264" s="3">
        <v>0.45</v>
      </c>
      <c r="R264">
        <v>28</v>
      </c>
      <c r="V264" t="s">
        <v>45</v>
      </c>
      <c r="W264" t="s">
        <v>37</v>
      </c>
      <c r="X264">
        <f t="shared" ref="X264:X327" si="8">(O264*N264*$S$1)+(P264*N264*$S$2)+(Q264*N264*$S$4)+(S264*N264*$S$3)</f>
        <v>58308647.782100007</v>
      </c>
      <c r="Y264">
        <f t="shared" ref="Y264:Y327" si="9">X264/F264</f>
        <v>604.23469204248715</v>
      </c>
    </row>
    <row r="265" spans="1:25" x14ac:dyDescent="0.25">
      <c r="A265" t="s">
        <v>572</v>
      </c>
      <c r="B265" t="s">
        <v>33</v>
      </c>
      <c r="C265" t="s">
        <v>207</v>
      </c>
      <c r="D265" t="s">
        <v>572</v>
      </c>
      <c r="E265">
        <v>2129</v>
      </c>
      <c r="F265" s="2">
        <v>186818</v>
      </c>
      <c r="G265">
        <v>13.9</v>
      </c>
      <c r="H265" t="s">
        <v>45</v>
      </c>
      <c r="J265" t="s">
        <v>573</v>
      </c>
      <c r="K265">
        <v>1899</v>
      </c>
      <c r="L265">
        <v>168.7</v>
      </c>
      <c r="M265">
        <v>0.9</v>
      </c>
      <c r="N265" s="2">
        <v>2594149</v>
      </c>
      <c r="O265" s="3">
        <v>0.27</v>
      </c>
      <c r="P265" s="3">
        <v>0.73</v>
      </c>
      <c r="R265">
        <v>13.5</v>
      </c>
      <c r="T265" s="5" t="s">
        <v>574</v>
      </c>
      <c r="V265" t="s">
        <v>575</v>
      </c>
      <c r="W265" t="s">
        <v>37</v>
      </c>
      <c r="X265">
        <f t="shared" si="8"/>
        <v>4187734.7307000007</v>
      </c>
      <c r="Y265">
        <f t="shared" si="9"/>
        <v>22.416120131357797</v>
      </c>
    </row>
    <row r="266" spans="1:25" x14ac:dyDescent="0.25">
      <c r="A266" t="s">
        <v>576</v>
      </c>
      <c r="B266" t="s">
        <v>33</v>
      </c>
      <c r="C266" t="s">
        <v>94</v>
      </c>
      <c r="D266" t="s">
        <v>576</v>
      </c>
      <c r="E266">
        <v>2118</v>
      </c>
      <c r="F266">
        <v>38000</v>
      </c>
      <c r="G266">
        <v>53.2</v>
      </c>
      <c r="H266">
        <v>79</v>
      </c>
      <c r="J266" t="s">
        <v>577</v>
      </c>
      <c r="K266">
        <v>1900</v>
      </c>
      <c r="L266">
        <v>174.2</v>
      </c>
      <c r="M266">
        <v>4.5999999999999996</v>
      </c>
      <c r="N266">
        <v>2019773.5</v>
      </c>
      <c r="O266" s="3">
        <v>0.76</v>
      </c>
      <c r="P266" s="3">
        <v>0.24</v>
      </c>
      <c r="R266">
        <v>1.6</v>
      </c>
      <c r="T266" t="s">
        <v>578</v>
      </c>
      <c r="V266">
        <v>900728000</v>
      </c>
      <c r="W266">
        <v>2016</v>
      </c>
      <c r="X266">
        <f t="shared" si="8"/>
        <v>5328970.402400001</v>
      </c>
      <c r="Y266">
        <f t="shared" si="9"/>
        <v>140.23606322105266</v>
      </c>
    </row>
    <row r="267" spans="1:25" x14ac:dyDescent="0.25">
      <c r="A267" t="s">
        <v>579</v>
      </c>
      <c r="B267" t="s">
        <v>33</v>
      </c>
      <c r="C267" t="s">
        <v>118</v>
      </c>
      <c r="D267" t="s">
        <v>580</v>
      </c>
      <c r="E267">
        <v>2210</v>
      </c>
      <c r="F267" s="2">
        <v>76038</v>
      </c>
      <c r="G267">
        <v>43.4</v>
      </c>
      <c r="H267">
        <v>79</v>
      </c>
      <c r="J267" t="s">
        <v>118</v>
      </c>
      <c r="K267">
        <v>2006</v>
      </c>
      <c r="L267">
        <v>224</v>
      </c>
      <c r="M267">
        <v>2.9</v>
      </c>
      <c r="N267" s="2">
        <v>3299257</v>
      </c>
      <c r="O267" s="3">
        <v>0.34</v>
      </c>
      <c r="P267" s="3">
        <v>0.66</v>
      </c>
      <c r="R267">
        <v>27</v>
      </c>
      <c r="V267">
        <v>302347000</v>
      </c>
      <c r="W267" t="s">
        <v>42</v>
      </c>
      <c r="X267">
        <f t="shared" si="8"/>
        <v>5808671.8742000014</v>
      </c>
      <c r="Y267">
        <f t="shared" si="9"/>
        <v>76.391697232962485</v>
      </c>
    </row>
    <row r="268" spans="1:25" x14ac:dyDescent="0.25">
      <c r="A268" t="s">
        <v>581</v>
      </c>
      <c r="B268" t="s">
        <v>33</v>
      </c>
      <c r="C268" t="s">
        <v>94</v>
      </c>
      <c r="D268" t="s">
        <v>582</v>
      </c>
      <c r="E268">
        <v>2026</v>
      </c>
      <c r="F268" s="2">
        <v>58921</v>
      </c>
      <c r="G268">
        <v>26.6</v>
      </c>
      <c r="H268">
        <v>100</v>
      </c>
      <c r="J268" t="s">
        <v>94</v>
      </c>
      <c r="K268">
        <v>1924</v>
      </c>
      <c r="L268">
        <v>151.30000000000001</v>
      </c>
      <c r="M268">
        <v>2.6</v>
      </c>
      <c r="N268" s="2">
        <v>1564368</v>
      </c>
      <c r="O268" s="3">
        <v>1</v>
      </c>
      <c r="R268">
        <v>12.9</v>
      </c>
      <c r="V268">
        <v>304704000</v>
      </c>
      <c r="W268" t="s">
        <v>37</v>
      </c>
      <c r="X268">
        <f t="shared" si="8"/>
        <v>4912115.5200000005</v>
      </c>
      <c r="Y268">
        <f t="shared" si="9"/>
        <v>83.367823356697954</v>
      </c>
    </row>
    <row r="269" spans="1:25" x14ac:dyDescent="0.25">
      <c r="A269" t="s">
        <v>583</v>
      </c>
      <c r="B269" t="s">
        <v>33</v>
      </c>
      <c r="C269" t="s">
        <v>147</v>
      </c>
      <c r="D269" t="s">
        <v>584</v>
      </c>
      <c r="E269">
        <v>2128</v>
      </c>
      <c r="F269" s="2">
        <v>121101</v>
      </c>
      <c r="G269">
        <v>38.6</v>
      </c>
      <c r="H269">
        <v>55</v>
      </c>
      <c r="J269" t="s">
        <v>147</v>
      </c>
      <c r="K269">
        <v>1960</v>
      </c>
      <c r="L269">
        <v>346.4</v>
      </c>
      <c r="M269">
        <v>2.9</v>
      </c>
      <c r="N269" s="2">
        <v>4676968</v>
      </c>
      <c r="O269" s="3">
        <v>0.48</v>
      </c>
      <c r="P269" s="3">
        <v>0.52</v>
      </c>
      <c r="R269">
        <v>3.3</v>
      </c>
      <c r="T269" s="5" t="s">
        <v>585</v>
      </c>
      <c r="V269">
        <v>101662000</v>
      </c>
      <c r="W269" t="s">
        <v>42</v>
      </c>
      <c r="X269">
        <f t="shared" si="8"/>
        <v>9602750.6975999996</v>
      </c>
      <c r="Y269">
        <f t="shared" si="9"/>
        <v>79.295387301508654</v>
      </c>
    </row>
    <row r="270" spans="1:25" x14ac:dyDescent="0.25">
      <c r="A270" t="s">
        <v>586</v>
      </c>
      <c r="B270" t="s">
        <v>33</v>
      </c>
      <c r="C270" t="s">
        <v>94</v>
      </c>
      <c r="D270" t="s">
        <v>586</v>
      </c>
      <c r="E270">
        <v>2116</v>
      </c>
      <c r="F270" s="2">
        <v>164124</v>
      </c>
      <c r="G270">
        <v>48.9</v>
      </c>
      <c r="H270">
        <v>81</v>
      </c>
      <c r="J270" t="s">
        <v>587</v>
      </c>
      <c r="K270">
        <v>1937</v>
      </c>
      <c r="L270">
        <v>757.4</v>
      </c>
      <c r="M270">
        <v>4.5999999999999996</v>
      </c>
      <c r="N270" s="2">
        <v>8030356</v>
      </c>
      <c r="O270" s="3">
        <v>0.94</v>
      </c>
      <c r="P270" s="3">
        <v>0.06</v>
      </c>
      <c r="R270">
        <v>21.2</v>
      </c>
      <c r="V270">
        <v>401088000</v>
      </c>
      <c r="W270" t="s">
        <v>37</v>
      </c>
      <c r="X270">
        <f t="shared" si="8"/>
        <v>24208311.1976</v>
      </c>
      <c r="Y270">
        <f t="shared" si="9"/>
        <v>147.50012915600399</v>
      </c>
    </row>
    <row r="271" spans="1:25" x14ac:dyDescent="0.25">
      <c r="A271" t="s">
        <v>588</v>
      </c>
      <c r="B271" t="s">
        <v>33</v>
      </c>
      <c r="C271" t="s">
        <v>94</v>
      </c>
      <c r="D271" t="s">
        <v>588</v>
      </c>
      <c r="E271">
        <v>2210</v>
      </c>
      <c r="F271" s="2">
        <v>76448</v>
      </c>
      <c r="G271">
        <v>52.6</v>
      </c>
      <c r="H271">
        <v>97</v>
      </c>
      <c r="J271" t="s">
        <v>94</v>
      </c>
      <c r="K271">
        <v>1893</v>
      </c>
      <c r="L271">
        <v>310.5</v>
      </c>
      <c r="M271">
        <v>4.0999999999999996</v>
      </c>
      <c r="N271" s="2">
        <v>4024463</v>
      </c>
      <c r="O271" s="3">
        <v>0.55000000000000004</v>
      </c>
      <c r="P271" s="3">
        <v>0.45</v>
      </c>
      <c r="R271">
        <v>9.8000000000000007</v>
      </c>
      <c r="V271">
        <v>304662000</v>
      </c>
      <c r="W271" t="s">
        <v>37</v>
      </c>
      <c r="X271">
        <f t="shared" si="8"/>
        <v>8851806.3685000017</v>
      </c>
      <c r="Y271">
        <f t="shared" si="9"/>
        <v>115.78859314174343</v>
      </c>
    </row>
    <row r="272" spans="1:25" x14ac:dyDescent="0.25">
      <c r="A272" t="s">
        <v>589</v>
      </c>
      <c r="B272" t="s">
        <v>33</v>
      </c>
      <c r="C272" t="s">
        <v>39</v>
      </c>
      <c r="D272" t="s">
        <v>590</v>
      </c>
      <c r="E272">
        <v>2125</v>
      </c>
      <c r="F272">
        <v>61800</v>
      </c>
      <c r="G272">
        <v>233.8</v>
      </c>
      <c r="H272">
        <v>69</v>
      </c>
      <c r="J272" t="s">
        <v>41</v>
      </c>
      <c r="K272">
        <v>1997</v>
      </c>
      <c r="L272">
        <v>1217.5</v>
      </c>
      <c r="M272">
        <v>19.7</v>
      </c>
      <c r="N272">
        <v>14445851.800000001</v>
      </c>
      <c r="O272" s="3">
        <v>0.71</v>
      </c>
      <c r="P272" s="3">
        <v>0.28999999999999998</v>
      </c>
      <c r="R272">
        <v>28.9</v>
      </c>
      <c r="V272">
        <v>1302364019</v>
      </c>
      <c r="W272">
        <v>2016</v>
      </c>
      <c r="X272">
        <f t="shared" si="8"/>
        <v>36604343.876020007</v>
      </c>
      <c r="Y272">
        <f t="shared" si="9"/>
        <v>592.30329896472506</v>
      </c>
    </row>
    <row r="273" spans="1:25" x14ac:dyDescent="0.25">
      <c r="A273" t="s">
        <v>591</v>
      </c>
      <c r="B273" t="s">
        <v>33</v>
      </c>
      <c r="C273" t="s">
        <v>118</v>
      </c>
      <c r="D273" t="s">
        <v>592</v>
      </c>
      <c r="E273">
        <v>2108</v>
      </c>
      <c r="F273" s="2">
        <v>195022</v>
      </c>
      <c r="G273">
        <v>107.5</v>
      </c>
      <c r="H273">
        <v>3</v>
      </c>
      <c r="J273" t="s">
        <v>118</v>
      </c>
      <c r="K273">
        <v>2009</v>
      </c>
      <c r="L273">
        <v>1519.8</v>
      </c>
      <c r="M273">
        <v>7.8</v>
      </c>
      <c r="N273" s="2">
        <v>20957662</v>
      </c>
      <c r="O273" s="3">
        <v>0.44</v>
      </c>
      <c r="P273" s="3">
        <v>0.56000000000000005</v>
      </c>
      <c r="R273">
        <v>33.700000000000003</v>
      </c>
      <c r="V273">
        <v>304705000</v>
      </c>
      <c r="W273" t="s">
        <v>42</v>
      </c>
      <c r="X273">
        <f t="shared" si="8"/>
        <v>41278211.075199999</v>
      </c>
      <c r="Y273">
        <f t="shared" si="9"/>
        <v>211.65925421337079</v>
      </c>
    </row>
    <row r="274" spans="1:25" x14ac:dyDescent="0.25">
      <c r="A274" t="s">
        <v>593</v>
      </c>
      <c r="B274" t="s">
        <v>33</v>
      </c>
      <c r="C274" t="s">
        <v>94</v>
      </c>
      <c r="D274" t="s">
        <v>593</v>
      </c>
      <c r="E274">
        <v>2118</v>
      </c>
      <c r="F274" s="2">
        <v>88000</v>
      </c>
      <c r="G274">
        <v>31</v>
      </c>
      <c r="H274">
        <v>100</v>
      </c>
      <c r="J274" t="s">
        <v>94</v>
      </c>
      <c r="K274">
        <v>1893</v>
      </c>
      <c r="L274">
        <v>195.6</v>
      </c>
      <c r="M274">
        <v>2.2000000000000002</v>
      </c>
      <c r="N274" s="2">
        <v>2730913</v>
      </c>
      <c r="O274" s="3">
        <v>0.42</v>
      </c>
      <c r="P274" s="3">
        <v>0.57999999999999996</v>
      </c>
      <c r="R274">
        <v>14.9</v>
      </c>
      <c r="V274" t="s">
        <v>594</v>
      </c>
      <c r="W274" t="s">
        <v>37</v>
      </c>
      <c r="X274">
        <f t="shared" si="8"/>
        <v>5264654.0813999996</v>
      </c>
      <c r="Y274">
        <f t="shared" si="9"/>
        <v>59.825614561363629</v>
      </c>
    </row>
    <row r="275" spans="1:25" x14ac:dyDescent="0.25">
      <c r="A275" t="s">
        <v>595</v>
      </c>
      <c r="B275" t="s">
        <v>33</v>
      </c>
      <c r="C275" t="s">
        <v>118</v>
      </c>
      <c r="D275" t="s">
        <v>596</v>
      </c>
      <c r="E275">
        <v>2210</v>
      </c>
      <c r="F275" s="2">
        <v>80850</v>
      </c>
      <c r="G275">
        <v>683.1</v>
      </c>
      <c r="H275">
        <v>1</v>
      </c>
      <c r="J275" t="s">
        <v>118</v>
      </c>
      <c r="K275">
        <v>1949</v>
      </c>
      <c r="L275">
        <v>5249.2</v>
      </c>
      <c r="M275">
        <v>64.900000000000006</v>
      </c>
      <c r="N275" s="2">
        <v>55229235</v>
      </c>
      <c r="O275" s="3">
        <v>0.96</v>
      </c>
      <c r="P275" s="3">
        <v>0.04</v>
      </c>
      <c r="R275">
        <v>484.1</v>
      </c>
      <c r="V275">
        <v>602825000</v>
      </c>
      <c r="W275">
        <v>2016</v>
      </c>
      <c r="X275">
        <f t="shared" si="8"/>
        <v>168802633.854</v>
      </c>
      <c r="Y275">
        <f t="shared" si="9"/>
        <v>2087.8495220037107</v>
      </c>
    </row>
    <row r="276" spans="1:25" x14ac:dyDescent="0.25">
      <c r="A276" t="s">
        <v>597</v>
      </c>
      <c r="B276" t="s">
        <v>33</v>
      </c>
      <c r="C276" t="s">
        <v>94</v>
      </c>
      <c r="D276" t="s">
        <v>598</v>
      </c>
      <c r="E276">
        <v>2118</v>
      </c>
      <c r="F276" s="2">
        <v>80000</v>
      </c>
      <c r="G276">
        <v>36.6</v>
      </c>
      <c r="H276">
        <v>99</v>
      </c>
      <c r="J276" t="s">
        <v>94</v>
      </c>
      <c r="K276">
        <v>1897</v>
      </c>
      <c r="L276">
        <v>212.4</v>
      </c>
      <c r="M276">
        <v>2.7</v>
      </c>
      <c r="N276" s="2">
        <v>2929959</v>
      </c>
      <c r="O276" s="3">
        <v>0.44</v>
      </c>
      <c r="P276" s="3">
        <v>0.56000000000000005</v>
      </c>
      <c r="R276">
        <v>16.7</v>
      </c>
      <c r="V276" t="s">
        <v>599</v>
      </c>
      <c r="W276" t="s">
        <v>37</v>
      </c>
      <c r="X276">
        <f t="shared" si="8"/>
        <v>5770847.2464000005</v>
      </c>
      <c r="Y276">
        <f t="shared" si="9"/>
        <v>72.135590580000013</v>
      </c>
    </row>
    <row r="277" spans="1:25" x14ac:dyDescent="0.25">
      <c r="A277" t="s">
        <v>600</v>
      </c>
      <c r="B277" t="s">
        <v>33</v>
      </c>
      <c r="C277" t="s">
        <v>118</v>
      </c>
      <c r="D277" t="s">
        <v>600</v>
      </c>
      <c r="E277">
        <v>2118</v>
      </c>
      <c r="F277">
        <v>150000</v>
      </c>
      <c r="G277">
        <v>28.5</v>
      </c>
      <c r="H277">
        <v>74</v>
      </c>
      <c r="J277" t="s">
        <v>118</v>
      </c>
      <c r="K277">
        <v>1985</v>
      </c>
      <c r="L277">
        <v>364</v>
      </c>
      <c r="M277">
        <v>2.4</v>
      </c>
      <c r="N277">
        <v>4272149.7</v>
      </c>
      <c r="O277" s="3">
        <v>0.74</v>
      </c>
      <c r="P277" s="3">
        <v>0.26</v>
      </c>
      <c r="R277">
        <v>15.8</v>
      </c>
      <c r="V277">
        <v>306540000</v>
      </c>
      <c r="W277">
        <v>2016</v>
      </c>
      <c r="X277">
        <f t="shared" si="8"/>
        <v>11093063.911020001</v>
      </c>
      <c r="Y277">
        <f t="shared" si="9"/>
        <v>73.953759406800003</v>
      </c>
    </row>
    <row r="278" spans="1:25" x14ac:dyDescent="0.25">
      <c r="A278" t="s">
        <v>601</v>
      </c>
      <c r="B278" t="s">
        <v>33</v>
      </c>
      <c r="C278" t="s">
        <v>94</v>
      </c>
      <c r="D278" t="s">
        <v>601</v>
      </c>
      <c r="E278">
        <v>2129</v>
      </c>
      <c r="F278" s="2">
        <v>180096</v>
      </c>
      <c r="G278">
        <v>434.4</v>
      </c>
      <c r="H278">
        <v>4</v>
      </c>
      <c r="J278" t="s">
        <v>144</v>
      </c>
      <c r="K278">
        <v>1920</v>
      </c>
      <c r="L278">
        <v>4703.6000000000004</v>
      </c>
      <c r="M278">
        <v>26.1</v>
      </c>
      <c r="N278" s="2">
        <v>78239220</v>
      </c>
      <c r="O278" s="3">
        <v>0.16</v>
      </c>
      <c r="P278" s="3">
        <v>0.84</v>
      </c>
      <c r="R278">
        <v>1.8</v>
      </c>
      <c r="T278" t="s">
        <v>602</v>
      </c>
      <c r="V278" t="s">
        <v>603</v>
      </c>
      <c r="W278" t="s">
        <v>37</v>
      </c>
      <c r="X278">
        <f t="shared" si="8"/>
        <v>108314376.16800001</v>
      </c>
      <c r="Y278">
        <f t="shared" si="9"/>
        <v>601.42577385394463</v>
      </c>
    </row>
    <row r="279" spans="1:25" x14ac:dyDescent="0.25">
      <c r="A279" t="s">
        <v>604</v>
      </c>
      <c r="B279" t="s">
        <v>33</v>
      </c>
      <c r="C279" t="s">
        <v>118</v>
      </c>
      <c r="D279" t="s">
        <v>605</v>
      </c>
      <c r="E279">
        <v>2120</v>
      </c>
      <c r="F279" s="2">
        <v>31350</v>
      </c>
      <c r="G279">
        <v>68.599999999999994</v>
      </c>
      <c r="H279" t="s">
        <v>45</v>
      </c>
      <c r="J279" t="s">
        <v>118</v>
      </c>
      <c r="K279">
        <v>1920</v>
      </c>
      <c r="L279">
        <v>131.4</v>
      </c>
      <c r="M279">
        <v>4.2</v>
      </c>
      <c r="N279" s="2">
        <v>2149724</v>
      </c>
      <c r="O279" s="3">
        <v>0.18</v>
      </c>
      <c r="P279" s="3">
        <v>0.82</v>
      </c>
      <c r="R279">
        <v>37</v>
      </c>
      <c r="V279">
        <v>1000036000</v>
      </c>
      <c r="W279" t="s">
        <v>42</v>
      </c>
      <c r="X279">
        <f t="shared" si="8"/>
        <v>3065936.3688000003</v>
      </c>
      <c r="Y279">
        <f t="shared" si="9"/>
        <v>97.797013358851686</v>
      </c>
    </row>
    <row r="280" spans="1:25" x14ac:dyDescent="0.25">
      <c r="A280" t="s">
        <v>606</v>
      </c>
      <c r="B280" t="s">
        <v>33</v>
      </c>
      <c r="C280" t="s">
        <v>94</v>
      </c>
      <c r="D280" t="s">
        <v>607</v>
      </c>
      <c r="E280">
        <v>2210</v>
      </c>
      <c r="F280">
        <v>52500</v>
      </c>
      <c r="G280">
        <v>74</v>
      </c>
      <c r="H280">
        <v>59</v>
      </c>
      <c r="J280" t="s">
        <v>94</v>
      </c>
      <c r="K280">
        <v>1900</v>
      </c>
      <c r="L280">
        <v>300.5</v>
      </c>
      <c r="M280">
        <v>5.7</v>
      </c>
      <c r="N280">
        <v>3886494.3</v>
      </c>
      <c r="O280" s="3">
        <v>0.55000000000000004</v>
      </c>
      <c r="P280" s="3">
        <v>0.45</v>
      </c>
      <c r="R280">
        <v>5</v>
      </c>
      <c r="V280">
        <v>602750030</v>
      </c>
      <c r="W280" t="s">
        <v>42</v>
      </c>
      <c r="X280">
        <f t="shared" si="8"/>
        <v>8548344.2128500007</v>
      </c>
      <c r="Y280">
        <f t="shared" si="9"/>
        <v>162.82560405428572</v>
      </c>
    </row>
    <row r="281" spans="1:25" x14ac:dyDescent="0.25">
      <c r="A281" t="s">
        <v>608</v>
      </c>
      <c r="B281" t="s">
        <v>33</v>
      </c>
      <c r="C281" t="s">
        <v>94</v>
      </c>
      <c r="D281" t="s">
        <v>609</v>
      </c>
      <c r="E281">
        <v>2109</v>
      </c>
      <c r="F281" s="2">
        <v>179869</v>
      </c>
      <c r="G281">
        <v>56.7</v>
      </c>
      <c r="H281">
        <v>100</v>
      </c>
      <c r="J281" t="s">
        <v>610</v>
      </c>
      <c r="K281">
        <v>1915</v>
      </c>
      <c r="L281">
        <v>784.3</v>
      </c>
      <c r="M281">
        <v>4.4000000000000004</v>
      </c>
      <c r="N281" s="2">
        <v>10194349</v>
      </c>
      <c r="O281" s="3">
        <v>0.12</v>
      </c>
      <c r="R281">
        <v>12.3</v>
      </c>
      <c r="V281">
        <v>303874000</v>
      </c>
      <c r="W281" t="s">
        <v>37</v>
      </c>
      <c r="X281">
        <f t="shared" si="8"/>
        <v>3841230.7031999999</v>
      </c>
      <c r="Y281">
        <f t="shared" si="9"/>
        <v>21.355712786527974</v>
      </c>
    </row>
    <row r="282" spans="1:25" x14ac:dyDescent="0.25">
      <c r="A282" t="s">
        <v>611</v>
      </c>
      <c r="B282" t="s">
        <v>33</v>
      </c>
      <c r="C282" t="s">
        <v>94</v>
      </c>
      <c r="D282" t="s">
        <v>612</v>
      </c>
      <c r="E282">
        <v>2110</v>
      </c>
      <c r="F282" s="2">
        <v>71880</v>
      </c>
      <c r="G282">
        <v>117.8</v>
      </c>
      <c r="H282" t="s">
        <v>45</v>
      </c>
      <c r="J282" t="s">
        <v>415</v>
      </c>
      <c r="K282">
        <v>1910</v>
      </c>
      <c r="L282">
        <v>769.7</v>
      </c>
      <c r="M282">
        <v>10.7</v>
      </c>
      <c r="N282" s="2">
        <v>8466671</v>
      </c>
      <c r="O282" s="3">
        <v>0.81</v>
      </c>
      <c r="Q282" s="3">
        <v>0.19</v>
      </c>
      <c r="R282">
        <v>10.7</v>
      </c>
      <c r="V282">
        <v>304670000</v>
      </c>
      <c r="W282" t="s">
        <v>37</v>
      </c>
      <c r="X282">
        <f t="shared" si="8"/>
        <v>23464532.009400003</v>
      </c>
      <c r="Y282">
        <f t="shared" si="9"/>
        <v>326.44034515025044</v>
      </c>
    </row>
    <row r="283" spans="1:25" x14ac:dyDescent="0.25">
      <c r="A283" t="s">
        <v>613</v>
      </c>
      <c r="B283" t="s">
        <v>33</v>
      </c>
      <c r="C283" t="s">
        <v>94</v>
      </c>
      <c r="D283" t="s">
        <v>614</v>
      </c>
      <c r="E283">
        <v>2109</v>
      </c>
      <c r="F283" s="2">
        <v>290759</v>
      </c>
      <c r="G283">
        <v>61.4</v>
      </c>
      <c r="H283" t="s">
        <v>45</v>
      </c>
      <c r="I283" t="s">
        <v>615</v>
      </c>
      <c r="J283" t="s">
        <v>616</v>
      </c>
      <c r="K283">
        <v>1981</v>
      </c>
      <c r="L283">
        <v>1727.4</v>
      </c>
      <c r="M283">
        <v>5.9</v>
      </c>
      <c r="N283" s="2">
        <v>17854697</v>
      </c>
      <c r="O283" s="3">
        <v>1</v>
      </c>
      <c r="R283">
        <v>11.9</v>
      </c>
      <c r="V283" t="s">
        <v>45</v>
      </c>
      <c r="W283" t="s">
        <v>37</v>
      </c>
      <c r="X283">
        <f t="shared" si="8"/>
        <v>56063748.580000006</v>
      </c>
      <c r="Y283">
        <f t="shared" si="9"/>
        <v>192.81861809952574</v>
      </c>
    </row>
    <row r="284" spans="1:25" x14ac:dyDescent="0.25">
      <c r="A284" t="s">
        <v>617</v>
      </c>
      <c r="B284" t="s">
        <v>33</v>
      </c>
      <c r="C284" t="s">
        <v>94</v>
      </c>
      <c r="D284" t="s">
        <v>618</v>
      </c>
      <c r="E284">
        <v>2110</v>
      </c>
      <c r="F284" s="2">
        <v>652846</v>
      </c>
      <c r="G284">
        <v>63.2</v>
      </c>
      <c r="H284">
        <v>89</v>
      </c>
      <c r="I284" t="s">
        <v>619</v>
      </c>
      <c r="J284" t="s">
        <v>94</v>
      </c>
      <c r="K284">
        <v>1947</v>
      </c>
      <c r="L284">
        <v>3635.5</v>
      </c>
      <c r="M284">
        <v>5.6</v>
      </c>
      <c r="N284" s="2">
        <v>41237149</v>
      </c>
      <c r="O284" s="3">
        <v>0.72</v>
      </c>
      <c r="Q284" s="3">
        <v>0.28000000000000003</v>
      </c>
      <c r="R284">
        <v>0.4</v>
      </c>
      <c r="V284" t="s">
        <v>45</v>
      </c>
      <c r="W284" t="s">
        <v>37</v>
      </c>
      <c r="X284">
        <f t="shared" si="8"/>
        <v>107084628.52319999</v>
      </c>
      <c r="Y284">
        <f t="shared" si="9"/>
        <v>164.02739470441725</v>
      </c>
    </row>
    <row r="285" spans="1:25" x14ac:dyDescent="0.25">
      <c r="A285" t="s">
        <v>620</v>
      </c>
      <c r="B285" t="s">
        <v>33</v>
      </c>
      <c r="C285" t="s">
        <v>118</v>
      </c>
      <c r="D285" t="s">
        <v>620</v>
      </c>
      <c r="E285">
        <v>2127</v>
      </c>
      <c r="F285" s="2">
        <v>200755</v>
      </c>
      <c r="G285">
        <v>40.5</v>
      </c>
      <c r="H285">
        <v>96</v>
      </c>
      <c r="I285">
        <v>2015</v>
      </c>
      <c r="J285" t="s">
        <v>261</v>
      </c>
      <c r="K285">
        <v>2008</v>
      </c>
      <c r="L285">
        <v>613.29999999999995</v>
      </c>
      <c r="M285">
        <v>3.1</v>
      </c>
      <c r="N285" s="2">
        <v>8127769</v>
      </c>
      <c r="O285" s="3">
        <v>0.51</v>
      </c>
      <c r="P285" s="3">
        <v>0.49</v>
      </c>
      <c r="R285">
        <v>17.7</v>
      </c>
      <c r="V285">
        <v>600022010</v>
      </c>
      <c r="W285" t="s">
        <v>42</v>
      </c>
      <c r="X285">
        <f t="shared" si="8"/>
        <v>17197546.427099999</v>
      </c>
      <c r="Y285">
        <f t="shared" si="9"/>
        <v>85.664349217205043</v>
      </c>
    </row>
    <row r="286" spans="1:25" x14ac:dyDescent="0.25">
      <c r="A286" t="s">
        <v>621</v>
      </c>
      <c r="B286" t="s">
        <v>33</v>
      </c>
      <c r="C286" t="s">
        <v>130</v>
      </c>
      <c r="D286" t="s">
        <v>622</v>
      </c>
      <c r="E286">
        <v>2129</v>
      </c>
      <c r="F286" s="2">
        <v>384624</v>
      </c>
      <c r="G286">
        <v>81.7</v>
      </c>
      <c r="H286" t="s">
        <v>45</v>
      </c>
      <c r="J286" t="s">
        <v>623</v>
      </c>
      <c r="K286">
        <v>1925</v>
      </c>
      <c r="L286">
        <v>2845</v>
      </c>
      <c r="M286">
        <v>7.4</v>
      </c>
      <c r="N286" s="2">
        <v>31440002</v>
      </c>
      <c r="O286" s="3">
        <v>0.86</v>
      </c>
      <c r="P286" s="3">
        <v>0.14000000000000001</v>
      </c>
      <c r="R286">
        <v>16.100000000000001</v>
      </c>
      <c r="V286">
        <v>202161000</v>
      </c>
      <c r="W286">
        <v>2016</v>
      </c>
      <c r="X286">
        <f t="shared" si="8"/>
        <v>89522261.694800004</v>
      </c>
      <c r="Y286">
        <f t="shared" si="9"/>
        <v>232.75266674674489</v>
      </c>
    </row>
    <row r="287" spans="1:25" x14ac:dyDescent="0.25">
      <c r="A287" t="s">
        <v>624</v>
      </c>
      <c r="B287" t="s">
        <v>33</v>
      </c>
      <c r="C287" t="s">
        <v>64</v>
      </c>
      <c r="D287" t="s">
        <v>625</v>
      </c>
      <c r="E287">
        <v>2210</v>
      </c>
      <c r="F287" s="2">
        <v>697555</v>
      </c>
      <c r="G287">
        <v>7.2</v>
      </c>
      <c r="H287">
        <v>100</v>
      </c>
      <c r="J287" t="s">
        <v>626</v>
      </c>
      <c r="K287">
        <v>2006</v>
      </c>
      <c r="L287">
        <v>483.4</v>
      </c>
      <c r="M287">
        <v>0.7</v>
      </c>
      <c r="N287" s="2">
        <v>5050648</v>
      </c>
      <c r="O287" s="3">
        <v>0.98</v>
      </c>
      <c r="P287" s="3">
        <v>0.02</v>
      </c>
      <c r="R287">
        <v>40.200000000000003</v>
      </c>
      <c r="V287">
        <v>503062000</v>
      </c>
      <c r="W287">
        <v>2016</v>
      </c>
      <c r="X287">
        <f t="shared" si="8"/>
        <v>15647917.6336</v>
      </c>
      <c r="Y287">
        <f t="shared" si="9"/>
        <v>22.432521641447629</v>
      </c>
    </row>
    <row r="288" spans="1:25" x14ac:dyDescent="0.25">
      <c r="A288" t="s">
        <v>627</v>
      </c>
      <c r="B288" t="s">
        <v>33</v>
      </c>
      <c r="C288" t="s">
        <v>94</v>
      </c>
      <c r="D288" t="s">
        <v>628</v>
      </c>
      <c r="E288">
        <v>2118</v>
      </c>
      <c r="F288" s="2">
        <v>145000</v>
      </c>
      <c r="G288">
        <v>29.9</v>
      </c>
      <c r="H288">
        <v>100</v>
      </c>
      <c r="J288" t="s">
        <v>94</v>
      </c>
      <c r="K288">
        <v>1889</v>
      </c>
      <c r="L288">
        <v>349.2</v>
      </c>
      <c r="M288">
        <v>2.4</v>
      </c>
      <c r="N288" s="2">
        <v>4338724</v>
      </c>
      <c r="O288" s="3">
        <v>0.63</v>
      </c>
      <c r="P288" s="3">
        <v>0.37</v>
      </c>
      <c r="R288">
        <v>6.9</v>
      </c>
      <c r="V288" t="s">
        <v>629</v>
      </c>
      <c r="W288" t="s">
        <v>37</v>
      </c>
      <c r="X288">
        <f t="shared" si="8"/>
        <v>10268458.0908</v>
      </c>
      <c r="Y288">
        <f t="shared" si="9"/>
        <v>70.816952350344835</v>
      </c>
    </row>
    <row r="289" spans="1:25" x14ac:dyDescent="0.25">
      <c r="A289" t="s">
        <v>630</v>
      </c>
      <c r="B289" t="s">
        <v>33</v>
      </c>
      <c r="C289" t="s">
        <v>94</v>
      </c>
      <c r="D289" t="s">
        <v>631</v>
      </c>
      <c r="E289">
        <v>2116</v>
      </c>
      <c r="F289" s="2">
        <v>682117</v>
      </c>
      <c r="G289">
        <v>88.2</v>
      </c>
      <c r="H289">
        <v>83</v>
      </c>
      <c r="I289" t="s">
        <v>632</v>
      </c>
      <c r="J289" t="s">
        <v>633</v>
      </c>
      <c r="K289">
        <v>1940</v>
      </c>
      <c r="L289">
        <v>4506.5</v>
      </c>
      <c r="M289">
        <v>6.6</v>
      </c>
      <c r="N289" s="2">
        <v>60156815</v>
      </c>
      <c r="O289" s="3">
        <v>0.5</v>
      </c>
      <c r="P289" s="3">
        <v>0.5</v>
      </c>
      <c r="R289">
        <v>14.8</v>
      </c>
      <c r="V289" t="s">
        <v>634</v>
      </c>
      <c r="W289" t="s">
        <v>37</v>
      </c>
      <c r="X289">
        <f t="shared" si="8"/>
        <v>126028527.425</v>
      </c>
      <c r="Y289">
        <f t="shared" si="9"/>
        <v>184.76086569459491</v>
      </c>
    </row>
    <row r="290" spans="1:25" x14ac:dyDescent="0.25">
      <c r="A290" t="s">
        <v>635</v>
      </c>
      <c r="B290" t="s">
        <v>33</v>
      </c>
      <c r="C290" t="s">
        <v>94</v>
      </c>
      <c r="D290" t="s">
        <v>636</v>
      </c>
      <c r="E290">
        <v>2210</v>
      </c>
      <c r="F290" s="2">
        <v>99000</v>
      </c>
      <c r="G290">
        <v>56.2</v>
      </c>
      <c r="H290">
        <v>87</v>
      </c>
      <c r="J290" t="s">
        <v>94</v>
      </c>
      <c r="K290">
        <v>1915</v>
      </c>
      <c r="L290">
        <v>488.5</v>
      </c>
      <c r="M290">
        <v>4.9000000000000004</v>
      </c>
      <c r="N290" s="2">
        <v>5562605</v>
      </c>
      <c r="O290" s="3">
        <v>0.8</v>
      </c>
      <c r="P290" s="3">
        <v>0.2</v>
      </c>
      <c r="R290">
        <v>5.9</v>
      </c>
      <c r="V290">
        <v>601166040</v>
      </c>
      <c r="W290" t="s">
        <v>37</v>
      </c>
      <c r="X290">
        <f t="shared" si="8"/>
        <v>15141410.810000001</v>
      </c>
      <c r="Y290">
        <f t="shared" si="9"/>
        <v>152.94354353535354</v>
      </c>
    </row>
    <row r="291" spans="1:25" x14ac:dyDescent="0.25">
      <c r="A291" t="s">
        <v>637</v>
      </c>
      <c r="B291" t="s">
        <v>33</v>
      </c>
      <c r="C291" t="s">
        <v>94</v>
      </c>
      <c r="D291" t="s">
        <v>637</v>
      </c>
      <c r="E291">
        <v>2210</v>
      </c>
      <c r="F291" s="2">
        <v>150363</v>
      </c>
      <c r="G291">
        <v>58.6</v>
      </c>
      <c r="H291">
        <v>78</v>
      </c>
      <c r="I291">
        <v>2015</v>
      </c>
      <c r="J291" t="s">
        <v>94</v>
      </c>
      <c r="K291">
        <v>1929</v>
      </c>
      <c r="L291">
        <v>852.1</v>
      </c>
      <c r="M291">
        <v>5.7</v>
      </c>
      <c r="N291" s="2">
        <v>8807171</v>
      </c>
      <c r="O291" s="3">
        <v>1</v>
      </c>
      <c r="R291">
        <v>7.9</v>
      </c>
      <c r="V291">
        <v>602670000</v>
      </c>
      <c r="W291" t="s">
        <v>37</v>
      </c>
      <c r="X291">
        <f t="shared" si="8"/>
        <v>27654516.940000001</v>
      </c>
      <c r="Y291">
        <f t="shared" si="9"/>
        <v>183.91836382620724</v>
      </c>
    </row>
    <row r="292" spans="1:25" x14ac:dyDescent="0.25">
      <c r="A292" t="s">
        <v>638</v>
      </c>
      <c r="B292" t="s">
        <v>33</v>
      </c>
      <c r="C292" t="s">
        <v>101</v>
      </c>
      <c r="D292" t="s">
        <v>638</v>
      </c>
      <c r="E292">
        <v>2215</v>
      </c>
      <c r="F292">
        <v>70768</v>
      </c>
      <c r="G292">
        <v>93.5</v>
      </c>
      <c r="H292">
        <v>76</v>
      </c>
      <c r="I292">
        <v>2013</v>
      </c>
      <c r="J292" t="s">
        <v>101</v>
      </c>
      <c r="K292">
        <v>1926</v>
      </c>
      <c r="L292">
        <v>389.6</v>
      </c>
      <c r="M292">
        <v>5.5</v>
      </c>
      <c r="N292">
        <v>6616740.4000000004</v>
      </c>
      <c r="O292" s="3">
        <v>0.13</v>
      </c>
      <c r="P292" s="3">
        <v>0.87</v>
      </c>
      <c r="R292">
        <v>39.4</v>
      </c>
      <c r="V292">
        <v>503696000</v>
      </c>
      <c r="W292" t="s">
        <v>37</v>
      </c>
      <c r="X292">
        <f t="shared" si="8"/>
        <v>8745345.7866800018</v>
      </c>
      <c r="Y292">
        <f t="shared" si="9"/>
        <v>123.57768746721685</v>
      </c>
    </row>
    <row r="293" spans="1:25" x14ac:dyDescent="0.25">
      <c r="A293" t="s">
        <v>639</v>
      </c>
      <c r="B293" t="s">
        <v>33</v>
      </c>
      <c r="C293" t="s">
        <v>101</v>
      </c>
      <c r="D293" t="s">
        <v>639</v>
      </c>
      <c r="E293">
        <v>2215</v>
      </c>
      <c r="F293">
        <v>36968</v>
      </c>
      <c r="G293">
        <v>90.6</v>
      </c>
      <c r="H293">
        <v>84</v>
      </c>
      <c r="J293" t="s">
        <v>101</v>
      </c>
      <c r="K293">
        <v>1915</v>
      </c>
      <c r="L293">
        <v>198.7</v>
      </c>
      <c r="M293">
        <v>5.4</v>
      </c>
      <c r="N293">
        <v>3348326.2</v>
      </c>
      <c r="O293" s="3">
        <v>0.14000000000000001</v>
      </c>
      <c r="P293" s="3">
        <v>0.86</v>
      </c>
      <c r="R293">
        <v>30.1</v>
      </c>
      <c r="V293" t="s">
        <v>45</v>
      </c>
      <c r="W293" t="s">
        <v>37</v>
      </c>
      <c r="X293">
        <f t="shared" si="8"/>
        <v>4495462.75612</v>
      </c>
      <c r="Y293">
        <f t="shared" si="9"/>
        <v>121.60416457801342</v>
      </c>
    </row>
    <row r="294" spans="1:25" x14ac:dyDescent="0.25">
      <c r="A294" t="s">
        <v>640</v>
      </c>
      <c r="B294" t="s">
        <v>33</v>
      </c>
      <c r="C294" t="s">
        <v>130</v>
      </c>
      <c r="D294" t="s">
        <v>640</v>
      </c>
      <c r="E294">
        <v>2119</v>
      </c>
      <c r="F294" s="2">
        <v>78738</v>
      </c>
      <c r="G294">
        <v>2.2000000000000002</v>
      </c>
      <c r="H294" t="s">
        <v>45</v>
      </c>
      <c r="J294" t="s">
        <v>130</v>
      </c>
      <c r="K294">
        <v>1876</v>
      </c>
      <c r="L294">
        <v>9</v>
      </c>
      <c r="M294">
        <v>0.1</v>
      </c>
      <c r="N294" s="2">
        <v>170116</v>
      </c>
      <c r="O294" s="3">
        <v>0</v>
      </c>
      <c r="P294" s="3">
        <v>1</v>
      </c>
      <c r="R294">
        <v>0</v>
      </c>
      <c r="T294" t="s">
        <v>641</v>
      </c>
      <c r="V294">
        <v>1101201001</v>
      </c>
      <c r="W294" t="s">
        <v>42</v>
      </c>
      <c r="X294">
        <f t="shared" si="8"/>
        <v>178621.80000000002</v>
      </c>
      <c r="Y294">
        <f t="shared" si="9"/>
        <v>2.2685590185171076</v>
      </c>
    </row>
    <row r="295" spans="1:25" x14ac:dyDescent="0.25">
      <c r="A295" t="s">
        <v>642</v>
      </c>
      <c r="B295" t="s">
        <v>33</v>
      </c>
      <c r="C295" t="s">
        <v>45</v>
      </c>
      <c r="D295" t="s">
        <v>643</v>
      </c>
      <c r="E295">
        <v>2118</v>
      </c>
      <c r="F295" t="s">
        <v>96</v>
      </c>
      <c r="G295" t="s">
        <v>45</v>
      </c>
      <c r="H295" t="s">
        <v>45</v>
      </c>
      <c r="K295">
        <v>1900</v>
      </c>
      <c r="L295">
        <v>47.6</v>
      </c>
      <c r="M295" t="s">
        <v>45</v>
      </c>
      <c r="N295" s="2">
        <v>905017</v>
      </c>
      <c r="O295" s="3">
        <v>0.54</v>
      </c>
      <c r="V295" t="s">
        <v>45</v>
      </c>
      <c r="W295">
        <v>2016</v>
      </c>
      <c r="X295">
        <f t="shared" si="8"/>
        <v>1534546.8252000003</v>
      </c>
      <c r="Y295" t="e">
        <f t="shared" si="9"/>
        <v>#VALUE!</v>
      </c>
    </row>
    <row r="296" spans="1:25" x14ac:dyDescent="0.25">
      <c r="A296" t="s">
        <v>644</v>
      </c>
      <c r="B296" t="s">
        <v>33</v>
      </c>
      <c r="C296" t="s">
        <v>94</v>
      </c>
      <c r="D296" t="s">
        <v>644</v>
      </c>
      <c r="E296">
        <v>2109</v>
      </c>
      <c r="F296">
        <v>1321219</v>
      </c>
      <c r="G296">
        <v>58.2</v>
      </c>
      <c r="H296">
        <v>88</v>
      </c>
      <c r="I296" t="s">
        <v>645</v>
      </c>
      <c r="J296" t="s">
        <v>646</v>
      </c>
      <c r="K296">
        <v>1985</v>
      </c>
      <c r="L296">
        <v>7009.9</v>
      </c>
      <c r="M296">
        <v>5.3</v>
      </c>
      <c r="N296">
        <v>76937527.299999997</v>
      </c>
      <c r="O296" s="3">
        <v>0.82</v>
      </c>
      <c r="P296" s="3">
        <v>0.01</v>
      </c>
      <c r="Q296" s="3">
        <v>0.18</v>
      </c>
      <c r="R296">
        <v>10.199999999999999</v>
      </c>
      <c r="T296" s="5" t="s">
        <v>647</v>
      </c>
      <c r="V296">
        <v>303870000</v>
      </c>
      <c r="W296" t="s">
        <v>37</v>
      </c>
      <c r="X296">
        <f t="shared" si="8"/>
        <v>215525095.22549</v>
      </c>
      <c r="Y296">
        <f t="shared" si="9"/>
        <v>163.12594295532384</v>
      </c>
    </row>
    <row r="297" spans="1:25" x14ac:dyDescent="0.25">
      <c r="A297" t="s">
        <v>648</v>
      </c>
      <c r="B297" t="s">
        <v>33</v>
      </c>
      <c r="C297" t="s">
        <v>45</v>
      </c>
      <c r="D297" t="s">
        <v>648</v>
      </c>
      <c r="E297">
        <v>2121</v>
      </c>
      <c r="F297" t="s">
        <v>96</v>
      </c>
      <c r="G297" t="s">
        <v>45</v>
      </c>
      <c r="H297" t="s">
        <v>45</v>
      </c>
      <c r="K297">
        <v>1950</v>
      </c>
      <c r="L297">
        <v>0</v>
      </c>
      <c r="M297" t="s">
        <v>45</v>
      </c>
      <c r="N297" t="s">
        <v>96</v>
      </c>
      <c r="V297" t="s">
        <v>45</v>
      </c>
      <c r="W297">
        <v>2016</v>
      </c>
      <c r="X297" t="e">
        <f t="shared" si="8"/>
        <v>#VALUE!</v>
      </c>
      <c r="Y297" t="e">
        <f t="shared" si="9"/>
        <v>#VALUE!</v>
      </c>
    </row>
    <row r="298" spans="1:25" x14ac:dyDescent="0.25">
      <c r="A298" t="s">
        <v>649</v>
      </c>
      <c r="B298" t="s">
        <v>33</v>
      </c>
      <c r="C298" t="s">
        <v>650</v>
      </c>
      <c r="D298" t="s">
        <v>649</v>
      </c>
      <c r="E298">
        <v>2125</v>
      </c>
      <c r="F298" s="2">
        <v>35000</v>
      </c>
      <c r="G298">
        <v>81.3</v>
      </c>
      <c r="H298" t="s">
        <v>45</v>
      </c>
      <c r="J298" t="s">
        <v>650</v>
      </c>
      <c r="K298">
        <v>1900</v>
      </c>
      <c r="L298">
        <v>193.7</v>
      </c>
      <c r="M298">
        <v>5.5</v>
      </c>
      <c r="N298" s="2">
        <v>2845992</v>
      </c>
      <c r="O298" s="3">
        <v>0.34</v>
      </c>
      <c r="P298" s="3">
        <v>0.66</v>
      </c>
      <c r="V298">
        <v>1301746000</v>
      </c>
      <c r="W298">
        <v>2016</v>
      </c>
      <c r="X298">
        <f t="shared" si="8"/>
        <v>5010653.5152000003</v>
      </c>
      <c r="Y298">
        <f t="shared" si="9"/>
        <v>143.1615290057143</v>
      </c>
    </row>
    <row r="299" spans="1:25" x14ac:dyDescent="0.25">
      <c r="A299" t="s">
        <v>651</v>
      </c>
      <c r="B299" t="s">
        <v>33</v>
      </c>
      <c r="C299" t="s">
        <v>94</v>
      </c>
      <c r="D299" t="s">
        <v>651</v>
      </c>
      <c r="E299">
        <v>2116</v>
      </c>
      <c r="F299" s="2">
        <v>104036</v>
      </c>
      <c r="G299">
        <v>84.7</v>
      </c>
      <c r="H299">
        <v>61</v>
      </c>
      <c r="J299" t="s">
        <v>94</v>
      </c>
      <c r="K299">
        <v>1963</v>
      </c>
      <c r="L299">
        <v>738.6</v>
      </c>
      <c r="M299">
        <v>7.1</v>
      </c>
      <c r="N299" s="2">
        <v>8806724</v>
      </c>
      <c r="O299" s="3">
        <v>0.57999999999999996</v>
      </c>
      <c r="P299" s="3">
        <v>0.01</v>
      </c>
      <c r="Q299" s="3">
        <v>0.41</v>
      </c>
      <c r="R299">
        <v>17</v>
      </c>
      <c r="V299">
        <v>501297000</v>
      </c>
      <c r="W299" t="s">
        <v>81</v>
      </c>
      <c r="X299">
        <f t="shared" si="8"/>
        <v>20464184.558800001</v>
      </c>
      <c r="Y299">
        <f t="shared" si="9"/>
        <v>196.7029159021877</v>
      </c>
    </row>
    <row r="300" spans="1:25" x14ac:dyDescent="0.25">
      <c r="A300" t="s">
        <v>652</v>
      </c>
      <c r="B300" t="s">
        <v>33</v>
      </c>
      <c r="C300" t="s">
        <v>98</v>
      </c>
      <c r="D300" t="s">
        <v>652</v>
      </c>
      <c r="E300">
        <v>2116</v>
      </c>
      <c r="F300" s="2">
        <v>146942</v>
      </c>
      <c r="G300">
        <v>166.6</v>
      </c>
      <c r="H300" t="s">
        <v>45</v>
      </c>
      <c r="J300" t="s">
        <v>98</v>
      </c>
      <c r="K300">
        <v>2010</v>
      </c>
      <c r="L300">
        <v>1956.7</v>
      </c>
      <c r="M300">
        <v>13.3</v>
      </c>
      <c r="N300" s="2">
        <v>24475408</v>
      </c>
      <c r="O300" s="3">
        <v>0.47</v>
      </c>
      <c r="P300" s="3">
        <v>0.06</v>
      </c>
      <c r="Q300" s="3">
        <v>0.47</v>
      </c>
      <c r="T300" t="s">
        <v>653</v>
      </c>
      <c r="V300">
        <v>304839010</v>
      </c>
      <c r="W300" t="s">
        <v>37</v>
      </c>
      <c r="X300">
        <f t="shared" si="8"/>
        <v>51466887.942400008</v>
      </c>
      <c r="Y300">
        <f t="shared" si="9"/>
        <v>350.25307905432084</v>
      </c>
    </row>
    <row r="301" spans="1:25" x14ac:dyDescent="0.25">
      <c r="A301" t="s">
        <v>654</v>
      </c>
      <c r="B301" t="s">
        <v>33</v>
      </c>
      <c r="C301" t="s">
        <v>94</v>
      </c>
      <c r="D301" t="s">
        <v>654</v>
      </c>
      <c r="E301">
        <v>2116</v>
      </c>
      <c r="F301" s="2">
        <v>97790</v>
      </c>
      <c r="G301">
        <v>86.2</v>
      </c>
      <c r="H301">
        <v>66</v>
      </c>
      <c r="J301" t="s">
        <v>94</v>
      </c>
      <c r="K301">
        <v>1972</v>
      </c>
      <c r="L301">
        <v>684.2</v>
      </c>
      <c r="M301">
        <v>7</v>
      </c>
      <c r="N301" s="2">
        <v>8428190</v>
      </c>
      <c r="O301" s="3">
        <v>0.49</v>
      </c>
      <c r="Q301" s="3">
        <v>0.51</v>
      </c>
      <c r="R301">
        <v>16.2</v>
      </c>
      <c r="V301">
        <v>501298000</v>
      </c>
      <c r="W301" t="s">
        <v>81</v>
      </c>
      <c r="X301">
        <f t="shared" si="8"/>
        <v>18125665.414000001</v>
      </c>
      <c r="Y301">
        <f t="shared" si="9"/>
        <v>185.3529544329686</v>
      </c>
    </row>
    <row r="302" spans="1:25" x14ac:dyDescent="0.25">
      <c r="A302" t="s">
        <v>655</v>
      </c>
      <c r="B302" t="s">
        <v>33</v>
      </c>
      <c r="C302" t="s">
        <v>272</v>
      </c>
      <c r="D302" t="s">
        <v>656</v>
      </c>
      <c r="E302">
        <v>2118</v>
      </c>
      <c r="F302" s="2">
        <v>105462</v>
      </c>
      <c r="G302">
        <v>219.1</v>
      </c>
      <c r="H302" t="s">
        <v>45</v>
      </c>
      <c r="J302" t="s">
        <v>657</v>
      </c>
      <c r="K302">
        <v>1895</v>
      </c>
      <c r="L302">
        <v>1769.6</v>
      </c>
      <c r="M302">
        <v>16.8</v>
      </c>
      <c r="N302" s="2">
        <v>23104149</v>
      </c>
      <c r="O302" s="3">
        <v>0.54</v>
      </c>
      <c r="P302" s="3">
        <v>0.46</v>
      </c>
      <c r="R302">
        <v>3</v>
      </c>
      <c r="V302" t="s">
        <v>658</v>
      </c>
      <c r="W302" t="s">
        <v>37</v>
      </c>
      <c r="X302">
        <f t="shared" si="8"/>
        <v>50334699.011400007</v>
      </c>
      <c r="Y302">
        <f t="shared" si="9"/>
        <v>477.27806234852369</v>
      </c>
    </row>
    <row r="303" spans="1:25" x14ac:dyDescent="0.25">
      <c r="A303" t="s">
        <v>659</v>
      </c>
      <c r="B303" t="s">
        <v>33</v>
      </c>
      <c r="C303" t="s">
        <v>94</v>
      </c>
      <c r="D303" t="s">
        <v>660</v>
      </c>
      <c r="E303">
        <v>2108</v>
      </c>
      <c r="F303" s="2">
        <v>49412</v>
      </c>
      <c r="G303">
        <v>103.7</v>
      </c>
      <c r="H303" t="s">
        <v>45</v>
      </c>
      <c r="J303" t="s">
        <v>169</v>
      </c>
      <c r="K303">
        <v>1968</v>
      </c>
      <c r="L303">
        <v>427.2</v>
      </c>
      <c r="M303">
        <v>8.6</v>
      </c>
      <c r="N303" s="2">
        <v>5125355</v>
      </c>
      <c r="O303" s="3">
        <v>0.41</v>
      </c>
      <c r="R303">
        <v>12.3</v>
      </c>
      <c r="T303" t="s">
        <v>661</v>
      </c>
      <c r="V303">
        <v>302892000</v>
      </c>
      <c r="W303" t="s">
        <v>42</v>
      </c>
      <c r="X303">
        <f t="shared" si="8"/>
        <v>6598382.0269999998</v>
      </c>
      <c r="Y303">
        <f t="shared" si="9"/>
        <v>133.5380479842953</v>
      </c>
    </row>
    <row r="304" spans="1:25" x14ac:dyDescent="0.25">
      <c r="A304" t="s">
        <v>662</v>
      </c>
      <c r="B304" t="s">
        <v>33</v>
      </c>
      <c r="C304" t="s">
        <v>94</v>
      </c>
      <c r="D304" t="s">
        <v>662</v>
      </c>
      <c r="E304">
        <v>2111</v>
      </c>
      <c r="F304" s="2">
        <v>128961</v>
      </c>
      <c r="G304">
        <v>117.7</v>
      </c>
      <c r="H304">
        <v>44</v>
      </c>
      <c r="J304" t="s">
        <v>169</v>
      </c>
      <c r="K304">
        <v>1976</v>
      </c>
      <c r="L304">
        <v>1213</v>
      </c>
      <c r="M304">
        <v>9.4</v>
      </c>
      <c r="N304" s="2">
        <v>15176552</v>
      </c>
      <c r="O304" s="3">
        <v>0.61</v>
      </c>
      <c r="P304" s="3">
        <v>0.39</v>
      </c>
      <c r="R304">
        <v>11.6</v>
      </c>
      <c r="V304">
        <v>304560000</v>
      </c>
      <c r="W304" t="s">
        <v>37</v>
      </c>
      <c r="X304">
        <f t="shared" si="8"/>
        <v>35283965.744800001</v>
      </c>
      <c r="Y304">
        <f t="shared" si="9"/>
        <v>273.60183113344345</v>
      </c>
    </row>
    <row r="305" spans="1:25" x14ac:dyDescent="0.25">
      <c r="A305" t="s">
        <v>663</v>
      </c>
      <c r="B305" t="s">
        <v>33</v>
      </c>
      <c r="C305" t="s">
        <v>130</v>
      </c>
      <c r="D305" t="s">
        <v>663</v>
      </c>
      <c r="E305">
        <v>2129</v>
      </c>
      <c r="F305" s="2">
        <v>132614</v>
      </c>
      <c r="G305">
        <v>68.8</v>
      </c>
      <c r="H305" t="s">
        <v>45</v>
      </c>
      <c r="J305" t="s">
        <v>441</v>
      </c>
      <c r="K305">
        <v>1910</v>
      </c>
      <c r="L305">
        <v>780.8</v>
      </c>
      <c r="M305">
        <v>5.9</v>
      </c>
      <c r="N305" s="2">
        <v>9117782</v>
      </c>
      <c r="O305" s="3">
        <v>0.75</v>
      </c>
      <c r="P305" s="3">
        <v>0.25</v>
      </c>
      <c r="R305">
        <v>6.2</v>
      </c>
      <c r="T305" t="s">
        <v>664</v>
      </c>
      <c r="V305">
        <v>202125000</v>
      </c>
      <c r="W305" t="s">
        <v>42</v>
      </c>
      <c r="X305">
        <f t="shared" si="8"/>
        <v>23865794.384999998</v>
      </c>
      <c r="Y305">
        <f t="shared" si="9"/>
        <v>179.96436564012848</v>
      </c>
    </row>
    <row r="306" spans="1:25" x14ac:dyDescent="0.25">
      <c r="A306" t="s">
        <v>665</v>
      </c>
      <c r="B306" t="s">
        <v>33</v>
      </c>
      <c r="C306" t="s">
        <v>94</v>
      </c>
      <c r="D306" t="s">
        <v>666</v>
      </c>
      <c r="E306">
        <v>2118</v>
      </c>
      <c r="F306" s="2">
        <v>196000</v>
      </c>
      <c r="G306">
        <v>52.3</v>
      </c>
      <c r="H306">
        <v>84</v>
      </c>
      <c r="J306" t="s">
        <v>94</v>
      </c>
      <c r="K306">
        <v>1902</v>
      </c>
      <c r="L306">
        <v>991.5</v>
      </c>
      <c r="M306">
        <v>5.0999999999999996</v>
      </c>
      <c r="N306" s="2">
        <v>10248850</v>
      </c>
      <c r="O306" s="3">
        <v>1</v>
      </c>
      <c r="R306">
        <v>21.7</v>
      </c>
      <c r="V306" t="s">
        <v>667</v>
      </c>
      <c r="W306" t="s">
        <v>37</v>
      </c>
      <c r="X306">
        <f t="shared" si="8"/>
        <v>32181389</v>
      </c>
      <c r="Y306">
        <f t="shared" si="9"/>
        <v>164.19076020408164</v>
      </c>
    </row>
    <row r="307" spans="1:25" x14ac:dyDescent="0.25">
      <c r="A307" t="s">
        <v>668</v>
      </c>
      <c r="B307" t="s">
        <v>33</v>
      </c>
      <c r="C307" t="s">
        <v>101</v>
      </c>
      <c r="D307" t="s">
        <v>668</v>
      </c>
      <c r="E307">
        <v>2215</v>
      </c>
      <c r="F307">
        <v>87619</v>
      </c>
      <c r="G307">
        <v>103.9</v>
      </c>
      <c r="H307">
        <v>45</v>
      </c>
      <c r="J307" t="s">
        <v>101</v>
      </c>
      <c r="K307">
        <v>1992</v>
      </c>
      <c r="L307">
        <v>637.79999999999995</v>
      </c>
      <c r="M307">
        <v>7.3</v>
      </c>
      <c r="N307">
        <v>9101267.4000000004</v>
      </c>
      <c r="O307" s="3">
        <v>0.39</v>
      </c>
      <c r="P307" s="3">
        <v>0.61</v>
      </c>
      <c r="R307">
        <v>49.7</v>
      </c>
      <c r="V307">
        <v>50398300</v>
      </c>
      <c r="W307" t="s">
        <v>37</v>
      </c>
      <c r="X307">
        <f t="shared" si="8"/>
        <v>16974773.827739999</v>
      </c>
      <c r="Y307">
        <f t="shared" si="9"/>
        <v>193.73393701982445</v>
      </c>
    </row>
    <row r="308" spans="1:25" x14ac:dyDescent="0.25">
      <c r="A308" t="s">
        <v>669</v>
      </c>
      <c r="B308" t="s">
        <v>33</v>
      </c>
      <c r="C308" t="s">
        <v>94</v>
      </c>
      <c r="D308" t="s">
        <v>670</v>
      </c>
      <c r="E308">
        <v>2109</v>
      </c>
      <c r="F308" s="2">
        <v>53072</v>
      </c>
      <c r="G308">
        <v>47.4</v>
      </c>
      <c r="H308">
        <v>91</v>
      </c>
      <c r="J308" t="s">
        <v>94</v>
      </c>
      <c r="K308">
        <v>2010</v>
      </c>
      <c r="L308">
        <v>206</v>
      </c>
      <c r="M308">
        <v>3.9</v>
      </c>
      <c r="N308" s="2">
        <v>2517967</v>
      </c>
      <c r="O308" s="3">
        <v>0.66</v>
      </c>
      <c r="P308" s="3">
        <v>0.34</v>
      </c>
      <c r="R308">
        <v>4.4000000000000004</v>
      </c>
      <c r="V308">
        <v>303883000</v>
      </c>
      <c r="W308" t="s">
        <v>81</v>
      </c>
      <c r="X308">
        <f t="shared" si="8"/>
        <v>6117149.0297999997</v>
      </c>
      <c r="Y308">
        <f t="shared" si="9"/>
        <v>115.26132480027132</v>
      </c>
    </row>
    <row r="309" spans="1:25" x14ac:dyDescent="0.25">
      <c r="A309" t="s">
        <v>671</v>
      </c>
      <c r="B309" t="s">
        <v>33</v>
      </c>
      <c r="C309" t="s">
        <v>64</v>
      </c>
      <c r="D309" t="s">
        <v>672</v>
      </c>
      <c r="E309">
        <v>2199</v>
      </c>
      <c r="F309" s="2">
        <v>1040000</v>
      </c>
      <c r="G309">
        <v>110.8</v>
      </c>
      <c r="H309">
        <v>51</v>
      </c>
      <c r="J309" t="s">
        <v>64</v>
      </c>
      <c r="K309">
        <v>1990</v>
      </c>
      <c r="L309">
        <v>7801.8</v>
      </c>
      <c r="M309">
        <v>7.5</v>
      </c>
      <c r="N309" s="2">
        <v>115213709</v>
      </c>
      <c r="O309" s="3">
        <v>0.33</v>
      </c>
      <c r="P309" s="3">
        <v>0.67</v>
      </c>
      <c r="Q309" s="3">
        <v>0</v>
      </c>
      <c r="R309">
        <v>39.200000000000003</v>
      </c>
      <c r="V309">
        <v>401037300</v>
      </c>
      <c r="W309" t="s">
        <v>37</v>
      </c>
      <c r="X309">
        <f t="shared" si="8"/>
        <v>200437289.54730001</v>
      </c>
      <c r="Y309">
        <f t="shared" si="9"/>
        <v>192.72816302625</v>
      </c>
    </row>
    <row r="310" spans="1:25" x14ac:dyDescent="0.25">
      <c r="A310" t="s">
        <v>673</v>
      </c>
      <c r="B310" t="s">
        <v>33</v>
      </c>
      <c r="C310" t="s">
        <v>147</v>
      </c>
      <c r="D310" t="s">
        <v>674</v>
      </c>
      <c r="E310">
        <v>2127</v>
      </c>
      <c r="F310" s="2">
        <v>13403</v>
      </c>
      <c r="G310">
        <v>37.1</v>
      </c>
      <c r="H310">
        <v>11</v>
      </c>
      <c r="J310" t="s">
        <v>147</v>
      </c>
      <c r="K310">
        <v>1900</v>
      </c>
      <c r="L310">
        <v>47.9</v>
      </c>
      <c r="M310">
        <v>3.6</v>
      </c>
      <c r="N310" s="2">
        <v>497428</v>
      </c>
      <c r="O310" s="3">
        <v>0.99</v>
      </c>
      <c r="P310" s="3">
        <v>0.01</v>
      </c>
      <c r="R310">
        <v>15</v>
      </c>
      <c r="V310">
        <v>603405060</v>
      </c>
      <c r="W310" t="s">
        <v>37</v>
      </c>
      <c r="X310">
        <f t="shared" si="8"/>
        <v>1551527.6747999999</v>
      </c>
      <c r="Y310">
        <f t="shared" si="9"/>
        <v>115.7597310154443</v>
      </c>
    </row>
    <row r="311" spans="1:25" x14ac:dyDescent="0.25">
      <c r="A311" t="s">
        <v>675</v>
      </c>
      <c r="B311" t="s">
        <v>33</v>
      </c>
      <c r="C311" t="s">
        <v>94</v>
      </c>
      <c r="D311" t="s">
        <v>676</v>
      </c>
      <c r="E311">
        <v>2116</v>
      </c>
      <c r="F311" s="2">
        <v>36801</v>
      </c>
      <c r="G311">
        <v>66.3</v>
      </c>
      <c r="H311">
        <v>32</v>
      </c>
      <c r="J311" t="s">
        <v>94</v>
      </c>
      <c r="K311">
        <v>1910</v>
      </c>
      <c r="L311">
        <v>236.1</v>
      </c>
      <c r="M311">
        <v>6.4</v>
      </c>
      <c r="N311" s="2">
        <v>2440440</v>
      </c>
      <c r="O311" s="3">
        <v>1</v>
      </c>
      <c r="R311">
        <v>3</v>
      </c>
      <c r="V311" t="s">
        <v>45</v>
      </c>
      <c r="W311">
        <v>2016</v>
      </c>
      <c r="X311">
        <f t="shared" si="8"/>
        <v>7662981.6000000006</v>
      </c>
      <c r="Y311">
        <f t="shared" si="9"/>
        <v>208.2275372951822</v>
      </c>
    </row>
    <row r="312" spans="1:25" x14ac:dyDescent="0.25">
      <c r="A312" t="s">
        <v>677</v>
      </c>
      <c r="B312" t="s">
        <v>33</v>
      </c>
      <c r="C312" t="s">
        <v>94</v>
      </c>
      <c r="D312" t="s">
        <v>677</v>
      </c>
      <c r="E312">
        <v>2215</v>
      </c>
      <c r="F312">
        <v>424121</v>
      </c>
      <c r="G312">
        <v>120.2</v>
      </c>
      <c r="H312">
        <v>52</v>
      </c>
      <c r="J312" t="s">
        <v>678</v>
      </c>
      <c r="K312">
        <v>1996</v>
      </c>
      <c r="L312">
        <v>3866.6</v>
      </c>
      <c r="M312">
        <v>9.1</v>
      </c>
      <c r="N312">
        <v>50973453.899999999</v>
      </c>
      <c r="O312" s="3">
        <v>0.52</v>
      </c>
      <c r="P312" s="3">
        <v>0.48</v>
      </c>
      <c r="R312">
        <v>16.899999999999999</v>
      </c>
      <c r="V312">
        <v>503991000</v>
      </c>
      <c r="W312" t="s">
        <v>37</v>
      </c>
      <c r="X312">
        <f t="shared" si="8"/>
        <v>108920076.29352</v>
      </c>
      <c r="Y312">
        <f t="shared" si="9"/>
        <v>256.81368357973315</v>
      </c>
    </row>
    <row r="313" spans="1:25" x14ac:dyDescent="0.25">
      <c r="A313" t="s">
        <v>679</v>
      </c>
      <c r="B313" t="s">
        <v>33</v>
      </c>
      <c r="C313" t="s">
        <v>118</v>
      </c>
      <c r="D313" t="s">
        <v>679</v>
      </c>
      <c r="E313">
        <v>2215</v>
      </c>
      <c r="F313">
        <v>126333</v>
      </c>
      <c r="G313">
        <v>130</v>
      </c>
      <c r="H313">
        <v>1</v>
      </c>
      <c r="J313" t="s">
        <v>118</v>
      </c>
      <c r="K313">
        <v>2004</v>
      </c>
      <c r="L313">
        <v>1121.4000000000001</v>
      </c>
      <c r="M313">
        <v>8.9</v>
      </c>
      <c r="N313">
        <v>16417407.4</v>
      </c>
      <c r="O313" s="3">
        <v>0.35</v>
      </c>
      <c r="P313" s="3">
        <v>0.65</v>
      </c>
      <c r="R313">
        <v>52.5</v>
      </c>
      <c r="V313">
        <v>504140000</v>
      </c>
      <c r="W313" t="s">
        <v>37</v>
      </c>
      <c r="X313">
        <f t="shared" si="8"/>
        <v>29247611.283100002</v>
      </c>
      <c r="Y313">
        <f t="shared" si="9"/>
        <v>231.51204580830029</v>
      </c>
    </row>
    <row r="314" spans="1:25" x14ac:dyDescent="0.25">
      <c r="A314" t="s">
        <v>680</v>
      </c>
      <c r="B314" t="s">
        <v>33</v>
      </c>
      <c r="C314" t="s">
        <v>94</v>
      </c>
      <c r="D314" t="s">
        <v>681</v>
      </c>
      <c r="E314">
        <v>2118</v>
      </c>
      <c r="F314" s="2">
        <v>77000</v>
      </c>
      <c r="G314">
        <v>59.6</v>
      </c>
      <c r="H314">
        <v>82</v>
      </c>
      <c r="J314" t="s">
        <v>94</v>
      </c>
      <c r="K314">
        <v>1887</v>
      </c>
      <c r="L314">
        <v>387.4</v>
      </c>
      <c r="M314">
        <v>5</v>
      </c>
      <c r="N314" s="2">
        <v>4588287</v>
      </c>
      <c r="O314" s="3">
        <v>0.72</v>
      </c>
      <c r="P314" s="3">
        <v>0.28000000000000003</v>
      </c>
      <c r="R314">
        <v>16.600000000000001</v>
      </c>
      <c r="V314" t="s">
        <v>682</v>
      </c>
      <c r="W314" t="s">
        <v>37</v>
      </c>
      <c r="X314">
        <f t="shared" si="8"/>
        <v>11722155.627599999</v>
      </c>
      <c r="Y314">
        <f t="shared" si="9"/>
        <v>152.23578737142856</v>
      </c>
    </row>
    <row r="315" spans="1:25" x14ac:dyDescent="0.25">
      <c r="A315" t="s">
        <v>683</v>
      </c>
      <c r="B315" t="s">
        <v>33</v>
      </c>
      <c r="C315" t="s">
        <v>272</v>
      </c>
      <c r="D315" t="s">
        <v>683</v>
      </c>
      <c r="E315">
        <v>2215</v>
      </c>
      <c r="F315">
        <v>280838</v>
      </c>
      <c r="G315">
        <v>351.9</v>
      </c>
      <c r="H315" t="s">
        <v>45</v>
      </c>
      <c r="J315" t="s">
        <v>272</v>
      </c>
      <c r="K315">
        <v>1983</v>
      </c>
      <c r="L315">
        <v>6940</v>
      </c>
      <c r="M315">
        <v>24.7</v>
      </c>
      <c r="N315">
        <v>98833356.5</v>
      </c>
      <c r="O315" s="3">
        <v>0.39</v>
      </c>
      <c r="P315" s="3">
        <v>0.61</v>
      </c>
      <c r="R315">
        <v>17.2</v>
      </c>
      <c r="V315">
        <v>504135010</v>
      </c>
      <c r="W315" t="s">
        <v>37</v>
      </c>
      <c r="X315">
        <f t="shared" si="8"/>
        <v>184334093.20815003</v>
      </c>
      <c r="Y315">
        <f t="shared" si="9"/>
        <v>656.37162067864756</v>
      </c>
    </row>
    <row r="316" spans="1:25" x14ac:dyDescent="0.25">
      <c r="A316" t="s">
        <v>684</v>
      </c>
      <c r="B316" t="s">
        <v>33</v>
      </c>
      <c r="C316" t="s">
        <v>130</v>
      </c>
      <c r="D316" t="s">
        <v>685</v>
      </c>
      <c r="E316">
        <v>2127</v>
      </c>
      <c r="F316" s="2">
        <v>39280</v>
      </c>
      <c r="G316">
        <v>72.400000000000006</v>
      </c>
      <c r="H316" t="s">
        <v>45</v>
      </c>
      <c r="J316" t="s">
        <v>130</v>
      </c>
      <c r="K316">
        <v>1930</v>
      </c>
      <c r="L316">
        <v>225.7</v>
      </c>
      <c r="M316">
        <v>5.7</v>
      </c>
      <c r="N316" s="4">
        <v>2843344.1</v>
      </c>
      <c r="O316" s="3">
        <v>0.6</v>
      </c>
      <c r="P316" s="3">
        <v>0.4</v>
      </c>
      <c r="R316">
        <v>14.6</v>
      </c>
      <c r="V316" t="s">
        <v>45</v>
      </c>
      <c r="W316">
        <v>2016</v>
      </c>
      <c r="X316">
        <f t="shared" si="8"/>
        <v>6551064.8064000001</v>
      </c>
      <c r="Y316">
        <f t="shared" si="9"/>
        <v>166.77863560081468</v>
      </c>
    </row>
    <row r="317" spans="1:25" x14ac:dyDescent="0.25">
      <c r="A317" t="s">
        <v>686</v>
      </c>
      <c r="B317" t="s">
        <v>33</v>
      </c>
      <c r="C317" t="s">
        <v>94</v>
      </c>
      <c r="D317" t="s">
        <v>687</v>
      </c>
      <c r="E317">
        <v>2127</v>
      </c>
      <c r="F317" s="2">
        <v>40000</v>
      </c>
      <c r="G317">
        <v>81.3</v>
      </c>
      <c r="H317">
        <v>83</v>
      </c>
      <c r="J317" t="s">
        <v>94</v>
      </c>
      <c r="K317">
        <v>1900</v>
      </c>
      <c r="L317">
        <v>259.5</v>
      </c>
      <c r="M317">
        <v>6.5</v>
      </c>
      <c r="N317" s="2">
        <v>3253038</v>
      </c>
      <c r="O317" s="3">
        <v>0.3</v>
      </c>
      <c r="P317" s="3">
        <v>0.06</v>
      </c>
      <c r="R317">
        <v>13.5</v>
      </c>
      <c r="V317">
        <v>603405060</v>
      </c>
      <c r="W317" t="s">
        <v>37</v>
      </c>
      <c r="X317">
        <f t="shared" si="8"/>
        <v>3269303.1899999995</v>
      </c>
      <c r="Y317">
        <f t="shared" si="9"/>
        <v>81.732579749999985</v>
      </c>
    </row>
    <row r="318" spans="1:25" x14ac:dyDescent="0.25">
      <c r="A318" t="s">
        <v>688</v>
      </c>
      <c r="B318" t="s">
        <v>33</v>
      </c>
      <c r="C318" t="s">
        <v>94</v>
      </c>
      <c r="D318" t="s">
        <v>688</v>
      </c>
      <c r="E318">
        <v>2109</v>
      </c>
      <c r="F318" s="2">
        <v>958470</v>
      </c>
      <c r="G318">
        <v>79.7</v>
      </c>
      <c r="H318">
        <v>75</v>
      </c>
      <c r="I318" t="s">
        <v>689</v>
      </c>
      <c r="J318" t="s">
        <v>690</v>
      </c>
      <c r="K318">
        <v>1978</v>
      </c>
      <c r="L318">
        <v>6604.5</v>
      </c>
      <c r="M318">
        <v>6.9</v>
      </c>
      <c r="N318" s="2">
        <v>76345498</v>
      </c>
      <c r="O318" s="3">
        <v>0.67</v>
      </c>
      <c r="P318" s="3">
        <v>0.01</v>
      </c>
      <c r="Q318" s="3">
        <v>0.32</v>
      </c>
      <c r="R318">
        <v>16</v>
      </c>
      <c r="V318">
        <v>303685000</v>
      </c>
      <c r="W318" t="s">
        <v>37</v>
      </c>
      <c r="X318">
        <f t="shared" si="8"/>
        <v>190733957.6534</v>
      </c>
      <c r="Y318">
        <f t="shared" si="9"/>
        <v>198.99835952445042</v>
      </c>
    </row>
    <row r="319" spans="1:25" x14ac:dyDescent="0.25">
      <c r="A319" t="s">
        <v>691</v>
      </c>
      <c r="B319" t="s">
        <v>33</v>
      </c>
      <c r="C319" t="s">
        <v>34</v>
      </c>
      <c r="D319" t="s">
        <v>692</v>
      </c>
      <c r="E319">
        <v>2199</v>
      </c>
      <c r="F319" s="2">
        <v>124779</v>
      </c>
      <c r="G319">
        <v>68</v>
      </c>
      <c r="H319">
        <v>76</v>
      </c>
      <c r="J319" t="s">
        <v>34</v>
      </c>
      <c r="K319">
        <v>2000</v>
      </c>
      <c r="L319">
        <v>688.3</v>
      </c>
      <c r="M319">
        <v>5.5</v>
      </c>
      <c r="N319" s="2">
        <v>8483252</v>
      </c>
      <c r="O319" s="3">
        <v>0.64</v>
      </c>
      <c r="P319" s="3">
        <v>0.36</v>
      </c>
      <c r="R319">
        <v>25.6</v>
      </c>
      <c r="T319" t="s">
        <v>693</v>
      </c>
      <c r="V319">
        <v>401037100</v>
      </c>
      <c r="W319" t="s">
        <v>37</v>
      </c>
      <c r="X319">
        <f t="shared" si="8"/>
        <v>20254612.475200001</v>
      </c>
      <c r="Y319">
        <f t="shared" si="9"/>
        <v>162.32388843635547</v>
      </c>
    </row>
    <row r="320" spans="1:25" x14ac:dyDescent="0.25">
      <c r="A320" t="s">
        <v>694</v>
      </c>
      <c r="B320" t="s">
        <v>33</v>
      </c>
      <c r="C320" t="s">
        <v>98</v>
      </c>
      <c r="D320" t="s">
        <v>694</v>
      </c>
      <c r="E320">
        <v>2215</v>
      </c>
      <c r="F320">
        <v>85000</v>
      </c>
      <c r="G320">
        <v>100.4</v>
      </c>
      <c r="H320" t="s">
        <v>45</v>
      </c>
      <c r="J320" t="s">
        <v>98</v>
      </c>
      <c r="K320">
        <v>1981</v>
      </c>
      <c r="L320">
        <v>566.70000000000005</v>
      </c>
      <c r="M320">
        <v>6.7</v>
      </c>
      <c r="N320">
        <v>8531027.8000000007</v>
      </c>
      <c r="O320" s="3">
        <v>0.31</v>
      </c>
      <c r="P320" s="3">
        <v>0.69</v>
      </c>
      <c r="R320">
        <v>5.5</v>
      </c>
      <c r="V320">
        <v>504081000</v>
      </c>
      <c r="W320" t="s">
        <v>37</v>
      </c>
      <c r="X320">
        <f t="shared" si="8"/>
        <v>14484832.101620002</v>
      </c>
      <c r="Y320">
        <f t="shared" si="9"/>
        <v>170.40978943082354</v>
      </c>
    </row>
    <row r="321" spans="1:25" x14ac:dyDescent="0.25">
      <c r="A321" t="s">
        <v>695</v>
      </c>
      <c r="B321" t="s">
        <v>33</v>
      </c>
      <c r="C321" t="s">
        <v>94</v>
      </c>
      <c r="D321" t="s">
        <v>696</v>
      </c>
      <c r="E321">
        <v>2116</v>
      </c>
      <c r="F321" s="2">
        <v>49140</v>
      </c>
      <c r="G321">
        <v>84.4</v>
      </c>
      <c r="H321">
        <v>78</v>
      </c>
      <c r="J321" t="s">
        <v>94</v>
      </c>
      <c r="K321">
        <v>1965</v>
      </c>
      <c r="L321">
        <v>285.3</v>
      </c>
      <c r="M321">
        <v>5.8</v>
      </c>
      <c r="N321" s="2">
        <v>4145125</v>
      </c>
      <c r="O321" s="3">
        <v>0.36</v>
      </c>
      <c r="P321" s="3">
        <v>0.64</v>
      </c>
      <c r="R321">
        <v>45.2</v>
      </c>
      <c r="V321" t="s">
        <v>45</v>
      </c>
      <c r="W321">
        <v>2016</v>
      </c>
      <c r="X321">
        <f t="shared" si="8"/>
        <v>7471173.2999999998</v>
      </c>
      <c r="Y321">
        <f t="shared" si="9"/>
        <v>152.03852869352869</v>
      </c>
    </row>
    <row r="322" spans="1:25" x14ac:dyDescent="0.25">
      <c r="A322" t="s">
        <v>697</v>
      </c>
      <c r="B322" t="s">
        <v>33</v>
      </c>
      <c r="C322" t="s">
        <v>135</v>
      </c>
      <c r="D322" t="s">
        <v>697</v>
      </c>
      <c r="E322">
        <v>2118</v>
      </c>
      <c r="F322">
        <v>35036</v>
      </c>
      <c r="G322">
        <v>416.7</v>
      </c>
      <c r="H322">
        <v>1</v>
      </c>
      <c r="J322" t="s">
        <v>135</v>
      </c>
      <c r="K322">
        <v>1990</v>
      </c>
      <c r="L322">
        <v>966.6</v>
      </c>
      <c r="M322">
        <v>27.6</v>
      </c>
      <c r="N322">
        <v>14600600.6</v>
      </c>
      <c r="O322" s="3">
        <v>0.3</v>
      </c>
      <c r="P322" s="3">
        <v>0.7</v>
      </c>
      <c r="R322">
        <v>16.2</v>
      </c>
      <c r="V322" t="s">
        <v>45</v>
      </c>
      <c r="W322" t="s">
        <v>37</v>
      </c>
      <c r="X322">
        <f t="shared" si="8"/>
        <v>24485207.2062</v>
      </c>
      <c r="Y322">
        <f t="shared" si="9"/>
        <v>698.85852283936526</v>
      </c>
    </row>
    <row r="323" spans="1:25" x14ac:dyDescent="0.25">
      <c r="A323" t="s">
        <v>698</v>
      </c>
      <c r="B323" t="s">
        <v>33</v>
      </c>
      <c r="C323" t="s">
        <v>269</v>
      </c>
      <c r="D323" t="s">
        <v>698</v>
      </c>
      <c r="E323">
        <v>2118</v>
      </c>
      <c r="F323">
        <v>495081</v>
      </c>
      <c r="G323" t="s">
        <v>45</v>
      </c>
      <c r="H323" t="s">
        <v>45</v>
      </c>
      <c r="J323" t="s">
        <v>269</v>
      </c>
      <c r="K323">
        <v>2006</v>
      </c>
      <c r="L323">
        <v>0</v>
      </c>
      <c r="M323">
        <v>0</v>
      </c>
      <c r="N323" t="s">
        <v>45</v>
      </c>
      <c r="R323">
        <v>14.4</v>
      </c>
      <c r="V323">
        <v>801030020</v>
      </c>
      <c r="W323" t="s">
        <v>37</v>
      </c>
      <c r="X323" t="e">
        <f t="shared" si="8"/>
        <v>#VALUE!</v>
      </c>
      <c r="Y323" t="e">
        <f t="shared" si="9"/>
        <v>#VALUE!</v>
      </c>
    </row>
    <row r="324" spans="1:25" x14ac:dyDescent="0.25">
      <c r="A324" t="s">
        <v>699</v>
      </c>
      <c r="B324" t="s">
        <v>33</v>
      </c>
      <c r="C324" t="s">
        <v>101</v>
      </c>
      <c r="D324" t="s">
        <v>699</v>
      </c>
      <c r="E324">
        <v>2215</v>
      </c>
      <c r="F324">
        <v>185149</v>
      </c>
      <c r="G324">
        <v>88.3</v>
      </c>
      <c r="H324">
        <v>76</v>
      </c>
      <c r="J324" t="s">
        <v>101</v>
      </c>
      <c r="K324">
        <v>1926</v>
      </c>
      <c r="L324">
        <v>979.9</v>
      </c>
      <c r="M324">
        <v>5.3</v>
      </c>
      <c r="N324">
        <v>16357014.1</v>
      </c>
      <c r="O324" s="3">
        <v>0.15</v>
      </c>
      <c r="P324" s="3">
        <v>0.84</v>
      </c>
      <c r="R324">
        <v>32.700000000000003</v>
      </c>
      <c r="V324">
        <v>503706000</v>
      </c>
      <c r="W324" t="s">
        <v>37</v>
      </c>
      <c r="X324">
        <f t="shared" si="8"/>
        <v>22131040.077299997</v>
      </c>
      <c r="Y324">
        <f t="shared" si="9"/>
        <v>119.53097276949914</v>
      </c>
    </row>
    <row r="325" spans="1:25" x14ac:dyDescent="0.25">
      <c r="A325" t="s">
        <v>700</v>
      </c>
      <c r="B325" t="s">
        <v>33</v>
      </c>
      <c r="C325" t="s">
        <v>272</v>
      </c>
      <c r="D325" t="s">
        <v>700</v>
      </c>
      <c r="E325">
        <v>2118</v>
      </c>
      <c r="F325">
        <v>195000</v>
      </c>
      <c r="G325">
        <v>283.60000000000002</v>
      </c>
      <c r="H325" t="s">
        <v>45</v>
      </c>
      <c r="J325" t="s">
        <v>272</v>
      </c>
      <c r="K325">
        <v>2008</v>
      </c>
      <c r="L325">
        <v>4405.8999999999996</v>
      </c>
      <c r="M325">
        <v>22.6</v>
      </c>
      <c r="N325">
        <v>55297853.600000001</v>
      </c>
      <c r="O325" s="3">
        <v>0.44</v>
      </c>
      <c r="Q325" s="3">
        <v>0.56000000000000005</v>
      </c>
      <c r="R325">
        <v>36.6</v>
      </c>
      <c r="V325" t="s">
        <v>45</v>
      </c>
      <c r="W325" t="s">
        <v>37</v>
      </c>
      <c r="X325">
        <f t="shared" si="8"/>
        <v>113559672.15296</v>
      </c>
      <c r="Y325">
        <f t="shared" si="9"/>
        <v>582.35729309210262</v>
      </c>
    </row>
    <row r="326" spans="1:25" x14ac:dyDescent="0.25">
      <c r="A326" t="s">
        <v>701</v>
      </c>
      <c r="B326" t="s">
        <v>33</v>
      </c>
      <c r="C326" t="s">
        <v>98</v>
      </c>
      <c r="D326" t="s">
        <v>701</v>
      </c>
      <c r="E326">
        <v>2215</v>
      </c>
      <c r="F326">
        <v>84022</v>
      </c>
      <c r="G326">
        <v>119.7</v>
      </c>
      <c r="H326" t="s">
        <v>45</v>
      </c>
      <c r="J326" t="s">
        <v>98</v>
      </c>
      <c r="K326">
        <v>1902</v>
      </c>
      <c r="L326">
        <v>685.5</v>
      </c>
      <c r="M326">
        <v>8.1999999999999993</v>
      </c>
      <c r="N326">
        <v>10058081.699999999</v>
      </c>
      <c r="O326" s="3">
        <v>0.34</v>
      </c>
      <c r="P326" s="3">
        <v>0.66</v>
      </c>
      <c r="R326">
        <v>29.3</v>
      </c>
      <c r="V326">
        <v>2100348000</v>
      </c>
      <c r="W326" t="s">
        <v>37</v>
      </c>
      <c r="X326">
        <f t="shared" si="8"/>
        <v>17708258.64102</v>
      </c>
      <c r="Y326">
        <f t="shared" si="9"/>
        <v>210.75740450144011</v>
      </c>
    </row>
    <row r="327" spans="1:25" x14ac:dyDescent="0.25">
      <c r="A327" t="s">
        <v>702</v>
      </c>
      <c r="B327" t="s">
        <v>33</v>
      </c>
      <c r="C327" t="s">
        <v>98</v>
      </c>
      <c r="D327" t="s">
        <v>702</v>
      </c>
      <c r="E327">
        <v>2215</v>
      </c>
      <c r="F327">
        <v>113621</v>
      </c>
      <c r="G327">
        <v>97</v>
      </c>
      <c r="H327" t="s">
        <v>45</v>
      </c>
      <c r="J327" t="s">
        <v>98</v>
      </c>
      <c r="K327">
        <v>1957</v>
      </c>
      <c r="L327">
        <v>821.3</v>
      </c>
      <c r="M327">
        <v>7.2</v>
      </c>
      <c r="N327">
        <v>11025192.5</v>
      </c>
      <c r="O327" s="3">
        <v>0.49</v>
      </c>
      <c r="P327" s="3">
        <v>0.51</v>
      </c>
      <c r="R327">
        <v>18.100000000000001</v>
      </c>
      <c r="V327">
        <v>504089000</v>
      </c>
      <c r="W327" t="s">
        <v>37</v>
      </c>
      <c r="X327">
        <f t="shared" si="8"/>
        <v>22867351.764250003</v>
      </c>
      <c r="Y327">
        <f t="shared" si="9"/>
        <v>201.25990586467293</v>
      </c>
    </row>
    <row r="328" spans="1:25" x14ac:dyDescent="0.25">
      <c r="A328" t="s">
        <v>703</v>
      </c>
      <c r="B328" t="s">
        <v>33</v>
      </c>
      <c r="C328" t="s">
        <v>94</v>
      </c>
      <c r="D328" t="s">
        <v>703</v>
      </c>
      <c r="E328">
        <v>2109</v>
      </c>
      <c r="F328" s="2">
        <v>13000</v>
      </c>
      <c r="G328">
        <v>54.9</v>
      </c>
      <c r="H328">
        <v>52</v>
      </c>
      <c r="J328" t="s">
        <v>94</v>
      </c>
      <c r="K328">
        <v>1847</v>
      </c>
      <c r="L328">
        <v>69</v>
      </c>
      <c r="M328">
        <v>5.3</v>
      </c>
      <c r="N328" s="2">
        <v>713483</v>
      </c>
      <c r="O328" s="3">
        <v>1</v>
      </c>
      <c r="R328">
        <v>8.4</v>
      </c>
      <c r="V328">
        <v>303995000</v>
      </c>
      <c r="W328" t="s">
        <v>37</v>
      </c>
      <c r="X328">
        <f t="shared" ref="X328:X391" si="10">(O328*N328*$S$1)+(P328*N328*$S$2)+(Q328*N328*$S$4)+(S328*N328*$S$3)</f>
        <v>2240336.62</v>
      </c>
      <c r="Y328">
        <f t="shared" ref="Y328:Y391" si="11">X328/F328</f>
        <v>172.33358615384617</v>
      </c>
    </row>
    <row r="329" spans="1:25" x14ac:dyDescent="0.25">
      <c r="A329" t="s">
        <v>704</v>
      </c>
      <c r="B329" t="s">
        <v>33</v>
      </c>
      <c r="C329" t="s">
        <v>269</v>
      </c>
      <c r="D329" t="s">
        <v>704</v>
      </c>
      <c r="E329">
        <v>2215</v>
      </c>
      <c r="F329" s="2">
        <v>46574</v>
      </c>
      <c r="G329" t="s">
        <v>45</v>
      </c>
      <c r="H329" t="s">
        <v>45</v>
      </c>
      <c r="J329" t="s">
        <v>269</v>
      </c>
      <c r="K329">
        <v>1977</v>
      </c>
      <c r="L329" t="s">
        <v>45</v>
      </c>
      <c r="M329" t="s">
        <v>45</v>
      </c>
      <c r="N329" t="s">
        <v>45</v>
      </c>
      <c r="T329" t="s">
        <v>705</v>
      </c>
      <c r="V329">
        <v>2100360001</v>
      </c>
      <c r="W329">
        <v>2016</v>
      </c>
      <c r="X329" t="e">
        <f t="shared" si="10"/>
        <v>#VALUE!</v>
      </c>
      <c r="Y329" t="e">
        <f t="shared" si="11"/>
        <v>#VALUE!</v>
      </c>
    </row>
    <row r="330" spans="1:25" x14ac:dyDescent="0.25">
      <c r="A330" t="s">
        <v>706</v>
      </c>
      <c r="B330" t="s">
        <v>33</v>
      </c>
      <c r="C330" t="s">
        <v>135</v>
      </c>
      <c r="D330" t="s">
        <v>706</v>
      </c>
      <c r="E330">
        <v>2215</v>
      </c>
      <c r="F330">
        <v>49950</v>
      </c>
      <c r="G330">
        <v>102.8</v>
      </c>
      <c r="H330">
        <v>70</v>
      </c>
      <c r="J330" t="s">
        <v>135</v>
      </c>
      <c r="K330">
        <v>1942</v>
      </c>
      <c r="L330">
        <v>347.4</v>
      </c>
      <c r="M330">
        <v>7</v>
      </c>
      <c r="N330">
        <v>5136835.3</v>
      </c>
      <c r="O330" s="3">
        <v>0.33</v>
      </c>
      <c r="P330" s="3">
        <v>0.67</v>
      </c>
      <c r="R330">
        <v>17.7</v>
      </c>
      <c r="V330">
        <v>503749000</v>
      </c>
      <c r="W330" t="s">
        <v>37</v>
      </c>
      <c r="X330">
        <f t="shared" si="10"/>
        <v>8936552.3714100011</v>
      </c>
      <c r="Y330">
        <f t="shared" si="11"/>
        <v>178.90995738558561</v>
      </c>
    </row>
    <row r="331" spans="1:25" x14ac:dyDescent="0.25">
      <c r="A331" t="s">
        <v>707</v>
      </c>
      <c r="B331" t="s">
        <v>33</v>
      </c>
      <c r="C331" t="s">
        <v>98</v>
      </c>
      <c r="D331" t="s">
        <v>707</v>
      </c>
      <c r="E331">
        <v>2215</v>
      </c>
      <c r="F331">
        <v>49163</v>
      </c>
      <c r="G331">
        <v>51</v>
      </c>
      <c r="H331" t="s">
        <v>45</v>
      </c>
      <c r="J331" t="s">
        <v>98</v>
      </c>
      <c r="K331">
        <v>1909</v>
      </c>
      <c r="L331">
        <v>225.3</v>
      </c>
      <c r="M331">
        <v>4.5999999999999996</v>
      </c>
      <c r="N331">
        <v>2506359.4</v>
      </c>
      <c r="O331" s="3">
        <v>0.7</v>
      </c>
      <c r="R331">
        <v>6.6</v>
      </c>
      <c r="V331">
        <v>2100281000</v>
      </c>
      <c r="W331" t="s">
        <v>37</v>
      </c>
      <c r="X331">
        <f t="shared" si="10"/>
        <v>5508977.9611999998</v>
      </c>
      <c r="Y331">
        <f t="shared" si="11"/>
        <v>112.05536605170555</v>
      </c>
    </row>
    <row r="332" spans="1:25" x14ac:dyDescent="0.25">
      <c r="A332" t="s">
        <v>708</v>
      </c>
      <c r="B332" t="s">
        <v>33</v>
      </c>
      <c r="C332" t="s">
        <v>118</v>
      </c>
      <c r="D332" t="s">
        <v>708</v>
      </c>
      <c r="E332">
        <v>2110</v>
      </c>
      <c r="F332" s="2">
        <v>406928</v>
      </c>
      <c r="G332">
        <v>11.2</v>
      </c>
      <c r="H332">
        <v>100</v>
      </c>
      <c r="J332" t="s">
        <v>118</v>
      </c>
      <c r="K332">
        <v>1900</v>
      </c>
      <c r="L332">
        <v>396.2</v>
      </c>
      <c r="M332">
        <v>1</v>
      </c>
      <c r="N332" s="2">
        <v>4541871</v>
      </c>
      <c r="O332" s="3">
        <v>0.78</v>
      </c>
      <c r="P332" s="3">
        <v>0.22</v>
      </c>
      <c r="R332">
        <v>11.4</v>
      </c>
      <c r="V332">
        <v>302970000</v>
      </c>
      <c r="W332">
        <v>2016</v>
      </c>
      <c r="X332">
        <f t="shared" si="10"/>
        <v>12173122.654199999</v>
      </c>
      <c r="Y332">
        <f t="shared" si="11"/>
        <v>29.914684303365703</v>
      </c>
    </row>
    <row r="333" spans="1:25" x14ac:dyDescent="0.25">
      <c r="A333" t="s">
        <v>709</v>
      </c>
      <c r="B333" t="s">
        <v>33</v>
      </c>
      <c r="C333" t="s">
        <v>272</v>
      </c>
      <c r="D333" t="s">
        <v>709</v>
      </c>
      <c r="E333">
        <v>2118</v>
      </c>
      <c r="F333">
        <v>196458</v>
      </c>
      <c r="G333">
        <v>381</v>
      </c>
      <c r="H333" t="s">
        <v>45</v>
      </c>
      <c r="J333" t="s">
        <v>272</v>
      </c>
      <c r="K333">
        <v>1999</v>
      </c>
      <c r="L333">
        <v>5843.2</v>
      </c>
      <c r="M333">
        <v>29.7</v>
      </c>
      <c r="N333">
        <v>74848915.700000003</v>
      </c>
      <c r="O333" s="3">
        <v>0.38</v>
      </c>
      <c r="P333" s="3">
        <v>0</v>
      </c>
      <c r="Q333" s="3">
        <v>0.62</v>
      </c>
      <c r="R333">
        <v>49.2</v>
      </c>
      <c r="V333" t="s">
        <v>45</v>
      </c>
      <c r="W333" t="s">
        <v>37</v>
      </c>
      <c r="X333">
        <f t="shared" si="10"/>
        <v>144997319.49404001</v>
      </c>
      <c r="Y333">
        <f t="shared" si="11"/>
        <v>738.05759752232041</v>
      </c>
    </row>
    <row r="334" spans="1:25" x14ac:dyDescent="0.25">
      <c r="A334" t="s">
        <v>710</v>
      </c>
      <c r="B334" t="s">
        <v>33</v>
      </c>
      <c r="C334" t="s">
        <v>34</v>
      </c>
      <c r="D334" t="s">
        <v>710</v>
      </c>
      <c r="E334">
        <v>2215</v>
      </c>
      <c r="F334">
        <v>74431</v>
      </c>
      <c r="G334">
        <v>74.599999999999994</v>
      </c>
      <c r="H334">
        <v>34</v>
      </c>
      <c r="J334" t="s">
        <v>34</v>
      </c>
      <c r="K334">
        <v>1909</v>
      </c>
      <c r="L334">
        <v>533.1</v>
      </c>
      <c r="M334">
        <v>7.2</v>
      </c>
      <c r="N334">
        <v>5555362.9000000004</v>
      </c>
      <c r="O334" s="3">
        <v>0.97</v>
      </c>
      <c r="R334">
        <v>12542</v>
      </c>
      <c r="V334">
        <v>503752000</v>
      </c>
      <c r="W334" t="s">
        <v>37</v>
      </c>
      <c r="X334">
        <f t="shared" si="10"/>
        <v>16920524.32082</v>
      </c>
      <c r="Y334">
        <f t="shared" si="11"/>
        <v>227.33168062796415</v>
      </c>
    </row>
    <row r="335" spans="1:25" x14ac:dyDescent="0.25">
      <c r="A335" t="s">
        <v>711</v>
      </c>
      <c r="B335" t="s">
        <v>33</v>
      </c>
      <c r="C335" t="s">
        <v>118</v>
      </c>
      <c r="D335" t="s">
        <v>712</v>
      </c>
      <c r="E335">
        <v>2111</v>
      </c>
      <c r="F335" s="2">
        <v>611442</v>
      </c>
      <c r="G335">
        <v>76.7</v>
      </c>
      <c r="H335">
        <v>24</v>
      </c>
      <c r="J335" t="s">
        <v>713</v>
      </c>
      <c r="K335">
        <v>2006</v>
      </c>
      <c r="L335">
        <v>3375.5</v>
      </c>
      <c r="M335">
        <v>5.5</v>
      </c>
      <c r="N335" s="2">
        <v>46916961</v>
      </c>
      <c r="O335" s="3">
        <v>0.43</v>
      </c>
      <c r="P335" s="3">
        <v>0.56999999999999995</v>
      </c>
      <c r="R335">
        <v>31.6</v>
      </c>
      <c r="T335" s="5" t="s">
        <v>714</v>
      </c>
      <c r="V335">
        <v>304965012</v>
      </c>
      <c r="W335" t="s">
        <v>42</v>
      </c>
      <c r="X335">
        <f t="shared" si="10"/>
        <v>91427081.900700003</v>
      </c>
      <c r="Y335">
        <f t="shared" si="11"/>
        <v>149.52699013266999</v>
      </c>
    </row>
    <row r="336" spans="1:25" x14ac:dyDescent="0.25">
      <c r="A336" t="s">
        <v>715</v>
      </c>
      <c r="B336" t="s">
        <v>33</v>
      </c>
      <c r="C336" t="s">
        <v>98</v>
      </c>
      <c r="D336" t="s">
        <v>716</v>
      </c>
      <c r="E336">
        <v>2115</v>
      </c>
      <c r="F336" s="2">
        <v>51729</v>
      </c>
      <c r="G336">
        <v>160.69999999999999</v>
      </c>
      <c r="H336" t="s">
        <v>45</v>
      </c>
      <c r="J336" t="s">
        <v>98</v>
      </c>
      <c r="K336">
        <v>1995</v>
      </c>
      <c r="L336">
        <v>566.20000000000005</v>
      </c>
      <c r="M336">
        <v>10.9</v>
      </c>
      <c r="N336" s="2">
        <v>8315353</v>
      </c>
      <c r="O336" s="3">
        <v>0.34</v>
      </c>
      <c r="P336" s="3">
        <v>0.66</v>
      </c>
      <c r="R336">
        <v>6.6</v>
      </c>
      <c r="V336">
        <v>401844000</v>
      </c>
      <c r="W336" t="s">
        <v>37</v>
      </c>
      <c r="X336">
        <f t="shared" si="10"/>
        <v>14640010.491800001</v>
      </c>
      <c r="Y336">
        <f t="shared" si="11"/>
        <v>283.01359956310773</v>
      </c>
    </row>
    <row r="337" spans="1:25" x14ac:dyDescent="0.25">
      <c r="A337" t="s">
        <v>717</v>
      </c>
      <c r="B337" t="s">
        <v>33</v>
      </c>
      <c r="C337" t="s">
        <v>123</v>
      </c>
      <c r="D337" t="s">
        <v>717</v>
      </c>
      <c r="E337">
        <v>2215</v>
      </c>
      <c r="F337">
        <v>73500</v>
      </c>
      <c r="G337">
        <v>0.3</v>
      </c>
      <c r="H337" t="s">
        <v>45</v>
      </c>
      <c r="J337" t="s">
        <v>123</v>
      </c>
      <c r="K337">
        <v>1962</v>
      </c>
      <c r="L337">
        <v>2</v>
      </c>
      <c r="M337">
        <v>0</v>
      </c>
      <c r="N337">
        <v>20654.400000000001</v>
      </c>
      <c r="O337" s="3">
        <v>1</v>
      </c>
      <c r="R337">
        <v>10.4</v>
      </c>
      <c r="V337" t="s">
        <v>45</v>
      </c>
      <c r="W337" t="s">
        <v>37</v>
      </c>
      <c r="X337">
        <f t="shared" si="10"/>
        <v>64854.816000000006</v>
      </c>
      <c r="Y337">
        <f t="shared" si="11"/>
        <v>0.88237844897959195</v>
      </c>
    </row>
    <row r="338" spans="1:25" x14ac:dyDescent="0.25">
      <c r="A338" t="s">
        <v>718</v>
      </c>
      <c r="B338" t="s">
        <v>33</v>
      </c>
      <c r="C338" t="s">
        <v>98</v>
      </c>
      <c r="D338" t="s">
        <v>718</v>
      </c>
      <c r="E338">
        <v>2215</v>
      </c>
      <c r="F338">
        <v>328045</v>
      </c>
      <c r="G338">
        <v>91.4</v>
      </c>
      <c r="H338" t="s">
        <v>45</v>
      </c>
      <c r="J338" t="s">
        <v>98</v>
      </c>
      <c r="K338">
        <v>1938</v>
      </c>
      <c r="L338">
        <v>1943.2</v>
      </c>
      <c r="M338">
        <v>5.9</v>
      </c>
      <c r="N338">
        <v>29981549.5</v>
      </c>
      <c r="O338" s="3">
        <v>0.27</v>
      </c>
      <c r="P338" s="3">
        <v>0.73</v>
      </c>
      <c r="R338">
        <v>10.6</v>
      </c>
      <c r="V338">
        <v>25887291000</v>
      </c>
      <c r="W338" t="s">
        <v>37</v>
      </c>
      <c r="X338">
        <f t="shared" si="10"/>
        <v>48399215.35785</v>
      </c>
      <c r="Y338">
        <f t="shared" si="11"/>
        <v>147.53834186727431</v>
      </c>
    </row>
    <row r="339" spans="1:25" x14ac:dyDescent="0.25">
      <c r="A339" t="s">
        <v>719</v>
      </c>
      <c r="B339" t="s">
        <v>33</v>
      </c>
      <c r="C339" t="s">
        <v>118</v>
      </c>
      <c r="D339" t="s">
        <v>720</v>
      </c>
      <c r="E339">
        <v>2108</v>
      </c>
      <c r="F339">
        <v>55000</v>
      </c>
      <c r="G339">
        <v>78.2</v>
      </c>
      <c r="H339" t="s">
        <v>45</v>
      </c>
      <c r="J339" t="s">
        <v>721</v>
      </c>
      <c r="K339">
        <v>1928</v>
      </c>
      <c r="L339">
        <v>251.4</v>
      </c>
      <c r="M339">
        <v>4.5999999999999996</v>
      </c>
      <c r="N339">
        <v>4302207.5999999996</v>
      </c>
      <c r="O339" s="3">
        <v>0.12</v>
      </c>
      <c r="P339" s="3">
        <v>0.88</v>
      </c>
      <c r="R339">
        <v>15.1</v>
      </c>
      <c r="V339">
        <v>502280000</v>
      </c>
      <c r="W339">
        <v>2016</v>
      </c>
      <c r="X339">
        <f t="shared" si="10"/>
        <v>5596311.6460800003</v>
      </c>
      <c r="Y339">
        <f t="shared" si="11"/>
        <v>101.75112083781819</v>
      </c>
    </row>
    <row r="340" spans="1:25" x14ac:dyDescent="0.25">
      <c r="A340" t="s">
        <v>722</v>
      </c>
      <c r="B340" t="s">
        <v>33</v>
      </c>
      <c r="C340" t="s">
        <v>272</v>
      </c>
      <c r="D340" t="s">
        <v>722</v>
      </c>
      <c r="E340">
        <v>2215</v>
      </c>
      <c r="F340">
        <v>289059</v>
      </c>
      <c r="G340">
        <v>280.5</v>
      </c>
      <c r="H340" t="s">
        <v>45</v>
      </c>
      <c r="J340" t="s">
        <v>272</v>
      </c>
      <c r="K340">
        <v>1997</v>
      </c>
      <c r="L340">
        <v>5943.3</v>
      </c>
      <c r="M340">
        <v>20.6</v>
      </c>
      <c r="N340">
        <v>81090821.700000003</v>
      </c>
      <c r="O340" s="3">
        <v>0.46</v>
      </c>
      <c r="P340" s="3">
        <v>0.54</v>
      </c>
      <c r="R340">
        <v>28.7</v>
      </c>
      <c r="V340" t="s">
        <v>45</v>
      </c>
      <c r="W340" t="s">
        <v>37</v>
      </c>
      <c r="X340">
        <f t="shared" si="10"/>
        <v>163106078.76738</v>
      </c>
      <c r="Y340">
        <f t="shared" si="11"/>
        <v>564.26569927724097</v>
      </c>
    </row>
    <row r="341" spans="1:25" x14ac:dyDescent="0.25">
      <c r="A341" t="s">
        <v>723</v>
      </c>
      <c r="B341" t="s">
        <v>33</v>
      </c>
      <c r="C341" t="s">
        <v>94</v>
      </c>
      <c r="D341" t="s">
        <v>723</v>
      </c>
      <c r="E341">
        <v>2111</v>
      </c>
      <c r="F341" s="2">
        <v>187000</v>
      </c>
      <c r="G341">
        <v>88.5</v>
      </c>
      <c r="H341">
        <v>87</v>
      </c>
      <c r="I341" t="s">
        <v>724</v>
      </c>
      <c r="J341" t="s">
        <v>725</v>
      </c>
      <c r="K341">
        <v>1898</v>
      </c>
      <c r="L341">
        <v>1509.4</v>
      </c>
      <c r="M341">
        <v>8.1</v>
      </c>
      <c r="N341" s="2">
        <v>16557669</v>
      </c>
      <c r="O341" s="3">
        <v>0.87</v>
      </c>
      <c r="P341" s="3">
        <v>0.13</v>
      </c>
      <c r="R341">
        <v>25.6</v>
      </c>
      <c r="V341">
        <v>304302010</v>
      </c>
      <c r="W341" t="s">
        <v>37</v>
      </c>
      <c r="X341">
        <f t="shared" si="10"/>
        <v>47492361.992699996</v>
      </c>
      <c r="Y341">
        <f t="shared" si="11"/>
        <v>253.96985022834221</v>
      </c>
    </row>
    <row r="342" spans="1:25" x14ac:dyDescent="0.25">
      <c r="A342" t="s">
        <v>726</v>
      </c>
      <c r="B342" t="s">
        <v>33</v>
      </c>
      <c r="C342" t="s">
        <v>130</v>
      </c>
      <c r="D342" t="s">
        <v>727</v>
      </c>
      <c r="E342">
        <v>2136</v>
      </c>
      <c r="F342" s="2">
        <v>35000</v>
      </c>
      <c r="G342">
        <v>3.8</v>
      </c>
      <c r="H342" t="s">
        <v>45</v>
      </c>
      <c r="J342" t="s">
        <v>130</v>
      </c>
      <c r="K342">
        <v>1985</v>
      </c>
      <c r="L342">
        <v>12.8</v>
      </c>
      <c r="M342">
        <v>0.4</v>
      </c>
      <c r="N342" s="2">
        <v>131990</v>
      </c>
      <c r="O342" s="3">
        <v>1</v>
      </c>
      <c r="V342" t="s">
        <v>45</v>
      </c>
      <c r="W342">
        <v>2016</v>
      </c>
      <c r="X342">
        <f t="shared" si="10"/>
        <v>414448.60000000003</v>
      </c>
      <c r="Y342">
        <f t="shared" si="11"/>
        <v>11.841388571428572</v>
      </c>
    </row>
    <row r="343" spans="1:25" x14ac:dyDescent="0.25">
      <c r="A343" t="s">
        <v>728</v>
      </c>
      <c r="B343" t="s">
        <v>33</v>
      </c>
      <c r="C343" t="s">
        <v>94</v>
      </c>
      <c r="D343" t="s">
        <v>728</v>
      </c>
      <c r="E343">
        <v>2116</v>
      </c>
      <c r="F343" s="2">
        <v>211351</v>
      </c>
      <c r="G343">
        <v>50.4</v>
      </c>
      <c r="H343">
        <v>81</v>
      </c>
      <c r="J343" t="s">
        <v>94</v>
      </c>
      <c r="K343">
        <v>1983</v>
      </c>
      <c r="L343">
        <v>1030.5</v>
      </c>
      <c r="M343">
        <v>4.9000000000000004</v>
      </c>
      <c r="N343" s="2">
        <v>10651479</v>
      </c>
      <c r="O343" s="3">
        <v>1</v>
      </c>
      <c r="R343">
        <v>11.7</v>
      </c>
      <c r="V343">
        <v>501397000</v>
      </c>
      <c r="W343" t="s">
        <v>37</v>
      </c>
      <c r="X343">
        <f t="shared" si="10"/>
        <v>33445644.060000002</v>
      </c>
      <c r="Y343">
        <f t="shared" si="11"/>
        <v>158.24691655114006</v>
      </c>
    </row>
    <row r="344" spans="1:25" x14ac:dyDescent="0.25">
      <c r="A344" t="s">
        <v>729</v>
      </c>
      <c r="B344" t="s">
        <v>33</v>
      </c>
      <c r="C344" t="s">
        <v>730</v>
      </c>
      <c r="D344" t="s">
        <v>729</v>
      </c>
      <c r="E344">
        <v>2129</v>
      </c>
      <c r="F344" s="2">
        <v>39000</v>
      </c>
      <c r="G344">
        <v>96.8</v>
      </c>
      <c r="H344" t="s">
        <v>45</v>
      </c>
      <c r="J344" t="s">
        <v>730</v>
      </c>
      <c r="K344">
        <v>1920</v>
      </c>
      <c r="L344">
        <v>250.1</v>
      </c>
      <c r="M344">
        <v>6.4</v>
      </c>
      <c r="N344" s="2">
        <v>3777020</v>
      </c>
      <c r="O344" s="3">
        <v>0.37</v>
      </c>
      <c r="P344" s="3">
        <v>0.63</v>
      </c>
      <c r="R344">
        <v>24.1</v>
      </c>
      <c r="S344">
        <v>32237</v>
      </c>
      <c r="V344">
        <v>201864000</v>
      </c>
      <c r="W344">
        <v>2016</v>
      </c>
      <c r="X344">
        <f t="shared" si="10"/>
        <v>121766680380.56599</v>
      </c>
      <c r="Y344">
        <f t="shared" si="11"/>
        <v>3122222.5738606667</v>
      </c>
    </row>
    <row r="345" spans="1:25" x14ac:dyDescent="0.25">
      <c r="A345" t="s">
        <v>731</v>
      </c>
      <c r="B345" t="s">
        <v>33</v>
      </c>
      <c r="C345" t="s">
        <v>94</v>
      </c>
      <c r="D345" t="s">
        <v>731</v>
      </c>
      <c r="E345">
        <v>2110</v>
      </c>
      <c r="F345" s="2">
        <v>101246</v>
      </c>
      <c r="G345">
        <v>61.9</v>
      </c>
      <c r="H345">
        <v>76</v>
      </c>
      <c r="J345" t="s">
        <v>94</v>
      </c>
      <c r="K345">
        <v>1989</v>
      </c>
      <c r="L345">
        <v>605.79999999999995</v>
      </c>
      <c r="M345">
        <v>6</v>
      </c>
      <c r="N345" s="2">
        <v>6262098</v>
      </c>
      <c r="O345" s="3">
        <v>1</v>
      </c>
      <c r="R345">
        <v>10.6</v>
      </c>
      <c r="V345" t="s">
        <v>732</v>
      </c>
      <c r="W345" t="s">
        <v>37</v>
      </c>
      <c r="X345">
        <f t="shared" si="10"/>
        <v>19662987.720000003</v>
      </c>
      <c r="Y345">
        <f t="shared" si="11"/>
        <v>194.21002034648285</v>
      </c>
    </row>
    <row r="346" spans="1:25" x14ac:dyDescent="0.25">
      <c r="A346" t="s">
        <v>733</v>
      </c>
      <c r="B346" t="s">
        <v>33</v>
      </c>
      <c r="C346" t="s">
        <v>272</v>
      </c>
      <c r="D346" t="s">
        <v>733</v>
      </c>
      <c r="E346">
        <v>2118</v>
      </c>
      <c r="F346">
        <v>180627</v>
      </c>
      <c r="G346">
        <v>402.2</v>
      </c>
      <c r="H346" t="s">
        <v>45</v>
      </c>
      <c r="J346" t="s">
        <v>272</v>
      </c>
      <c r="K346">
        <v>1993</v>
      </c>
      <c r="L346">
        <v>5638</v>
      </c>
      <c r="M346">
        <v>31.2</v>
      </c>
      <c r="N346">
        <v>72650195.5</v>
      </c>
      <c r="O346" s="3">
        <v>0.37</v>
      </c>
      <c r="P346" s="3">
        <v>0</v>
      </c>
      <c r="Q346" s="3">
        <v>0.63</v>
      </c>
      <c r="R346">
        <v>160.6</v>
      </c>
      <c r="V346" t="s">
        <v>45</v>
      </c>
      <c r="W346" t="s">
        <v>37</v>
      </c>
      <c r="X346">
        <f t="shared" si="10"/>
        <v>139328544.92990002</v>
      </c>
      <c r="Y346">
        <f t="shared" si="11"/>
        <v>771.36056586169298</v>
      </c>
    </row>
    <row r="347" spans="1:25" x14ac:dyDescent="0.25">
      <c r="A347" t="s">
        <v>734</v>
      </c>
      <c r="B347" t="s">
        <v>33</v>
      </c>
      <c r="C347" t="s">
        <v>98</v>
      </c>
      <c r="D347" t="s">
        <v>734</v>
      </c>
      <c r="E347">
        <v>2215</v>
      </c>
      <c r="F347">
        <v>37345</v>
      </c>
      <c r="G347">
        <v>35.6</v>
      </c>
      <c r="H347" t="s">
        <v>45</v>
      </c>
      <c r="J347" t="s">
        <v>98</v>
      </c>
      <c r="K347">
        <v>1917</v>
      </c>
      <c r="L347">
        <v>70.7</v>
      </c>
      <c r="M347">
        <v>1.9</v>
      </c>
      <c r="N347">
        <v>1330700</v>
      </c>
      <c r="P347" s="3">
        <v>1</v>
      </c>
      <c r="R347">
        <v>0.1</v>
      </c>
      <c r="V347" t="s">
        <v>45</v>
      </c>
      <c r="W347">
        <v>2016</v>
      </c>
      <c r="X347">
        <f t="shared" si="10"/>
        <v>1397235</v>
      </c>
      <c r="Y347">
        <f t="shared" si="11"/>
        <v>37.414245548266166</v>
      </c>
    </row>
    <row r="348" spans="1:25" x14ac:dyDescent="0.25">
      <c r="A348" t="s">
        <v>735</v>
      </c>
      <c r="B348" t="s">
        <v>33</v>
      </c>
      <c r="C348" t="s">
        <v>101</v>
      </c>
      <c r="D348" t="s">
        <v>735</v>
      </c>
      <c r="E348">
        <v>2215</v>
      </c>
      <c r="F348">
        <v>425007</v>
      </c>
      <c r="G348">
        <v>83.3</v>
      </c>
      <c r="H348">
        <v>77</v>
      </c>
      <c r="J348" t="s">
        <v>736</v>
      </c>
      <c r="K348">
        <v>1966</v>
      </c>
      <c r="L348">
        <v>2231.8000000000002</v>
      </c>
      <c r="M348">
        <v>5.3</v>
      </c>
      <c r="N348">
        <v>35414579.700000003</v>
      </c>
      <c r="O348" s="3">
        <v>0.23</v>
      </c>
      <c r="P348" s="3">
        <v>0.77</v>
      </c>
      <c r="R348">
        <v>66.2</v>
      </c>
      <c r="V348">
        <v>2100347001</v>
      </c>
      <c r="W348" t="s">
        <v>37</v>
      </c>
      <c r="X348">
        <f t="shared" si="10"/>
        <v>54209097.146790013</v>
      </c>
      <c r="Y348">
        <f t="shared" si="11"/>
        <v>127.5487160135951</v>
      </c>
    </row>
    <row r="349" spans="1:25" x14ac:dyDescent="0.25">
      <c r="A349" t="s">
        <v>737</v>
      </c>
      <c r="B349" t="s">
        <v>33</v>
      </c>
      <c r="C349" t="s">
        <v>650</v>
      </c>
      <c r="D349" t="s">
        <v>738</v>
      </c>
      <c r="E349">
        <v>2130</v>
      </c>
      <c r="F349" s="2">
        <v>38250</v>
      </c>
      <c r="G349">
        <v>41.5</v>
      </c>
      <c r="H349" t="s">
        <v>45</v>
      </c>
      <c r="J349" t="s">
        <v>650</v>
      </c>
      <c r="K349">
        <v>1925</v>
      </c>
      <c r="L349">
        <v>140.69999999999999</v>
      </c>
      <c r="M349">
        <v>3.7</v>
      </c>
      <c r="N349" s="2">
        <v>1588769</v>
      </c>
      <c r="O349" s="3">
        <v>0.81</v>
      </c>
      <c r="P349" s="3">
        <v>0.19</v>
      </c>
      <c r="R349">
        <v>1531.5</v>
      </c>
      <c r="V349">
        <v>1901392000</v>
      </c>
      <c r="W349">
        <v>2016</v>
      </c>
      <c r="X349">
        <f t="shared" si="10"/>
        <v>4357834.4901000001</v>
      </c>
      <c r="Y349">
        <f t="shared" si="11"/>
        <v>113.93031346666668</v>
      </c>
    </row>
    <row r="350" spans="1:25" x14ac:dyDescent="0.25">
      <c r="A350" t="s">
        <v>739</v>
      </c>
      <c r="B350" t="s">
        <v>33</v>
      </c>
      <c r="C350" t="s">
        <v>272</v>
      </c>
      <c r="D350" t="s">
        <v>740</v>
      </c>
      <c r="E350">
        <v>2118</v>
      </c>
      <c r="F350">
        <v>215224</v>
      </c>
      <c r="G350">
        <v>149.6</v>
      </c>
      <c r="H350" t="s">
        <v>45</v>
      </c>
      <c r="J350" t="s">
        <v>272</v>
      </c>
      <c r="K350">
        <v>1968</v>
      </c>
      <c r="L350">
        <v>2482.6</v>
      </c>
      <c r="M350">
        <v>11.5</v>
      </c>
      <c r="N350">
        <v>32192123.399999999</v>
      </c>
      <c r="O350" s="3">
        <v>0.35</v>
      </c>
      <c r="P350" s="3">
        <v>0</v>
      </c>
      <c r="Q350" s="3">
        <v>0.65</v>
      </c>
      <c r="R350">
        <v>9.5</v>
      </c>
      <c r="V350">
        <v>801403000</v>
      </c>
      <c r="W350" t="s">
        <v>37</v>
      </c>
      <c r="X350">
        <f t="shared" si="10"/>
        <v>60488999.868599996</v>
      </c>
      <c r="Y350">
        <f t="shared" si="11"/>
        <v>281.05136912519049</v>
      </c>
    </row>
    <row r="351" spans="1:25" x14ac:dyDescent="0.25">
      <c r="A351" t="s">
        <v>741</v>
      </c>
      <c r="B351" t="s">
        <v>33</v>
      </c>
      <c r="C351" t="s">
        <v>269</v>
      </c>
      <c r="D351" t="s">
        <v>741</v>
      </c>
      <c r="E351">
        <v>2118</v>
      </c>
      <c r="F351">
        <v>312921</v>
      </c>
      <c r="G351">
        <v>1</v>
      </c>
      <c r="H351" t="s">
        <v>45</v>
      </c>
      <c r="J351" t="s">
        <v>269</v>
      </c>
      <c r="K351">
        <v>2000</v>
      </c>
      <c r="L351">
        <v>30.8</v>
      </c>
      <c r="M351">
        <v>0.1</v>
      </c>
      <c r="N351">
        <v>318609.7</v>
      </c>
      <c r="O351" s="3">
        <v>1</v>
      </c>
      <c r="V351" t="s">
        <v>45</v>
      </c>
      <c r="W351" t="s">
        <v>37</v>
      </c>
      <c r="X351">
        <f t="shared" si="10"/>
        <v>1000434.4580000001</v>
      </c>
      <c r="Y351">
        <f t="shared" si="11"/>
        <v>3.1970831551733507</v>
      </c>
    </row>
    <row r="352" spans="1:25" x14ac:dyDescent="0.25">
      <c r="A352" t="s">
        <v>742</v>
      </c>
      <c r="B352" t="s">
        <v>33</v>
      </c>
      <c r="C352" t="s">
        <v>94</v>
      </c>
      <c r="D352" t="s">
        <v>742</v>
      </c>
      <c r="E352">
        <v>2111</v>
      </c>
      <c r="F352" s="2">
        <v>91464</v>
      </c>
      <c r="G352">
        <v>79.599999999999994</v>
      </c>
      <c r="H352">
        <v>78</v>
      </c>
      <c r="J352" t="s">
        <v>94</v>
      </c>
      <c r="K352">
        <v>1898</v>
      </c>
      <c r="L352">
        <v>577.29999999999995</v>
      </c>
      <c r="M352">
        <v>6.3</v>
      </c>
      <c r="N352" s="2">
        <v>7277911</v>
      </c>
      <c r="O352" s="3">
        <v>0.6</v>
      </c>
      <c r="P352" s="3">
        <v>0.4</v>
      </c>
      <c r="R352">
        <v>9.9</v>
      </c>
      <c r="V352" t="s">
        <v>743</v>
      </c>
      <c r="W352" t="s">
        <v>37</v>
      </c>
      <c r="X352">
        <f t="shared" si="10"/>
        <v>16768306.944</v>
      </c>
      <c r="Y352">
        <f t="shared" si="11"/>
        <v>183.33231592757807</v>
      </c>
    </row>
    <row r="353" spans="1:25" x14ac:dyDescent="0.25">
      <c r="A353" t="s">
        <v>744</v>
      </c>
      <c r="B353" t="s">
        <v>33</v>
      </c>
      <c r="C353" t="s">
        <v>94</v>
      </c>
      <c r="D353" t="s">
        <v>745</v>
      </c>
      <c r="E353">
        <v>2108</v>
      </c>
      <c r="F353" s="2">
        <v>91464</v>
      </c>
      <c r="G353">
        <v>0.3</v>
      </c>
      <c r="H353">
        <v>100</v>
      </c>
      <c r="J353" t="s">
        <v>94</v>
      </c>
      <c r="K353">
        <v>1900</v>
      </c>
      <c r="L353">
        <v>1.7</v>
      </c>
      <c r="M353">
        <v>0</v>
      </c>
      <c r="N353" s="2">
        <v>32001</v>
      </c>
      <c r="P353" s="3">
        <v>1</v>
      </c>
      <c r="V353">
        <v>304309000</v>
      </c>
      <c r="W353" t="s">
        <v>37</v>
      </c>
      <c r="X353">
        <f t="shared" si="10"/>
        <v>33601.050000000003</v>
      </c>
      <c r="Y353">
        <f t="shared" si="11"/>
        <v>0.3673691288375755</v>
      </c>
    </row>
    <row r="354" spans="1:25" x14ac:dyDescent="0.25">
      <c r="A354" t="s">
        <v>746</v>
      </c>
      <c r="B354" t="s">
        <v>33</v>
      </c>
      <c r="C354" t="s">
        <v>94</v>
      </c>
      <c r="D354" t="s">
        <v>747</v>
      </c>
      <c r="E354">
        <v>2110</v>
      </c>
      <c r="F354" s="2">
        <v>62622</v>
      </c>
      <c r="G354">
        <v>54.9</v>
      </c>
      <c r="H354">
        <v>75</v>
      </c>
      <c r="J354" t="s">
        <v>94</v>
      </c>
      <c r="K354">
        <v>1901</v>
      </c>
      <c r="L354">
        <v>332.5</v>
      </c>
      <c r="M354">
        <v>5.3</v>
      </c>
      <c r="N354" s="2">
        <v>3436448</v>
      </c>
      <c r="O354" s="3">
        <v>1</v>
      </c>
      <c r="R354">
        <v>17.100000000000001</v>
      </c>
      <c r="T354" t="s">
        <v>748</v>
      </c>
      <c r="V354" t="s">
        <v>749</v>
      </c>
      <c r="W354" t="s">
        <v>37</v>
      </c>
      <c r="X354">
        <f t="shared" si="10"/>
        <v>10790446.720000001</v>
      </c>
      <c r="Y354">
        <f t="shared" si="11"/>
        <v>172.31079684455943</v>
      </c>
    </row>
    <row r="355" spans="1:25" x14ac:dyDescent="0.25">
      <c r="A355" t="s">
        <v>750</v>
      </c>
      <c r="B355" t="s">
        <v>165</v>
      </c>
      <c r="C355" t="s">
        <v>130</v>
      </c>
      <c r="D355" t="s">
        <v>750</v>
      </c>
      <c r="E355">
        <v>2124</v>
      </c>
      <c r="F355">
        <v>1428</v>
      </c>
      <c r="G355">
        <v>0.6</v>
      </c>
      <c r="H355" t="s">
        <v>45</v>
      </c>
      <c r="J355" t="s">
        <v>130</v>
      </c>
      <c r="K355">
        <v>2000</v>
      </c>
      <c r="L355">
        <v>0.1</v>
      </c>
      <c r="M355">
        <v>0.1</v>
      </c>
      <c r="N355">
        <v>911</v>
      </c>
      <c r="O355" s="3">
        <v>1</v>
      </c>
      <c r="V355" t="s">
        <v>45</v>
      </c>
      <c r="W355">
        <v>2016</v>
      </c>
      <c r="X355">
        <f t="shared" si="10"/>
        <v>2860.54</v>
      </c>
      <c r="Y355">
        <f t="shared" si="11"/>
        <v>2.0031792717086834</v>
      </c>
    </row>
    <row r="356" spans="1:25" x14ac:dyDescent="0.25">
      <c r="A356" t="s">
        <v>751</v>
      </c>
      <c r="B356" t="s">
        <v>33</v>
      </c>
      <c r="C356" t="s">
        <v>94</v>
      </c>
      <c r="D356" t="s">
        <v>752</v>
      </c>
      <c r="E356">
        <v>2127</v>
      </c>
      <c r="F356" s="2">
        <v>4200</v>
      </c>
      <c r="G356">
        <v>47.8</v>
      </c>
      <c r="H356" t="s">
        <v>45</v>
      </c>
      <c r="J356" t="s">
        <v>94</v>
      </c>
      <c r="K356">
        <v>1900</v>
      </c>
      <c r="L356">
        <v>13.9</v>
      </c>
      <c r="M356">
        <v>3.3</v>
      </c>
      <c r="N356" s="2">
        <v>200928</v>
      </c>
      <c r="O356" s="3">
        <v>0.36</v>
      </c>
      <c r="P356" s="3">
        <v>0.64</v>
      </c>
      <c r="R356">
        <v>4</v>
      </c>
      <c r="V356">
        <v>603405060</v>
      </c>
      <c r="W356" t="s">
        <v>37</v>
      </c>
      <c r="X356">
        <f t="shared" si="10"/>
        <v>362152.62719999999</v>
      </c>
      <c r="Y356">
        <f t="shared" si="11"/>
        <v>86.226815999999999</v>
      </c>
    </row>
    <row r="357" spans="1:25" x14ac:dyDescent="0.25">
      <c r="A357" t="s">
        <v>753</v>
      </c>
      <c r="B357" t="s">
        <v>33</v>
      </c>
      <c r="C357" t="s">
        <v>101</v>
      </c>
      <c r="D357" t="s">
        <v>753</v>
      </c>
      <c r="E357">
        <v>2215</v>
      </c>
      <c r="F357">
        <v>87469</v>
      </c>
      <c r="G357">
        <v>95.9</v>
      </c>
      <c r="H357">
        <v>79</v>
      </c>
      <c r="J357" t="s">
        <v>101</v>
      </c>
      <c r="K357">
        <v>1974</v>
      </c>
      <c r="L357">
        <v>487.8</v>
      </c>
      <c r="M357">
        <v>5.6</v>
      </c>
      <c r="N357">
        <v>8391873.6999999993</v>
      </c>
      <c r="O357" s="3">
        <v>0.11</v>
      </c>
      <c r="P357" s="3">
        <v>0.89</v>
      </c>
      <c r="R357">
        <v>66.099999999999994</v>
      </c>
      <c r="V357" t="s">
        <v>45</v>
      </c>
      <c r="W357" t="s">
        <v>37</v>
      </c>
      <c r="X357">
        <f t="shared" si="10"/>
        <v>10740759.148630001</v>
      </c>
      <c r="Y357">
        <f t="shared" si="11"/>
        <v>122.79503765482629</v>
      </c>
    </row>
    <row r="358" spans="1:25" x14ac:dyDescent="0.25">
      <c r="A358" t="s">
        <v>754</v>
      </c>
      <c r="B358" t="s">
        <v>33</v>
      </c>
      <c r="C358" t="s">
        <v>94</v>
      </c>
      <c r="D358" t="s">
        <v>754</v>
      </c>
      <c r="E358">
        <v>2108</v>
      </c>
      <c r="F358">
        <v>303975</v>
      </c>
      <c r="G358">
        <v>75.900000000000006</v>
      </c>
      <c r="H358">
        <v>70</v>
      </c>
      <c r="I358" t="s">
        <v>755</v>
      </c>
      <c r="J358" t="s">
        <v>756</v>
      </c>
      <c r="K358">
        <v>1898</v>
      </c>
      <c r="L358">
        <v>2232.6</v>
      </c>
      <c r="M358">
        <v>7.3</v>
      </c>
      <c r="N358">
        <v>23077610.5</v>
      </c>
      <c r="O358" s="3">
        <v>1</v>
      </c>
      <c r="R358">
        <v>15.2</v>
      </c>
      <c r="V358">
        <v>304675000</v>
      </c>
      <c r="W358" t="s">
        <v>37</v>
      </c>
      <c r="X358">
        <f t="shared" si="10"/>
        <v>72463696.969999999</v>
      </c>
      <c r="Y358">
        <f t="shared" si="11"/>
        <v>238.38702843983879</v>
      </c>
    </row>
    <row r="359" spans="1:25" x14ac:dyDescent="0.25">
      <c r="A359" t="s">
        <v>757</v>
      </c>
      <c r="B359" t="s">
        <v>33</v>
      </c>
      <c r="C359" t="s">
        <v>272</v>
      </c>
      <c r="D359" t="s">
        <v>757</v>
      </c>
      <c r="E359">
        <v>2215</v>
      </c>
      <c r="F359">
        <v>46022</v>
      </c>
      <c r="G359">
        <v>477.5</v>
      </c>
      <c r="H359" t="s">
        <v>45</v>
      </c>
      <c r="J359" t="s">
        <v>273</v>
      </c>
      <c r="K359">
        <v>1990</v>
      </c>
      <c r="L359">
        <v>1332.4</v>
      </c>
      <c r="M359">
        <v>29</v>
      </c>
      <c r="N359">
        <v>21975701.199999999</v>
      </c>
      <c r="O359" s="3">
        <v>0.17</v>
      </c>
      <c r="P359" s="3">
        <v>0.83</v>
      </c>
      <c r="R359">
        <v>13.8</v>
      </c>
      <c r="V359" t="s">
        <v>45</v>
      </c>
      <c r="W359">
        <v>2016</v>
      </c>
      <c r="X359">
        <f t="shared" si="10"/>
        <v>30882452.896360002</v>
      </c>
      <c r="Y359">
        <f t="shared" si="11"/>
        <v>671.03674104471781</v>
      </c>
    </row>
    <row r="360" spans="1:25" x14ac:dyDescent="0.25">
      <c r="A360" t="s">
        <v>758</v>
      </c>
      <c r="B360" t="s">
        <v>33</v>
      </c>
      <c r="C360" t="s">
        <v>94</v>
      </c>
      <c r="D360" t="s">
        <v>758</v>
      </c>
      <c r="E360">
        <v>2111</v>
      </c>
      <c r="F360" s="2">
        <v>194417</v>
      </c>
      <c r="G360">
        <v>75.8</v>
      </c>
      <c r="H360">
        <v>64</v>
      </c>
      <c r="I360">
        <v>2015</v>
      </c>
      <c r="J360" t="s">
        <v>144</v>
      </c>
      <c r="K360">
        <v>1988</v>
      </c>
      <c r="L360">
        <v>1426.5</v>
      </c>
      <c r="M360">
        <v>7.3</v>
      </c>
      <c r="N360" s="2">
        <v>14745241</v>
      </c>
      <c r="O360" s="3">
        <v>1</v>
      </c>
      <c r="R360">
        <v>5.2</v>
      </c>
      <c r="V360">
        <v>305355000</v>
      </c>
      <c r="W360" t="s">
        <v>37</v>
      </c>
      <c r="X360">
        <f t="shared" si="10"/>
        <v>46300056.740000002</v>
      </c>
      <c r="Y360">
        <f t="shared" si="11"/>
        <v>238.14819043602157</v>
      </c>
    </row>
    <row r="361" spans="1:25" x14ac:dyDescent="0.25">
      <c r="A361" t="s">
        <v>759</v>
      </c>
      <c r="B361" t="s">
        <v>33</v>
      </c>
      <c r="C361" t="s">
        <v>98</v>
      </c>
      <c r="D361" t="s">
        <v>759</v>
      </c>
      <c r="E361">
        <v>2215</v>
      </c>
      <c r="F361">
        <v>114978</v>
      </c>
      <c r="G361">
        <v>254.2</v>
      </c>
      <c r="H361" t="s">
        <v>45</v>
      </c>
      <c r="J361" t="s">
        <v>98</v>
      </c>
      <c r="K361">
        <v>1947</v>
      </c>
      <c r="L361">
        <v>1903.1</v>
      </c>
      <c r="M361">
        <v>16.600000000000001</v>
      </c>
      <c r="N361">
        <v>29226603.300000001</v>
      </c>
      <c r="O361" s="3">
        <v>0.28000000000000003</v>
      </c>
      <c r="P361" s="3">
        <v>0.72</v>
      </c>
      <c r="R361">
        <v>1.7</v>
      </c>
      <c r="V361">
        <v>25887291000</v>
      </c>
      <c r="W361" t="s">
        <v>37</v>
      </c>
      <c r="X361">
        <f t="shared" si="10"/>
        <v>47791341.716159999</v>
      </c>
      <c r="Y361">
        <f t="shared" si="11"/>
        <v>415.65640136513071</v>
      </c>
    </row>
    <row r="362" spans="1:25" x14ac:dyDescent="0.25">
      <c r="A362" t="s">
        <v>760</v>
      </c>
      <c r="B362" t="s">
        <v>33</v>
      </c>
      <c r="C362" t="s">
        <v>94</v>
      </c>
      <c r="D362" t="s">
        <v>761</v>
      </c>
      <c r="E362">
        <v>2119</v>
      </c>
      <c r="F362" s="2">
        <v>36000</v>
      </c>
      <c r="G362" t="s">
        <v>45</v>
      </c>
      <c r="H362" t="s">
        <v>45</v>
      </c>
      <c r="J362" t="s">
        <v>94</v>
      </c>
      <c r="K362">
        <v>1900</v>
      </c>
      <c r="L362" t="s">
        <v>45</v>
      </c>
      <c r="M362">
        <v>0</v>
      </c>
      <c r="N362" t="s">
        <v>96</v>
      </c>
      <c r="R362">
        <v>7.1</v>
      </c>
      <c r="V362" t="s">
        <v>45</v>
      </c>
      <c r="W362">
        <v>2016</v>
      </c>
      <c r="X362" t="e">
        <f t="shared" si="10"/>
        <v>#VALUE!</v>
      </c>
      <c r="Y362" t="e">
        <f t="shared" si="11"/>
        <v>#VALUE!</v>
      </c>
    </row>
    <row r="363" spans="1:25" x14ac:dyDescent="0.25">
      <c r="A363" t="s">
        <v>762</v>
      </c>
      <c r="B363" t="s">
        <v>33</v>
      </c>
      <c r="C363" t="s">
        <v>94</v>
      </c>
      <c r="D363" t="s">
        <v>762</v>
      </c>
      <c r="E363">
        <v>2116</v>
      </c>
      <c r="F363" s="2">
        <v>269327</v>
      </c>
      <c r="G363">
        <v>47.3</v>
      </c>
      <c r="H363">
        <v>98</v>
      </c>
      <c r="J363" t="s">
        <v>763</v>
      </c>
      <c r="K363">
        <v>1913</v>
      </c>
      <c r="L363">
        <v>995.8</v>
      </c>
      <c r="M363">
        <v>3.7</v>
      </c>
      <c r="N363" s="2">
        <v>12745276</v>
      </c>
      <c r="O363" s="3">
        <v>0.56999999999999995</v>
      </c>
      <c r="P363" s="3">
        <v>0.43</v>
      </c>
      <c r="R363">
        <v>9.8000000000000007</v>
      </c>
      <c r="V363">
        <v>501151000</v>
      </c>
      <c r="W363" t="s">
        <v>37</v>
      </c>
      <c r="X363">
        <f t="shared" si="10"/>
        <v>28565987.0988</v>
      </c>
      <c r="Y363">
        <f t="shared" si="11"/>
        <v>106.06432737452985</v>
      </c>
    </row>
    <row r="364" spans="1:25" x14ac:dyDescent="0.25">
      <c r="A364" t="s">
        <v>764</v>
      </c>
      <c r="B364" t="s">
        <v>33</v>
      </c>
      <c r="C364" t="s">
        <v>118</v>
      </c>
      <c r="D364" t="s">
        <v>765</v>
      </c>
      <c r="E364">
        <v>2210</v>
      </c>
      <c r="F364" s="2">
        <v>46100</v>
      </c>
      <c r="G364">
        <v>56.8</v>
      </c>
      <c r="H364">
        <v>35</v>
      </c>
      <c r="J364" t="s">
        <v>118</v>
      </c>
      <c r="K364">
        <v>1000</v>
      </c>
      <c r="L364">
        <v>226.6</v>
      </c>
      <c r="M364">
        <v>4.9000000000000004</v>
      </c>
      <c r="N364" s="2">
        <v>2617539</v>
      </c>
      <c r="O364" s="3">
        <v>0.77</v>
      </c>
      <c r="P364" s="3">
        <v>0.23</v>
      </c>
      <c r="R364">
        <v>36.4</v>
      </c>
      <c r="V364">
        <v>501048000</v>
      </c>
      <c r="W364" t="s">
        <v>42</v>
      </c>
      <c r="X364">
        <f t="shared" si="10"/>
        <v>6960821.4627</v>
      </c>
      <c r="Y364">
        <f t="shared" si="11"/>
        <v>150.99395797613883</v>
      </c>
    </row>
    <row r="365" spans="1:25" x14ac:dyDescent="0.25">
      <c r="A365" t="s">
        <v>766</v>
      </c>
      <c r="B365" t="s">
        <v>33</v>
      </c>
      <c r="C365" t="s">
        <v>94</v>
      </c>
      <c r="D365" t="s">
        <v>766</v>
      </c>
      <c r="E365">
        <v>2111</v>
      </c>
      <c r="F365" s="2">
        <v>226320</v>
      </c>
      <c r="G365">
        <v>105.7</v>
      </c>
      <c r="H365">
        <v>61</v>
      </c>
      <c r="J365" t="s">
        <v>127</v>
      </c>
      <c r="K365">
        <v>1928</v>
      </c>
      <c r="L365">
        <v>1824.1</v>
      </c>
      <c r="M365">
        <v>8.1</v>
      </c>
      <c r="N365" s="2">
        <v>23917320</v>
      </c>
      <c r="O365" s="3">
        <v>0.53</v>
      </c>
      <c r="P365" s="3">
        <v>0.47</v>
      </c>
      <c r="R365">
        <v>14.3</v>
      </c>
      <c r="V365">
        <v>305237000</v>
      </c>
      <c r="W365" t="s">
        <v>37</v>
      </c>
      <c r="X365">
        <f t="shared" si="10"/>
        <v>51606401.364000008</v>
      </c>
      <c r="Y365">
        <f t="shared" si="11"/>
        <v>228.0240427889714</v>
      </c>
    </row>
    <row r="366" spans="1:25" x14ac:dyDescent="0.25">
      <c r="A366" t="s">
        <v>767</v>
      </c>
      <c r="B366" t="s">
        <v>33</v>
      </c>
      <c r="C366" t="s">
        <v>224</v>
      </c>
      <c r="D366" t="s">
        <v>767</v>
      </c>
      <c r="E366">
        <v>2109</v>
      </c>
      <c r="F366" s="2">
        <v>813261</v>
      </c>
      <c r="G366">
        <v>64.3</v>
      </c>
      <c r="H366">
        <v>89</v>
      </c>
      <c r="I366" t="s">
        <v>768</v>
      </c>
      <c r="J366" t="s">
        <v>769</v>
      </c>
      <c r="K366">
        <v>1987</v>
      </c>
      <c r="L366">
        <v>5062.5</v>
      </c>
      <c r="M366">
        <v>6.2</v>
      </c>
      <c r="N366" s="2">
        <v>52328094</v>
      </c>
      <c r="O366" s="3">
        <v>1</v>
      </c>
      <c r="R366">
        <v>12.3</v>
      </c>
      <c r="V366">
        <v>303860000</v>
      </c>
      <c r="W366" t="s">
        <v>37</v>
      </c>
      <c r="X366">
        <f t="shared" si="10"/>
        <v>164310215.16</v>
      </c>
      <c r="Y366">
        <f t="shared" si="11"/>
        <v>202.0387245423056</v>
      </c>
    </row>
    <row r="367" spans="1:25" x14ac:dyDescent="0.25">
      <c r="A367" t="s">
        <v>770</v>
      </c>
      <c r="B367" t="s">
        <v>33</v>
      </c>
      <c r="C367" t="s">
        <v>45</v>
      </c>
      <c r="D367" t="s">
        <v>771</v>
      </c>
      <c r="E367">
        <v>2215</v>
      </c>
      <c r="F367" t="s">
        <v>96</v>
      </c>
      <c r="G367" t="s">
        <v>45</v>
      </c>
      <c r="H367" t="s">
        <v>45</v>
      </c>
      <c r="K367">
        <v>2013</v>
      </c>
      <c r="L367">
        <v>0</v>
      </c>
      <c r="M367" t="s">
        <v>45</v>
      </c>
      <c r="N367" t="s">
        <v>45</v>
      </c>
      <c r="V367" t="s">
        <v>45</v>
      </c>
      <c r="W367">
        <v>2016</v>
      </c>
      <c r="X367" t="e">
        <f t="shared" si="10"/>
        <v>#VALUE!</v>
      </c>
      <c r="Y367" t="e">
        <f t="shared" si="11"/>
        <v>#VALUE!</v>
      </c>
    </row>
    <row r="368" spans="1:25" x14ac:dyDescent="0.25">
      <c r="A368" t="s">
        <v>772</v>
      </c>
      <c r="B368" t="s">
        <v>33</v>
      </c>
      <c r="C368" t="s">
        <v>135</v>
      </c>
      <c r="D368" t="s">
        <v>772</v>
      </c>
      <c r="E368">
        <v>2118</v>
      </c>
      <c r="F368">
        <v>56487</v>
      </c>
      <c r="G368">
        <v>216.5</v>
      </c>
      <c r="H368">
        <v>8</v>
      </c>
      <c r="J368" t="s">
        <v>135</v>
      </c>
      <c r="K368">
        <v>1918</v>
      </c>
      <c r="L368">
        <v>929.1</v>
      </c>
      <c r="M368">
        <v>16.399999999999999</v>
      </c>
      <c r="N368">
        <v>12231549.5</v>
      </c>
      <c r="O368" s="3">
        <v>0.31</v>
      </c>
      <c r="Q368" s="3">
        <v>0.69</v>
      </c>
      <c r="R368">
        <v>26.4</v>
      </c>
      <c r="V368" t="s">
        <v>45</v>
      </c>
      <c r="W368" t="s">
        <v>37</v>
      </c>
      <c r="X368">
        <f t="shared" si="10"/>
        <v>22033913.269299999</v>
      </c>
      <c r="Y368">
        <f t="shared" si="11"/>
        <v>390.07051656664362</v>
      </c>
    </row>
    <row r="369" spans="1:25" x14ac:dyDescent="0.25">
      <c r="A369" t="s">
        <v>773</v>
      </c>
      <c r="B369" t="s">
        <v>33</v>
      </c>
      <c r="C369" t="s">
        <v>94</v>
      </c>
      <c r="D369" t="s">
        <v>773</v>
      </c>
      <c r="E369">
        <v>2110</v>
      </c>
      <c r="F369" s="2">
        <v>888478</v>
      </c>
      <c r="G369">
        <v>66.599999999999994</v>
      </c>
      <c r="H369">
        <v>76</v>
      </c>
      <c r="I369" t="s">
        <v>774</v>
      </c>
      <c r="J369" t="s">
        <v>775</v>
      </c>
      <c r="K369">
        <v>1929</v>
      </c>
      <c r="L369">
        <v>5605.5</v>
      </c>
      <c r="M369">
        <v>6.3</v>
      </c>
      <c r="N369" s="2">
        <v>59140435</v>
      </c>
      <c r="O369" s="3">
        <v>0.94</v>
      </c>
      <c r="P369" s="3">
        <v>0.01</v>
      </c>
      <c r="Q369" s="3">
        <v>0.06</v>
      </c>
      <c r="R369">
        <v>12.9</v>
      </c>
      <c r="T369" s="5" t="s">
        <v>776</v>
      </c>
      <c r="V369">
        <v>304199</v>
      </c>
      <c r="W369" t="s">
        <v>37</v>
      </c>
      <c r="X369">
        <f t="shared" si="10"/>
        <v>179437993.8335</v>
      </c>
      <c r="Y369">
        <f t="shared" si="11"/>
        <v>201.96109958096881</v>
      </c>
    </row>
    <row r="370" spans="1:25" x14ac:dyDescent="0.25">
      <c r="A370" t="s">
        <v>777</v>
      </c>
      <c r="B370" t="s">
        <v>33</v>
      </c>
      <c r="C370" t="s">
        <v>118</v>
      </c>
      <c r="D370" t="s">
        <v>778</v>
      </c>
      <c r="E370">
        <v>2116</v>
      </c>
      <c r="F370">
        <v>54384</v>
      </c>
      <c r="G370">
        <v>69.599999999999994</v>
      </c>
      <c r="H370" t="s">
        <v>45</v>
      </c>
      <c r="J370" t="s">
        <v>779</v>
      </c>
      <c r="K370">
        <v>1860</v>
      </c>
      <c r="L370">
        <v>312.8</v>
      </c>
      <c r="M370">
        <v>5.8</v>
      </c>
      <c r="N370">
        <v>3787546.3</v>
      </c>
      <c r="O370" s="3">
        <v>0.68</v>
      </c>
      <c r="P370" s="3">
        <v>0.32</v>
      </c>
      <c r="R370">
        <v>18.5</v>
      </c>
      <c r="V370">
        <v>503207200</v>
      </c>
      <c r="W370" t="s">
        <v>42</v>
      </c>
      <c r="X370">
        <f t="shared" si="10"/>
        <v>9359784.4165600017</v>
      </c>
      <c r="Y370">
        <f t="shared" si="11"/>
        <v>172.105479857311</v>
      </c>
    </row>
    <row r="371" spans="1:25" x14ac:dyDescent="0.25">
      <c r="A371" t="s">
        <v>780</v>
      </c>
      <c r="B371" t="s">
        <v>33</v>
      </c>
      <c r="C371" t="s">
        <v>272</v>
      </c>
      <c r="D371" t="s">
        <v>781</v>
      </c>
      <c r="E371">
        <v>2118</v>
      </c>
      <c r="F371">
        <v>180366</v>
      </c>
      <c r="G371">
        <v>239.6</v>
      </c>
      <c r="H371" t="s">
        <v>45</v>
      </c>
      <c r="J371" t="s">
        <v>272</v>
      </c>
      <c r="K371">
        <v>1972</v>
      </c>
      <c r="L371">
        <v>3561.8</v>
      </c>
      <c r="M371">
        <v>19.7</v>
      </c>
      <c r="N371">
        <v>43219016.299999997</v>
      </c>
      <c r="O371" s="3">
        <v>0.53</v>
      </c>
      <c r="P371" s="3">
        <v>0</v>
      </c>
      <c r="Q371" s="3">
        <v>0.47</v>
      </c>
      <c r="R371">
        <v>58.4</v>
      </c>
      <c r="V371" t="s">
        <v>45</v>
      </c>
      <c r="W371" t="s">
        <v>37</v>
      </c>
      <c r="X371">
        <f t="shared" si="10"/>
        <v>96300612.11965999</v>
      </c>
      <c r="Y371">
        <f t="shared" si="11"/>
        <v>533.91776787010849</v>
      </c>
    </row>
    <row r="372" spans="1:25" x14ac:dyDescent="0.25">
      <c r="A372" t="s">
        <v>782</v>
      </c>
      <c r="B372" t="s">
        <v>33</v>
      </c>
      <c r="C372" t="s">
        <v>98</v>
      </c>
      <c r="D372" t="s">
        <v>782</v>
      </c>
      <c r="E372">
        <v>2215</v>
      </c>
      <c r="F372">
        <v>167671</v>
      </c>
      <c r="G372">
        <v>174.3</v>
      </c>
      <c r="H372" t="s">
        <v>45</v>
      </c>
      <c r="J372" t="s">
        <v>98</v>
      </c>
      <c r="K372">
        <v>1964</v>
      </c>
      <c r="L372">
        <v>1903.1</v>
      </c>
      <c r="M372">
        <v>11.4</v>
      </c>
      <c r="N372">
        <v>29226603.300000001</v>
      </c>
      <c r="O372" s="3">
        <v>0.28000000000000003</v>
      </c>
      <c r="P372" s="3">
        <v>0.72</v>
      </c>
      <c r="R372">
        <v>1.1000000000000001</v>
      </c>
      <c r="V372">
        <v>25887291000</v>
      </c>
      <c r="W372" t="s">
        <v>37</v>
      </c>
      <c r="X372">
        <f t="shared" si="10"/>
        <v>47791341.716159999</v>
      </c>
      <c r="Y372">
        <f t="shared" si="11"/>
        <v>285.03045676449716</v>
      </c>
    </row>
    <row r="373" spans="1:25" x14ac:dyDescent="0.25">
      <c r="A373" t="s">
        <v>783</v>
      </c>
      <c r="B373" t="s">
        <v>33</v>
      </c>
      <c r="C373" t="s">
        <v>784</v>
      </c>
      <c r="D373" t="s">
        <v>783</v>
      </c>
      <c r="E373">
        <v>2215</v>
      </c>
      <c r="F373">
        <v>218657</v>
      </c>
      <c r="G373">
        <v>133.69999999999999</v>
      </c>
      <c r="H373" t="s">
        <v>45</v>
      </c>
      <c r="J373" t="s">
        <v>784</v>
      </c>
      <c r="K373">
        <v>1966</v>
      </c>
      <c r="L373">
        <v>1903.1</v>
      </c>
      <c r="M373">
        <v>8.6999999999999993</v>
      </c>
      <c r="N373">
        <v>29226603.300000001</v>
      </c>
      <c r="O373" s="3">
        <v>0.28000000000000003</v>
      </c>
      <c r="P373" s="3">
        <v>0.72</v>
      </c>
      <c r="R373">
        <v>0.9</v>
      </c>
      <c r="V373">
        <v>25887291000</v>
      </c>
      <c r="W373" t="s">
        <v>37</v>
      </c>
      <c r="X373">
        <f t="shared" si="10"/>
        <v>47791341.716159999</v>
      </c>
      <c r="Y373">
        <f t="shared" si="11"/>
        <v>218.56762745377463</v>
      </c>
    </row>
    <row r="374" spans="1:25" x14ac:dyDescent="0.25">
      <c r="A374" t="s">
        <v>785</v>
      </c>
      <c r="B374" t="s">
        <v>33</v>
      </c>
      <c r="C374" t="s">
        <v>98</v>
      </c>
      <c r="D374" t="s">
        <v>785</v>
      </c>
      <c r="E374">
        <v>2215</v>
      </c>
      <c r="F374">
        <v>202105</v>
      </c>
      <c r="G374">
        <v>156.80000000000001</v>
      </c>
      <c r="H374" t="s">
        <v>45</v>
      </c>
      <c r="J374" t="s">
        <v>98</v>
      </c>
      <c r="K374">
        <v>1963</v>
      </c>
      <c r="L374">
        <v>2034.2</v>
      </c>
      <c r="M374">
        <v>10.1</v>
      </c>
      <c r="N374">
        <v>31693521</v>
      </c>
      <c r="O374" s="3">
        <v>0.25</v>
      </c>
      <c r="P374" s="3">
        <v>0.75</v>
      </c>
      <c r="R374">
        <v>49</v>
      </c>
      <c r="V374">
        <v>25887291000</v>
      </c>
      <c r="W374" t="s">
        <v>37</v>
      </c>
      <c r="X374">
        <f t="shared" si="10"/>
        <v>49838061.772500001</v>
      </c>
      <c r="Y374">
        <f t="shared" si="11"/>
        <v>246.59489756562184</v>
      </c>
    </row>
    <row r="375" spans="1:25" x14ac:dyDescent="0.25">
      <c r="A375" t="s">
        <v>786</v>
      </c>
      <c r="B375" t="s">
        <v>33</v>
      </c>
      <c r="C375" t="s">
        <v>272</v>
      </c>
      <c r="D375" t="s">
        <v>787</v>
      </c>
      <c r="E375">
        <v>2118</v>
      </c>
      <c r="F375">
        <v>120633</v>
      </c>
      <c r="G375">
        <v>187.7</v>
      </c>
      <c r="H375" t="s">
        <v>45</v>
      </c>
      <c r="J375" t="s">
        <v>272</v>
      </c>
      <c r="K375">
        <v>1959</v>
      </c>
      <c r="L375">
        <v>2190.5</v>
      </c>
      <c r="M375">
        <v>18.2</v>
      </c>
      <c r="N375">
        <v>22642027.100000001</v>
      </c>
      <c r="O375" s="3">
        <v>1</v>
      </c>
      <c r="P375" s="3">
        <v>0</v>
      </c>
      <c r="Q375" s="3">
        <v>0</v>
      </c>
      <c r="R375">
        <v>44.3</v>
      </c>
      <c r="V375" t="s">
        <v>45</v>
      </c>
      <c r="W375" t="s">
        <v>37</v>
      </c>
      <c r="X375">
        <f t="shared" si="10"/>
        <v>71095965.094000012</v>
      </c>
      <c r="Y375">
        <f t="shared" si="11"/>
        <v>589.35751489227664</v>
      </c>
    </row>
    <row r="376" spans="1:25" x14ac:dyDescent="0.25">
      <c r="A376" t="s">
        <v>788</v>
      </c>
      <c r="B376" t="s">
        <v>33</v>
      </c>
      <c r="C376" t="s">
        <v>98</v>
      </c>
      <c r="D376" t="s">
        <v>788</v>
      </c>
      <c r="E376">
        <v>2215</v>
      </c>
      <c r="F376">
        <v>54767</v>
      </c>
      <c r="G376">
        <v>145.1</v>
      </c>
      <c r="H376" t="s">
        <v>45</v>
      </c>
      <c r="J376" t="s">
        <v>98</v>
      </c>
      <c r="K376">
        <v>1931</v>
      </c>
      <c r="L376">
        <v>522.20000000000005</v>
      </c>
      <c r="M376">
        <v>9.5</v>
      </c>
      <c r="N376">
        <v>7948781.5999999996</v>
      </c>
      <c r="O376" s="3">
        <v>0.28999999999999998</v>
      </c>
      <c r="P376" s="3">
        <v>0.71</v>
      </c>
      <c r="R376">
        <v>12.4</v>
      </c>
      <c r="V376">
        <v>2100392000</v>
      </c>
      <c r="W376" t="s">
        <v>37</v>
      </c>
      <c r="X376">
        <f t="shared" si="10"/>
        <v>13163977.207759999</v>
      </c>
      <c r="Y376">
        <f t="shared" si="11"/>
        <v>240.36330651231577</v>
      </c>
    </row>
    <row r="377" spans="1:25" x14ac:dyDescent="0.25">
      <c r="A377" t="s">
        <v>789</v>
      </c>
      <c r="B377" t="s">
        <v>33</v>
      </c>
      <c r="C377" t="s">
        <v>272</v>
      </c>
      <c r="D377" t="s">
        <v>790</v>
      </c>
      <c r="E377">
        <v>2118</v>
      </c>
      <c r="F377">
        <v>77861</v>
      </c>
      <c r="G377">
        <v>301.39999999999998</v>
      </c>
      <c r="H377" t="s">
        <v>45</v>
      </c>
      <c r="J377" t="s">
        <v>272</v>
      </c>
      <c r="K377">
        <v>1904</v>
      </c>
      <c r="L377">
        <v>1851.8</v>
      </c>
      <c r="M377">
        <v>23.8</v>
      </c>
      <c r="N377">
        <v>23464827.800000001</v>
      </c>
      <c r="O377" s="3">
        <v>0.41</v>
      </c>
      <c r="P377" s="3">
        <v>0</v>
      </c>
      <c r="Q377" s="3">
        <v>0.59</v>
      </c>
      <c r="R377">
        <v>50</v>
      </c>
      <c r="V377">
        <v>801420010</v>
      </c>
      <c r="W377" t="s">
        <v>37</v>
      </c>
      <c r="X377">
        <f t="shared" si="10"/>
        <v>46821717.392120004</v>
      </c>
      <c r="Y377">
        <f t="shared" si="11"/>
        <v>601.35006475796615</v>
      </c>
    </row>
    <row r="378" spans="1:25" x14ac:dyDescent="0.25">
      <c r="A378" t="s">
        <v>791</v>
      </c>
      <c r="B378" t="s">
        <v>33</v>
      </c>
      <c r="C378" t="s">
        <v>45</v>
      </c>
      <c r="D378" t="s">
        <v>792</v>
      </c>
      <c r="E378">
        <v>2121</v>
      </c>
      <c r="F378" t="s">
        <v>96</v>
      </c>
      <c r="G378" t="s">
        <v>45</v>
      </c>
      <c r="H378" t="s">
        <v>45</v>
      </c>
      <c r="K378">
        <v>1900</v>
      </c>
      <c r="L378">
        <v>0</v>
      </c>
      <c r="M378" t="s">
        <v>45</v>
      </c>
      <c r="N378" t="s">
        <v>96</v>
      </c>
      <c r="V378" t="s">
        <v>45</v>
      </c>
      <c r="W378">
        <v>2016</v>
      </c>
      <c r="X378" t="e">
        <f t="shared" si="10"/>
        <v>#VALUE!</v>
      </c>
      <c r="Y378" t="e">
        <f t="shared" si="11"/>
        <v>#VALUE!</v>
      </c>
    </row>
    <row r="379" spans="1:25" x14ac:dyDescent="0.25">
      <c r="A379" t="s">
        <v>793</v>
      </c>
      <c r="B379" t="s">
        <v>33</v>
      </c>
      <c r="C379" t="s">
        <v>101</v>
      </c>
      <c r="D379" t="s">
        <v>794</v>
      </c>
      <c r="E379">
        <v>2116</v>
      </c>
      <c r="F379" s="2">
        <v>216877</v>
      </c>
      <c r="G379" t="s">
        <v>45</v>
      </c>
      <c r="H379" t="s">
        <v>45</v>
      </c>
      <c r="J379" t="s">
        <v>101</v>
      </c>
      <c r="K379">
        <v>1917</v>
      </c>
      <c r="L379">
        <v>0</v>
      </c>
      <c r="M379">
        <v>0</v>
      </c>
      <c r="N379" t="s">
        <v>96</v>
      </c>
      <c r="V379">
        <v>500001001</v>
      </c>
      <c r="W379" t="s">
        <v>37</v>
      </c>
      <c r="X379" t="e">
        <f t="shared" si="10"/>
        <v>#VALUE!</v>
      </c>
      <c r="Y379" t="e">
        <f t="shared" si="11"/>
        <v>#VALUE!</v>
      </c>
    </row>
    <row r="380" spans="1:25" x14ac:dyDescent="0.25">
      <c r="A380" t="s">
        <v>795</v>
      </c>
      <c r="B380" t="s">
        <v>33</v>
      </c>
      <c r="C380" t="s">
        <v>94</v>
      </c>
      <c r="D380" t="s">
        <v>796</v>
      </c>
      <c r="E380">
        <v>2127</v>
      </c>
      <c r="F380" s="2">
        <v>7200</v>
      </c>
      <c r="G380">
        <v>43.3</v>
      </c>
      <c r="H380">
        <v>93</v>
      </c>
      <c r="J380" t="s">
        <v>94</v>
      </c>
      <c r="K380">
        <v>1900</v>
      </c>
      <c r="L380">
        <v>21.5</v>
      </c>
      <c r="M380">
        <v>3</v>
      </c>
      <c r="N380" s="2">
        <v>312002</v>
      </c>
      <c r="O380" s="3">
        <v>0.36</v>
      </c>
      <c r="P380" s="3">
        <v>0.64</v>
      </c>
      <c r="R380">
        <v>1.2</v>
      </c>
      <c r="V380">
        <v>603405060</v>
      </c>
      <c r="W380" t="s">
        <v>37</v>
      </c>
      <c r="X380">
        <f t="shared" si="10"/>
        <v>562352.40480000002</v>
      </c>
      <c r="Y380">
        <f t="shared" si="11"/>
        <v>78.104500666666667</v>
      </c>
    </row>
    <row r="381" spans="1:25" x14ac:dyDescent="0.25">
      <c r="A381" t="s">
        <v>797</v>
      </c>
      <c r="B381" t="s">
        <v>33</v>
      </c>
      <c r="C381" t="s">
        <v>94</v>
      </c>
      <c r="D381" t="s">
        <v>798</v>
      </c>
      <c r="E381">
        <v>2118</v>
      </c>
      <c r="F381" s="2">
        <v>43000</v>
      </c>
      <c r="G381">
        <v>52.9</v>
      </c>
      <c r="H381" t="s">
        <v>45</v>
      </c>
      <c r="J381" t="s">
        <v>94</v>
      </c>
      <c r="K381">
        <v>1970</v>
      </c>
      <c r="L381">
        <v>152.19999999999999</v>
      </c>
      <c r="M381">
        <v>3.5</v>
      </c>
      <c r="N381" s="2">
        <v>2276456</v>
      </c>
      <c r="O381" s="3">
        <v>0.31</v>
      </c>
      <c r="P381" s="3">
        <v>0.69</v>
      </c>
      <c r="R381">
        <v>0.1</v>
      </c>
      <c r="T381" t="s">
        <v>799</v>
      </c>
      <c r="V381" t="s">
        <v>45</v>
      </c>
      <c r="W381">
        <v>2016</v>
      </c>
      <c r="X381">
        <f t="shared" si="10"/>
        <v>3865194.6424000002</v>
      </c>
      <c r="Y381">
        <f t="shared" si="11"/>
        <v>89.888247497674428</v>
      </c>
    </row>
    <row r="382" spans="1:25" x14ac:dyDescent="0.25">
      <c r="A382" t="s">
        <v>800</v>
      </c>
      <c r="B382" t="s">
        <v>33</v>
      </c>
      <c r="C382" t="s">
        <v>94</v>
      </c>
      <c r="D382" t="s">
        <v>800</v>
      </c>
      <c r="E382">
        <v>2127</v>
      </c>
      <c r="F382" s="2">
        <v>36000</v>
      </c>
      <c r="G382">
        <v>33.9</v>
      </c>
      <c r="H382">
        <v>98</v>
      </c>
      <c r="J382" t="s">
        <v>94</v>
      </c>
      <c r="K382">
        <v>1986</v>
      </c>
      <c r="L382">
        <v>97.3</v>
      </c>
      <c r="M382">
        <v>2.7</v>
      </c>
      <c r="N382" s="2">
        <v>1220403</v>
      </c>
      <c r="O382" s="3">
        <v>0.61</v>
      </c>
      <c r="P382" s="3">
        <v>0.39</v>
      </c>
      <c r="R382">
        <v>4.4000000000000004</v>
      </c>
      <c r="V382">
        <v>603405050</v>
      </c>
      <c r="W382">
        <v>2016</v>
      </c>
      <c r="X382">
        <f t="shared" si="10"/>
        <v>2837314.9347000001</v>
      </c>
      <c r="Y382">
        <f t="shared" si="11"/>
        <v>78.814303741666663</v>
      </c>
    </row>
    <row r="383" spans="1:25" x14ac:dyDescent="0.25">
      <c r="A383" t="s">
        <v>801</v>
      </c>
      <c r="B383" t="s">
        <v>33</v>
      </c>
      <c r="C383" t="s">
        <v>802</v>
      </c>
      <c r="D383" t="s">
        <v>801</v>
      </c>
      <c r="E383">
        <v>2215</v>
      </c>
      <c r="F383">
        <v>199176</v>
      </c>
      <c r="G383">
        <v>93.3</v>
      </c>
      <c r="H383" t="s">
        <v>45</v>
      </c>
      <c r="J383" t="s">
        <v>803</v>
      </c>
      <c r="K383">
        <v>1928</v>
      </c>
      <c r="L383">
        <v>1173</v>
      </c>
      <c r="M383">
        <v>5.9</v>
      </c>
      <c r="N383">
        <v>18586483.5</v>
      </c>
      <c r="O383" s="3">
        <v>0.23</v>
      </c>
      <c r="P383" s="3">
        <v>0.77</v>
      </c>
      <c r="R383">
        <v>8.3000000000000007</v>
      </c>
      <c r="V383" t="s">
        <v>45</v>
      </c>
      <c r="W383">
        <v>2016</v>
      </c>
      <c r="X383">
        <f t="shared" si="10"/>
        <v>28450330.293449998</v>
      </c>
      <c r="Y383">
        <f t="shared" si="11"/>
        <v>142.84015289718639</v>
      </c>
    </row>
    <row r="384" spans="1:25" x14ac:dyDescent="0.25">
      <c r="A384" t="s">
        <v>804</v>
      </c>
      <c r="B384" t="s">
        <v>33</v>
      </c>
      <c r="C384" t="s">
        <v>118</v>
      </c>
      <c r="D384" t="s">
        <v>804</v>
      </c>
      <c r="E384">
        <v>2119</v>
      </c>
      <c r="F384">
        <v>102283</v>
      </c>
      <c r="G384">
        <v>97.5</v>
      </c>
      <c r="H384">
        <v>5</v>
      </c>
      <c r="J384" t="s">
        <v>118</v>
      </c>
      <c r="K384">
        <v>2012</v>
      </c>
      <c r="L384">
        <v>693.9</v>
      </c>
      <c r="M384">
        <v>6.8</v>
      </c>
      <c r="N384">
        <v>9967798.6999999993</v>
      </c>
      <c r="O384" s="3">
        <v>0.38</v>
      </c>
      <c r="P384" s="3">
        <v>0.62</v>
      </c>
      <c r="R384">
        <v>40.5</v>
      </c>
      <c r="V384">
        <v>802041010</v>
      </c>
      <c r="W384" t="s">
        <v>37</v>
      </c>
      <c r="X384">
        <f t="shared" si="10"/>
        <v>18382614.362539999</v>
      </c>
      <c r="Y384">
        <f t="shared" si="11"/>
        <v>179.72306602798119</v>
      </c>
    </row>
    <row r="385" spans="1:25" x14ac:dyDescent="0.25">
      <c r="A385" t="s">
        <v>805</v>
      </c>
      <c r="B385" t="s">
        <v>33</v>
      </c>
      <c r="C385" t="s">
        <v>94</v>
      </c>
      <c r="D385" t="s">
        <v>806</v>
      </c>
      <c r="E385">
        <v>2109</v>
      </c>
      <c r="F385" s="2">
        <v>282995</v>
      </c>
      <c r="G385" t="s">
        <v>45</v>
      </c>
      <c r="H385" t="s">
        <v>45</v>
      </c>
      <c r="J385" t="s">
        <v>94</v>
      </c>
      <c r="K385">
        <v>1974</v>
      </c>
      <c r="L385" t="s">
        <v>45</v>
      </c>
      <c r="M385" t="s">
        <v>45</v>
      </c>
      <c r="N385" t="s">
        <v>96</v>
      </c>
      <c r="V385">
        <v>3882000</v>
      </c>
      <c r="W385" t="s">
        <v>37</v>
      </c>
      <c r="X385" t="e">
        <f t="shared" si="10"/>
        <v>#VALUE!</v>
      </c>
      <c r="Y385" t="e">
        <f t="shared" si="11"/>
        <v>#VALUE!</v>
      </c>
    </row>
    <row r="386" spans="1:25" x14ac:dyDescent="0.25">
      <c r="A386" t="s">
        <v>807</v>
      </c>
      <c r="B386" t="s">
        <v>33</v>
      </c>
      <c r="C386" t="s">
        <v>135</v>
      </c>
      <c r="D386" t="s">
        <v>808</v>
      </c>
      <c r="E386">
        <v>2118</v>
      </c>
      <c r="F386">
        <v>82153</v>
      </c>
      <c r="G386">
        <v>68.099999999999994</v>
      </c>
      <c r="H386">
        <v>80</v>
      </c>
      <c r="J386" t="s">
        <v>135</v>
      </c>
      <c r="K386">
        <v>1876</v>
      </c>
      <c r="L386">
        <v>454.5</v>
      </c>
      <c r="M386">
        <v>5.5</v>
      </c>
      <c r="N386">
        <v>5595895.2000000002</v>
      </c>
      <c r="O386" s="3">
        <v>0.47</v>
      </c>
      <c r="Q386" s="3">
        <v>0.47</v>
      </c>
      <c r="R386">
        <v>16.3</v>
      </c>
      <c r="V386">
        <v>801418000</v>
      </c>
      <c r="W386" t="s">
        <v>37</v>
      </c>
      <c r="X386">
        <f t="shared" si="10"/>
        <v>11414507.028960001</v>
      </c>
      <c r="Y386">
        <f t="shared" si="11"/>
        <v>138.94205968083941</v>
      </c>
    </row>
    <row r="387" spans="1:25" x14ac:dyDescent="0.25">
      <c r="A387" t="s">
        <v>809</v>
      </c>
      <c r="B387" t="s">
        <v>33</v>
      </c>
      <c r="C387" t="s">
        <v>118</v>
      </c>
      <c r="D387" t="s">
        <v>810</v>
      </c>
      <c r="E387">
        <v>2130</v>
      </c>
      <c r="F387">
        <v>80000</v>
      </c>
      <c r="G387" t="s">
        <v>45</v>
      </c>
      <c r="H387" t="s">
        <v>45</v>
      </c>
      <c r="J387" t="s">
        <v>118</v>
      </c>
      <c r="K387">
        <v>1969</v>
      </c>
      <c r="L387" t="s">
        <v>45</v>
      </c>
      <c r="M387" t="s">
        <v>45</v>
      </c>
      <c r="N387" t="s">
        <v>45</v>
      </c>
      <c r="V387" t="s">
        <v>45</v>
      </c>
      <c r="W387" t="s">
        <v>42</v>
      </c>
      <c r="X387" t="e">
        <f t="shared" si="10"/>
        <v>#VALUE!</v>
      </c>
      <c r="Y387" t="e">
        <f t="shared" si="11"/>
        <v>#VALUE!</v>
      </c>
    </row>
    <row r="388" spans="1:25" x14ac:dyDescent="0.25">
      <c r="A388" t="s">
        <v>811</v>
      </c>
      <c r="B388" t="s">
        <v>33</v>
      </c>
      <c r="C388" t="s">
        <v>118</v>
      </c>
      <c r="D388" t="s">
        <v>811</v>
      </c>
      <c r="E388">
        <v>2446</v>
      </c>
      <c r="F388">
        <v>39700</v>
      </c>
      <c r="G388">
        <v>0.3</v>
      </c>
      <c r="H388">
        <v>100</v>
      </c>
      <c r="J388" t="s">
        <v>118</v>
      </c>
      <c r="K388">
        <v>1981</v>
      </c>
      <c r="L388">
        <v>1.2</v>
      </c>
      <c r="M388">
        <v>0</v>
      </c>
      <c r="N388">
        <v>12714.2</v>
      </c>
      <c r="O388" s="3">
        <v>1</v>
      </c>
      <c r="V388" t="s">
        <v>45</v>
      </c>
      <c r="W388">
        <v>2016</v>
      </c>
      <c r="X388">
        <f t="shared" si="10"/>
        <v>39922.588000000003</v>
      </c>
      <c r="Y388">
        <f t="shared" si="11"/>
        <v>1.005606750629723</v>
      </c>
    </row>
    <row r="389" spans="1:25" x14ac:dyDescent="0.25">
      <c r="A389" t="s">
        <v>812</v>
      </c>
      <c r="B389" t="s">
        <v>33</v>
      </c>
      <c r="C389" t="s">
        <v>813</v>
      </c>
      <c r="D389" t="s">
        <v>812</v>
      </c>
      <c r="E389">
        <v>2446</v>
      </c>
      <c r="F389">
        <v>36153</v>
      </c>
      <c r="G389">
        <v>35.5</v>
      </c>
      <c r="H389" t="s">
        <v>45</v>
      </c>
      <c r="J389" t="s">
        <v>813</v>
      </c>
      <c r="K389">
        <v>1966</v>
      </c>
      <c r="L389">
        <v>100.6</v>
      </c>
      <c r="M389">
        <v>2.8</v>
      </c>
      <c r="N389">
        <v>1284315.2</v>
      </c>
      <c r="O389" s="3">
        <v>0.23</v>
      </c>
      <c r="P389" s="3">
        <v>0.04</v>
      </c>
      <c r="R389">
        <v>6.5</v>
      </c>
      <c r="V389" t="s">
        <v>45</v>
      </c>
      <c r="W389">
        <v>2016</v>
      </c>
      <c r="X389">
        <f t="shared" si="10"/>
        <v>981473.67584000004</v>
      </c>
      <c r="Y389">
        <f t="shared" si="11"/>
        <v>27.147779598926785</v>
      </c>
    </row>
    <row r="390" spans="1:25" x14ac:dyDescent="0.25">
      <c r="A390" t="s">
        <v>814</v>
      </c>
      <c r="B390" t="s">
        <v>33</v>
      </c>
      <c r="C390" t="s">
        <v>94</v>
      </c>
      <c r="D390" t="s">
        <v>814</v>
      </c>
      <c r="E390">
        <v>2109</v>
      </c>
      <c r="F390">
        <v>133208</v>
      </c>
      <c r="G390">
        <v>55.6</v>
      </c>
      <c r="H390">
        <v>89</v>
      </c>
      <c r="I390" t="s">
        <v>815</v>
      </c>
      <c r="J390" t="s">
        <v>763</v>
      </c>
      <c r="K390">
        <v>1902</v>
      </c>
      <c r="L390">
        <v>668.2</v>
      </c>
      <c r="M390">
        <v>5</v>
      </c>
      <c r="N390">
        <v>7408422.7000000002</v>
      </c>
      <c r="O390" s="3">
        <v>0.71</v>
      </c>
      <c r="R390">
        <v>11</v>
      </c>
      <c r="V390" t="s">
        <v>816</v>
      </c>
      <c r="W390" t="s">
        <v>37</v>
      </c>
      <c r="X390">
        <f t="shared" si="10"/>
        <v>16516337.56738</v>
      </c>
      <c r="Y390">
        <f t="shared" si="11"/>
        <v>123.98908149195243</v>
      </c>
    </row>
    <row r="391" spans="1:25" x14ac:dyDescent="0.25">
      <c r="A391" t="s">
        <v>817</v>
      </c>
      <c r="B391" t="s">
        <v>33</v>
      </c>
      <c r="C391" t="s">
        <v>118</v>
      </c>
      <c r="D391" t="s">
        <v>817</v>
      </c>
      <c r="E391">
        <v>2110</v>
      </c>
      <c r="F391" s="2">
        <v>406928</v>
      </c>
      <c r="G391">
        <v>96.9</v>
      </c>
      <c r="H391">
        <v>16</v>
      </c>
      <c r="J391" t="s">
        <v>118</v>
      </c>
      <c r="K391">
        <v>1900</v>
      </c>
      <c r="L391">
        <v>2485.6</v>
      </c>
      <c r="M391">
        <v>6.1</v>
      </c>
      <c r="N391" s="2">
        <v>39443461</v>
      </c>
      <c r="O391" s="3">
        <v>0.23</v>
      </c>
      <c r="P391" s="3">
        <v>0.77</v>
      </c>
      <c r="R391">
        <v>20.8</v>
      </c>
      <c r="V391">
        <v>302975000</v>
      </c>
      <c r="W391">
        <v>2016</v>
      </c>
      <c r="X391">
        <f t="shared" si="10"/>
        <v>60376105.752700008</v>
      </c>
      <c r="Y391">
        <f t="shared" si="11"/>
        <v>148.37048753759882</v>
      </c>
    </row>
    <row r="392" spans="1:25" x14ac:dyDescent="0.25">
      <c r="A392" t="s">
        <v>818</v>
      </c>
      <c r="B392" t="s">
        <v>33</v>
      </c>
      <c r="C392" t="s">
        <v>94</v>
      </c>
      <c r="D392" t="s">
        <v>819</v>
      </c>
      <c r="E392">
        <v>2116</v>
      </c>
      <c r="F392" s="2">
        <v>155775</v>
      </c>
      <c r="G392">
        <v>63.4</v>
      </c>
      <c r="H392">
        <v>80</v>
      </c>
      <c r="I392" t="s">
        <v>820</v>
      </c>
      <c r="J392" t="s">
        <v>229</v>
      </c>
      <c r="K392">
        <v>1985</v>
      </c>
      <c r="L392">
        <v>955.4</v>
      </c>
      <c r="M392">
        <v>6.1</v>
      </c>
      <c r="N392" s="2">
        <v>9875010</v>
      </c>
      <c r="O392" s="3">
        <v>1</v>
      </c>
      <c r="R392">
        <v>8.1999999999999993</v>
      </c>
      <c r="V392" t="s">
        <v>821</v>
      </c>
      <c r="W392" t="s">
        <v>37</v>
      </c>
      <c r="X392">
        <f t="shared" ref="X392:X455" si="12">(O392*N392*$S$1)+(P392*N392*$S$2)+(Q392*N392*$S$4)+(S392*N392*$S$3)</f>
        <v>31007531.400000002</v>
      </c>
      <c r="Y392">
        <f t="shared" ref="Y392:Y455" si="13">X392/F392</f>
        <v>199.05332306210883</v>
      </c>
    </row>
    <row r="393" spans="1:25" x14ac:dyDescent="0.25">
      <c r="A393" t="s">
        <v>822</v>
      </c>
      <c r="B393" t="s">
        <v>33</v>
      </c>
      <c r="C393" t="s">
        <v>98</v>
      </c>
      <c r="D393" t="s">
        <v>822</v>
      </c>
      <c r="E393">
        <v>2215</v>
      </c>
      <c r="F393">
        <v>207318</v>
      </c>
      <c r="G393">
        <v>90.8</v>
      </c>
      <c r="H393" t="s">
        <v>45</v>
      </c>
      <c r="J393" t="s">
        <v>98</v>
      </c>
      <c r="K393">
        <v>1919</v>
      </c>
      <c r="L393">
        <v>1271</v>
      </c>
      <c r="M393">
        <v>6.1</v>
      </c>
      <c r="N393">
        <v>18834613.699999999</v>
      </c>
      <c r="O393" s="3">
        <v>0.33</v>
      </c>
      <c r="P393" s="3">
        <v>0.67</v>
      </c>
      <c r="R393">
        <v>0.8</v>
      </c>
      <c r="V393">
        <v>2100397000</v>
      </c>
      <c r="W393" t="s">
        <v>37</v>
      </c>
      <c r="X393">
        <f t="shared" si="12"/>
        <v>32766577.45389</v>
      </c>
      <c r="Y393">
        <f t="shared" si="13"/>
        <v>158.04984349593377</v>
      </c>
    </row>
    <row r="394" spans="1:25" x14ac:dyDescent="0.25">
      <c r="A394" t="s">
        <v>823</v>
      </c>
      <c r="B394" t="s">
        <v>33</v>
      </c>
      <c r="C394" t="s">
        <v>118</v>
      </c>
      <c r="D394" t="s">
        <v>823</v>
      </c>
      <c r="E394">
        <v>2215</v>
      </c>
      <c r="F394">
        <v>35364</v>
      </c>
      <c r="G394">
        <v>127.4</v>
      </c>
      <c r="H394">
        <v>17</v>
      </c>
      <c r="J394" t="s">
        <v>118</v>
      </c>
      <c r="K394">
        <v>1985</v>
      </c>
      <c r="L394">
        <v>254</v>
      </c>
      <c r="M394">
        <v>7.2</v>
      </c>
      <c r="N394">
        <v>4504115.5</v>
      </c>
      <c r="O394" s="3">
        <v>0.08</v>
      </c>
      <c r="P394" s="3">
        <v>0.92</v>
      </c>
      <c r="R394">
        <v>8</v>
      </c>
      <c r="V394" t="s">
        <v>45</v>
      </c>
      <c r="W394" t="s">
        <v>37</v>
      </c>
      <c r="X394">
        <f t="shared" si="12"/>
        <v>5482409.3866000008</v>
      </c>
      <c r="Y394">
        <f t="shared" si="13"/>
        <v>155.02797722542701</v>
      </c>
    </row>
    <row r="395" spans="1:25" x14ac:dyDescent="0.25">
      <c r="A395" t="s">
        <v>824</v>
      </c>
      <c r="B395" t="s">
        <v>33</v>
      </c>
      <c r="C395" t="s">
        <v>94</v>
      </c>
      <c r="D395" t="s">
        <v>824</v>
      </c>
      <c r="E395">
        <v>2110</v>
      </c>
      <c r="F395" s="2">
        <v>27610</v>
      </c>
      <c r="G395">
        <v>98.5</v>
      </c>
      <c r="H395">
        <v>64</v>
      </c>
      <c r="J395" t="s">
        <v>94</v>
      </c>
      <c r="K395">
        <v>1877</v>
      </c>
      <c r="L395">
        <v>182.7</v>
      </c>
      <c r="M395">
        <v>6.6</v>
      </c>
      <c r="N395" s="2">
        <v>2720892</v>
      </c>
      <c r="O395" s="3">
        <v>0.32</v>
      </c>
      <c r="P395" s="3">
        <v>0.68</v>
      </c>
      <c r="R395">
        <v>414.7</v>
      </c>
      <c r="V395" t="s">
        <v>45</v>
      </c>
      <c r="W395">
        <v>2016</v>
      </c>
      <c r="X395">
        <f t="shared" si="12"/>
        <v>4676669.1696000006</v>
      </c>
      <c r="Y395">
        <f t="shared" si="13"/>
        <v>169.38316441868889</v>
      </c>
    </row>
    <row r="396" spans="1:25" x14ac:dyDescent="0.25">
      <c r="A396" t="s">
        <v>825</v>
      </c>
      <c r="B396" t="s">
        <v>33</v>
      </c>
      <c r="C396" t="s">
        <v>98</v>
      </c>
      <c r="D396" t="s">
        <v>825</v>
      </c>
      <c r="E396">
        <v>2215</v>
      </c>
      <c r="F396">
        <v>95968</v>
      </c>
      <c r="G396">
        <v>155.69999999999999</v>
      </c>
      <c r="H396" t="s">
        <v>45</v>
      </c>
      <c r="J396" t="s">
        <v>98</v>
      </c>
      <c r="K396">
        <v>1926</v>
      </c>
      <c r="L396">
        <v>894.6</v>
      </c>
      <c r="M396">
        <v>9.3000000000000007</v>
      </c>
      <c r="N396">
        <v>14943807</v>
      </c>
      <c r="O396" s="3">
        <v>0.15</v>
      </c>
      <c r="P396" s="3">
        <v>0.85</v>
      </c>
      <c r="R396">
        <v>7.9</v>
      </c>
      <c r="V396">
        <v>2100398000</v>
      </c>
      <c r="W396" t="s">
        <v>37</v>
      </c>
      <c r="X396">
        <f t="shared" si="12"/>
        <v>20375880.844500002</v>
      </c>
      <c r="Y396">
        <f t="shared" si="13"/>
        <v>212.31953197419975</v>
      </c>
    </row>
    <row r="397" spans="1:25" x14ac:dyDescent="0.25">
      <c r="A397" t="s">
        <v>826</v>
      </c>
      <c r="B397" t="s">
        <v>33</v>
      </c>
      <c r="C397" t="s">
        <v>147</v>
      </c>
      <c r="D397" t="s">
        <v>827</v>
      </c>
      <c r="E397">
        <v>2210</v>
      </c>
      <c r="F397" s="2">
        <v>376447</v>
      </c>
      <c r="G397">
        <v>68.900000000000006</v>
      </c>
      <c r="H397">
        <v>66</v>
      </c>
      <c r="J397" t="s">
        <v>828</v>
      </c>
      <c r="K397">
        <v>1910</v>
      </c>
      <c r="L397">
        <v>2174.4</v>
      </c>
      <c r="M397">
        <v>5.8</v>
      </c>
      <c r="N397" s="2">
        <v>25946279</v>
      </c>
      <c r="O397" s="3">
        <v>0.7</v>
      </c>
      <c r="P397" s="3">
        <v>0.3</v>
      </c>
      <c r="R397">
        <v>4.9000000000000004</v>
      </c>
      <c r="V397" t="s">
        <v>829</v>
      </c>
      <c r="W397" t="s">
        <v>37</v>
      </c>
      <c r="X397">
        <f t="shared" si="12"/>
        <v>65202999.126999989</v>
      </c>
      <c r="Y397">
        <f t="shared" si="13"/>
        <v>173.20631888951164</v>
      </c>
    </row>
    <row r="398" spans="1:25" x14ac:dyDescent="0.25">
      <c r="A398" t="s">
        <v>830</v>
      </c>
      <c r="B398" t="s">
        <v>33</v>
      </c>
      <c r="C398" t="s">
        <v>94</v>
      </c>
      <c r="D398" t="s">
        <v>830</v>
      </c>
      <c r="E398">
        <v>2215</v>
      </c>
      <c r="F398">
        <v>107773</v>
      </c>
      <c r="G398">
        <v>186.8</v>
      </c>
      <c r="H398">
        <v>16</v>
      </c>
      <c r="J398" t="s">
        <v>415</v>
      </c>
      <c r="K398">
        <v>1915</v>
      </c>
      <c r="L398">
        <v>1387.3</v>
      </c>
      <c r="M398">
        <v>12.9</v>
      </c>
      <c r="N398">
        <v>20129046</v>
      </c>
      <c r="O398" s="3">
        <v>0.36</v>
      </c>
      <c r="P398" s="3">
        <v>0.64</v>
      </c>
      <c r="R398">
        <v>13.9</v>
      </c>
      <c r="T398" t="s">
        <v>831</v>
      </c>
      <c r="V398">
        <v>2100399000</v>
      </c>
      <c r="W398" t="s">
        <v>37</v>
      </c>
      <c r="X398">
        <f t="shared" si="12"/>
        <v>36280592.510399997</v>
      </c>
      <c r="Y398">
        <f t="shared" si="13"/>
        <v>336.63897739136888</v>
      </c>
    </row>
    <row r="399" spans="1:25" x14ac:dyDescent="0.25">
      <c r="A399" t="s">
        <v>832</v>
      </c>
      <c r="B399" t="s">
        <v>33</v>
      </c>
      <c r="C399" t="s">
        <v>94</v>
      </c>
      <c r="D399" t="s">
        <v>832</v>
      </c>
      <c r="E399">
        <v>2446</v>
      </c>
      <c r="F399">
        <v>99352</v>
      </c>
      <c r="G399">
        <v>24.1</v>
      </c>
      <c r="H399">
        <v>100</v>
      </c>
      <c r="J399" t="s">
        <v>94</v>
      </c>
      <c r="K399">
        <v>1921</v>
      </c>
      <c r="L399">
        <v>180</v>
      </c>
      <c r="M399">
        <v>1.8</v>
      </c>
      <c r="N399">
        <v>2394158.2000000002</v>
      </c>
      <c r="O399" s="3">
        <v>0.51</v>
      </c>
      <c r="P399" s="3">
        <v>0.49</v>
      </c>
      <c r="R399">
        <v>75.7</v>
      </c>
      <c r="V399" t="s">
        <v>45</v>
      </c>
      <c r="W399">
        <v>2016</v>
      </c>
      <c r="X399">
        <f t="shared" si="12"/>
        <v>5065799.3353800001</v>
      </c>
      <c r="Y399">
        <f t="shared" si="13"/>
        <v>50.988398173967312</v>
      </c>
    </row>
    <row r="400" spans="1:25" x14ac:dyDescent="0.25">
      <c r="A400" t="s">
        <v>833</v>
      </c>
      <c r="B400" t="s">
        <v>33</v>
      </c>
      <c r="C400" t="s">
        <v>98</v>
      </c>
      <c r="D400" t="s">
        <v>833</v>
      </c>
      <c r="E400">
        <v>2446</v>
      </c>
      <c r="F400">
        <v>57471</v>
      </c>
      <c r="G400">
        <v>87.5</v>
      </c>
      <c r="H400" t="s">
        <v>45</v>
      </c>
      <c r="J400" t="s">
        <v>834</v>
      </c>
      <c r="K400">
        <v>1995</v>
      </c>
      <c r="L400">
        <v>445.4</v>
      </c>
      <c r="M400">
        <v>7.7</v>
      </c>
      <c r="N400">
        <v>5026857.9000000004</v>
      </c>
      <c r="O400" s="3">
        <v>0.81</v>
      </c>
      <c r="P400" s="3">
        <v>0.19</v>
      </c>
      <c r="R400">
        <v>16</v>
      </c>
      <c r="V400" t="s">
        <v>45</v>
      </c>
      <c r="W400">
        <v>2016</v>
      </c>
      <c r="X400">
        <f t="shared" si="12"/>
        <v>13788168.533910003</v>
      </c>
      <c r="Y400">
        <f t="shared" si="13"/>
        <v>239.9152361001201</v>
      </c>
    </row>
    <row r="401" spans="1:25" x14ac:dyDescent="0.25">
      <c r="A401" t="s">
        <v>835</v>
      </c>
      <c r="B401" t="s">
        <v>33</v>
      </c>
      <c r="C401" t="s">
        <v>34</v>
      </c>
      <c r="D401" t="s">
        <v>836</v>
      </c>
      <c r="E401">
        <v>2134</v>
      </c>
      <c r="F401" s="2">
        <v>36572</v>
      </c>
      <c r="G401">
        <v>45.2</v>
      </c>
      <c r="H401">
        <v>98</v>
      </c>
      <c r="J401" t="s">
        <v>34</v>
      </c>
      <c r="K401">
        <v>2005</v>
      </c>
      <c r="L401">
        <v>100.5</v>
      </c>
      <c r="M401">
        <v>2.7</v>
      </c>
      <c r="N401" s="2">
        <v>1651988</v>
      </c>
      <c r="O401" s="3">
        <v>0.18</v>
      </c>
      <c r="P401" s="3">
        <v>0.82</v>
      </c>
      <c r="V401">
        <v>2200181000</v>
      </c>
      <c r="W401">
        <v>2016</v>
      </c>
      <c r="X401">
        <f t="shared" si="12"/>
        <v>2356065.2856000001</v>
      </c>
      <c r="Y401">
        <f t="shared" si="13"/>
        <v>64.4226535491633</v>
      </c>
    </row>
    <row r="402" spans="1:25" x14ac:dyDescent="0.25">
      <c r="A402" t="s">
        <v>837</v>
      </c>
      <c r="B402" t="s">
        <v>33</v>
      </c>
      <c r="C402" t="s">
        <v>91</v>
      </c>
      <c r="D402" t="s">
        <v>837</v>
      </c>
      <c r="E402">
        <v>2446</v>
      </c>
      <c r="F402">
        <v>233000</v>
      </c>
      <c r="G402">
        <v>4.3</v>
      </c>
      <c r="H402" t="s">
        <v>45</v>
      </c>
      <c r="J402" t="s">
        <v>91</v>
      </c>
      <c r="K402">
        <v>1991</v>
      </c>
      <c r="L402">
        <v>73.099999999999994</v>
      </c>
      <c r="M402">
        <v>0.3</v>
      </c>
      <c r="N402">
        <v>1001117.3</v>
      </c>
      <c r="O402" s="3">
        <v>0.46</v>
      </c>
      <c r="P402" s="3">
        <v>0.54</v>
      </c>
      <c r="T402" s="5" t="s">
        <v>647</v>
      </c>
      <c r="V402" t="s">
        <v>45</v>
      </c>
      <c r="W402">
        <v>2016</v>
      </c>
      <c r="X402">
        <f t="shared" si="12"/>
        <v>2013647.3372200003</v>
      </c>
      <c r="Y402">
        <f t="shared" si="13"/>
        <v>8.6422632498712453</v>
      </c>
    </row>
    <row r="403" spans="1:25" x14ac:dyDescent="0.25">
      <c r="A403" t="s">
        <v>838</v>
      </c>
      <c r="B403" t="s">
        <v>33</v>
      </c>
      <c r="C403" t="s">
        <v>101</v>
      </c>
      <c r="D403" t="s">
        <v>838</v>
      </c>
      <c r="E403">
        <v>2215</v>
      </c>
      <c r="F403">
        <v>118821</v>
      </c>
      <c r="G403">
        <v>91.2</v>
      </c>
      <c r="H403">
        <v>59</v>
      </c>
      <c r="I403">
        <v>2013</v>
      </c>
      <c r="J403" t="s">
        <v>101</v>
      </c>
      <c r="K403">
        <v>1923</v>
      </c>
      <c r="L403">
        <v>706.8</v>
      </c>
      <c r="M403">
        <v>5.9</v>
      </c>
      <c r="N403">
        <v>10833372.199999999</v>
      </c>
      <c r="O403" s="3">
        <v>0.28000000000000003</v>
      </c>
      <c r="P403" s="3">
        <v>0.72</v>
      </c>
      <c r="R403">
        <v>44.9</v>
      </c>
      <c r="V403">
        <v>503743000</v>
      </c>
      <c r="W403" t="s">
        <v>37</v>
      </c>
      <c r="X403">
        <f t="shared" si="12"/>
        <v>17714730.221440002</v>
      </c>
      <c r="Y403">
        <f t="shared" si="13"/>
        <v>149.08753689532998</v>
      </c>
    </row>
    <row r="404" spans="1:25" x14ac:dyDescent="0.25">
      <c r="A404" t="s">
        <v>839</v>
      </c>
      <c r="B404" t="s">
        <v>33</v>
      </c>
      <c r="C404" t="s">
        <v>94</v>
      </c>
      <c r="D404" t="s">
        <v>839</v>
      </c>
      <c r="E404">
        <v>2446</v>
      </c>
      <c r="F404">
        <v>45500</v>
      </c>
      <c r="G404">
        <v>42.9</v>
      </c>
      <c r="H404">
        <v>99</v>
      </c>
      <c r="J404" t="s">
        <v>94</v>
      </c>
      <c r="K404">
        <v>1950</v>
      </c>
      <c r="L404">
        <v>159.30000000000001</v>
      </c>
      <c r="M404">
        <v>3.5</v>
      </c>
      <c r="N404">
        <v>1952371.2</v>
      </c>
      <c r="O404" s="3">
        <v>0.33</v>
      </c>
      <c r="R404">
        <v>3.4</v>
      </c>
      <c r="T404" s="5" t="s">
        <v>647</v>
      </c>
      <c r="V404" t="s">
        <v>45</v>
      </c>
      <c r="W404">
        <v>2016</v>
      </c>
      <c r="X404">
        <f t="shared" si="12"/>
        <v>2023047.0374400001</v>
      </c>
      <c r="Y404">
        <f t="shared" si="13"/>
        <v>44.462572251428575</v>
      </c>
    </row>
    <row r="405" spans="1:25" x14ac:dyDescent="0.25">
      <c r="A405" t="s">
        <v>840</v>
      </c>
      <c r="B405" t="s">
        <v>33</v>
      </c>
      <c r="C405" t="s">
        <v>841</v>
      </c>
      <c r="D405" t="s">
        <v>840</v>
      </c>
      <c r="E405">
        <v>2215</v>
      </c>
      <c r="F405">
        <v>286901</v>
      </c>
      <c r="G405">
        <v>129.19999999999999</v>
      </c>
      <c r="H405" t="s">
        <v>45</v>
      </c>
      <c r="J405" t="s">
        <v>842</v>
      </c>
      <c r="K405">
        <v>2004</v>
      </c>
      <c r="L405">
        <v>2716.7</v>
      </c>
      <c r="M405">
        <v>9.5</v>
      </c>
      <c r="N405">
        <v>37068652</v>
      </c>
      <c r="O405" s="3">
        <v>0.46</v>
      </c>
      <c r="P405" s="3">
        <v>0.54</v>
      </c>
      <c r="R405">
        <v>2.7</v>
      </c>
      <c r="V405">
        <v>2100401000</v>
      </c>
      <c r="W405" t="s">
        <v>37</v>
      </c>
      <c r="X405">
        <f t="shared" si="12"/>
        <v>74559886.632800013</v>
      </c>
      <c r="Y405">
        <f t="shared" si="13"/>
        <v>259.88019084213721</v>
      </c>
    </row>
    <row r="406" spans="1:25" x14ac:dyDescent="0.25">
      <c r="A406" t="s">
        <v>843</v>
      </c>
      <c r="B406" t="s">
        <v>33</v>
      </c>
      <c r="C406" t="s">
        <v>98</v>
      </c>
      <c r="D406" t="s">
        <v>844</v>
      </c>
      <c r="E406">
        <v>2115</v>
      </c>
      <c r="F406" s="2">
        <v>58390</v>
      </c>
      <c r="G406">
        <v>86.4</v>
      </c>
      <c r="H406" t="s">
        <v>45</v>
      </c>
      <c r="J406" t="s">
        <v>98</v>
      </c>
      <c r="K406">
        <v>1950</v>
      </c>
      <c r="L406">
        <v>391.9</v>
      </c>
      <c r="M406">
        <v>6.7</v>
      </c>
      <c r="N406" s="2">
        <v>5043796</v>
      </c>
      <c r="O406" s="3">
        <v>0.56000000000000005</v>
      </c>
      <c r="P406" s="3">
        <v>0.44</v>
      </c>
      <c r="R406">
        <v>9.4</v>
      </c>
      <c r="V406" t="s">
        <v>45</v>
      </c>
      <c r="W406" t="s">
        <v>81</v>
      </c>
      <c r="X406">
        <f t="shared" si="12"/>
        <v>11199244.638400001</v>
      </c>
      <c r="Y406">
        <f t="shared" si="13"/>
        <v>191.80073023462924</v>
      </c>
    </row>
    <row r="407" spans="1:25" x14ac:dyDescent="0.25">
      <c r="A407" t="s">
        <v>845</v>
      </c>
      <c r="B407" t="s">
        <v>33</v>
      </c>
      <c r="C407" t="s">
        <v>467</v>
      </c>
      <c r="D407" t="s">
        <v>845</v>
      </c>
      <c r="E407">
        <v>2215</v>
      </c>
      <c r="F407">
        <v>303285</v>
      </c>
      <c r="G407">
        <v>98.2</v>
      </c>
      <c r="H407" t="s">
        <v>45</v>
      </c>
      <c r="J407" t="s">
        <v>846</v>
      </c>
      <c r="K407">
        <v>2004</v>
      </c>
      <c r="L407">
        <v>2329.1</v>
      </c>
      <c r="M407">
        <v>7.7</v>
      </c>
      <c r="N407">
        <v>29771122.5</v>
      </c>
      <c r="O407" s="3">
        <v>0.57999999999999996</v>
      </c>
      <c r="P407" s="3">
        <v>0.42</v>
      </c>
      <c r="R407">
        <v>2.5</v>
      </c>
      <c r="V407">
        <v>2100401000</v>
      </c>
      <c r="W407" t="s">
        <v>37</v>
      </c>
      <c r="X407">
        <f t="shared" si="12"/>
        <v>67348233.319499984</v>
      </c>
      <c r="Y407">
        <f t="shared" si="13"/>
        <v>222.06252640090997</v>
      </c>
    </row>
    <row r="408" spans="1:25" x14ac:dyDescent="0.25">
      <c r="A408" t="s">
        <v>847</v>
      </c>
      <c r="B408" t="s">
        <v>33</v>
      </c>
      <c r="C408" t="s">
        <v>130</v>
      </c>
      <c r="D408" t="s">
        <v>848</v>
      </c>
      <c r="E408">
        <v>2118</v>
      </c>
      <c r="F408" s="2">
        <v>77000</v>
      </c>
      <c r="G408">
        <v>56</v>
      </c>
      <c r="H408" t="s">
        <v>45</v>
      </c>
      <c r="J408" t="s">
        <v>130</v>
      </c>
      <c r="K408">
        <v>1920</v>
      </c>
      <c r="L408">
        <v>305.89999999999998</v>
      </c>
      <c r="M408">
        <v>4</v>
      </c>
      <c r="N408" s="2">
        <v>4311114</v>
      </c>
      <c r="O408" s="3">
        <v>0.41</v>
      </c>
      <c r="P408" s="3">
        <v>0.59</v>
      </c>
      <c r="R408">
        <v>6.8</v>
      </c>
      <c r="V408" t="s">
        <v>45</v>
      </c>
      <c r="W408" t="s">
        <v>37</v>
      </c>
      <c r="X408">
        <f t="shared" si="12"/>
        <v>8220863.2866000002</v>
      </c>
      <c r="Y408">
        <f t="shared" si="13"/>
        <v>106.76445826753248</v>
      </c>
    </row>
    <row r="409" spans="1:25" x14ac:dyDescent="0.25">
      <c r="A409" t="s">
        <v>849</v>
      </c>
      <c r="B409" t="s">
        <v>33</v>
      </c>
      <c r="C409" t="s">
        <v>64</v>
      </c>
      <c r="D409" t="s">
        <v>850</v>
      </c>
      <c r="E409">
        <v>2210</v>
      </c>
      <c r="F409" s="2">
        <v>405633</v>
      </c>
      <c r="G409">
        <v>123.1</v>
      </c>
      <c r="H409">
        <v>45</v>
      </c>
      <c r="J409" t="s">
        <v>64</v>
      </c>
      <c r="K409">
        <v>2008</v>
      </c>
      <c r="L409">
        <v>3558.7</v>
      </c>
      <c r="M409">
        <v>8.8000000000000007</v>
      </c>
      <c r="N409" s="2">
        <v>49924213</v>
      </c>
      <c r="O409" s="3">
        <v>0.42</v>
      </c>
      <c r="P409" s="3">
        <v>0.57999999999999996</v>
      </c>
      <c r="R409">
        <v>35.1</v>
      </c>
      <c r="V409">
        <v>3351813</v>
      </c>
      <c r="W409" t="s">
        <v>42</v>
      </c>
      <c r="X409">
        <f t="shared" si="12"/>
        <v>96243897.821400017</v>
      </c>
      <c r="Y409">
        <f t="shared" si="13"/>
        <v>237.26841213954489</v>
      </c>
    </row>
    <row r="410" spans="1:25" x14ac:dyDescent="0.25">
      <c r="A410" t="s">
        <v>851</v>
      </c>
      <c r="B410" t="s">
        <v>33</v>
      </c>
      <c r="C410" t="s">
        <v>94</v>
      </c>
      <c r="D410" t="s">
        <v>851</v>
      </c>
      <c r="E410">
        <v>2114</v>
      </c>
      <c r="F410" s="2">
        <v>80528</v>
      </c>
      <c r="G410">
        <v>45.4</v>
      </c>
      <c r="H410">
        <v>91</v>
      </c>
      <c r="J410" t="s">
        <v>144</v>
      </c>
      <c r="K410">
        <v>1986</v>
      </c>
      <c r="L410">
        <v>315.3</v>
      </c>
      <c r="M410">
        <v>3.9</v>
      </c>
      <c r="N410" s="2">
        <v>3652344</v>
      </c>
      <c r="O410" s="3">
        <v>0.76</v>
      </c>
      <c r="P410" s="3">
        <v>0.24</v>
      </c>
      <c r="R410">
        <v>10.1</v>
      </c>
      <c r="V410">
        <v>301518000</v>
      </c>
      <c r="W410" t="s">
        <v>42</v>
      </c>
      <c r="X410">
        <f t="shared" si="12"/>
        <v>9636344.409599999</v>
      </c>
      <c r="Y410">
        <f t="shared" si="13"/>
        <v>119.66451929266837</v>
      </c>
    </row>
    <row r="411" spans="1:25" x14ac:dyDescent="0.25">
      <c r="A411" t="s">
        <v>852</v>
      </c>
      <c r="B411" t="s">
        <v>33</v>
      </c>
      <c r="C411" t="s">
        <v>94</v>
      </c>
      <c r="D411" t="s">
        <v>852</v>
      </c>
      <c r="E411">
        <v>2215</v>
      </c>
      <c r="F411">
        <v>36865</v>
      </c>
      <c r="G411">
        <v>423.2</v>
      </c>
      <c r="H411">
        <v>1</v>
      </c>
      <c r="J411" t="s">
        <v>94</v>
      </c>
      <c r="K411">
        <v>1981</v>
      </c>
      <c r="L411">
        <v>956.4</v>
      </c>
      <c r="M411">
        <v>25.9</v>
      </c>
      <c r="N411">
        <v>15601962.6</v>
      </c>
      <c r="O411" s="3">
        <v>0.19</v>
      </c>
      <c r="P411" s="3">
        <v>0.81</v>
      </c>
      <c r="R411">
        <v>5</v>
      </c>
      <c r="V411" t="s">
        <v>45</v>
      </c>
      <c r="W411" t="s">
        <v>37</v>
      </c>
      <c r="X411">
        <f t="shared" si="12"/>
        <v>22577600.07846</v>
      </c>
      <c r="Y411">
        <f t="shared" si="13"/>
        <v>612.43998585270583</v>
      </c>
    </row>
    <row r="412" spans="1:25" x14ac:dyDescent="0.25">
      <c r="A412" t="s">
        <v>853</v>
      </c>
      <c r="B412" t="s">
        <v>33</v>
      </c>
      <c r="C412" t="s">
        <v>94</v>
      </c>
      <c r="D412" t="s">
        <v>853</v>
      </c>
      <c r="E412">
        <v>2111</v>
      </c>
      <c r="F412" s="2">
        <v>93779</v>
      </c>
      <c r="G412">
        <v>71.099999999999994</v>
      </c>
      <c r="H412">
        <v>85</v>
      </c>
      <c r="I412" t="s">
        <v>820</v>
      </c>
      <c r="J412" t="s">
        <v>94</v>
      </c>
      <c r="K412">
        <v>1874</v>
      </c>
      <c r="L412">
        <v>518</v>
      </c>
      <c r="M412">
        <v>5.5</v>
      </c>
      <c r="N412" s="2">
        <v>6663746</v>
      </c>
      <c r="O412" s="3">
        <v>0.56000000000000005</v>
      </c>
      <c r="P412" s="3">
        <v>0.44</v>
      </c>
      <c r="R412">
        <v>6.6</v>
      </c>
      <c r="V412">
        <v>304245000</v>
      </c>
      <c r="W412" t="s">
        <v>37</v>
      </c>
      <c r="X412">
        <f t="shared" si="12"/>
        <v>14796181.618400002</v>
      </c>
      <c r="Y412">
        <f t="shared" si="13"/>
        <v>157.77713153691127</v>
      </c>
    </row>
    <row r="413" spans="1:25" x14ac:dyDescent="0.25">
      <c r="A413" t="s">
        <v>854</v>
      </c>
      <c r="B413" t="s">
        <v>33</v>
      </c>
      <c r="C413" t="s">
        <v>94</v>
      </c>
      <c r="D413" t="s">
        <v>854</v>
      </c>
      <c r="E413">
        <v>2111</v>
      </c>
      <c r="F413" s="2">
        <v>108106</v>
      </c>
      <c r="G413">
        <v>54.6</v>
      </c>
      <c r="H413">
        <v>94</v>
      </c>
      <c r="J413" t="s">
        <v>94</v>
      </c>
      <c r="K413">
        <v>1968</v>
      </c>
      <c r="L413">
        <v>459</v>
      </c>
      <c r="M413">
        <v>4.2</v>
      </c>
      <c r="N413" s="2">
        <v>5907220</v>
      </c>
      <c r="O413" s="3">
        <v>0.56000000000000005</v>
      </c>
      <c r="P413" s="3">
        <v>0.44</v>
      </c>
      <c r="R413">
        <v>6.9</v>
      </c>
      <c r="V413">
        <v>304504000</v>
      </c>
      <c r="W413" t="s">
        <v>37</v>
      </c>
      <c r="X413">
        <f t="shared" si="12"/>
        <v>13116391.288000003</v>
      </c>
      <c r="Y413">
        <f t="shared" si="13"/>
        <v>121.32898532921395</v>
      </c>
    </row>
    <row r="414" spans="1:25" x14ac:dyDescent="0.25">
      <c r="A414" t="s">
        <v>855</v>
      </c>
      <c r="B414" t="s">
        <v>33</v>
      </c>
      <c r="C414" t="s">
        <v>118</v>
      </c>
      <c r="D414" t="s">
        <v>855</v>
      </c>
      <c r="E414">
        <v>2135</v>
      </c>
      <c r="F414" s="2">
        <v>57949</v>
      </c>
      <c r="G414">
        <v>50.2</v>
      </c>
      <c r="H414">
        <v>78</v>
      </c>
      <c r="J414" t="s">
        <v>118</v>
      </c>
      <c r="K414">
        <v>2005</v>
      </c>
      <c r="L414">
        <v>211.2</v>
      </c>
      <c r="M414">
        <v>3.6</v>
      </c>
      <c r="N414" s="2">
        <v>2908399</v>
      </c>
      <c r="O414" s="3">
        <v>0.45</v>
      </c>
      <c r="P414" s="3">
        <v>0.55000000000000004</v>
      </c>
      <c r="R414">
        <v>29.8</v>
      </c>
      <c r="T414" t="s">
        <v>856</v>
      </c>
      <c r="V414">
        <v>2204946000</v>
      </c>
      <c r="W414" t="s">
        <v>42</v>
      </c>
      <c r="X414">
        <f t="shared" si="12"/>
        <v>5789168.2095000008</v>
      </c>
      <c r="Y414">
        <f t="shared" si="13"/>
        <v>99.901089052442686</v>
      </c>
    </row>
    <row r="415" spans="1:25" x14ac:dyDescent="0.25">
      <c r="A415" t="s">
        <v>857</v>
      </c>
      <c r="B415" t="s">
        <v>33</v>
      </c>
      <c r="C415" t="s">
        <v>94</v>
      </c>
      <c r="D415" t="s">
        <v>857</v>
      </c>
      <c r="E415">
        <v>2110</v>
      </c>
      <c r="F415" s="2">
        <v>731205</v>
      </c>
      <c r="G415">
        <v>79.7</v>
      </c>
      <c r="H415">
        <v>88</v>
      </c>
      <c r="I415" t="s">
        <v>858</v>
      </c>
      <c r="J415" t="s">
        <v>859</v>
      </c>
      <c r="K415">
        <v>1969</v>
      </c>
      <c r="L415">
        <v>4533.7</v>
      </c>
      <c r="M415">
        <v>6.2</v>
      </c>
      <c r="N415" s="2">
        <v>58310015</v>
      </c>
      <c r="O415" s="3">
        <v>0.56000000000000005</v>
      </c>
      <c r="P415" s="3">
        <v>0.44</v>
      </c>
      <c r="R415">
        <v>13.1</v>
      </c>
      <c r="V415">
        <v>304390000</v>
      </c>
      <c r="W415" t="s">
        <v>37</v>
      </c>
      <c r="X415">
        <f t="shared" si="12"/>
        <v>129471557.30600002</v>
      </c>
      <c r="Y415">
        <f t="shared" si="13"/>
        <v>177.06601747252824</v>
      </c>
    </row>
    <row r="416" spans="1:25" x14ac:dyDescent="0.25">
      <c r="A416" t="s">
        <v>860</v>
      </c>
      <c r="B416" t="s">
        <v>33</v>
      </c>
      <c r="C416" t="s">
        <v>94</v>
      </c>
      <c r="D416" t="s">
        <v>860</v>
      </c>
      <c r="E416">
        <v>2110</v>
      </c>
      <c r="F416" s="2">
        <v>291332</v>
      </c>
      <c r="G416">
        <v>53.3</v>
      </c>
      <c r="H416">
        <v>88</v>
      </c>
      <c r="J416" t="s">
        <v>144</v>
      </c>
      <c r="K416">
        <v>1987</v>
      </c>
      <c r="L416">
        <v>1448.9</v>
      </c>
      <c r="M416">
        <v>5</v>
      </c>
      <c r="N416" s="2">
        <v>15532506</v>
      </c>
      <c r="O416" s="3">
        <v>0.92</v>
      </c>
      <c r="P416" s="3">
        <v>0.08</v>
      </c>
      <c r="R416">
        <v>13.2</v>
      </c>
      <c r="V416" t="s">
        <v>45</v>
      </c>
      <c r="W416" t="s">
        <v>81</v>
      </c>
      <c r="X416">
        <f t="shared" si="12"/>
        <v>46175033.836800009</v>
      </c>
      <c r="Y416">
        <f t="shared" si="13"/>
        <v>158.49626486894681</v>
      </c>
    </row>
    <row r="417" spans="1:25" x14ac:dyDescent="0.25">
      <c r="A417" t="s">
        <v>861</v>
      </c>
      <c r="B417" t="s">
        <v>165</v>
      </c>
      <c r="C417" t="s">
        <v>862</v>
      </c>
      <c r="D417" t="s">
        <v>863</v>
      </c>
      <c r="E417">
        <v>2114</v>
      </c>
      <c r="F417">
        <v>37433</v>
      </c>
      <c r="G417">
        <v>161.5</v>
      </c>
      <c r="H417" t="s">
        <v>45</v>
      </c>
      <c r="J417" t="s">
        <v>862</v>
      </c>
      <c r="K417">
        <v>2000</v>
      </c>
      <c r="L417">
        <v>418.6</v>
      </c>
      <c r="M417">
        <v>11.2</v>
      </c>
      <c r="N417">
        <v>6044764.5999999996</v>
      </c>
      <c r="O417" s="3">
        <v>0.37</v>
      </c>
      <c r="P417" s="3">
        <v>0.63</v>
      </c>
      <c r="V417" t="s">
        <v>45</v>
      </c>
      <c r="W417">
        <v>2016</v>
      </c>
      <c r="X417">
        <f t="shared" si="12"/>
        <v>11021419.29518</v>
      </c>
      <c r="Y417">
        <f t="shared" si="13"/>
        <v>294.43056381214438</v>
      </c>
    </row>
    <row r="418" spans="1:25" x14ac:dyDescent="0.25">
      <c r="A418" t="s">
        <v>864</v>
      </c>
      <c r="B418" t="s">
        <v>165</v>
      </c>
      <c r="C418" t="s">
        <v>862</v>
      </c>
      <c r="D418" t="s">
        <v>865</v>
      </c>
      <c r="E418">
        <v>2128</v>
      </c>
      <c r="F418">
        <v>16194</v>
      </c>
      <c r="G418">
        <v>149.19999999999999</v>
      </c>
      <c r="H418" t="s">
        <v>45</v>
      </c>
      <c r="J418" t="s">
        <v>862</v>
      </c>
      <c r="K418">
        <v>2000</v>
      </c>
      <c r="L418">
        <v>164.9</v>
      </c>
      <c r="M418">
        <v>10.199999999999999</v>
      </c>
      <c r="N418">
        <v>2416514.2000000002</v>
      </c>
      <c r="O418" s="3">
        <v>0.35</v>
      </c>
      <c r="P418" s="3">
        <v>0.65</v>
      </c>
      <c r="V418" t="s">
        <v>45</v>
      </c>
      <c r="W418">
        <v>2016</v>
      </c>
      <c r="X418">
        <f t="shared" si="12"/>
        <v>4305020.0472999997</v>
      </c>
      <c r="Y418">
        <f t="shared" si="13"/>
        <v>265.84043764974683</v>
      </c>
    </row>
    <row r="419" spans="1:25" x14ac:dyDescent="0.25">
      <c r="A419" t="s">
        <v>866</v>
      </c>
      <c r="B419" t="s">
        <v>165</v>
      </c>
      <c r="C419" t="s">
        <v>862</v>
      </c>
      <c r="D419" t="s">
        <v>867</v>
      </c>
      <c r="E419">
        <v>2129</v>
      </c>
      <c r="F419">
        <v>20000</v>
      </c>
      <c r="G419">
        <v>87.4</v>
      </c>
      <c r="H419" t="s">
        <v>45</v>
      </c>
      <c r="J419" t="s">
        <v>862</v>
      </c>
      <c r="K419">
        <v>2000</v>
      </c>
      <c r="L419">
        <v>138.30000000000001</v>
      </c>
      <c r="M419">
        <v>6.9</v>
      </c>
      <c r="N419">
        <v>1747053.1</v>
      </c>
      <c r="O419" s="3">
        <v>0.6</v>
      </c>
      <c r="P419" s="3">
        <v>0.4</v>
      </c>
      <c r="V419" t="s">
        <v>45</v>
      </c>
      <c r="W419">
        <v>2016</v>
      </c>
      <c r="X419">
        <f t="shared" si="12"/>
        <v>4025210.3424000004</v>
      </c>
      <c r="Y419">
        <f t="shared" si="13"/>
        <v>201.26051712000003</v>
      </c>
    </row>
    <row r="420" spans="1:25" x14ac:dyDescent="0.25">
      <c r="A420" t="s">
        <v>868</v>
      </c>
      <c r="B420" t="s">
        <v>165</v>
      </c>
      <c r="C420" t="s">
        <v>869</v>
      </c>
      <c r="D420" t="s">
        <v>870</v>
      </c>
      <c r="E420">
        <v>2116</v>
      </c>
      <c r="F420">
        <v>80364</v>
      </c>
      <c r="G420">
        <v>41.4</v>
      </c>
      <c r="H420">
        <v>99</v>
      </c>
      <c r="J420" t="s">
        <v>869</v>
      </c>
      <c r="K420">
        <v>1911</v>
      </c>
      <c r="L420">
        <v>202.4</v>
      </c>
      <c r="M420">
        <v>2.5</v>
      </c>
      <c r="N420">
        <v>3324812.2</v>
      </c>
      <c r="O420" s="3">
        <v>0.18</v>
      </c>
      <c r="P420" s="3">
        <v>0.82</v>
      </c>
      <c r="V420" t="s">
        <v>45</v>
      </c>
      <c r="W420">
        <v>2016</v>
      </c>
      <c r="X420">
        <f t="shared" si="12"/>
        <v>4741847.1596400002</v>
      </c>
      <c r="Y420">
        <f t="shared" si="13"/>
        <v>59.004618481409587</v>
      </c>
    </row>
    <row r="421" spans="1:25" x14ac:dyDescent="0.25">
      <c r="A421" t="s">
        <v>871</v>
      </c>
      <c r="B421" t="s">
        <v>33</v>
      </c>
      <c r="C421" t="s">
        <v>118</v>
      </c>
      <c r="D421" t="s">
        <v>872</v>
      </c>
      <c r="E421">
        <v>2119</v>
      </c>
      <c r="F421" s="2">
        <v>365000</v>
      </c>
      <c r="G421">
        <v>58</v>
      </c>
      <c r="H421">
        <v>99</v>
      </c>
      <c r="J421" t="s">
        <v>118</v>
      </c>
      <c r="K421">
        <v>1962</v>
      </c>
      <c r="L421">
        <v>1206.8</v>
      </c>
      <c r="M421">
        <v>3.3</v>
      </c>
      <c r="N421" s="2">
        <v>21186310</v>
      </c>
      <c r="O421" s="3">
        <v>0.09</v>
      </c>
      <c r="P421" s="3">
        <v>0.91</v>
      </c>
      <c r="R421">
        <v>42.5</v>
      </c>
      <c r="V421">
        <v>1100916001</v>
      </c>
      <c r="W421">
        <v>2016</v>
      </c>
      <c r="X421">
        <f t="shared" si="12"/>
        <v>26230770.411000002</v>
      </c>
      <c r="Y421">
        <f t="shared" si="13"/>
        <v>71.865124413698638</v>
      </c>
    </row>
    <row r="422" spans="1:25" x14ac:dyDescent="0.25">
      <c r="A422" t="s">
        <v>873</v>
      </c>
      <c r="B422" t="s">
        <v>165</v>
      </c>
      <c r="C422" t="s">
        <v>862</v>
      </c>
      <c r="D422" t="s">
        <v>874</v>
      </c>
      <c r="E422">
        <v>2136</v>
      </c>
      <c r="F422">
        <v>59500</v>
      </c>
      <c r="G422">
        <v>43.3</v>
      </c>
      <c r="H422" t="s">
        <v>45</v>
      </c>
      <c r="J422" t="s">
        <v>862</v>
      </c>
      <c r="K422">
        <v>2000</v>
      </c>
      <c r="L422">
        <v>55.9</v>
      </c>
      <c r="M422">
        <v>0.9</v>
      </c>
      <c r="N422">
        <v>2575807.5</v>
      </c>
      <c r="O422" s="3">
        <v>0.22</v>
      </c>
      <c r="V422" t="s">
        <v>45</v>
      </c>
      <c r="W422">
        <v>2016</v>
      </c>
      <c r="X422">
        <f t="shared" si="12"/>
        <v>1779367.8210000002</v>
      </c>
      <c r="Y422">
        <f t="shared" si="13"/>
        <v>29.905341529411768</v>
      </c>
    </row>
    <row r="423" spans="1:25" x14ac:dyDescent="0.25">
      <c r="A423" t="s">
        <v>875</v>
      </c>
      <c r="B423" t="s">
        <v>33</v>
      </c>
      <c r="C423" t="s">
        <v>98</v>
      </c>
      <c r="D423" t="s">
        <v>876</v>
      </c>
      <c r="E423">
        <v>2215</v>
      </c>
      <c r="F423" s="2">
        <v>98044</v>
      </c>
      <c r="G423">
        <v>60.5</v>
      </c>
      <c r="H423" t="s">
        <v>45</v>
      </c>
      <c r="J423" t="s">
        <v>98</v>
      </c>
      <c r="K423">
        <v>1967</v>
      </c>
      <c r="L423">
        <v>500.4</v>
      </c>
      <c r="M423">
        <v>5.0999999999999996</v>
      </c>
      <c r="N423" s="2">
        <v>5929954</v>
      </c>
      <c r="O423" s="3">
        <v>0.72</v>
      </c>
      <c r="P423" s="3">
        <v>0.28000000000000003</v>
      </c>
      <c r="R423">
        <v>26</v>
      </c>
      <c r="V423">
        <v>402000000</v>
      </c>
      <c r="W423" t="s">
        <v>37</v>
      </c>
      <c r="X423">
        <f t="shared" si="12"/>
        <v>15149846.4792</v>
      </c>
      <c r="Y423">
        <f t="shared" si="13"/>
        <v>154.52089346823874</v>
      </c>
    </row>
    <row r="424" spans="1:25" x14ac:dyDescent="0.25">
      <c r="A424" t="s">
        <v>877</v>
      </c>
      <c r="B424" t="s">
        <v>33</v>
      </c>
      <c r="C424" t="s">
        <v>878</v>
      </c>
      <c r="D424" t="s">
        <v>879</v>
      </c>
      <c r="E424">
        <v>2135</v>
      </c>
      <c r="F424" s="2">
        <v>42389</v>
      </c>
      <c r="G424">
        <v>15763.6</v>
      </c>
      <c r="H424" t="s">
        <v>45</v>
      </c>
      <c r="J424" t="s">
        <v>878</v>
      </c>
      <c r="K424">
        <v>1960</v>
      </c>
      <c r="L424">
        <v>64541.599999999999</v>
      </c>
      <c r="M424">
        <v>1522.6</v>
      </c>
      <c r="N424" s="2">
        <v>668204064</v>
      </c>
      <c r="O424" s="3">
        <v>1</v>
      </c>
      <c r="P424" s="3">
        <v>0</v>
      </c>
      <c r="R424">
        <v>20.399999999999999</v>
      </c>
      <c r="V424">
        <v>2202755000</v>
      </c>
      <c r="W424">
        <v>2016</v>
      </c>
      <c r="X424">
        <f t="shared" si="12"/>
        <v>2098160760.96</v>
      </c>
      <c r="Y424">
        <f t="shared" si="13"/>
        <v>49497.765008846633</v>
      </c>
    </row>
    <row r="425" spans="1:25" x14ac:dyDescent="0.25">
      <c r="A425" t="s">
        <v>880</v>
      </c>
      <c r="B425" t="s">
        <v>165</v>
      </c>
      <c r="C425" t="s">
        <v>869</v>
      </c>
      <c r="D425" t="s">
        <v>881</v>
      </c>
      <c r="E425">
        <v>2128</v>
      </c>
      <c r="F425">
        <v>41336</v>
      </c>
      <c r="G425">
        <v>47.7</v>
      </c>
      <c r="H425">
        <v>99</v>
      </c>
      <c r="J425" t="s">
        <v>869</v>
      </c>
      <c r="K425">
        <v>1910</v>
      </c>
      <c r="L425">
        <v>118.3</v>
      </c>
      <c r="M425">
        <v>2.9</v>
      </c>
      <c r="N425">
        <v>1971692.7</v>
      </c>
      <c r="O425" s="3">
        <v>0.16</v>
      </c>
      <c r="P425" s="3">
        <v>0.84</v>
      </c>
      <c r="V425" t="s">
        <v>45</v>
      </c>
      <c r="W425">
        <v>2016</v>
      </c>
      <c r="X425">
        <f t="shared" si="12"/>
        <v>2729611.3738799999</v>
      </c>
      <c r="Y425">
        <f t="shared" si="13"/>
        <v>66.03472454712599</v>
      </c>
    </row>
    <row r="426" spans="1:25" x14ac:dyDescent="0.25">
      <c r="A426" t="s">
        <v>882</v>
      </c>
      <c r="B426" t="s">
        <v>33</v>
      </c>
      <c r="C426" t="s">
        <v>118</v>
      </c>
      <c r="D426" t="s">
        <v>883</v>
      </c>
      <c r="E426">
        <v>2126</v>
      </c>
      <c r="F426" s="2">
        <v>48580</v>
      </c>
      <c r="G426">
        <v>58.5</v>
      </c>
      <c r="H426">
        <v>84</v>
      </c>
      <c r="J426" t="s">
        <v>261</v>
      </c>
      <c r="K426">
        <v>1965</v>
      </c>
      <c r="L426">
        <v>182.6</v>
      </c>
      <c r="M426">
        <v>3.8</v>
      </c>
      <c r="N426" s="2">
        <v>2843801</v>
      </c>
      <c r="O426" s="3">
        <v>0.25</v>
      </c>
      <c r="P426" s="3">
        <v>0.75</v>
      </c>
      <c r="R426">
        <v>58.5</v>
      </c>
      <c r="V426" t="s">
        <v>884</v>
      </c>
      <c r="W426" t="s">
        <v>42</v>
      </c>
      <c r="X426">
        <f t="shared" si="12"/>
        <v>4471877.0724999998</v>
      </c>
      <c r="Y426">
        <f t="shared" si="13"/>
        <v>92.05181293742281</v>
      </c>
    </row>
    <row r="427" spans="1:25" x14ac:dyDescent="0.25">
      <c r="A427" t="s">
        <v>885</v>
      </c>
      <c r="B427" t="s">
        <v>165</v>
      </c>
      <c r="C427" t="s">
        <v>784</v>
      </c>
      <c r="D427" t="s">
        <v>886</v>
      </c>
      <c r="E427">
        <v>2122</v>
      </c>
      <c r="F427">
        <v>7189</v>
      </c>
      <c r="G427">
        <v>75.400000000000006</v>
      </c>
      <c r="H427" t="s">
        <v>45</v>
      </c>
      <c r="J427" t="s">
        <v>784</v>
      </c>
      <c r="K427">
        <v>2000</v>
      </c>
      <c r="L427">
        <v>35.200000000000003</v>
      </c>
      <c r="M427">
        <v>4.9000000000000004</v>
      </c>
      <c r="N427">
        <v>542054.6</v>
      </c>
      <c r="O427" s="3">
        <v>0.27</v>
      </c>
      <c r="P427" s="3">
        <v>0.73</v>
      </c>
      <c r="V427" t="s">
        <v>45</v>
      </c>
      <c r="W427">
        <v>2016</v>
      </c>
      <c r="X427">
        <f t="shared" si="12"/>
        <v>875038.74077999999</v>
      </c>
      <c r="Y427">
        <f t="shared" si="13"/>
        <v>121.71911820559187</v>
      </c>
    </row>
    <row r="428" spans="1:25" x14ac:dyDescent="0.25">
      <c r="A428" t="s">
        <v>887</v>
      </c>
      <c r="B428" t="s">
        <v>33</v>
      </c>
      <c r="C428" t="s">
        <v>98</v>
      </c>
      <c r="D428" t="s">
        <v>888</v>
      </c>
      <c r="E428">
        <v>2115</v>
      </c>
      <c r="F428" s="2">
        <v>166153</v>
      </c>
      <c r="G428">
        <v>170.6</v>
      </c>
      <c r="H428" t="s">
        <v>45</v>
      </c>
      <c r="J428" t="s">
        <v>889</v>
      </c>
      <c r="K428">
        <v>1919</v>
      </c>
      <c r="L428">
        <v>1985.9</v>
      </c>
      <c r="M428">
        <v>12</v>
      </c>
      <c r="N428" s="2">
        <v>28347217</v>
      </c>
      <c r="O428" s="3">
        <v>0.39</v>
      </c>
      <c r="P428" s="3">
        <v>0.61</v>
      </c>
      <c r="R428">
        <v>20.100000000000001</v>
      </c>
      <c r="T428" s="5" t="s">
        <v>890</v>
      </c>
      <c r="V428">
        <v>401847000</v>
      </c>
      <c r="W428" t="s">
        <v>37</v>
      </c>
      <c r="X428">
        <f t="shared" si="12"/>
        <v>52870394.426700011</v>
      </c>
      <c r="Y428">
        <f t="shared" si="13"/>
        <v>318.20306841706144</v>
      </c>
    </row>
    <row r="429" spans="1:25" x14ac:dyDescent="0.25">
      <c r="A429" t="s">
        <v>891</v>
      </c>
      <c r="B429" t="s">
        <v>165</v>
      </c>
      <c r="C429" t="s">
        <v>802</v>
      </c>
      <c r="D429" t="s">
        <v>892</v>
      </c>
      <c r="E429">
        <v>2114</v>
      </c>
      <c r="F429">
        <v>4500</v>
      </c>
      <c r="G429" t="s">
        <v>45</v>
      </c>
      <c r="H429" t="s">
        <v>45</v>
      </c>
      <c r="J429" t="s">
        <v>802</v>
      </c>
      <c r="K429">
        <v>2000</v>
      </c>
      <c r="L429">
        <v>0</v>
      </c>
      <c r="M429">
        <v>0</v>
      </c>
      <c r="N429" t="s">
        <v>45</v>
      </c>
      <c r="V429" t="s">
        <v>45</v>
      </c>
      <c r="W429">
        <v>2016</v>
      </c>
      <c r="X429" t="e">
        <f t="shared" si="12"/>
        <v>#VALUE!</v>
      </c>
      <c r="Y429" t="e">
        <f t="shared" si="13"/>
        <v>#VALUE!</v>
      </c>
    </row>
    <row r="430" spans="1:25" x14ac:dyDescent="0.25">
      <c r="A430" t="s">
        <v>893</v>
      </c>
      <c r="B430" t="s">
        <v>165</v>
      </c>
      <c r="C430" t="s">
        <v>869</v>
      </c>
      <c r="D430" t="s">
        <v>894</v>
      </c>
      <c r="E430">
        <v>2130</v>
      </c>
      <c r="F430">
        <v>115400</v>
      </c>
      <c r="G430">
        <v>89.8</v>
      </c>
      <c r="H430">
        <v>57</v>
      </c>
      <c r="J430" t="s">
        <v>869</v>
      </c>
      <c r="K430">
        <v>1972</v>
      </c>
      <c r="L430">
        <v>625.1</v>
      </c>
      <c r="M430">
        <v>5.4</v>
      </c>
      <c r="N430">
        <v>10362894.5</v>
      </c>
      <c r="O430" s="3">
        <v>0.17</v>
      </c>
      <c r="P430" s="3">
        <v>0.83</v>
      </c>
      <c r="V430" t="s">
        <v>45</v>
      </c>
      <c r="W430">
        <v>2016</v>
      </c>
      <c r="X430">
        <f t="shared" si="12"/>
        <v>14562975.64085</v>
      </c>
      <c r="Y430">
        <f t="shared" si="13"/>
        <v>126.19562947010398</v>
      </c>
    </row>
    <row r="431" spans="1:25" x14ac:dyDescent="0.25">
      <c r="A431" t="s">
        <v>895</v>
      </c>
      <c r="B431" t="s">
        <v>33</v>
      </c>
      <c r="C431" t="s">
        <v>45</v>
      </c>
      <c r="D431" t="s">
        <v>896</v>
      </c>
      <c r="E431">
        <v>2116</v>
      </c>
      <c r="F431" t="s">
        <v>96</v>
      </c>
      <c r="G431" t="s">
        <v>45</v>
      </c>
      <c r="H431" t="s">
        <v>45</v>
      </c>
      <c r="K431">
        <v>1891</v>
      </c>
      <c r="L431" t="s">
        <v>45</v>
      </c>
      <c r="M431" t="s">
        <v>45</v>
      </c>
      <c r="N431" t="s">
        <v>96</v>
      </c>
      <c r="V431" t="s">
        <v>45</v>
      </c>
      <c r="W431">
        <v>2016</v>
      </c>
      <c r="X431" t="e">
        <f t="shared" si="12"/>
        <v>#VALUE!</v>
      </c>
      <c r="Y431" t="e">
        <f t="shared" si="13"/>
        <v>#VALUE!</v>
      </c>
    </row>
    <row r="432" spans="1:25" x14ac:dyDescent="0.25">
      <c r="A432" t="s">
        <v>897</v>
      </c>
      <c r="B432" t="s">
        <v>33</v>
      </c>
      <c r="C432" t="s">
        <v>98</v>
      </c>
      <c r="D432" t="s">
        <v>898</v>
      </c>
      <c r="E432">
        <v>2163</v>
      </c>
      <c r="F432" s="2">
        <v>105818</v>
      </c>
      <c r="G432">
        <v>62.9</v>
      </c>
      <c r="H432" t="s">
        <v>45</v>
      </c>
      <c r="J432" t="s">
        <v>98</v>
      </c>
      <c r="K432">
        <v>1953</v>
      </c>
      <c r="L432">
        <v>537.1</v>
      </c>
      <c r="M432">
        <v>5.0999999999999996</v>
      </c>
      <c r="N432" s="2">
        <v>6657343</v>
      </c>
      <c r="O432" s="3">
        <v>0.47</v>
      </c>
      <c r="Q432" s="3">
        <v>0.53</v>
      </c>
      <c r="R432">
        <v>21.9</v>
      </c>
      <c r="T432" t="s">
        <v>899</v>
      </c>
      <c r="V432">
        <v>2200530000</v>
      </c>
      <c r="W432" t="s">
        <v>37</v>
      </c>
      <c r="X432">
        <f t="shared" si="12"/>
        <v>14058976.9474</v>
      </c>
      <c r="Y432">
        <f t="shared" si="13"/>
        <v>132.85997606645373</v>
      </c>
    </row>
    <row r="433" spans="1:25" x14ac:dyDescent="0.25">
      <c r="A433" t="s">
        <v>900</v>
      </c>
      <c r="B433" t="s">
        <v>33</v>
      </c>
      <c r="C433" t="s">
        <v>730</v>
      </c>
      <c r="D433" t="s">
        <v>901</v>
      </c>
      <c r="E433">
        <v>2127</v>
      </c>
      <c r="F433" s="2">
        <v>98882</v>
      </c>
      <c r="G433">
        <v>85.7</v>
      </c>
      <c r="H433" t="s">
        <v>45</v>
      </c>
      <c r="J433" t="s">
        <v>730</v>
      </c>
      <c r="K433">
        <v>1947</v>
      </c>
      <c r="L433">
        <v>632.4</v>
      </c>
      <c r="M433">
        <v>6.4</v>
      </c>
      <c r="N433" s="2">
        <v>8472959</v>
      </c>
      <c r="O433" s="3">
        <v>0.49</v>
      </c>
      <c r="P433" s="3">
        <v>0.51</v>
      </c>
      <c r="R433">
        <v>1.6</v>
      </c>
      <c r="V433">
        <v>700027000</v>
      </c>
      <c r="W433" t="s">
        <v>37</v>
      </c>
      <c r="X433">
        <f t="shared" si="12"/>
        <v>17573764.2619</v>
      </c>
      <c r="Y433">
        <f t="shared" si="13"/>
        <v>177.72460368823445</v>
      </c>
    </row>
    <row r="434" spans="1:25" x14ac:dyDescent="0.25">
      <c r="A434" t="s">
        <v>902</v>
      </c>
      <c r="B434" t="s">
        <v>165</v>
      </c>
      <c r="C434" t="s">
        <v>869</v>
      </c>
      <c r="D434" t="s">
        <v>903</v>
      </c>
      <c r="E434">
        <v>2128</v>
      </c>
      <c r="F434">
        <v>16948</v>
      </c>
      <c r="G434">
        <v>58.1</v>
      </c>
      <c r="H434">
        <v>100</v>
      </c>
      <c r="J434" t="s">
        <v>869</v>
      </c>
      <c r="K434">
        <v>1924</v>
      </c>
      <c r="L434">
        <v>54</v>
      </c>
      <c r="M434">
        <v>3.2</v>
      </c>
      <c r="N434">
        <v>985370.9</v>
      </c>
      <c r="O434" s="3">
        <v>0.04</v>
      </c>
      <c r="P434" s="3">
        <v>0.96</v>
      </c>
      <c r="V434" t="s">
        <v>45</v>
      </c>
      <c r="W434">
        <v>2016</v>
      </c>
      <c r="X434">
        <f t="shared" si="12"/>
        <v>1117016.45224</v>
      </c>
      <c r="Y434">
        <f t="shared" si="13"/>
        <v>65.908452456927066</v>
      </c>
    </row>
    <row r="435" spans="1:25" x14ac:dyDescent="0.25">
      <c r="A435" t="s">
        <v>904</v>
      </c>
      <c r="B435" t="s">
        <v>33</v>
      </c>
      <c r="C435" t="s">
        <v>94</v>
      </c>
      <c r="D435" t="s">
        <v>905</v>
      </c>
      <c r="E435">
        <v>2119</v>
      </c>
      <c r="F435" s="2">
        <v>72087</v>
      </c>
      <c r="G435">
        <v>105.5</v>
      </c>
      <c r="H435">
        <v>25</v>
      </c>
      <c r="J435" t="s">
        <v>94</v>
      </c>
      <c r="K435">
        <v>2000</v>
      </c>
      <c r="L435">
        <v>688.3</v>
      </c>
      <c r="M435">
        <v>9.5</v>
      </c>
      <c r="N435" s="2">
        <v>7608704</v>
      </c>
      <c r="O435" s="3">
        <v>0.86</v>
      </c>
      <c r="P435" s="3">
        <v>0.14000000000000001</v>
      </c>
      <c r="R435">
        <v>70.900000000000006</v>
      </c>
      <c r="V435">
        <v>800962000</v>
      </c>
      <c r="W435" t="s">
        <v>37</v>
      </c>
      <c r="X435">
        <f t="shared" si="12"/>
        <v>21665023.7696</v>
      </c>
      <c r="Y435">
        <f t="shared" si="13"/>
        <v>300.53995546492433</v>
      </c>
    </row>
    <row r="436" spans="1:25" x14ac:dyDescent="0.25">
      <c r="A436" t="s">
        <v>906</v>
      </c>
      <c r="B436" t="s">
        <v>33</v>
      </c>
      <c r="C436" t="s">
        <v>98</v>
      </c>
      <c r="D436" t="s">
        <v>907</v>
      </c>
      <c r="E436">
        <v>2115</v>
      </c>
      <c r="F436" s="2">
        <v>7600</v>
      </c>
      <c r="G436">
        <v>276</v>
      </c>
      <c r="H436" t="s">
        <v>45</v>
      </c>
      <c r="J436" t="s">
        <v>98</v>
      </c>
      <c r="K436">
        <v>1905</v>
      </c>
      <c r="L436">
        <v>177.1</v>
      </c>
      <c r="M436">
        <v>23.3</v>
      </c>
      <c r="N436" s="2">
        <v>2097638</v>
      </c>
      <c r="O436" s="3">
        <v>0.72</v>
      </c>
      <c r="P436" s="3">
        <v>0.28000000000000003</v>
      </c>
      <c r="T436" t="s">
        <v>908</v>
      </c>
      <c r="V436">
        <v>402012000</v>
      </c>
      <c r="W436" t="s">
        <v>42</v>
      </c>
      <c r="X436">
        <f t="shared" si="12"/>
        <v>5359045.5623999992</v>
      </c>
      <c r="Y436">
        <f t="shared" si="13"/>
        <v>705.13757399999986</v>
      </c>
    </row>
    <row r="437" spans="1:25" x14ac:dyDescent="0.25">
      <c r="A437" t="s">
        <v>909</v>
      </c>
      <c r="B437" t="s">
        <v>33</v>
      </c>
      <c r="C437" t="s">
        <v>118</v>
      </c>
      <c r="D437" t="s">
        <v>910</v>
      </c>
      <c r="E437">
        <v>2124</v>
      </c>
      <c r="F437" s="2">
        <v>87660</v>
      </c>
      <c r="G437">
        <v>94.9</v>
      </c>
      <c r="H437">
        <v>35</v>
      </c>
      <c r="J437" t="s">
        <v>118</v>
      </c>
      <c r="K437">
        <v>1971</v>
      </c>
      <c r="L437">
        <v>481.7</v>
      </c>
      <c r="M437">
        <v>5.5</v>
      </c>
      <c r="N437" s="2">
        <v>8317864</v>
      </c>
      <c r="O437" s="3">
        <v>0.11</v>
      </c>
      <c r="P437" s="3">
        <v>0.89</v>
      </c>
      <c r="R437">
        <v>57.5</v>
      </c>
      <c r="V437">
        <v>1404246000</v>
      </c>
      <c r="W437" t="s">
        <v>42</v>
      </c>
      <c r="X437">
        <f t="shared" si="12"/>
        <v>10646034.1336</v>
      </c>
      <c r="Y437">
        <f t="shared" si="13"/>
        <v>121.44688721879992</v>
      </c>
    </row>
    <row r="438" spans="1:25" x14ac:dyDescent="0.25">
      <c r="A438" t="s">
        <v>911</v>
      </c>
      <c r="B438" t="s">
        <v>33</v>
      </c>
      <c r="C438" t="s">
        <v>118</v>
      </c>
      <c r="D438" t="s">
        <v>912</v>
      </c>
      <c r="E438">
        <v>2119</v>
      </c>
      <c r="F438" s="2">
        <v>64085</v>
      </c>
      <c r="G438">
        <v>27.6</v>
      </c>
      <c r="H438">
        <v>100</v>
      </c>
      <c r="J438" t="s">
        <v>261</v>
      </c>
      <c r="K438">
        <v>2005</v>
      </c>
      <c r="L438">
        <v>155.30000000000001</v>
      </c>
      <c r="M438">
        <v>2.4</v>
      </c>
      <c r="N438" s="2">
        <v>1768806</v>
      </c>
      <c r="O438" s="3">
        <v>0.79</v>
      </c>
      <c r="P438" s="3">
        <v>0.21</v>
      </c>
      <c r="R438">
        <v>64.8</v>
      </c>
      <c r="V438">
        <v>1.1012010101101199E+19</v>
      </c>
      <c r="W438" t="s">
        <v>42</v>
      </c>
      <c r="X438">
        <f t="shared" si="12"/>
        <v>4777721.8866000008</v>
      </c>
      <c r="Y438">
        <f t="shared" si="13"/>
        <v>74.552888922524787</v>
      </c>
    </row>
    <row r="439" spans="1:25" x14ac:dyDescent="0.25">
      <c r="A439" t="s">
        <v>913</v>
      </c>
      <c r="B439" t="s">
        <v>33</v>
      </c>
      <c r="C439" t="s">
        <v>118</v>
      </c>
      <c r="D439" t="s">
        <v>914</v>
      </c>
      <c r="E439">
        <v>2114</v>
      </c>
      <c r="F439" s="2">
        <v>115000</v>
      </c>
      <c r="G439">
        <v>75.599999999999994</v>
      </c>
      <c r="H439">
        <v>40</v>
      </c>
      <c r="J439" t="s">
        <v>118</v>
      </c>
      <c r="K439">
        <v>1975</v>
      </c>
      <c r="L439">
        <v>634.1</v>
      </c>
      <c r="M439">
        <v>5.5</v>
      </c>
      <c r="N439" s="2">
        <v>8699361</v>
      </c>
      <c r="O439" s="3">
        <v>0.45</v>
      </c>
      <c r="P439" s="3">
        <v>0.55000000000000004</v>
      </c>
      <c r="R439">
        <v>44.4</v>
      </c>
      <c r="V439">
        <v>300465000</v>
      </c>
      <c r="W439" t="s">
        <v>42</v>
      </c>
      <c r="X439">
        <f t="shared" si="12"/>
        <v>17316078.070500001</v>
      </c>
      <c r="Y439">
        <f t="shared" si="13"/>
        <v>150.5745919173913</v>
      </c>
    </row>
    <row r="440" spans="1:25" x14ac:dyDescent="0.25">
      <c r="A440" t="s">
        <v>915</v>
      </c>
      <c r="B440" t="s">
        <v>33</v>
      </c>
      <c r="C440" t="s">
        <v>94</v>
      </c>
      <c r="D440" t="s">
        <v>916</v>
      </c>
      <c r="E440">
        <v>2114</v>
      </c>
      <c r="F440">
        <v>39000</v>
      </c>
      <c r="G440">
        <v>72.2</v>
      </c>
      <c r="H440">
        <v>88</v>
      </c>
      <c r="J440" t="s">
        <v>94</v>
      </c>
      <c r="K440">
        <v>1895</v>
      </c>
      <c r="L440">
        <v>210.2</v>
      </c>
      <c r="M440">
        <v>5.4</v>
      </c>
      <c r="N440">
        <v>2814772.7</v>
      </c>
      <c r="O440" s="3">
        <v>0.49</v>
      </c>
      <c r="P440" s="3">
        <v>0.51</v>
      </c>
      <c r="R440">
        <v>4.8</v>
      </c>
      <c r="V440" t="s">
        <v>45</v>
      </c>
      <c r="W440">
        <v>2016</v>
      </c>
      <c r="X440">
        <f t="shared" si="12"/>
        <v>5838120.0570700001</v>
      </c>
      <c r="Y440">
        <f t="shared" si="13"/>
        <v>149.69538607871795</v>
      </c>
    </row>
    <row r="441" spans="1:25" x14ac:dyDescent="0.25">
      <c r="A441" t="s">
        <v>917</v>
      </c>
      <c r="B441" t="s">
        <v>165</v>
      </c>
      <c r="C441" t="s">
        <v>130</v>
      </c>
      <c r="D441" t="s">
        <v>918</v>
      </c>
      <c r="E441">
        <v>2131</v>
      </c>
      <c r="F441">
        <v>10000</v>
      </c>
      <c r="G441">
        <v>216.4</v>
      </c>
      <c r="H441" t="s">
        <v>45</v>
      </c>
      <c r="J441" t="s">
        <v>130</v>
      </c>
      <c r="K441">
        <v>2000</v>
      </c>
      <c r="L441">
        <v>136.69999999999999</v>
      </c>
      <c r="M441">
        <v>13.7</v>
      </c>
      <c r="N441">
        <v>2163789.7000000002</v>
      </c>
      <c r="O441" s="3">
        <v>0.23</v>
      </c>
      <c r="P441" s="3">
        <v>0.77</v>
      </c>
      <c r="V441" t="s">
        <v>45</v>
      </c>
      <c r="W441">
        <v>2016</v>
      </c>
      <c r="X441">
        <f t="shared" si="12"/>
        <v>3312112.8937900001</v>
      </c>
      <c r="Y441">
        <f t="shared" si="13"/>
        <v>331.21128937899999</v>
      </c>
    </row>
    <row r="442" spans="1:25" x14ac:dyDescent="0.25">
      <c r="A442" t="s">
        <v>919</v>
      </c>
      <c r="B442" t="s">
        <v>33</v>
      </c>
      <c r="C442" t="s">
        <v>98</v>
      </c>
      <c r="D442" t="s">
        <v>920</v>
      </c>
      <c r="E442">
        <v>2116</v>
      </c>
      <c r="F442" s="2">
        <v>98744</v>
      </c>
      <c r="G442" t="s">
        <v>45</v>
      </c>
      <c r="H442" t="s">
        <v>45</v>
      </c>
      <c r="J442" t="s">
        <v>98</v>
      </c>
      <c r="K442">
        <v>1931</v>
      </c>
      <c r="L442" t="s">
        <v>45</v>
      </c>
      <c r="M442">
        <v>0</v>
      </c>
      <c r="N442" t="s">
        <v>96</v>
      </c>
      <c r="R442">
        <v>12</v>
      </c>
      <c r="V442">
        <v>304890100</v>
      </c>
      <c r="W442" t="s">
        <v>37</v>
      </c>
      <c r="X442" t="e">
        <f t="shared" si="12"/>
        <v>#VALUE!</v>
      </c>
      <c r="Y442" t="e">
        <f t="shared" si="13"/>
        <v>#VALUE!</v>
      </c>
    </row>
    <row r="443" spans="1:25" x14ac:dyDescent="0.25">
      <c r="A443" t="s">
        <v>921</v>
      </c>
      <c r="B443" t="s">
        <v>165</v>
      </c>
      <c r="C443" t="s">
        <v>862</v>
      </c>
      <c r="D443" t="s">
        <v>922</v>
      </c>
      <c r="E443">
        <v>2118</v>
      </c>
      <c r="F443">
        <v>4200</v>
      </c>
      <c r="G443">
        <v>56.6</v>
      </c>
      <c r="H443" t="s">
        <v>45</v>
      </c>
      <c r="J443" t="s">
        <v>862</v>
      </c>
      <c r="K443">
        <v>2000</v>
      </c>
      <c r="L443">
        <v>17.5</v>
      </c>
      <c r="M443">
        <v>4.2</v>
      </c>
      <c r="N443">
        <v>237732.8</v>
      </c>
      <c r="O443" s="3">
        <v>0.47</v>
      </c>
      <c r="P443" s="3">
        <v>0.53</v>
      </c>
      <c r="V443" t="s">
        <v>45</v>
      </c>
      <c r="W443">
        <v>2016</v>
      </c>
      <c r="X443">
        <f t="shared" si="12"/>
        <v>483144.36943999998</v>
      </c>
      <c r="Y443">
        <f t="shared" si="13"/>
        <v>115.03437367619047</v>
      </c>
    </row>
    <row r="444" spans="1:25" x14ac:dyDescent="0.25">
      <c r="A444" t="s">
        <v>923</v>
      </c>
      <c r="B444" t="s">
        <v>33</v>
      </c>
      <c r="C444" t="s">
        <v>118</v>
      </c>
      <c r="D444" t="s">
        <v>924</v>
      </c>
      <c r="E444">
        <v>2130</v>
      </c>
      <c r="F444" s="2">
        <v>150172</v>
      </c>
      <c r="G444">
        <v>94.7</v>
      </c>
      <c r="H444">
        <v>50</v>
      </c>
      <c r="J444" t="s">
        <v>118</v>
      </c>
      <c r="K444">
        <v>1950</v>
      </c>
      <c r="L444">
        <v>808.1</v>
      </c>
      <c r="M444">
        <v>5.4</v>
      </c>
      <c r="N444" s="2">
        <v>14220077</v>
      </c>
      <c r="O444" s="3">
        <v>0.09</v>
      </c>
      <c r="P444" s="3">
        <v>0.91</v>
      </c>
      <c r="R444">
        <v>27.4</v>
      </c>
      <c r="V444">
        <v>1102640000</v>
      </c>
      <c r="W444" t="s">
        <v>42</v>
      </c>
      <c r="X444">
        <f t="shared" si="12"/>
        <v>17605877.333700001</v>
      </c>
      <c r="Y444">
        <f t="shared" si="13"/>
        <v>117.23808255666836</v>
      </c>
    </row>
    <row r="445" spans="1:25" x14ac:dyDescent="0.25">
      <c r="A445" t="s">
        <v>925</v>
      </c>
      <c r="B445" t="s">
        <v>33</v>
      </c>
      <c r="C445" t="s">
        <v>98</v>
      </c>
      <c r="D445" t="s">
        <v>926</v>
      </c>
      <c r="E445">
        <v>2114</v>
      </c>
      <c r="F445" s="2">
        <v>175791</v>
      </c>
      <c r="G445">
        <v>134.19999999999999</v>
      </c>
      <c r="H445" t="s">
        <v>45</v>
      </c>
      <c r="J445" t="s">
        <v>98</v>
      </c>
      <c r="K445">
        <v>1920</v>
      </c>
      <c r="L445">
        <v>1780.4</v>
      </c>
      <c r="M445">
        <v>10.1</v>
      </c>
      <c r="N445" s="2">
        <v>23592910</v>
      </c>
      <c r="O445" s="3">
        <v>0.34</v>
      </c>
      <c r="P445" s="3">
        <v>0</v>
      </c>
      <c r="Q445" s="3">
        <v>0.56000000000000005</v>
      </c>
      <c r="R445">
        <v>10.7</v>
      </c>
      <c r="V445" t="s">
        <v>45</v>
      </c>
      <c r="W445" t="s">
        <v>81</v>
      </c>
      <c r="X445">
        <f t="shared" si="12"/>
        <v>41042226.236000001</v>
      </c>
      <c r="Y445">
        <f t="shared" si="13"/>
        <v>233.47171491145735</v>
      </c>
    </row>
    <row r="446" spans="1:25" x14ac:dyDescent="0.25">
      <c r="A446" t="s">
        <v>927</v>
      </c>
      <c r="B446" t="s">
        <v>165</v>
      </c>
      <c r="C446" t="s">
        <v>147</v>
      </c>
      <c r="D446" t="s">
        <v>928</v>
      </c>
      <c r="E446">
        <v>2132</v>
      </c>
      <c r="F446">
        <v>119454</v>
      </c>
      <c r="G446">
        <v>70.099999999999994</v>
      </c>
      <c r="H446">
        <v>10</v>
      </c>
      <c r="J446" t="s">
        <v>147</v>
      </c>
      <c r="K446">
        <v>2000</v>
      </c>
      <c r="L446">
        <v>683.1</v>
      </c>
      <c r="M446">
        <v>5.7</v>
      </c>
      <c r="N446">
        <v>8370470.5999999996</v>
      </c>
      <c r="O446" s="3">
        <v>0.65</v>
      </c>
      <c r="P446" s="3">
        <v>0.35</v>
      </c>
      <c r="V446" t="s">
        <v>45</v>
      </c>
      <c r="W446">
        <v>2016</v>
      </c>
      <c r="X446">
        <f t="shared" si="12"/>
        <v>20160278.440099999</v>
      </c>
      <c r="Y446">
        <f t="shared" si="13"/>
        <v>168.77022485726724</v>
      </c>
    </row>
    <row r="447" spans="1:25" x14ac:dyDescent="0.25">
      <c r="A447" t="s">
        <v>929</v>
      </c>
      <c r="B447" t="s">
        <v>33</v>
      </c>
      <c r="C447" t="s">
        <v>94</v>
      </c>
      <c r="D447" t="s">
        <v>930</v>
      </c>
      <c r="E447">
        <v>2116</v>
      </c>
      <c r="F447" s="2">
        <v>63054</v>
      </c>
      <c r="G447">
        <v>93.7</v>
      </c>
      <c r="H447">
        <v>62</v>
      </c>
      <c r="J447" t="s">
        <v>931</v>
      </c>
      <c r="K447">
        <v>1899</v>
      </c>
      <c r="L447">
        <v>438.8</v>
      </c>
      <c r="M447">
        <v>7</v>
      </c>
      <c r="N447" s="2">
        <v>5909392</v>
      </c>
      <c r="O447" s="3">
        <v>0.34</v>
      </c>
      <c r="P447" s="3">
        <v>0.2</v>
      </c>
      <c r="Q447" s="3">
        <v>0.46</v>
      </c>
      <c r="R447">
        <v>9.6</v>
      </c>
      <c r="V447">
        <v>501167000</v>
      </c>
      <c r="W447" t="s">
        <v>37</v>
      </c>
      <c r="X447">
        <f t="shared" si="12"/>
        <v>10811823.603200002</v>
      </c>
      <c r="Y447">
        <f t="shared" si="13"/>
        <v>171.46927400640723</v>
      </c>
    </row>
    <row r="448" spans="1:25" x14ac:dyDescent="0.25">
      <c r="A448" t="s">
        <v>932</v>
      </c>
      <c r="B448" t="s">
        <v>33</v>
      </c>
      <c r="C448" t="s">
        <v>933</v>
      </c>
      <c r="D448" t="s">
        <v>934</v>
      </c>
      <c r="E448">
        <v>2130</v>
      </c>
      <c r="F448" s="2">
        <v>38240</v>
      </c>
      <c r="G448">
        <v>84.8</v>
      </c>
      <c r="H448" t="s">
        <v>45</v>
      </c>
      <c r="K448">
        <v>1958</v>
      </c>
      <c r="L448">
        <v>154.30000000000001</v>
      </c>
      <c r="M448">
        <v>4</v>
      </c>
      <c r="N448" s="2">
        <v>3244455</v>
      </c>
      <c r="P448" s="3">
        <v>0.9</v>
      </c>
      <c r="R448">
        <v>47.2</v>
      </c>
      <c r="V448">
        <v>1902312000</v>
      </c>
      <c r="W448">
        <v>2016</v>
      </c>
      <c r="X448">
        <f t="shared" si="12"/>
        <v>3066009.9750000001</v>
      </c>
      <c r="Y448">
        <f t="shared" si="13"/>
        <v>80.178085120292891</v>
      </c>
    </row>
    <row r="449" spans="1:25" x14ac:dyDescent="0.25">
      <c r="A449" t="s">
        <v>935</v>
      </c>
      <c r="B449" t="s">
        <v>33</v>
      </c>
      <c r="C449" t="s">
        <v>272</v>
      </c>
      <c r="D449" t="s">
        <v>936</v>
      </c>
      <c r="E449">
        <v>2115</v>
      </c>
      <c r="F449" s="2">
        <v>133645</v>
      </c>
      <c r="G449">
        <v>209.5</v>
      </c>
      <c r="H449" t="s">
        <v>45</v>
      </c>
      <c r="J449" t="s">
        <v>272</v>
      </c>
      <c r="K449">
        <v>1905</v>
      </c>
      <c r="L449">
        <v>1978.5</v>
      </c>
      <c r="M449">
        <v>14.8</v>
      </c>
      <c r="N449" s="2">
        <v>27996487</v>
      </c>
      <c r="O449" s="3">
        <v>0.28000000000000003</v>
      </c>
      <c r="Q449" s="3">
        <v>0.4</v>
      </c>
      <c r="R449">
        <v>46.1</v>
      </c>
      <c r="T449" t="s">
        <v>937</v>
      </c>
      <c r="V449">
        <v>401882000</v>
      </c>
      <c r="W449" t="s">
        <v>37</v>
      </c>
      <c r="X449">
        <f t="shared" si="12"/>
        <v>38052825.130400002</v>
      </c>
      <c r="Y449">
        <f t="shared" si="13"/>
        <v>284.73063062890498</v>
      </c>
    </row>
    <row r="450" spans="1:25" x14ac:dyDescent="0.25">
      <c r="A450" t="s">
        <v>938</v>
      </c>
      <c r="B450" t="s">
        <v>33</v>
      </c>
      <c r="C450" t="s">
        <v>98</v>
      </c>
      <c r="D450" t="s">
        <v>939</v>
      </c>
      <c r="E450">
        <v>2115</v>
      </c>
      <c r="F450" s="2">
        <v>22000</v>
      </c>
      <c r="G450">
        <v>113.5</v>
      </c>
      <c r="H450" t="s">
        <v>45</v>
      </c>
      <c r="J450" t="s">
        <v>98</v>
      </c>
      <c r="K450">
        <v>1951</v>
      </c>
      <c r="L450">
        <v>166.7</v>
      </c>
      <c r="M450">
        <v>7.6</v>
      </c>
      <c r="N450" s="2">
        <v>2497164</v>
      </c>
      <c r="O450" s="3">
        <v>0.31</v>
      </c>
      <c r="P450" s="3">
        <v>0.69</v>
      </c>
      <c r="R450">
        <v>31.2</v>
      </c>
      <c r="T450" t="s">
        <v>940</v>
      </c>
      <c r="V450">
        <v>402013000</v>
      </c>
      <c r="W450" t="s">
        <v>42</v>
      </c>
      <c r="X450">
        <f t="shared" si="12"/>
        <v>4239934.7555999998</v>
      </c>
      <c r="Y450">
        <f t="shared" si="13"/>
        <v>192.72430707272727</v>
      </c>
    </row>
    <row r="451" spans="1:25" x14ac:dyDescent="0.25">
      <c r="A451" t="s">
        <v>941</v>
      </c>
      <c r="B451" t="s">
        <v>33</v>
      </c>
      <c r="C451" t="s">
        <v>207</v>
      </c>
      <c r="D451" t="s">
        <v>942</v>
      </c>
      <c r="E451">
        <v>2119</v>
      </c>
      <c r="F451" s="2">
        <v>50000</v>
      </c>
      <c r="G451">
        <v>17.600000000000001</v>
      </c>
      <c r="H451">
        <v>94</v>
      </c>
      <c r="J451" t="s">
        <v>207</v>
      </c>
      <c r="K451">
        <v>1967</v>
      </c>
      <c r="L451">
        <v>46.7</v>
      </c>
      <c r="M451">
        <v>0.9</v>
      </c>
      <c r="N451" s="2">
        <v>879717</v>
      </c>
      <c r="O451" s="3">
        <v>0</v>
      </c>
      <c r="P451" s="3">
        <v>1</v>
      </c>
      <c r="R451">
        <v>2.9</v>
      </c>
      <c r="S451">
        <v>63.7</v>
      </c>
      <c r="V451" t="s">
        <v>943</v>
      </c>
      <c r="W451" t="s">
        <v>37</v>
      </c>
      <c r="X451">
        <f t="shared" si="12"/>
        <v>56961675.750000007</v>
      </c>
      <c r="Y451">
        <f t="shared" si="13"/>
        <v>1139.2335150000001</v>
      </c>
    </row>
    <row r="452" spans="1:25" x14ac:dyDescent="0.25">
      <c r="A452" t="s">
        <v>944</v>
      </c>
      <c r="B452" t="s">
        <v>33</v>
      </c>
      <c r="C452" t="s">
        <v>118</v>
      </c>
      <c r="D452" t="s">
        <v>945</v>
      </c>
      <c r="E452">
        <v>2210</v>
      </c>
      <c r="F452" s="2">
        <v>85000</v>
      </c>
      <c r="G452">
        <v>45.5</v>
      </c>
      <c r="H452">
        <v>69</v>
      </c>
      <c r="J452" t="s">
        <v>118</v>
      </c>
      <c r="K452">
        <v>1950</v>
      </c>
      <c r="L452">
        <v>278</v>
      </c>
      <c r="M452">
        <v>3.3</v>
      </c>
      <c r="N452" s="2">
        <v>3868922</v>
      </c>
      <c r="O452" s="3">
        <v>0.43</v>
      </c>
      <c r="P452" s="3">
        <v>0.56999999999999995</v>
      </c>
      <c r="R452">
        <v>13.8</v>
      </c>
      <c r="V452">
        <v>602696002</v>
      </c>
      <c r="W452" t="s">
        <v>42</v>
      </c>
      <c r="X452">
        <f t="shared" si="12"/>
        <v>7539368.3014000002</v>
      </c>
      <c r="Y452">
        <f t="shared" si="13"/>
        <v>88.698450604705883</v>
      </c>
    </row>
    <row r="453" spans="1:25" x14ac:dyDescent="0.25">
      <c r="A453" t="s">
        <v>946</v>
      </c>
      <c r="B453" t="s">
        <v>165</v>
      </c>
      <c r="C453" t="s">
        <v>869</v>
      </c>
      <c r="D453" t="s">
        <v>947</v>
      </c>
      <c r="E453">
        <v>2215</v>
      </c>
      <c r="F453">
        <v>129800</v>
      </c>
      <c r="G453">
        <v>67.2</v>
      </c>
      <c r="H453">
        <v>63</v>
      </c>
      <c r="J453" t="s">
        <v>869</v>
      </c>
      <c r="K453">
        <v>1998</v>
      </c>
      <c r="L453">
        <v>588.79999999999995</v>
      </c>
      <c r="M453">
        <v>4.5</v>
      </c>
      <c r="N453">
        <v>8718805.9000000004</v>
      </c>
      <c r="O453" s="3">
        <v>0.33</v>
      </c>
      <c r="P453" s="3">
        <v>0.67</v>
      </c>
      <c r="V453" t="s">
        <v>45</v>
      </c>
      <c r="W453">
        <v>2016</v>
      </c>
      <c r="X453">
        <f t="shared" si="12"/>
        <v>15168106.624230001</v>
      </c>
      <c r="Y453">
        <f t="shared" si="13"/>
        <v>116.85752406956857</v>
      </c>
    </row>
    <row r="454" spans="1:25" x14ac:dyDescent="0.25">
      <c r="A454" t="s">
        <v>948</v>
      </c>
      <c r="B454" t="s">
        <v>33</v>
      </c>
      <c r="C454" t="s">
        <v>949</v>
      </c>
      <c r="D454" t="s">
        <v>950</v>
      </c>
      <c r="E454">
        <v>2122</v>
      </c>
      <c r="F454" s="2">
        <v>46952</v>
      </c>
      <c r="G454">
        <v>204.2</v>
      </c>
      <c r="H454">
        <v>12</v>
      </c>
      <c r="J454" t="s">
        <v>949</v>
      </c>
      <c r="K454">
        <v>1953</v>
      </c>
      <c r="L454">
        <v>621.5</v>
      </c>
      <c r="M454">
        <v>13.2</v>
      </c>
      <c r="N454" s="2">
        <v>9589095</v>
      </c>
      <c r="O454" s="3">
        <v>0.27</v>
      </c>
      <c r="P454" s="3">
        <v>0.73</v>
      </c>
      <c r="R454">
        <v>83.7</v>
      </c>
      <c r="T454" t="s">
        <v>951</v>
      </c>
      <c r="V454">
        <v>1601072000</v>
      </c>
      <c r="W454">
        <v>2016</v>
      </c>
      <c r="X454">
        <f t="shared" si="12"/>
        <v>15479676.058500001</v>
      </c>
      <c r="Y454">
        <f t="shared" si="13"/>
        <v>329.69151598440965</v>
      </c>
    </row>
    <row r="455" spans="1:25" x14ac:dyDescent="0.25">
      <c r="A455" t="s">
        <v>952</v>
      </c>
      <c r="B455" t="s">
        <v>33</v>
      </c>
      <c r="C455" t="s">
        <v>94</v>
      </c>
      <c r="D455" t="s">
        <v>953</v>
      </c>
      <c r="E455">
        <v>2111</v>
      </c>
      <c r="F455" s="2">
        <v>42000</v>
      </c>
      <c r="G455">
        <v>63.8</v>
      </c>
      <c r="H455">
        <v>93</v>
      </c>
      <c r="J455" t="s">
        <v>94</v>
      </c>
      <c r="K455">
        <v>1895</v>
      </c>
      <c r="L455">
        <v>215.7</v>
      </c>
      <c r="M455">
        <v>5.0999999999999996</v>
      </c>
      <c r="N455" s="2">
        <v>2679364</v>
      </c>
      <c r="O455" s="3">
        <v>0.63</v>
      </c>
      <c r="P455" s="3">
        <v>0.37</v>
      </c>
      <c r="R455">
        <v>13.9</v>
      </c>
      <c r="V455">
        <v>304325000</v>
      </c>
      <c r="W455">
        <v>2016</v>
      </c>
      <c r="X455">
        <f t="shared" si="12"/>
        <v>6341250.7788000004</v>
      </c>
      <c r="Y455">
        <f t="shared" si="13"/>
        <v>150.98216140000002</v>
      </c>
    </row>
    <row r="456" spans="1:25" x14ac:dyDescent="0.25">
      <c r="A456" t="s">
        <v>954</v>
      </c>
      <c r="B456" t="s">
        <v>33</v>
      </c>
      <c r="C456" t="s">
        <v>98</v>
      </c>
      <c r="D456" t="s">
        <v>955</v>
      </c>
      <c r="E456">
        <v>2115</v>
      </c>
      <c r="F456" s="2">
        <v>110798</v>
      </c>
      <c r="G456">
        <v>84.4</v>
      </c>
      <c r="H456" t="s">
        <v>45</v>
      </c>
      <c r="J456" t="s">
        <v>98</v>
      </c>
      <c r="K456">
        <v>1903</v>
      </c>
      <c r="L456">
        <v>583.1</v>
      </c>
      <c r="M456">
        <v>5.3</v>
      </c>
      <c r="N456" s="2">
        <v>9353747</v>
      </c>
      <c r="O456" s="3">
        <v>0.21</v>
      </c>
      <c r="P456" s="3">
        <v>0.79</v>
      </c>
      <c r="R456">
        <v>34.4</v>
      </c>
      <c r="V456" t="s">
        <v>45</v>
      </c>
      <c r="W456" t="s">
        <v>37</v>
      </c>
      <c r="X456">
        <f t="shared" ref="X456:X519" si="14">(O456*N456*$S$1)+(P456*N456*$S$2)+(Q456*N456*$S$4)+(S456*N456*$S$3)</f>
        <v>13926793.908300001</v>
      </c>
      <c r="Y456">
        <f t="shared" ref="Y456:Y519" si="15">X456/F456</f>
        <v>125.69535468420008</v>
      </c>
    </row>
    <row r="457" spans="1:25" x14ac:dyDescent="0.25">
      <c r="A457" t="s">
        <v>956</v>
      </c>
      <c r="B457" t="s">
        <v>33</v>
      </c>
      <c r="C457" t="s">
        <v>118</v>
      </c>
      <c r="D457" t="s">
        <v>957</v>
      </c>
      <c r="E457">
        <v>2116</v>
      </c>
      <c r="F457" s="2">
        <v>224000</v>
      </c>
      <c r="G457">
        <v>91.6</v>
      </c>
      <c r="H457">
        <v>4</v>
      </c>
      <c r="J457" t="s">
        <v>118</v>
      </c>
      <c r="K457">
        <v>2004</v>
      </c>
      <c r="L457">
        <v>1462.8</v>
      </c>
      <c r="M457">
        <v>6.5</v>
      </c>
      <c r="N457" s="4">
        <v>20518839.5</v>
      </c>
      <c r="O457" s="3">
        <v>0.42</v>
      </c>
      <c r="P457" s="3">
        <v>0.57999999999999996</v>
      </c>
      <c r="R457">
        <v>28.6</v>
      </c>
      <c r="V457">
        <v>500815020</v>
      </c>
      <c r="W457">
        <v>2016</v>
      </c>
      <c r="X457">
        <f t="shared" si="14"/>
        <v>39556218.788099997</v>
      </c>
      <c r="Y457">
        <f t="shared" si="15"/>
        <v>176.59026244687499</v>
      </c>
    </row>
    <row r="458" spans="1:25" x14ac:dyDescent="0.25">
      <c r="A458" t="s">
        <v>958</v>
      </c>
      <c r="B458" t="s">
        <v>33</v>
      </c>
      <c r="C458" t="s">
        <v>94</v>
      </c>
      <c r="D458" t="s">
        <v>959</v>
      </c>
      <c r="E458">
        <v>2210</v>
      </c>
      <c r="F458" s="2">
        <v>840913</v>
      </c>
      <c r="G458">
        <v>79.2</v>
      </c>
      <c r="H458">
        <v>90</v>
      </c>
      <c r="I458" t="s">
        <v>960</v>
      </c>
      <c r="J458" t="s">
        <v>616</v>
      </c>
      <c r="K458">
        <v>2010</v>
      </c>
      <c r="L458">
        <v>5755.8</v>
      </c>
      <c r="M458">
        <v>6.8</v>
      </c>
      <c r="N458" s="2">
        <v>66574999</v>
      </c>
      <c r="O458" s="3">
        <v>0.76</v>
      </c>
      <c r="P458" s="3">
        <v>0.24</v>
      </c>
      <c r="R458">
        <v>11.9</v>
      </c>
      <c r="T458" t="s">
        <v>961</v>
      </c>
      <c r="V458" t="s">
        <v>962</v>
      </c>
      <c r="W458" t="s">
        <v>37</v>
      </c>
      <c r="X458">
        <f t="shared" si="14"/>
        <v>175651477.36160001</v>
      </c>
      <c r="Y458">
        <f t="shared" si="15"/>
        <v>208.88186692511593</v>
      </c>
    </row>
    <row r="459" spans="1:25" x14ac:dyDescent="0.25">
      <c r="A459" t="s">
        <v>963</v>
      </c>
      <c r="B459" t="s">
        <v>33</v>
      </c>
      <c r="C459" t="s">
        <v>118</v>
      </c>
      <c r="D459" t="s">
        <v>580</v>
      </c>
      <c r="E459">
        <v>2210</v>
      </c>
      <c r="F459" s="2">
        <v>126660</v>
      </c>
      <c r="G459">
        <v>18.600000000000001</v>
      </c>
      <c r="H459">
        <v>100</v>
      </c>
      <c r="J459" t="s">
        <v>118</v>
      </c>
      <c r="K459">
        <v>1000</v>
      </c>
      <c r="L459">
        <v>173.7</v>
      </c>
      <c r="M459">
        <v>1.4</v>
      </c>
      <c r="N459" s="2">
        <v>2356633</v>
      </c>
      <c r="O459" s="3">
        <v>0.47</v>
      </c>
      <c r="P459" s="3">
        <v>0.53</v>
      </c>
      <c r="R459">
        <v>9.4</v>
      </c>
      <c r="V459">
        <v>2100167000</v>
      </c>
      <c r="W459" t="s">
        <v>42</v>
      </c>
      <c r="X459">
        <f t="shared" si="14"/>
        <v>4789385.2459000004</v>
      </c>
      <c r="Y459">
        <f t="shared" si="15"/>
        <v>37.812926305858205</v>
      </c>
    </row>
    <row r="460" spans="1:25" x14ac:dyDescent="0.25">
      <c r="A460" t="s">
        <v>964</v>
      </c>
      <c r="B460" t="s">
        <v>33</v>
      </c>
      <c r="C460" t="s">
        <v>118</v>
      </c>
      <c r="D460" t="s">
        <v>965</v>
      </c>
      <c r="E460">
        <v>2114</v>
      </c>
      <c r="F460" s="2">
        <v>335514</v>
      </c>
      <c r="G460">
        <v>52.6</v>
      </c>
      <c r="H460">
        <v>78</v>
      </c>
      <c r="J460" t="s">
        <v>381</v>
      </c>
      <c r="K460">
        <v>2009</v>
      </c>
      <c r="L460">
        <v>1331.3</v>
      </c>
      <c r="M460">
        <v>4</v>
      </c>
      <c r="N460" s="2">
        <v>17637227</v>
      </c>
      <c r="O460" s="3">
        <v>0.51</v>
      </c>
      <c r="P460" s="3">
        <v>0.49</v>
      </c>
      <c r="R460">
        <v>30.7</v>
      </c>
      <c r="T460" t="s">
        <v>966</v>
      </c>
      <c r="V460">
        <v>301570001</v>
      </c>
      <c r="W460" t="s">
        <v>42</v>
      </c>
      <c r="X460">
        <f t="shared" si="14"/>
        <v>37318608.609300002</v>
      </c>
      <c r="Y460">
        <f t="shared" si="15"/>
        <v>111.22817113235216</v>
      </c>
    </row>
    <row r="461" spans="1:25" x14ac:dyDescent="0.25">
      <c r="A461" t="s">
        <v>967</v>
      </c>
      <c r="B461" t="s">
        <v>165</v>
      </c>
      <c r="C461" t="s">
        <v>862</v>
      </c>
      <c r="D461" t="s">
        <v>968</v>
      </c>
      <c r="E461">
        <v>2119</v>
      </c>
      <c r="F461">
        <v>34500</v>
      </c>
      <c r="G461">
        <v>120.2</v>
      </c>
      <c r="H461" t="s">
        <v>45</v>
      </c>
      <c r="J461" t="s">
        <v>862</v>
      </c>
      <c r="K461">
        <v>2000</v>
      </c>
      <c r="L461">
        <v>309.2</v>
      </c>
      <c r="M461">
        <v>9</v>
      </c>
      <c r="N461">
        <v>4146747.3</v>
      </c>
      <c r="O461" s="3">
        <v>0.49</v>
      </c>
      <c r="P461" s="3">
        <v>0.51</v>
      </c>
      <c r="V461" t="s">
        <v>45</v>
      </c>
      <c r="W461">
        <v>2016</v>
      </c>
      <c r="X461">
        <f t="shared" si="14"/>
        <v>8600768.5749300011</v>
      </c>
      <c r="Y461">
        <f t="shared" si="15"/>
        <v>249.29763985304351</v>
      </c>
    </row>
    <row r="462" spans="1:25" x14ac:dyDescent="0.25">
      <c r="A462" t="s">
        <v>969</v>
      </c>
      <c r="B462" t="s">
        <v>165</v>
      </c>
      <c r="C462" t="s">
        <v>862</v>
      </c>
      <c r="D462" t="s">
        <v>970</v>
      </c>
      <c r="E462">
        <v>2124</v>
      </c>
      <c r="F462">
        <v>15000</v>
      </c>
      <c r="G462">
        <v>193.3</v>
      </c>
      <c r="H462" t="s">
        <v>45</v>
      </c>
      <c r="J462" t="s">
        <v>862</v>
      </c>
      <c r="K462">
        <v>2000</v>
      </c>
      <c r="L462">
        <v>201.3</v>
      </c>
      <c r="M462">
        <v>13.4</v>
      </c>
      <c r="N462">
        <v>2899342.9</v>
      </c>
      <c r="O462" s="3">
        <v>0.37</v>
      </c>
      <c r="P462" s="3">
        <v>0.63</v>
      </c>
      <c r="V462" t="s">
        <v>45</v>
      </c>
      <c r="W462">
        <v>2016</v>
      </c>
      <c r="X462">
        <f t="shared" si="14"/>
        <v>5286371.9095700001</v>
      </c>
      <c r="Y462">
        <f t="shared" si="15"/>
        <v>352.42479397133332</v>
      </c>
    </row>
    <row r="463" spans="1:25" x14ac:dyDescent="0.25">
      <c r="A463" t="s">
        <v>971</v>
      </c>
      <c r="B463" t="s">
        <v>33</v>
      </c>
      <c r="C463" t="s">
        <v>118</v>
      </c>
      <c r="D463" t="s">
        <v>972</v>
      </c>
      <c r="E463">
        <v>2215</v>
      </c>
      <c r="F463" s="2">
        <v>155384</v>
      </c>
      <c r="G463">
        <v>88.1</v>
      </c>
      <c r="H463">
        <v>8</v>
      </c>
      <c r="J463" t="s">
        <v>261</v>
      </c>
      <c r="K463">
        <v>1972</v>
      </c>
      <c r="L463">
        <v>1147</v>
      </c>
      <c r="M463">
        <v>7.4</v>
      </c>
      <c r="N463" s="2">
        <v>13693130</v>
      </c>
      <c r="O463" s="3">
        <v>0.7</v>
      </c>
      <c r="P463" s="3">
        <v>0.3</v>
      </c>
      <c r="R463">
        <v>44.8</v>
      </c>
      <c r="V463">
        <v>2100470000</v>
      </c>
      <c r="W463" t="s">
        <v>42</v>
      </c>
      <c r="X463">
        <f t="shared" si="14"/>
        <v>34410835.690000005</v>
      </c>
      <c r="Y463">
        <f t="shared" si="15"/>
        <v>221.45675030891215</v>
      </c>
    </row>
    <row r="464" spans="1:25" x14ac:dyDescent="0.25">
      <c r="A464" t="s">
        <v>973</v>
      </c>
      <c r="B464" t="s">
        <v>165</v>
      </c>
      <c r="C464" t="s">
        <v>130</v>
      </c>
      <c r="D464" t="s">
        <v>974</v>
      </c>
      <c r="E464">
        <v>2215</v>
      </c>
      <c r="F464">
        <v>10822</v>
      </c>
      <c r="G464">
        <v>58.2</v>
      </c>
      <c r="H464" t="s">
        <v>45</v>
      </c>
      <c r="J464" t="s">
        <v>130</v>
      </c>
      <c r="K464">
        <v>2000</v>
      </c>
      <c r="L464">
        <v>40.700000000000003</v>
      </c>
      <c r="M464">
        <v>3.8</v>
      </c>
      <c r="N464">
        <v>629699.30000000005</v>
      </c>
      <c r="O464" s="3">
        <v>0.27</v>
      </c>
      <c r="P464" s="3">
        <v>0.73</v>
      </c>
      <c r="V464" t="s">
        <v>45</v>
      </c>
      <c r="W464">
        <v>2016</v>
      </c>
      <c r="X464">
        <f t="shared" si="14"/>
        <v>1016523.57999</v>
      </c>
      <c r="Y464">
        <f t="shared" si="15"/>
        <v>93.931212344298658</v>
      </c>
    </row>
    <row r="465" spans="1:25" x14ac:dyDescent="0.25">
      <c r="A465" t="s">
        <v>975</v>
      </c>
      <c r="B465" t="s">
        <v>33</v>
      </c>
      <c r="C465" t="s">
        <v>118</v>
      </c>
      <c r="D465" t="s">
        <v>976</v>
      </c>
      <c r="E465">
        <v>2130</v>
      </c>
      <c r="F465" s="2">
        <v>119531</v>
      </c>
      <c r="G465">
        <v>60.4</v>
      </c>
      <c r="H465">
        <v>79</v>
      </c>
      <c r="J465" t="s">
        <v>118</v>
      </c>
      <c r="K465">
        <v>1978</v>
      </c>
      <c r="L465">
        <v>473.2</v>
      </c>
      <c r="M465">
        <v>4</v>
      </c>
      <c r="N465" s="2">
        <v>7223556</v>
      </c>
      <c r="O465" s="3">
        <v>0.28000000000000003</v>
      </c>
      <c r="P465" s="3">
        <v>0.72</v>
      </c>
      <c r="R465">
        <v>37.799999999999997</v>
      </c>
      <c r="V465">
        <v>1001490000</v>
      </c>
      <c r="W465" t="s">
        <v>42</v>
      </c>
      <c r="X465">
        <f t="shared" si="14"/>
        <v>11811958.771200001</v>
      </c>
      <c r="Y465">
        <f t="shared" si="15"/>
        <v>98.81920816524584</v>
      </c>
    </row>
    <row r="466" spans="1:25" x14ac:dyDescent="0.25">
      <c r="A466" t="s">
        <v>977</v>
      </c>
      <c r="B466" t="s">
        <v>33</v>
      </c>
      <c r="C466" t="s">
        <v>118</v>
      </c>
      <c r="D466" t="s">
        <v>978</v>
      </c>
      <c r="E466">
        <v>2124</v>
      </c>
      <c r="F466" s="2">
        <v>105620</v>
      </c>
      <c r="G466">
        <v>65.5</v>
      </c>
      <c r="H466">
        <v>77</v>
      </c>
      <c r="J466" t="s">
        <v>118</v>
      </c>
      <c r="K466">
        <v>1980</v>
      </c>
      <c r="L466">
        <v>452.7</v>
      </c>
      <c r="M466">
        <v>4.3</v>
      </c>
      <c r="N466" s="2">
        <v>6913899</v>
      </c>
      <c r="O466" s="3">
        <v>0.28000000000000003</v>
      </c>
      <c r="P466" s="3">
        <v>0.72</v>
      </c>
      <c r="R466">
        <v>20.8</v>
      </c>
      <c r="V466">
        <v>1703661000</v>
      </c>
      <c r="W466" t="s">
        <v>42</v>
      </c>
      <c r="X466">
        <f t="shared" si="14"/>
        <v>11305607.6448</v>
      </c>
      <c r="Y466">
        <f t="shared" si="15"/>
        <v>107.040405650445</v>
      </c>
    </row>
    <row r="467" spans="1:25" x14ac:dyDescent="0.25">
      <c r="A467" t="s">
        <v>979</v>
      </c>
      <c r="B467" t="s">
        <v>33</v>
      </c>
      <c r="C467" t="s">
        <v>784</v>
      </c>
      <c r="D467" t="s">
        <v>980</v>
      </c>
      <c r="E467">
        <v>2163</v>
      </c>
      <c r="F467" s="2">
        <v>157820</v>
      </c>
      <c r="G467">
        <v>82.1</v>
      </c>
      <c r="H467" t="s">
        <v>45</v>
      </c>
      <c r="J467" t="s">
        <v>784</v>
      </c>
      <c r="K467">
        <v>1927</v>
      </c>
      <c r="L467">
        <v>986.3</v>
      </c>
      <c r="M467">
        <v>6.2</v>
      </c>
      <c r="N467" s="2">
        <v>12964392</v>
      </c>
      <c r="O467" s="3">
        <v>0.32</v>
      </c>
      <c r="Q467" s="3">
        <v>0.68</v>
      </c>
      <c r="R467">
        <v>25.5</v>
      </c>
      <c r="T467" t="s">
        <v>899</v>
      </c>
      <c r="V467">
        <v>2200530000</v>
      </c>
      <c r="W467" t="s">
        <v>37</v>
      </c>
      <c r="X467">
        <f t="shared" si="14"/>
        <v>23605564.953600001</v>
      </c>
      <c r="Y467">
        <f t="shared" si="15"/>
        <v>149.57270912178433</v>
      </c>
    </row>
    <row r="468" spans="1:25" x14ac:dyDescent="0.25">
      <c r="A468" t="s">
        <v>981</v>
      </c>
      <c r="B468" t="s">
        <v>33</v>
      </c>
      <c r="C468" t="s">
        <v>118</v>
      </c>
      <c r="D468" t="s">
        <v>982</v>
      </c>
      <c r="E468">
        <v>2124</v>
      </c>
      <c r="F468" s="2">
        <v>229178</v>
      </c>
      <c r="G468">
        <v>64.099999999999994</v>
      </c>
      <c r="H468">
        <v>54</v>
      </c>
      <c r="J468" t="s">
        <v>118</v>
      </c>
      <c r="K468">
        <v>1000</v>
      </c>
      <c r="L468">
        <v>1020</v>
      </c>
      <c r="M468">
        <v>4.5</v>
      </c>
      <c r="N468" s="2">
        <v>14698580</v>
      </c>
      <c r="O468" s="3">
        <v>0.37</v>
      </c>
      <c r="P468" s="3">
        <v>0.63</v>
      </c>
      <c r="R468">
        <v>29.8</v>
      </c>
      <c r="V468">
        <v>1704031010</v>
      </c>
      <c r="W468" t="s">
        <v>42</v>
      </c>
      <c r="X468">
        <f t="shared" si="14"/>
        <v>26799920.913999997</v>
      </c>
      <c r="Y468">
        <f t="shared" si="15"/>
        <v>116.93932626168305</v>
      </c>
    </row>
    <row r="469" spans="1:25" x14ac:dyDescent="0.25">
      <c r="A469" t="s">
        <v>983</v>
      </c>
      <c r="B469" t="s">
        <v>165</v>
      </c>
      <c r="C469" t="s">
        <v>869</v>
      </c>
      <c r="D469" t="s">
        <v>984</v>
      </c>
      <c r="E469">
        <v>2135</v>
      </c>
      <c r="F469">
        <v>27777</v>
      </c>
      <c r="G469">
        <v>48.6</v>
      </c>
      <c r="H469">
        <v>98</v>
      </c>
      <c r="J469" t="s">
        <v>869</v>
      </c>
      <c r="K469">
        <v>1926</v>
      </c>
      <c r="L469">
        <v>82.5</v>
      </c>
      <c r="M469">
        <v>3</v>
      </c>
      <c r="N469">
        <v>1349061.6</v>
      </c>
      <c r="O469" s="3">
        <v>0.18</v>
      </c>
      <c r="P469" s="3">
        <v>0.82</v>
      </c>
      <c r="V469" t="s">
        <v>45</v>
      </c>
      <c r="W469">
        <v>2016</v>
      </c>
      <c r="X469">
        <f t="shared" si="14"/>
        <v>1924031.6539200002</v>
      </c>
      <c r="Y469">
        <f t="shared" si="15"/>
        <v>69.267079019332542</v>
      </c>
    </row>
    <row r="470" spans="1:25" x14ac:dyDescent="0.25">
      <c r="A470" t="s">
        <v>985</v>
      </c>
      <c r="B470" t="s">
        <v>33</v>
      </c>
      <c r="C470" t="s">
        <v>118</v>
      </c>
      <c r="D470" t="s">
        <v>986</v>
      </c>
      <c r="E470">
        <v>2135</v>
      </c>
      <c r="F470" s="2">
        <v>30600</v>
      </c>
      <c r="G470">
        <v>80.3</v>
      </c>
      <c r="H470">
        <v>86</v>
      </c>
      <c r="J470" t="s">
        <v>118</v>
      </c>
      <c r="K470">
        <v>1920</v>
      </c>
      <c r="L470">
        <v>146.80000000000001</v>
      </c>
      <c r="M470">
        <v>4.8</v>
      </c>
      <c r="N470" s="2">
        <v>2457026</v>
      </c>
      <c r="O470" s="3">
        <v>0.15</v>
      </c>
      <c r="P470" s="3">
        <v>0.85</v>
      </c>
      <c r="R470">
        <v>360.1</v>
      </c>
      <c r="V470">
        <v>2102155000</v>
      </c>
      <c r="W470" t="s">
        <v>42</v>
      </c>
      <c r="X470">
        <f t="shared" si="14"/>
        <v>3350154.9510000004</v>
      </c>
      <c r="Y470">
        <f t="shared" si="15"/>
        <v>109.48218794117648</v>
      </c>
    </row>
    <row r="471" spans="1:25" x14ac:dyDescent="0.25">
      <c r="A471" t="s">
        <v>987</v>
      </c>
      <c r="B471" t="s">
        <v>33</v>
      </c>
      <c r="C471" t="s">
        <v>101</v>
      </c>
      <c r="D471" t="s">
        <v>988</v>
      </c>
      <c r="E471">
        <v>2128</v>
      </c>
      <c r="F471" s="2">
        <v>141016</v>
      </c>
      <c r="G471">
        <v>44.7</v>
      </c>
      <c r="H471">
        <v>88</v>
      </c>
      <c r="J471" t="s">
        <v>736</v>
      </c>
      <c r="K471">
        <v>1900</v>
      </c>
      <c r="L471">
        <v>451</v>
      </c>
      <c r="M471">
        <v>3.2</v>
      </c>
      <c r="N471" s="2">
        <v>6309563</v>
      </c>
      <c r="O471" s="3">
        <v>0.42</v>
      </c>
      <c r="P471" s="3">
        <v>0.57999999999999996</v>
      </c>
      <c r="R471">
        <v>11.3</v>
      </c>
      <c r="V471">
        <v>105980000</v>
      </c>
      <c r="W471" t="s">
        <v>42</v>
      </c>
      <c r="X471">
        <f t="shared" si="14"/>
        <v>12163575.5514</v>
      </c>
      <c r="Y471">
        <f t="shared" si="15"/>
        <v>86.256705277415335</v>
      </c>
    </row>
    <row r="472" spans="1:25" x14ac:dyDescent="0.25">
      <c r="A472" t="s">
        <v>989</v>
      </c>
      <c r="B472" t="s">
        <v>165</v>
      </c>
      <c r="C472" t="s">
        <v>869</v>
      </c>
      <c r="D472" t="s">
        <v>990</v>
      </c>
      <c r="E472">
        <v>2131</v>
      </c>
      <c r="F472">
        <v>14700</v>
      </c>
      <c r="G472">
        <v>65.7</v>
      </c>
      <c r="H472">
        <v>69</v>
      </c>
      <c r="J472" t="s">
        <v>869</v>
      </c>
      <c r="K472">
        <v>1969</v>
      </c>
      <c r="L472">
        <v>73.8</v>
      </c>
      <c r="M472">
        <v>5</v>
      </c>
      <c r="N472">
        <v>965694.4</v>
      </c>
      <c r="O472" s="3">
        <v>0.53</v>
      </c>
      <c r="P472" s="3">
        <v>0.47</v>
      </c>
      <c r="V472" t="s">
        <v>45</v>
      </c>
      <c r="W472">
        <v>2016</v>
      </c>
      <c r="X472">
        <f t="shared" si="14"/>
        <v>2083678.8068800003</v>
      </c>
      <c r="Y472">
        <f t="shared" si="15"/>
        <v>141.74685761088438</v>
      </c>
    </row>
    <row r="473" spans="1:25" x14ac:dyDescent="0.25">
      <c r="A473" t="s">
        <v>991</v>
      </c>
      <c r="B473" t="s">
        <v>33</v>
      </c>
      <c r="C473" t="s">
        <v>98</v>
      </c>
      <c r="D473" t="s">
        <v>992</v>
      </c>
      <c r="E473">
        <v>2115</v>
      </c>
      <c r="F473" s="2">
        <v>25400</v>
      </c>
      <c r="G473">
        <v>159.80000000000001</v>
      </c>
      <c r="H473" t="s">
        <v>45</v>
      </c>
      <c r="J473" t="s">
        <v>98</v>
      </c>
      <c r="K473">
        <v>1953</v>
      </c>
      <c r="L473">
        <v>268.8</v>
      </c>
      <c r="M473">
        <v>10.6</v>
      </c>
      <c r="N473" s="2">
        <v>4059728</v>
      </c>
      <c r="O473" s="3">
        <v>0.3</v>
      </c>
      <c r="P473" s="3">
        <v>0.7</v>
      </c>
      <c r="R473">
        <v>93</v>
      </c>
      <c r="T473" t="s">
        <v>993</v>
      </c>
      <c r="V473">
        <v>402012000</v>
      </c>
      <c r="W473" t="s">
        <v>42</v>
      </c>
      <c r="X473">
        <f t="shared" si="14"/>
        <v>6808163.8559999997</v>
      </c>
      <c r="Y473">
        <f t="shared" si="15"/>
        <v>268.03794708661417</v>
      </c>
    </row>
    <row r="474" spans="1:25" x14ac:dyDescent="0.25">
      <c r="A474" t="s">
        <v>994</v>
      </c>
      <c r="B474" t="s">
        <v>33</v>
      </c>
      <c r="C474" t="s">
        <v>118</v>
      </c>
      <c r="D474" t="s">
        <v>995</v>
      </c>
      <c r="E474">
        <v>2129</v>
      </c>
      <c r="F474" s="2">
        <v>80000</v>
      </c>
      <c r="G474">
        <v>93.9</v>
      </c>
      <c r="H474">
        <v>15</v>
      </c>
      <c r="J474" t="s">
        <v>118</v>
      </c>
      <c r="K474">
        <v>1986</v>
      </c>
      <c r="L474">
        <v>506.3</v>
      </c>
      <c r="M474">
        <v>6.3</v>
      </c>
      <c r="N474" s="2">
        <v>7508658</v>
      </c>
      <c r="O474" s="3">
        <v>0.33</v>
      </c>
      <c r="P474" s="3">
        <v>0.67</v>
      </c>
      <c r="R474">
        <v>35.1</v>
      </c>
      <c r="V474">
        <v>203510175</v>
      </c>
      <c r="W474" t="s">
        <v>42</v>
      </c>
      <c r="X474">
        <f t="shared" si="14"/>
        <v>13062812.322600001</v>
      </c>
      <c r="Y474">
        <f t="shared" si="15"/>
        <v>163.28515403250003</v>
      </c>
    </row>
    <row r="475" spans="1:25" x14ac:dyDescent="0.25">
      <c r="A475" t="s">
        <v>996</v>
      </c>
      <c r="B475" t="s">
        <v>165</v>
      </c>
      <c r="C475" t="s">
        <v>869</v>
      </c>
      <c r="D475" t="s">
        <v>997</v>
      </c>
      <c r="E475">
        <v>2131</v>
      </c>
      <c r="F475">
        <v>27936</v>
      </c>
      <c r="G475">
        <v>79.3</v>
      </c>
      <c r="H475">
        <v>85</v>
      </c>
      <c r="J475" t="s">
        <v>869</v>
      </c>
      <c r="K475">
        <v>1929</v>
      </c>
      <c r="L475">
        <v>131.6</v>
      </c>
      <c r="M475">
        <v>4.7</v>
      </c>
      <c r="N475">
        <v>2214682.2999999998</v>
      </c>
      <c r="O475" s="3">
        <v>0.14000000000000001</v>
      </c>
      <c r="P475" s="3">
        <v>0.86</v>
      </c>
      <c r="V475" t="s">
        <v>45</v>
      </c>
      <c r="W475">
        <v>2016</v>
      </c>
      <c r="X475">
        <f t="shared" si="14"/>
        <v>2973432.4559800001</v>
      </c>
      <c r="Y475">
        <f t="shared" si="15"/>
        <v>106.43730154567584</v>
      </c>
    </row>
    <row r="476" spans="1:25" x14ac:dyDescent="0.25">
      <c r="A476" t="s">
        <v>998</v>
      </c>
      <c r="B476" t="s">
        <v>33</v>
      </c>
      <c r="C476" t="s">
        <v>98</v>
      </c>
      <c r="D476" t="s">
        <v>999</v>
      </c>
      <c r="E476">
        <v>2163</v>
      </c>
      <c r="F476" s="2">
        <v>77029</v>
      </c>
      <c r="G476">
        <v>75.7</v>
      </c>
      <c r="H476" t="s">
        <v>45</v>
      </c>
      <c r="J476" t="s">
        <v>98</v>
      </c>
      <c r="K476">
        <v>1963</v>
      </c>
      <c r="L476">
        <v>424.4</v>
      </c>
      <c r="M476">
        <v>5.5</v>
      </c>
      <c r="N476" s="2">
        <v>5828694</v>
      </c>
      <c r="O476" s="3">
        <v>0.45</v>
      </c>
      <c r="P476" s="3">
        <v>0.55000000000000004</v>
      </c>
      <c r="R476">
        <v>23.7</v>
      </c>
      <c r="S476">
        <v>104901</v>
      </c>
      <c r="T476" s="5" t="s">
        <v>1000</v>
      </c>
      <c r="V476">
        <v>2200500000</v>
      </c>
      <c r="W476" t="s">
        <v>37</v>
      </c>
      <c r="X476">
        <f t="shared" si="14"/>
        <v>611447431309.40698</v>
      </c>
      <c r="Y476">
        <f t="shared" si="15"/>
        <v>7937886.1378105255</v>
      </c>
    </row>
    <row r="477" spans="1:25" x14ac:dyDescent="0.25">
      <c r="A477" t="s">
        <v>1001</v>
      </c>
      <c r="B477" t="s">
        <v>33</v>
      </c>
      <c r="C477" t="s">
        <v>118</v>
      </c>
      <c r="D477" t="s">
        <v>1002</v>
      </c>
      <c r="E477">
        <v>2109</v>
      </c>
      <c r="F477" s="2">
        <v>298723</v>
      </c>
      <c r="G477">
        <v>52.7</v>
      </c>
      <c r="H477">
        <v>100</v>
      </c>
      <c r="J477" t="s">
        <v>118</v>
      </c>
      <c r="K477">
        <v>2007</v>
      </c>
      <c r="L477">
        <v>972.7</v>
      </c>
      <c r="M477">
        <v>3.3</v>
      </c>
      <c r="N477" s="2">
        <v>15738306</v>
      </c>
      <c r="O477" s="3">
        <v>0.2</v>
      </c>
      <c r="P477" s="3">
        <v>0.8</v>
      </c>
      <c r="R477">
        <v>34.4</v>
      </c>
      <c r="V477">
        <v>303041300</v>
      </c>
      <c r="W477" t="s">
        <v>37</v>
      </c>
      <c r="X477">
        <f t="shared" si="14"/>
        <v>23103833.208000004</v>
      </c>
      <c r="Y477">
        <f t="shared" si="15"/>
        <v>77.341996458257327</v>
      </c>
    </row>
    <row r="478" spans="1:25" x14ac:dyDescent="0.25">
      <c r="A478" t="s">
        <v>1003</v>
      </c>
      <c r="B478" t="s">
        <v>33</v>
      </c>
      <c r="C478" t="s">
        <v>94</v>
      </c>
      <c r="D478" t="s">
        <v>1004</v>
      </c>
      <c r="E478">
        <v>2114</v>
      </c>
      <c r="F478" s="2">
        <v>54893</v>
      </c>
      <c r="G478">
        <v>53.3</v>
      </c>
      <c r="H478">
        <v>94</v>
      </c>
      <c r="J478" t="s">
        <v>1005</v>
      </c>
      <c r="K478">
        <v>1899</v>
      </c>
      <c r="L478">
        <v>231.7</v>
      </c>
      <c r="M478">
        <v>4.2</v>
      </c>
      <c r="N478" s="2">
        <v>2925495</v>
      </c>
      <c r="O478" s="3">
        <v>0.6</v>
      </c>
      <c r="P478" s="3">
        <v>0.4</v>
      </c>
      <c r="R478">
        <v>1520.8</v>
      </c>
      <c r="T478" t="s">
        <v>1006</v>
      </c>
      <c r="V478">
        <v>301612000</v>
      </c>
      <c r="W478" t="s">
        <v>37</v>
      </c>
      <c r="X478">
        <f t="shared" si="14"/>
        <v>6740340.4800000004</v>
      </c>
      <c r="Y478">
        <f t="shared" si="15"/>
        <v>122.79052848268451</v>
      </c>
    </row>
    <row r="479" spans="1:25" x14ac:dyDescent="0.25">
      <c r="A479" t="s">
        <v>1007</v>
      </c>
      <c r="B479" t="s">
        <v>33</v>
      </c>
      <c r="C479" t="s">
        <v>53</v>
      </c>
      <c r="D479" t="s">
        <v>1008</v>
      </c>
      <c r="E479">
        <v>2110</v>
      </c>
      <c r="F479" s="2">
        <v>63680</v>
      </c>
      <c r="G479" t="s">
        <v>45</v>
      </c>
      <c r="H479" t="s">
        <v>45</v>
      </c>
      <c r="J479" t="s">
        <v>53</v>
      </c>
      <c r="K479">
        <v>1924</v>
      </c>
      <c r="L479" t="s">
        <v>45</v>
      </c>
      <c r="M479" t="s">
        <v>45</v>
      </c>
      <c r="N479" t="s">
        <v>96</v>
      </c>
      <c r="V479" t="s">
        <v>1009</v>
      </c>
      <c r="W479" t="s">
        <v>37</v>
      </c>
      <c r="X479" t="e">
        <f t="shared" si="14"/>
        <v>#VALUE!</v>
      </c>
      <c r="Y479" t="e">
        <f t="shared" si="15"/>
        <v>#VALUE!</v>
      </c>
    </row>
    <row r="480" spans="1:25" x14ac:dyDescent="0.25">
      <c r="A480" t="s">
        <v>1010</v>
      </c>
      <c r="B480" t="s">
        <v>33</v>
      </c>
      <c r="C480" t="s">
        <v>94</v>
      </c>
      <c r="D480" t="s">
        <v>1011</v>
      </c>
      <c r="E480">
        <v>2125</v>
      </c>
      <c r="F480" s="2">
        <v>159732</v>
      </c>
      <c r="G480">
        <v>83.3</v>
      </c>
      <c r="H480">
        <v>33</v>
      </c>
      <c r="J480" t="s">
        <v>678</v>
      </c>
      <c r="K480">
        <v>1984</v>
      </c>
      <c r="L480">
        <v>1287</v>
      </c>
      <c r="M480">
        <v>8.1</v>
      </c>
      <c r="N480" s="2">
        <v>13303216</v>
      </c>
      <c r="O480" s="3">
        <v>1</v>
      </c>
      <c r="V480">
        <v>1303448200</v>
      </c>
      <c r="W480" t="s">
        <v>37</v>
      </c>
      <c r="X480">
        <f t="shared" si="14"/>
        <v>41772098.240000002</v>
      </c>
      <c r="Y480">
        <f t="shared" si="15"/>
        <v>261.51364936268249</v>
      </c>
    </row>
    <row r="481" spans="1:25" x14ac:dyDescent="0.25">
      <c r="A481" t="s">
        <v>1012</v>
      </c>
      <c r="B481" t="s">
        <v>33</v>
      </c>
      <c r="C481" t="s">
        <v>130</v>
      </c>
      <c r="D481" t="s">
        <v>1013</v>
      </c>
      <c r="E481">
        <v>2116</v>
      </c>
      <c r="F481" s="2">
        <v>83750</v>
      </c>
      <c r="G481">
        <v>37.799999999999997</v>
      </c>
      <c r="H481" t="s">
        <v>45</v>
      </c>
      <c r="J481" t="s">
        <v>130</v>
      </c>
      <c r="K481">
        <v>1884</v>
      </c>
      <c r="L481">
        <v>217</v>
      </c>
      <c r="M481">
        <v>2.6</v>
      </c>
      <c r="N481" s="2">
        <v>3166640</v>
      </c>
      <c r="O481" s="3">
        <v>0.35</v>
      </c>
      <c r="P481" s="3">
        <v>0.65</v>
      </c>
      <c r="R481">
        <v>666.7</v>
      </c>
      <c r="V481">
        <v>500818000</v>
      </c>
      <c r="W481" t="s">
        <v>81</v>
      </c>
      <c r="X481">
        <f t="shared" si="14"/>
        <v>5641369.1600000001</v>
      </c>
      <c r="Y481">
        <f t="shared" si="15"/>
        <v>67.359631761194038</v>
      </c>
    </row>
    <row r="482" spans="1:25" x14ac:dyDescent="0.25">
      <c r="A482" t="s">
        <v>1014</v>
      </c>
      <c r="B482" t="s">
        <v>33</v>
      </c>
      <c r="C482" t="s">
        <v>431</v>
      </c>
      <c r="D482" t="s">
        <v>1015</v>
      </c>
      <c r="E482">
        <v>2116</v>
      </c>
      <c r="F482" s="2">
        <v>43869</v>
      </c>
      <c r="G482">
        <v>117.9</v>
      </c>
      <c r="H482" t="s">
        <v>45</v>
      </c>
      <c r="J482" t="s">
        <v>431</v>
      </c>
      <c r="K482">
        <v>1884</v>
      </c>
      <c r="L482">
        <v>282.3</v>
      </c>
      <c r="M482">
        <v>6.4</v>
      </c>
      <c r="N482" s="2">
        <v>5171362</v>
      </c>
      <c r="O482" s="3">
        <v>0.03</v>
      </c>
      <c r="P482" s="3">
        <v>0.97</v>
      </c>
      <c r="R482">
        <v>5.2</v>
      </c>
      <c r="V482">
        <v>500819000</v>
      </c>
      <c r="W482">
        <v>2016</v>
      </c>
      <c r="X482">
        <f t="shared" si="14"/>
        <v>5754174.4973999998</v>
      </c>
      <c r="Y482">
        <f t="shared" si="15"/>
        <v>131.16721369076112</v>
      </c>
    </row>
    <row r="483" spans="1:25" x14ac:dyDescent="0.25">
      <c r="A483" t="s">
        <v>1016</v>
      </c>
      <c r="B483" t="s">
        <v>33</v>
      </c>
      <c r="C483" t="s">
        <v>94</v>
      </c>
      <c r="D483" t="s">
        <v>1017</v>
      </c>
      <c r="E483">
        <v>2110</v>
      </c>
      <c r="F483" s="2">
        <v>127689</v>
      </c>
      <c r="G483">
        <v>141.69999999999999</v>
      </c>
      <c r="H483">
        <v>34</v>
      </c>
      <c r="J483" t="s">
        <v>127</v>
      </c>
      <c r="K483">
        <v>1960</v>
      </c>
      <c r="L483">
        <v>1438</v>
      </c>
      <c r="M483">
        <v>11.3</v>
      </c>
      <c r="N483" s="2">
        <v>18096425</v>
      </c>
      <c r="O483" s="3">
        <v>0.43</v>
      </c>
      <c r="Q483" s="3">
        <v>0.56999999999999995</v>
      </c>
      <c r="R483">
        <v>12.8</v>
      </c>
      <c r="V483" t="s">
        <v>45</v>
      </c>
      <c r="W483" t="s">
        <v>37</v>
      </c>
      <c r="X483">
        <f t="shared" si="14"/>
        <v>36811747.734999999</v>
      </c>
      <c r="Y483">
        <f t="shared" si="15"/>
        <v>288.29223922969089</v>
      </c>
    </row>
    <row r="484" spans="1:25" x14ac:dyDescent="0.25">
      <c r="A484" t="s">
        <v>1018</v>
      </c>
      <c r="B484" t="s">
        <v>33</v>
      </c>
      <c r="C484" t="s">
        <v>269</v>
      </c>
      <c r="D484" t="s">
        <v>1019</v>
      </c>
      <c r="E484">
        <v>2111</v>
      </c>
      <c r="F484">
        <v>4338</v>
      </c>
      <c r="G484">
        <v>179.3</v>
      </c>
      <c r="H484" t="s">
        <v>45</v>
      </c>
      <c r="J484" t="s">
        <v>36</v>
      </c>
      <c r="K484">
        <v>1925</v>
      </c>
      <c r="L484">
        <v>75.3</v>
      </c>
      <c r="M484">
        <v>17.3</v>
      </c>
      <c r="N484">
        <v>777915.6</v>
      </c>
      <c r="O484" s="3">
        <v>1</v>
      </c>
      <c r="R484">
        <v>120.5</v>
      </c>
      <c r="V484" t="s">
        <v>45</v>
      </c>
      <c r="W484">
        <v>2016</v>
      </c>
      <c r="X484">
        <f t="shared" si="14"/>
        <v>2442654.9840000002</v>
      </c>
      <c r="Y484">
        <f t="shared" si="15"/>
        <v>563.08321438450901</v>
      </c>
    </row>
    <row r="485" spans="1:25" x14ac:dyDescent="0.25">
      <c r="A485" t="s">
        <v>1020</v>
      </c>
      <c r="B485" t="s">
        <v>33</v>
      </c>
      <c r="C485" t="s">
        <v>118</v>
      </c>
      <c r="D485" t="s">
        <v>1021</v>
      </c>
      <c r="E485">
        <v>2108</v>
      </c>
      <c r="F485">
        <v>39800</v>
      </c>
      <c r="G485">
        <v>138.19999999999999</v>
      </c>
      <c r="H485" t="s">
        <v>45</v>
      </c>
      <c r="J485" t="s">
        <v>1022</v>
      </c>
      <c r="K485">
        <v>1890</v>
      </c>
      <c r="L485">
        <v>327.39999999999998</v>
      </c>
      <c r="M485">
        <v>8.1999999999999993</v>
      </c>
      <c r="N485">
        <v>5500068.5999999996</v>
      </c>
      <c r="O485" s="3">
        <v>0.15</v>
      </c>
      <c r="P485" s="3">
        <v>0.85</v>
      </c>
      <c r="R485">
        <v>6195.9</v>
      </c>
      <c r="V485">
        <v>302813000</v>
      </c>
      <c r="W485">
        <v>2016</v>
      </c>
      <c r="X485">
        <f t="shared" si="14"/>
        <v>7499343.5361000001</v>
      </c>
      <c r="Y485">
        <f t="shared" si="15"/>
        <v>188.4257169874372</v>
      </c>
    </row>
    <row r="486" spans="1:25" x14ac:dyDescent="0.25">
      <c r="A486" t="s">
        <v>1023</v>
      </c>
      <c r="B486" t="s">
        <v>33</v>
      </c>
      <c r="C486" t="s">
        <v>404</v>
      </c>
      <c r="D486" t="s">
        <v>1024</v>
      </c>
      <c r="E486">
        <v>2114</v>
      </c>
      <c r="F486" s="2">
        <v>77770</v>
      </c>
      <c r="G486">
        <v>29.9</v>
      </c>
      <c r="H486" t="s">
        <v>45</v>
      </c>
      <c r="J486" t="s">
        <v>404</v>
      </c>
      <c r="K486">
        <v>1986</v>
      </c>
      <c r="L486">
        <v>224.7</v>
      </c>
      <c r="M486">
        <v>2.9</v>
      </c>
      <c r="N486" s="2">
        <v>2322857</v>
      </c>
      <c r="O486" s="3">
        <v>1</v>
      </c>
      <c r="R486">
        <v>50.1</v>
      </c>
      <c r="V486">
        <v>300168000</v>
      </c>
      <c r="W486" t="s">
        <v>42</v>
      </c>
      <c r="X486">
        <f t="shared" si="14"/>
        <v>7293770.9800000004</v>
      </c>
      <c r="Y486">
        <f t="shared" si="15"/>
        <v>93.786434100552924</v>
      </c>
    </row>
    <row r="487" spans="1:25" x14ac:dyDescent="0.25">
      <c r="A487" t="s">
        <v>1025</v>
      </c>
      <c r="B487" t="s">
        <v>33</v>
      </c>
      <c r="C487" t="s">
        <v>118</v>
      </c>
      <c r="D487" t="s">
        <v>1026</v>
      </c>
      <c r="E487">
        <v>2115</v>
      </c>
      <c r="F487" s="2">
        <v>70000</v>
      </c>
      <c r="G487">
        <v>78.7</v>
      </c>
      <c r="H487">
        <v>60</v>
      </c>
      <c r="J487" t="s">
        <v>118</v>
      </c>
      <c r="K487">
        <v>1890</v>
      </c>
      <c r="L487">
        <v>355.9</v>
      </c>
      <c r="M487">
        <v>5.0999999999999996</v>
      </c>
      <c r="N487" s="2">
        <v>5506030</v>
      </c>
      <c r="O487" s="3">
        <v>0.26</v>
      </c>
      <c r="P487" s="3">
        <v>0.74</v>
      </c>
      <c r="R487">
        <v>35.6</v>
      </c>
      <c r="T487" t="s">
        <v>1027</v>
      </c>
      <c r="V487">
        <v>503644000</v>
      </c>
      <c r="W487" t="s">
        <v>42</v>
      </c>
      <c r="X487">
        <f t="shared" si="14"/>
        <v>8773308.2019999996</v>
      </c>
      <c r="Y487">
        <f t="shared" si="15"/>
        <v>125.33297431428571</v>
      </c>
    </row>
    <row r="488" spans="1:25" x14ac:dyDescent="0.25">
      <c r="A488" t="s">
        <v>1028</v>
      </c>
      <c r="B488" t="s">
        <v>165</v>
      </c>
      <c r="C488" t="s">
        <v>130</v>
      </c>
      <c r="D488" t="s">
        <v>1029</v>
      </c>
      <c r="E488">
        <v>2119</v>
      </c>
      <c r="F488">
        <v>14116</v>
      </c>
      <c r="G488">
        <v>9.1</v>
      </c>
      <c r="H488" t="s">
        <v>45</v>
      </c>
      <c r="J488" t="s">
        <v>130</v>
      </c>
      <c r="K488">
        <v>2000</v>
      </c>
      <c r="L488">
        <v>12.4</v>
      </c>
      <c r="M488">
        <v>0.9</v>
      </c>
      <c r="N488">
        <v>127758.9</v>
      </c>
      <c r="O488" s="3">
        <v>1</v>
      </c>
      <c r="V488" t="s">
        <v>45</v>
      </c>
      <c r="W488">
        <v>2016</v>
      </c>
      <c r="X488">
        <f t="shared" si="14"/>
        <v>401162.946</v>
      </c>
      <c r="Y488">
        <f t="shared" si="15"/>
        <v>28.419024227826579</v>
      </c>
    </row>
    <row r="489" spans="1:25" x14ac:dyDescent="0.25">
      <c r="A489" t="s">
        <v>1030</v>
      </c>
      <c r="B489" t="s">
        <v>33</v>
      </c>
      <c r="C489" t="s">
        <v>130</v>
      </c>
      <c r="D489" t="s">
        <v>1031</v>
      </c>
      <c r="E489">
        <v>2118</v>
      </c>
      <c r="F489" s="2">
        <v>57072</v>
      </c>
      <c r="G489">
        <v>54.6</v>
      </c>
      <c r="H489" t="s">
        <v>45</v>
      </c>
      <c r="J489" t="s">
        <v>130</v>
      </c>
      <c r="K489">
        <v>1900</v>
      </c>
      <c r="L489">
        <v>184.6</v>
      </c>
      <c r="M489">
        <v>3.2</v>
      </c>
      <c r="N489" s="2">
        <v>3118632</v>
      </c>
      <c r="O489" s="3">
        <v>0.14000000000000001</v>
      </c>
      <c r="P489" s="3">
        <v>0.86</v>
      </c>
      <c r="R489">
        <v>5.7</v>
      </c>
      <c r="T489" t="s">
        <v>1032</v>
      </c>
      <c r="V489">
        <v>801136000</v>
      </c>
      <c r="W489" t="s">
        <v>37</v>
      </c>
      <c r="X489">
        <f t="shared" si="14"/>
        <v>4187075.3232000005</v>
      </c>
      <c r="Y489">
        <f t="shared" si="15"/>
        <v>73.364790496215321</v>
      </c>
    </row>
    <row r="490" spans="1:25" x14ac:dyDescent="0.25">
      <c r="A490" t="s">
        <v>1033</v>
      </c>
      <c r="B490" t="s">
        <v>165</v>
      </c>
      <c r="C490" t="s">
        <v>869</v>
      </c>
      <c r="D490" t="s">
        <v>1034</v>
      </c>
      <c r="E490">
        <v>2132</v>
      </c>
      <c r="F490">
        <v>37452</v>
      </c>
      <c r="G490">
        <v>72.400000000000006</v>
      </c>
      <c r="H490">
        <v>87</v>
      </c>
      <c r="J490" t="s">
        <v>869</v>
      </c>
      <c r="K490">
        <v>1925</v>
      </c>
      <c r="L490">
        <v>163.30000000000001</v>
      </c>
      <c r="M490">
        <v>4.4000000000000004</v>
      </c>
      <c r="N490">
        <v>2710015.2</v>
      </c>
      <c r="O490" s="3">
        <v>0.16</v>
      </c>
      <c r="P490" s="3">
        <v>0.84</v>
      </c>
      <c r="V490" t="s">
        <v>45</v>
      </c>
      <c r="W490">
        <v>2016</v>
      </c>
      <c r="X490">
        <f t="shared" si="14"/>
        <v>3751745.0428800005</v>
      </c>
      <c r="Y490">
        <f t="shared" si="15"/>
        <v>100.1747581672541</v>
      </c>
    </row>
    <row r="491" spans="1:25" x14ac:dyDescent="0.25">
      <c r="A491" t="s">
        <v>1035</v>
      </c>
      <c r="B491" t="s">
        <v>33</v>
      </c>
      <c r="C491" t="s">
        <v>118</v>
      </c>
      <c r="D491" t="s">
        <v>1036</v>
      </c>
      <c r="E491">
        <v>2132</v>
      </c>
      <c r="F491" s="2">
        <v>43716</v>
      </c>
      <c r="G491">
        <v>58.5</v>
      </c>
      <c r="H491">
        <v>62</v>
      </c>
      <c r="J491" t="s">
        <v>261</v>
      </c>
      <c r="K491">
        <v>2012</v>
      </c>
      <c r="L491">
        <v>202.9</v>
      </c>
      <c r="M491">
        <v>4.5999999999999996</v>
      </c>
      <c r="N491" s="2">
        <v>2556418</v>
      </c>
      <c r="O491" s="3">
        <v>0.6</v>
      </c>
      <c r="P491" s="3">
        <v>0.4</v>
      </c>
      <c r="R491">
        <v>28.2</v>
      </c>
      <c r="V491" t="s">
        <v>45</v>
      </c>
      <c r="W491" t="s">
        <v>42</v>
      </c>
      <c r="X491">
        <f t="shared" si="14"/>
        <v>5889987.0720000006</v>
      </c>
      <c r="Y491">
        <f t="shared" si="15"/>
        <v>134.73298270656053</v>
      </c>
    </row>
    <row r="492" spans="1:25" x14ac:dyDescent="0.25">
      <c r="A492" t="s">
        <v>1037</v>
      </c>
      <c r="B492" t="s">
        <v>33</v>
      </c>
      <c r="C492" t="s">
        <v>118</v>
      </c>
      <c r="D492" t="s">
        <v>1038</v>
      </c>
      <c r="E492">
        <v>2199</v>
      </c>
      <c r="F492" s="2">
        <v>165000</v>
      </c>
      <c r="G492">
        <v>22.7</v>
      </c>
      <c r="H492">
        <v>99</v>
      </c>
      <c r="J492" t="s">
        <v>118</v>
      </c>
      <c r="K492">
        <v>1900</v>
      </c>
      <c r="L492">
        <v>350.6</v>
      </c>
      <c r="M492">
        <v>2.1</v>
      </c>
      <c r="N492" s="2">
        <v>3750047</v>
      </c>
      <c r="O492" s="3">
        <v>0.93</v>
      </c>
      <c r="P492" s="3">
        <v>7.0000000000000007E-2</v>
      </c>
      <c r="V492">
        <v>401037600</v>
      </c>
      <c r="W492">
        <v>2016</v>
      </c>
      <c r="X492">
        <f t="shared" si="14"/>
        <v>11226515.703900002</v>
      </c>
      <c r="Y492">
        <f t="shared" si="15"/>
        <v>68.039489114545461</v>
      </c>
    </row>
    <row r="493" spans="1:25" x14ac:dyDescent="0.25">
      <c r="A493" t="s">
        <v>1039</v>
      </c>
      <c r="B493" t="s">
        <v>33</v>
      </c>
      <c r="C493" t="s">
        <v>224</v>
      </c>
      <c r="D493" t="s">
        <v>1040</v>
      </c>
      <c r="E493">
        <v>2120</v>
      </c>
      <c r="F493">
        <v>180</v>
      </c>
      <c r="G493" t="s">
        <v>45</v>
      </c>
      <c r="H493" t="s">
        <v>45</v>
      </c>
      <c r="J493" t="s">
        <v>1041</v>
      </c>
      <c r="K493">
        <v>1927</v>
      </c>
      <c r="L493" t="s">
        <v>45</v>
      </c>
      <c r="M493" t="s">
        <v>45</v>
      </c>
      <c r="N493" t="s">
        <v>45</v>
      </c>
      <c r="V493">
        <v>1001342000</v>
      </c>
      <c r="W493" t="s">
        <v>37</v>
      </c>
      <c r="X493" t="e">
        <f t="shared" si="14"/>
        <v>#VALUE!</v>
      </c>
      <c r="Y493" t="e">
        <f t="shared" si="15"/>
        <v>#VALUE!</v>
      </c>
    </row>
    <row r="494" spans="1:25" x14ac:dyDescent="0.25">
      <c r="A494" t="s">
        <v>1042</v>
      </c>
      <c r="B494" t="s">
        <v>33</v>
      </c>
      <c r="C494" t="s">
        <v>1043</v>
      </c>
      <c r="D494" t="s">
        <v>1044</v>
      </c>
      <c r="E494">
        <v>2134</v>
      </c>
      <c r="F494" s="2">
        <v>6117</v>
      </c>
      <c r="G494">
        <v>221.4</v>
      </c>
      <c r="H494" t="s">
        <v>45</v>
      </c>
      <c r="J494" t="s">
        <v>1043</v>
      </c>
      <c r="K494">
        <v>1899</v>
      </c>
      <c r="L494">
        <v>131</v>
      </c>
      <c r="M494">
        <v>21.4</v>
      </c>
      <c r="N494" s="2">
        <v>1354117</v>
      </c>
      <c r="O494" s="3">
        <v>1</v>
      </c>
      <c r="R494">
        <v>21.3</v>
      </c>
      <c r="T494" t="s">
        <v>1045</v>
      </c>
      <c r="V494">
        <v>2200533000</v>
      </c>
      <c r="W494" t="s">
        <v>37</v>
      </c>
      <c r="X494">
        <f t="shared" si="14"/>
        <v>4251927.38</v>
      </c>
      <c r="Y494">
        <f t="shared" si="15"/>
        <v>695.10011116560406</v>
      </c>
    </row>
    <row r="495" spans="1:25" x14ac:dyDescent="0.25">
      <c r="A495" t="s">
        <v>1046</v>
      </c>
      <c r="B495" t="s">
        <v>33</v>
      </c>
      <c r="C495" t="s">
        <v>1047</v>
      </c>
      <c r="D495" t="s">
        <v>1048</v>
      </c>
      <c r="E495">
        <v>2215</v>
      </c>
      <c r="F495" s="2">
        <v>2497517</v>
      </c>
      <c r="G495">
        <v>323.60000000000002</v>
      </c>
      <c r="H495">
        <v>20</v>
      </c>
      <c r="J495" t="s">
        <v>1049</v>
      </c>
      <c r="K495">
        <v>1975</v>
      </c>
      <c r="L495">
        <v>56617.9</v>
      </c>
      <c r="M495">
        <v>22.7</v>
      </c>
      <c r="N495" s="2">
        <v>808281516</v>
      </c>
      <c r="O495" s="3">
        <v>0.28000000000000003</v>
      </c>
      <c r="P495" s="3">
        <v>0</v>
      </c>
      <c r="Q495" s="3">
        <v>0.45</v>
      </c>
      <c r="R495">
        <v>26.4</v>
      </c>
      <c r="T495" t="s">
        <v>1050</v>
      </c>
      <c r="V495" t="s">
        <v>1051</v>
      </c>
      <c r="W495" t="s">
        <v>37</v>
      </c>
      <c r="X495">
        <f t="shared" si="14"/>
        <v>1147113127.5072002</v>
      </c>
      <c r="Y495">
        <f t="shared" si="15"/>
        <v>459.30142918234401</v>
      </c>
    </row>
    <row r="496" spans="1:25" x14ac:dyDescent="0.25">
      <c r="A496" t="s">
        <v>1052</v>
      </c>
      <c r="B496" t="s">
        <v>33</v>
      </c>
      <c r="C496" t="s">
        <v>272</v>
      </c>
      <c r="D496" t="s">
        <v>1053</v>
      </c>
      <c r="E496">
        <v>2215</v>
      </c>
      <c r="F496" s="2">
        <v>114681</v>
      </c>
      <c r="G496">
        <v>370.8</v>
      </c>
      <c r="H496" t="s">
        <v>45</v>
      </c>
      <c r="J496" t="s">
        <v>272</v>
      </c>
      <c r="K496">
        <v>1994</v>
      </c>
      <c r="L496">
        <v>3107.8</v>
      </c>
      <c r="M496">
        <v>27.1</v>
      </c>
      <c r="N496" s="2">
        <v>42520834</v>
      </c>
      <c r="O496" s="3">
        <v>0.46</v>
      </c>
      <c r="P496" s="3">
        <v>0.54</v>
      </c>
      <c r="R496">
        <v>48</v>
      </c>
      <c r="V496">
        <v>2100067000</v>
      </c>
      <c r="W496" t="s">
        <v>37</v>
      </c>
      <c r="X496">
        <f t="shared" si="14"/>
        <v>85526405.507600009</v>
      </c>
      <c r="Y496">
        <f t="shared" si="15"/>
        <v>745.77659339908098</v>
      </c>
    </row>
    <row r="497" spans="1:25" x14ac:dyDescent="0.25">
      <c r="A497" t="s">
        <v>1054</v>
      </c>
      <c r="B497" t="s">
        <v>33</v>
      </c>
      <c r="C497" t="s">
        <v>272</v>
      </c>
      <c r="D497" t="s">
        <v>1055</v>
      </c>
      <c r="E497">
        <v>2111</v>
      </c>
      <c r="F497" s="2">
        <v>290327</v>
      </c>
      <c r="G497">
        <v>311.39999999999998</v>
      </c>
      <c r="H497" t="s">
        <v>45</v>
      </c>
      <c r="J497" t="s">
        <v>1056</v>
      </c>
      <c r="K497">
        <v>1940</v>
      </c>
      <c r="L497">
        <v>7142.2</v>
      </c>
      <c r="M497">
        <v>24.6</v>
      </c>
      <c r="N497" s="2">
        <v>90403557</v>
      </c>
      <c r="O497" s="3">
        <v>0.42</v>
      </c>
      <c r="P497" s="3">
        <v>0</v>
      </c>
      <c r="Q497" s="3">
        <v>0.57999999999999996</v>
      </c>
      <c r="R497">
        <v>39.6</v>
      </c>
      <c r="T497" s="5" t="s">
        <v>1057</v>
      </c>
      <c r="V497" t="s">
        <v>1058</v>
      </c>
      <c r="W497" t="s">
        <v>37</v>
      </c>
      <c r="X497">
        <f t="shared" si="14"/>
        <v>182145086.64359999</v>
      </c>
      <c r="Y497">
        <f t="shared" si="15"/>
        <v>627.3790816686012</v>
      </c>
    </row>
    <row r="498" spans="1:25" x14ac:dyDescent="0.25">
      <c r="A498" t="s">
        <v>1059</v>
      </c>
      <c r="B498" t="s">
        <v>33</v>
      </c>
      <c r="C498" t="s">
        <v>94</v>
      </c>
      <c r="D498" t="s">
        <v>1060</v>
      </c>
      <c r="E498">
        <v>2111</v>
      </c>
      <c r="F498" s="2">
        <v>43031</v>
      </c>
      <c r="G498">
        <v>84.5</v>
      </c>
      <c r="H498">
        <v>56</v>
      </c>
      <c r="J498" t="s">
        <v>181</v>
      </c>
      <c r="K498">
        <v>1895</v>
      </c>
      <c r="L498">
        <v>288.2</v>
      </c>
      <c r="M498">
        <v>6.7</v>
      </c>
      <c r="N498" s="2">
        <v>3638099</v>
      </c>
      <c r="O498" s="3">
        <v>0.6</v>
      </c>
      <c r="P498" s="3">
        <v>0.4</v>
      </c>
      <c r="R498">
        <v>21.1</v>
      </c>
      <c r="V498">
        <v>304323000</v>
      </c>
      <c r="W498">
        <v>2016</v>
      </c>
      <c r="X498">
        <f t="shared" si="14"/>
        <v>8382180.0959999999</v>
      </c>
      <c r="Y498">
        <f t="shared" si="15"/>
        <v>194.7939879621668</v>
      </c>
    </row>
    <row r="499" spans="1:25" x14ac:dyDescent="0.25">
      <c r="A499" t="s">
        <v>1061</v>
      </c>
      <c r="B499" t="s">
        <v>165</v>
      </c>
      <c r="C499" t="s">
        <v>869</v>
      </c>
      <c r="D499" t="s">
        <v>1062</v>
      </c>
      <c r="E499">
        <v>2118</v>
      </c>
      <c r="F499">
        <v>194260</v>
      </c>
      <c r="G499">
        <v>102.3</v>
      </c>
      <c r="H499">
        <v>34</v>
      </c>
      <c r="J499" t="s">
        <v>869</v>
      </c>
      <c r="K499">
        <v>1975</v>
      </c>
      <c r="L499">
        <v>1244.4000000000001</v>
      </c>
      <c r="M499">
        <v>6.4</v>
      </c>
      <c r="N499">
        <v>19866983.899999999</v>
      </c>
      <c r="O499" s="3">
        <v>0.22</v>
      </c>
      <c r="P499" s="3">
        <v>0.78</v>
      </c>
      <c r="V499" t="s">
        <v>45</v>
      </c>
      <c r="W499">
        <v>2016</v>
      </c>
      <c r="X499">
        <f t="shared" si="14"/>
        <v>29995172.29222</v>
      </c>
      <c r="Y499">
        <f t="shared" si="15"/>
        <v>154.4073524771955</v>
      </c>
    </row>
    <row r="500" spans="1:25" x14ac:dyDescent="0.25">
      <c r="A500" t="s">
        <v>1063</v>
      </c>
      <c r="B500" t="s">
        <v>33</v>
      </c>
      <c r="C500" t="s">
        <v>118</v>
      </c>
      <c r="D500" t="s">
        <v>1064</v>
      </c>
      <c r="E500">
        <v>2136</v>
      </c>
      <c r="F500" s="2">
        <v>132000</v>
      </c>
      <c r="G500">
        <v>82.2</v>
      </c>
      <c r="H500">
        <v>37</v>
      </c>
      <c r="J500" t="s">
        <v>118</v>
      </c>
      <c r="K500">
        <v>1900</v>
      </c>
      <c r="L500">
        <v>710.9</v>
      </c>
      <c r="M500">
        <v>5.4</v>
      </c>
      <c r="N500" s="2">
        <v>10844003</v>
      </c>
      <c r="O500" s="3">
        <v>0.28999999999999998</v>
      </c>
      <c r="P500" s="3">
        <v>0.71</v>
      </c>
      <c r="R500">
        <v>49.1</v>
      </c>
      <c r="V500">
        <v>1809255000</v>
      </c>
      <c r="W500" t="s">
        <v>42</v>
      </c>
      <c r="X500">
        <f t="shared" si="14"/>
        <v>17958753.368299998</v>
      </c>
      <c r="Y500">
        <f t="shared" si="15"/>
        <v>136.05116188106058</v>
      </c>
    </row>
    <row r="501" spans="1:25" x14ac:dyDescent="0.25">
      <c r="A501" t="s">
        <v>1065</v>
      </c>
      <c r="B501" t="s">
        <v>33</v>
      </c>
      <c r="C501" t="s">
        <v>1043</v>
      </c>
      <c r="D501" t="s">
        <v>1066</v>
      </c>
      <c r="E501">
        <v>2134</v>
      </c>
      <c r="F501" s="2">
        <v>46074</v>
      </c>
      <c r="G501">
        <v>144.9</v>
      </c>
      <c r="H501" t="s">
        <v>45</v>
      </c>
      <c r="J501" t="s">
        <v>1067</v>
      </c>
      <c r="K501">
        <v>1977</v>
      </c>
      <c r="L501">
        <v>471.3</v>
      </c>
      <c r="M501">
        <v>10.199999999999999</v>
      </c>
      <c r="N501" s="2">
        <v>6678318</v>
      </c>
      <c r="O501" s="3">
        <v>0.4</v>
      </c>
      <c r="P501" s="3">
        <v>0.6</v>
      </c>
      <c r="R501">
        <v>0</v>
      </c>
      <c r="V501">
        <v>2200533000</v>
      </c>
      <c r="W501" t="s">
        <v>37</v>
      </c>
      <c r="X501">
        <f t="shared" si="14"/>
        <v>12595307.748</v>
      </c>
      <c r="Y501">
        <f t="shared" si="15"/>
        <v>273.3712668316187</v>
      </c>
    </row>
    <row r="502" spans="1:25" x14ac:dyDescent="0.25">
      <c r="A502" t="s">
        <v>1068</v>
      </c>
      <c r="B502" t="s">
        <v>33</v>
      </c>
      <c r="C502" t="s">
        <v>118</v>
      </c>
      <c r="D502" t="s">
        <v>1069</v>
      </c>
      <c r="E502">
        <v>2121</v>
      </c>
      <c r="F502" s="2">
        <v>14860</v>
      </c>
      <c r="G502">
        <v>94.8</v>
      </c>
      <c r="H502" t="s">
        <v>45</v>
      </c>
      <c r="J502" t="s">
        <v>118</v>
      </c>
      <c r="K502">
        <v>1930</v>
      </c>
      <c r="L502">
        <v>81.599999999999994</v>
      </c>
      <c r="M502">
        <v>5.5</v>
      </c>
      <c r="N502" s="4">
        <v>1409279.8</v>
      </c>
      <c r="O502" s="3">
        <v>0.11</v>
      </c>
      <c r="P502" s="3">
        <v>0.89</v>
      </c>
      <c r="R502">
        <v>49.3</v>
      </c>
      <c r="T502" t="s">
        <v>1070</v>
      </c>
      <c r="V502">
        <v>1202282000</v>
      </c>
      <c r="W502" t="s">
        <v>42</v>
      </c>
      <c r="X502">
        <f t="shared" si="14"/>
        <v>1803737.2160200002</v>
      </c>
      <c r="Y502">
        <f t="shared" si="15"/>
        <v>121.38204683849261</v>
      </c>
    </row>
    <row r="503" spans="1:25" x14ac:dyDescent="0.25">
      <c r="A503" t="s">
        <v>1071</v>
      </c>
      <c r="B503" t="s">
        <v>33</v>
      </c>
      <c r="C503" t="s">
        <v>118</v>
      </c>
      <c r="D503" t="s">
        <v>1072</v>
      </c>
      <c r="E503">
        <v>2121</v>
      </c>
      <c r="F503" s="2">
        <v>61335</v>
      </c>
      <c r="G503">
        <v>59.7</v>
      </c>
      <c r="H503">
        <v>98</v>
      </c>
      <c r="J503" t="s">
        <v>118</v>
      </c>
      <c r="K503">
        <v>1930</v>
      </c>
      <c r="L503">
        <v>219.2</v>
      </c>
      <c r="M503">
        <v>3.6</v>
      </c>
      <c r="N503" s="4">
        <v>3663783.2</v>
      </c>
      <c r="O503" s="3">
        <v>0.15</v>
      </c>
      <c r="P503" s="3">
        <v>0.85</v>
      </c>
      <c r="R503">
        <v>52</v>
      </c>
      <c r="T503" t="s">
        <v>1073</v>
      </c>
      <c r="V503">
        <v>1202410000</v>
      </c>
      <c r="W503" t="s">
        <v>42</v>
      </c>
      <c r="X503">
        <f t="shared" si="14"/>
        <v>4995568.3932000007</v>
      </c>
      <c r="Y503">
        <f t="shared" si="15"/>
        <v>81.447271430667655</v>
      </c>
    </row>
    <row r="504" spans="1:25" x14ac:dyDescent="0.25">
      <c r="A504" t="s">
        <v>1074</v>
      </c>
      <c r="B504" t="s">
        <v>33</v>
      </c>
      <c r="C504" t="s">
        <v>118</v>
      </c>
      <c r="D504" t="s">
        <v>648</v>
      </c>
      <c r="E504">
        <v>2121</v>
      </c>
      <c r="F504" s="2">
        <v>231895</v>
      </c>
      <c r="G504">
        <v>26.6</v>
      </c>
      <c r="H504">
        <v>100</v>
      </c>
      <c r="J504" t="s">
        <v>118</v>
      </c>
      <c r="K504">
        <v>1900</v>
      </c>
      <c r="L504">
        <v>493.8</v>
      </c>
      <c r="M504">
        <v>2.1</v>
      </c>
      <c r="N504" s="2">
        <v>6178656</v>
      </c>
      <c r="O504" s="3">
        <v>0.61</v>
      </c>
      <c r="P504" s="3">
        <v>0.39</v>
      </c>
      <c r="R504">
        <v>3.4</v>
      </c>
      <c r="V504">
        <v>1202252000</v>
      </c>
      <c r="W504" t="s">
        <v>42</v>
      </c>
      <c r="X504">
        <f t="shared" si="14"/>
        <v>14364757.3344</v>
      </c>
      <c r="Y504">
        <f t="shared" si="15"/>
        <v>61.945092970525451</v>
      </c>
    </row>
    <row r="505" spans="1:25" x14ac:dyDescent="0.25">
      <c r="A505" t="s">
        <v>1075</v>
      </c>
      <c r="B505" t="s">
        <v>33</v>
      </c>
      <c r="C505" t="s">
        <v>272</v>
      </c>
      <c r="D505" t="s">
        <v>1076</v>
      </c>
      <c r="E505">
        <v>2115</v>
      </c>
      <c r="F505" s="2">
        <v>761369</v>
      </c>
      <c r="G505">
        <v>459.8</v>
      </c>
      <c r="H505" t="s">
        <v>45</v>
      </c>
      <c r="J505" t="s">
        <v>1077</v>
      </c>
      <c r="K505">
        <v>2008</v>
      </c>
      <c r="L505">
        <v>24362.3</v>
      </c>
      <c r="M505">
        <v>32</v>
      </c>
      <c r="N505" s="2">
        <v>350046460</v>
      </c>
      <c r="O505" s="3">
        <v>0.38</v>
      </c>
      <c r="P505" s="3">
        <v>0.62</v>
      </c>
      <c r="R505">
        <v>41.5</v>
      </c>
      <c r="T505" s="5" t="s">
        <v>1078</v>
      </c>
      <c r="V505">
        <v>401853022</v>
      </c>
      <c r="W505" t="s">
        <v>37</v>
      </c>
      <c r="X505">
        <f t="shared" si="14"/>
        <v>645555681.53200006</v>
      </c>
      <c r="Y505">
        <f t="shared" si="15"/>
        <v>847.8880562933349</v>
      </c>
    </row>
    <row r="506" spans="1:25" x14ac:dyDescent="0.25">
      <c r="A506" t="s">
        <v>1079</v>
      </c>
      <c r="B506" t="s">
        <v>33</v>
      </c>
      <c r="C506" t="s">
        <v>1080</v>
      </c>
      <c r="D506" t="s">
        <v>1081</v>
      </c>
      <c r="E506">
        <v>2121</v>
      </c>
      <c r="F506" s="2">
        <v>36000</v>
      </c>
      <c r="G506">
        <v>82.8</v>
      </c>
      <c r="H506" t="s">
        <v>45</v>
      </c>
      <c r="J506" t="s">
        <v>1080</v>
      </c>
      <c r="K506">
        <v>1930</v>
      </c>
      <c r="L506">
        <v>234.9</v>
      </c>
      <c r="M506">
        <v>6.5</v>
      </c>
      <c r="N506" s="2">
        <v>2981038</v>
      </c>
      <c r="O506" s="3">
        <v>0.59</v>
      </c>
      <c r="P506" s="3">
        <v>0.41</v>
      </c>
      <c r="R506">
        <v>31.2</v>
      </c>
      <c r="V506">
        <v>1300952000</v>
      </c>
      <c r="W506">
        <v>2016</v>
      </c>
      <c r="X506">
        <f t="shared" si="14"/>
        <v>6806007.8578000003</v>
      </c>
      <c r="Y506">
        <f t="shared" si="15"/>
        <v>189.05577382777778</v>
      </c>
    </row>
    <row r="507" spans="1:25" x14ac:dyDescent="0.25">
      <c r="A507" t="s">
        <v>1082</v>
      </c>
      <c r="B507" t="s">
        <v>33</v>
      </c>
      <c r="C507" t="s">
        <v>94</v>
      </c>
      <c r="D507" t="s">
        <v>1083</v>
      </c>
      <c r="E507">
        <v>2210</v>
      </c>
      <c r="F507" s="2">
        <v>905414</v>
      </c>
      <c r="G507">
        <v>125.5</v>
      </c>
      <c r="H507">
        <v>97</v>
      </c>
      <c r="I507">
        <v>2013</v>
      </c>
      <c r="J507" t="s">
        <v>1084</v>
      </c>
      <c r="K507">
        <v>1975</v>
      </c>
      <c r="L507">
        <v>10270.4</v>
      </c>
      <c r="M507">
        <v>11.3</v>
      </c>
      <c r="N507" s="2">
        <v>113589968</v>
      </c>
      <c r="O507" s="3">
        <v>0.85</v>
      </c>
      <c r="P507" s="3">
        <v>0.14000000000000001</v>
      </c>
      <c r="T507" t="s">
        <v>1085</v>
      </c>
      <c r="V507" t="s">
        <v>1086</v>
      </c>
      <c r="W507" t="s">
        <v>37</v>
      </c>
      <c r="X507">
        <f t="shared" si="14"/>
        <v>319869349.88800001</v>
      </c>
      <c r="Y507">
        <f t="shared" si="15"/>
        <v>353.28518212442043</v>
      </c>
    </row>
    <row r="508" spans="1:25" x14ac:dyDescent="0.25">
      <c r="A508" t="s">
        <v>1087</v>
      </c>
      <c r="B508" t="s">
        <v>33</v>
      </c>
      <c r="C508" t="s">
        <v>949</v>
      </c>
      <c r="D508" t="s">
        <v>1088</v>
      </c>
      <c r="E508" t="s">
        <v>1089</v>
      </c>
      <c r="F508" s="2">
        <v>92300</v>
      </c>
      <c r="G508">
        <v>105.9</v>
      </c>
      <c r="H508">
        <v>100</v>
      </c>
      <c r="J508" t="s">
        <v>949</v>
      </c>
      <c r="K508">
        <v>1927</v>
      </c>
      <c r="L508">
        <v>558.4</v>
      </c>
      <c r="M508">
        <v>6.1</v>
      </c>
      <c r="N508" s="2">
        <v>9770666</v>
      </c>
      <c r="O508" s="3">
        <v>0.09</v>
      </c>
      <c r="P508" s="3">
        <v>0.91</v>
      </c>
      <c r="R508">
        <v>3007.9</v>
      </c>
      <c r="T508" t="s">
        <v>1090</v>
      </c>
      <c r="V508">
        <v>1704417000</v>
      </c>
      <c r="W508">
        <v>2016</v>
      </c>
      <c r="X508">
        <f t="shared" si="14"/>
        <v>12097061.574600002</v>
      </c>
      <c r="Y508">
        <f t="shared" si="15"/>
        <v>131.06242226002169</v>
      </c>
    </row>
    <row r="509" spans="1:25" x14ac:dyDescent="0.25">
      <c r="A509" t="s">
        <v>1091</v>
      </c>
      <c r="B509" t="s">
        <v>33</v>
      </c>
      <c r="C509" t="s">
        <v>64</v>
      </c>
      <c r="D509" t="s">
        <v>1092</v>
      </c>
      <c r="E509">
        <v>2115</v>
      </c>
      <c r="F509" s="2">
        <v>393752</v>
      </c>
      <c r="G509">
        <v>68.8</v>
      </c>
      <c r="H509">
        <v>66</v>
      </c>
      <c r="J509" t="s">
        <v>64</v>
      </c>
      <c r="K509">
        <v>2007</v>
      </c>
      <c r="L509">
        <v>2286.5</v>
      </c>
      <c r="M509">
        <v>5.8</v>
      </c>
      <c r="N509" s="2">
        <v>27093638</v>
      </c>
      <c r="O509" s="3">
        <v>0.64</v>
      </c>
      <c r="P509" s="3">
        <v>0.1</v>
      </c>
      <c r="Q509" s="3">
        <v>0.26</v>
      </c>
      <c r="R509">
        <v>47.6</v>
      </c>
      <c r="V509">
        <v>401327000</v>
      </c>
      <c r="W509" t="s">
        <v>42</v>
      </c>
      <c r="X509">
        <f t="shared" si="14"/>
        <v>65745421.970800005</v>
      </c>
      <c r="Y509">
        <f t="shared" si="15"/>
        <v>166.97165213332252</v>
      </c>
    </row>
    <row r="510" spans="1:25" x14ac:dyDescent="0.25">
      <c r="A510" t="s">
        <v>1093</v>
      </c>
      <c r="B510" t="s">
        <v>33</v>
      </c>
      <c r="C510" t="s">
        <v>1094</v>
      </c>
      <c r="D510" t="s">
        <v>1095</v>
      </c>
      <c r="E510">
        <v>2135</v>
      </c>
      <c r="F510">
        <v>52000</v>
      </c>
      <c r="G510">
        <v>276.39999999999998</v>
      </c>
      <c r="H510" t="s">
        <v>45</v>
      </c>
      <c r="J510" t="s">
        <v>1094</v>
      </c>
      <c r="K510">
        <v>2000</v>
      </c>
      <c r="L510">
        <v>1317.6</v>
      </c>
      <c r="M510">
        <v>25.3</v>
      </c>
      <c r="N510">
        <v>14371897.1</v>
      </c>
      <c r="O510" s="3">
        <v>0.35</v>
      </c>
      <c r="P510" s="3">
        <v>0.65</v>
      </c>
      <c r="R510">
        <v>32.9</v>
      </c>
      <c r="V510">
        <v>2101831000</v>
      </c>
      <c r="W510" t="s">
        <v>37</v>
      </c>
      <c r="X510">
        <f t="shared" si="14"/>
        <v>25603534.683650002</v>
      </c>
      <c r="Y510">
        <f t="shared" si="15"/>
        <v>492.37566699326925</v>
      </c>
    </row>
    <row r="511" spans="1:25" x14ac:dyDescent="0.25">
      <c r="A511" t="s">
        <v>1093</v>
      </c>
      <c r="B511" t="s">
        <v>33</v>
      </c>
      <c r="C511" t="s">
        <v>53</v>
      </c>
      <c r="D511" t="s">
        <v>1096</v>
      </c>
      <c r="E511">
        <v>2210</v>
      </c>
      <c r="F511">
        <v>81236</v>
      </c>
      <c r="G511">
        <v>137.6</v>
      </c>
      <c r="H511">
        <v>13</v>
      </c>
      <c r="J511" t="s">
        <v>53</v>
      </c>
      <c r="K511">
        <v>1914</v>
      </c>
      <c r="L511">
        <v>1081.4000000000001</v>
      </c>
      <c r="M511">
        <v>13.3</v>
      </c>
      <c r="N511">
        <v>11177302.6</v>
      </c>
      <c r="O511" s="3">
        <v>1</v>
      </c>
      <c r="R511">
        <v>7.2</v>
      </c>
      <c r="T511" s="5" t="s">
        <v>1097</v>
      </c>
      <c r="V511">
        <v>602652003</v>
      </c>
      <c r="W511" t="s">
        <v>37</v>
      </c>
      <c r="X511">
        <f t="shared" si="14"/>
        <v>35096730.163999997</v>
      </c>
      <c r="Y511">
        <f t="shared" si="15"/>
        <v>432.03419868038799</v>
      </c>
    </row>
    <row r="512" spans="1:25" x14ac:dyDescent="0.25">
      <c r="A512" t="s">
        <v>1098</v>
      </c>
      <c r="B512" t="s">
        <v>33</v>
      </c>
      <c r="C512" t="s">
        <v>94</v>
      </c>
      <c r="D512" t="s">
        <v>1099</v>
      </c>
      <c r="E512">
        <v>2115</v>
      </c>
      <c r="F512" s="2">
        <v>49494</v>
      </c>
      <c r="G512">
        <v>59.9</v>
      </c>
      <c r="H512">
        <v>89</v>
      </c>
      <c r="J512" t="s">
        <v>94</v>
      </c>
      <c r="K512">
        <v>1965</v>
      </c>
      <c r="L512">
        <v>286.89999999999998</v>
      </c>
      <c r="M512">
        <v>5.8</v>
      </c>
      <c r="N512" s="2">
        <v>2965941</v>
      </c>
      <c r="O512" s="3">
        <v>1</v>
      </c>
      <c r="R512">
        <v>20.8</v>
      </c>
      <c r="V512">
        <v>503062000</v>
      </c>
      <c r="W512">
        <v>2016</v>
      </c>
      <c r="X512">
        <f t="shared" si="14"/>
        <v>9313054.7400000002</v>
      </c>
      <c r="Y512">
        <f t="shared" si="15"/>
        <v>188.16532791853558</v>
      </c>
    </row>
    <row r="513" spans="1:25" x14ac:dyDescent="0.25">
      <c r="A513" t="s">
        <v>1100</v>
      </c>
      <c r="B513" t="s">
        <v>33</v>
      </c>
      <c r="C513" t="s">
        <v>1101</v>
      </c>
      <c r="D513" t="s">
        <v>1102</v>
      </c>
      <c r="E513">
        <v>2136</v>
      </c>
      <c r="F513" s="2">
        <v>40425</v>
      </c>
      <c r="G513">
        <v>84.5</v>
      </c>
      <c r="H513" t="s">
        <v>45</v>
      </c>
      <c r="J513" t="s">
        <v>1101</v>
      </c>
      <c r="K513">
        <v>1904</v>
      </c>
      <c r="L513">
        <v>207.4</v>
      </c>
      <c r="M513">
        <v>5.0999999999999996</v>
      </c>
      <c r="N513" s="2">
        <v>3416949</v>
      </c>
      <c r="O513" s="3">
        <v>0.17</v>
      </c>
      <c r="P513" s="3">
        <v>0.83</v>
      </c>
      <c r="R513">
        <v>3.9</v>
      </c>
      <c r="V513">
        <v>1810945000</v>
      </c>
      <c r="W513">
        <v>2016</v>
      </c>
      <c r="X513">
        <f t="shared" si="14"/>
        <v>4801838.4297000002</v>
      </c>
      <c r="Y513">
        <f t="shared" si="15"/>
        <v>118.78388199628942</v>
      </c>
    </row>
    <row r="514" spans="1:25" x14ac:dyDescent="0.25">
      <c r="A514" t="s">
        <v>1103</v>
      </c>
      <c r="B514" t="s">
        <v>33</v>
      </c>
      <c r="C514" t="s">
        <v>1104</v>
      </c>
      <c r="D514" t="s">
        <v>1105</v>
      </c>
      <c r="E514">
        <v>2122</v>
      </c>
      <c r="F514" s="2">
        <v>45096</v>
      </c>
      <c r="G514">
        <v>127.3</v>
      </c>
      <c r="H514" t="s">
        <v>45</v>
      </c>
      <c r="J514" t="s">
        <v>1106</v>
      </c>
      <c r="K514">
        <v>1959</v>
      </c>
      <c r="L514">
        <v>445</v>
      </c>
      <c r="M514">
        <v>9.9</v>
      </c>
      <c r="N514" s="2">
        <v>5742256</v>
      </c>
      <c r="O514" s="3">
        <v>0.56000000000000005</v>
      </c>
      <c r="P514" s="3">
        <v>0.44</v>
      </c>
      <c r="R514">
        <v>12.2</v>
      </c>
      <c r="V514" t="s">
        <v>45</v>
      </c>
      <c r="W514">
        <v>2016</v>
      </c>
      <c r="X514">
        <f t="shared" si="14"/>
        <v>12750105.222400002</v>
      </c>
      <c r="Y514">
        <f t="shared" si="15"/>
        <v>282.73250892318612</v>
      </c>
    </row>
    <row r="515" spans="1:25" x14ac:dyDescent="0.25">
      <c r="A515" t="s">
        <v>1107</v>
      </c>
      <c r="B515" t="s">
        <v>33</v>
      </c>
      <c r="C515" t="s">
        <v>431</v>
      </c>
      <c r="D515" t="s">
        <v>1108</v>
      </c>
      <c r="E515">
        <v>2116</v>
      </c>
      <c r="F515" s="2">
        <v>127619</v>
      </c>
      <c r="G515">
        <v>65.3</v>
      </c>
      <c r="H515" t="s">
        <v>45</v>
      </c>
      <c r="J515" t="s">
        <v>431</v>
      </c>
      <c r="K515">
        <v>1948</v>
      </c>
      <c r="L515">
        <v>499.3</v>
      </c>
      <c r="M515">
        <v>3.9</v>
      </c>
      <c r="N515" s="2">
        <v>8338002</v>
      </c>
      <c r="O515" s="3">
        <v>0.16</v>
      </c>
      <c r="P515" s="3">
        <v>0.84</v>
      </c>
      <c r="R515">
        <v>439.3</v>
      </c>
      <c r="V515" t="s">
        <v>45</v>
      </c>
      <c r="W515" t="s">
        <v>81</v>
      </c>
      <c r="X515">
        <f t="shared" si="14"/>
        <v>11543129.968800001</v>
      </c>
      <c r="Y515">
        <f t="shared" si="15"/>
        <v>90.449932759228645</v>
      </c>
    </row>
    <row r="516" spans="1:25" x14ac:dyDescent="0.25">
      <c r="A516" t="s">
        <v>1109</v>
      </c>
      <c r="B516" t="s">
        <v>33</v>
      </c>
      <c r="C516" t="s">
        <v>1094</v>
      </c>
      <c r="D516" t="s">
        <v>1110</v>
      </c>
      <c r="E516">
        <v>2115</v>
      </c>
      <c r="F516" s="2">
        <v>2264503</v>
      </c>
      <c r="G516">
        <v>475.6</v>
      </c>
      <c r="H516" t="s">
        <v>45</v>
      </c>
      <c r="J516" t="s">
        <v>1111</v>
      </c>
      <c r="K516">
        <v>1914</v>
      </c>
      <c r="L516">
        <v>73790.8</v>
      </c>
      <c r="M516">
        <v>32.6</v>
      </c>
      <c r="N516" s="2">
        <v>1077092067</v>
      </c>
      <c r="O516" s="3">
        <v>0.23</v>
      </c>
      <c r="Q516" s="3">
        <v>0.47</v>
      </c>
      <c r="R516">
        <v>28.6</v>
      </c>
      <c r="T516" s="5" t="s">
        <v>1112</v>
      </c>
      <c r="V516" t="s">
        <v>45</v>
      </c>
      <c r="W516" t="s">
        <v>37</v>
      </c>
      <c r="X516">
        <f t="shared" si="14"/>
        <v>1385355816.5753999</v>
      </c>
      <c r="Y516">
        <f t="shared" si="15"/>
        <v>611.77036046116962</v>
      </c>
    </row>
    <row r="517" spans="1:25" x14ac:dyDescent="0.25">
      <c r="A517" t="s">
        <v>1113</v>
      </c>
      <c r="B517" t="s">
        <v>33</v>
      </c>
      <c r="C517" t="s">
        <v>94</v>
      </c>
      <c r="D517" t="s">
        <v>1114</v>
      </c>
      <c r="E517">
        <v>2110</v>
      </c>
      <c r="F517" s="2">
        <v>173474</v>
      </c>
      <c r="G517">
        <v>72.099999999999994</v>
      </c>
      <c r="H517" t="s">
        <v>45</v>
      </c>
      <c r="J517" t="s">
        <v>1115</v>
      </c>
      <c r="K517">
        <v>1880</v>
      </c>
      <c r="L517">
        <v>1111.9000000000001</v>
      </c>
      <c r="M517">
        <v>6.4</v>
      </c>
      <c r="N517" s="2">
        <v>12515201</v>
      </c>
      <c r="O517" s="3">
        <v>0.82</v>
      </c>
      <c r="P517" s="3">
        <v>0.18</v>
      </c>
      <c r="R517">
        <v>19.600000000000001</v>
      </c>
      <c r="V517" t="s">
        <v>45</v>
      </c>
      <c r="W517" t="s">
        <v>81</v>
      </c>
      <c r="X517">
        <f t="shared" si="14"/>
        <v>34589512.523800001</v>
      </c>
      <c r="Y517">
        <f t="shared" si="15"/>
        <v>199.39306480394757</v>
      </c>
    </row>
    <row r="518" spans="1:25" x14ac:dyDescent="0.25">
      <c r="A518" t="s">
        <v>1116</v>
      </c>
      <c r="B518" t="s">
        <v>33</v>
      </c>
      <c r="C518" t="s">
        <v>372</v>
      </c>
      <c r="D518" t="s">
        <v>1117</v>
      </c>
      <c r="E518">
        <v>2118</v>
      </c>
      <c r="F518" s="2">
        <v>36446</v>
      </c>
      <c r="G518">
        <v>68.5</v>
      </c>
      <c r="H518" t="s">
        <v>45</v>
      </c>
      <c r="J518" t="s">
        <v>1118</v>
      </c>
      <c r="K518">
        <v>1985</v>
      </c>
      <c r="L518">
        <v>153.30000000000001</v>
      </c>
      <c r="M518">
        <v>4.2</v>
      </c>
      <c r="N518" s="2">
        <v>2498140</v>
      </c>
      <c r="O518" s="3">
        <v>0.19</v>
      </c>
      <c r="P518" s="3">
        <v>0.81</v>
      </c>
      <c r="R518">
        <v>1.8</v>
      </c>
      <c r="T518" t="s">
        <v>1119</v>
      </c>
      <c r="V518">
        <v>306175000</v>
      </c>
      <c r="W518">
        <v>2016</v>
      </c>
      <c r="X518">
        <f t="shared" si="14"/>
        <v>3615058.3940000003</v>
      </c>
      <c r="Y518">
        <f t="shared" si="15"/>
        <v>99.189441749437535</v>
      </c>
    </row>
    <row r="519" spans="1:25" x14ac:dyDescent="0.25">
      <c r="A519" t="s">
        <v>1120</v>
      </c>
      <c r="B519" t="s">
        <v>33</v>
      </c>
      <c r="C519" t="s">
        <v>98</v>
      </c>
      <c r="D519" t="s">
        <v>1121</v>
      </c>
      <c r="E519">
        <v>2467</v>
      </c>
      <c r="F519">
        <v>3346233</v>
      </c>
      <c r="G519">
        <v>84</v>
      </c>
      <c r="H519" t="s">
        <v>45</v>
      </c>
      <c r="J519" t="s">
        <v>98</v>
      </c>
      <c r="K519">
        <v>1863</v>
      </c>
      <c r="L519">
        <v>22472</v>
      </c>
      <c r="M519">
        <v>6.7</v>
      </c>
      <c r="N519">
        <v>280947908.80000001</v>
      </c>
      <c r="O519" s="3">
        <v>0.56999999999999995</v>
      </c>
      <c r="P519" s="3">
        <v>0.27</v>
      </c>
      <c r="Q519" s="3">
        <v>0.16</v>
      </c>
      <c r="R519">
        <v>19.3</v>
      </c>
      <c r="T519" s="5" t="s">
        <v>1122</v>
      </c>
      <c r="V519">
        <v>2102473001</v>
      </c>
      <c r="W519" t="s">
        <v>37</v>
      </c>
      <c r="X519">
        <f t="shared" si="14"/>
        <v>636431297.80464005</v>
      </c>
      <c r="Y519">
        <f t="shared" si="15"/>
        <v>190.19336005730625</v>
      </c>
    </row>
    <row r="520" spans="1:25" x14ac:dyDescent="0.25">
      <c r="A520" t="s">
        <v>1123</v>
      </c>
      <c r="B520" t="s">
        <v>33</v>
      </c>
      <c r="C520" t="s">
        <v>64</v>
      </c>
      <c r="D520" t="s">
        <v>1124</v>
      </c>
      <c r="E520">
        <v>2116</v>
      </c>
      <c r="F520" s="2">
        <v>84180</v>
      </c>
      <c r="G520">
        <v>98.4</v>
      </c>
      <c r="H520">
        <v>12</v>
      </c>
      <c r="J520" t="s">
        <v>64</v>
      </c>
      <c r="K520">
        <v>1925</v>
      </c>
      <c r="L520">
        <v>657.7</v>
      </c>
      <c r="M520">
        <v>7.8</v>
      </c>
      <c r="N520" s="2">
        <v>8286290</v>
      </c>
      <c r="O520" s="3">
        <v>0.43</v>
      </c>
      <c r="P520" s="3">
        <v>0</v>
      </c>
      <c r="Q520" s="3">
        <v>0.56999999999999995</v>
      </c>
      <c r="R520">
        <v>45.9</v>
      </c>
      <c r="V520">
        <v>401084010</v>
      </c>
      <c r="W520" t="s">
        <v>37</v>
      </c>
      <c r="X520">
        <f t="shared" ref="X520:X583" si="16">(O520*N520*$S$1)+(P520*N520*$S$2)+(Q520*N520*$S$4)+(S520*N520*$S$3)</f>
        <v>16855971.118000001</v>
      </c>
      <c r="Y520">
        <f t="shared" ref="Y520:Y583" si="17">X520/F520</f>
        <v>200.23724302684724</v>
      </c>
    </row>
    <row r="521" spans="1:25" x14ac:dyDescent="0.25">
      <c r="A521" t="s">
        <v>1125</v>
      </c>
      <c r="B521" t="s">
        <v>165</v>
      </c>
      <c r="C521" t="s">
        <v>1043</v>
      </c>
      <c r="D521" t="s">
        <v>1126</v>
      </c>
      <c r="E521">
        <v>2111</v>
      </c>
      <c r="F521">
        <v>862</v>
      </c>
      <c r="G521">
        <v>197</v>
      </c>
      <c r="H521" t="s">
        <v>45</v>
      </c>
      <c r="J521" t="s">
        <v>1043</v>
      </c>
      <c r="K521">
        <v>2000</v>
      </c>
      <c r="L521">
        <v>9</v>
      </c>
      <c r="M521">
        <v>10.5</v>
      </c>
      <c r="N521">
        <v>169800</v>
      </c>
      <c r="P521" s="3">
        <v>1</v>
      </c>
      <c r="V521" t="s">
        <v>45</v>
      </c>
      <c r="W521">
        <v>2016</v>
      </c>
      <c r="X521">
        <f t="shared" si="16"/>
        <v>178290</v>
      </c>
      <c r="Y521">
        <f t="shared" si="17"/>
        <v>206.83294663573085</v>
      </c>
    </row>
    <row r="522" spans="1:25" x14ac:dyDescent="0.25">
      <c r="A522" t="s">
        <v>1127</v>
      </c>
      <c r="B522" t="s">
        <v>165</v>
      </c>
      <c r="C522" t="s">
        <v>130</v>
      </c>
      <c r="D522" t="s">
        <v>1128</v>
      </c>
      <c r="E522">
        <v>2111</v>
      </c>
      <c r="F522">
        <v>1234</v>
      </c>
      <c r="G522">
        <v>111.2</v>
      </c>
      <c r="H522" t="s">
        <v>45</v>
      </c>
      <c r="J522" t="s">
        <v>130</v>
      </c>
      <c r="K522">
        <v>2000</v>
      </c>
      <c r="L522">
        <v>13.3</v>
      </c>
      <c r="M522">
        <v>10.8</v>
      </c>
      <c r="N522">
        <v>137247.70000000001</v>
      </c>
      <c r="O522" s="3">
        <v>1</v>
      </c>
      <c r="V522" t="s">
        <v>45</v>
      </c>
      <c r="W522">
        <v>2016</v>
      </c>
      <c r="X522">
        <f t="shared" si="16"/>
        <v>430957.77800000005</v>
      </c>
      <c r="Y522">
        <f t="shared" si="17"/>
        <v>349.23644894651545</v>
      </c>
    </row>
    <row r="523" spans="1:25" x14ac:dyDescent="0.25">
      <c r="A523" t="s">
        <v>1129</v>
      </c>
      <c r="B523" t="s">
        <v>33</v>
      </c>
      <c r="C523" t="s">
        <v>130</v>
      </c>
      <c r="D523" t="s">
        <v>1130</v>
      </c>
      <c r="E523">
        <v>2136</v>
      </c>
      <c r="F523" s="2">
        <v>256346</v>
      </c>
      <c r="G523" t="s">
        <v>45</v>
      </c>
      <c r="H523" t="s">
        <v>45</v>
      </c>
      <c r="J523" t="s">
        <v>130</v>
      </c>
      <c r="K523">
        <v>1940</v>
      </c>
      <c r="L523" t="s">
        <v>45</v>
      </c>
      <c r="M523" t="s">
        <v>45</v>
      </c>
      <c r="N523" t="s">
        <v>96</v>
      </c>
      <c r="R523">
        <v>9.6999999999999993</v>
      </c>
      <c r="V523" t="s">
        <v>45</v>
      </c>
      <c r="W523">
        <v>2016</v>
      </c>
      <c r="X523" t="e">
        <f t="shared" si="16"/>
        <v>#VALUE!</v>
      </c>
      <c r="Y523" t="e">
        <f t="shared" si="17"/>
        <v>#VALUE!</v>
      </c>
    </row>
    <row r="524" spans="1:25" x14ac:dyDescent="0.25">
      <c r="A524" t="s">
        <v>1131</v>
      </c>
      <c r="B524" t="s">
        <v>33</v>
      </c>
      <c r="C524" t="s">
        <v>207</v>
      </c>
      <c r="D524" t="s">
        <v>1132</v>
      </c>
      <c r="E524">
        <v>2118</v>
      </c>
      <c r="F524" s="2">
        <v>77000</v>
      </c>
      <c r="G524">
        <v>89.2</v>
      </c>
      <c r="H524">
        <v>65</v>
      </c>
      <c r="J524" t="s">
        <v>207</v>
      </c>
      <c r="K524">
        <v>1970</v>
      </c>
      <c r="L524">
        <v>481.4</v>
      </c>
      <c r="M524">
        <v>6.3</v>
      </c>
      <c r="N524" s="2">
        <v>6867435</v>
      </c>
      <c r="O524" s="3">
        <v>0.39</v>
      </c>
      <c r="P524" s="3">
        <v>0.61</v>
      </c>
      <c r="R524">
        <v>11.7</v>
      </c>
      <c r="V524">
        <v>801055000</v>
      </c>
      <c r="W524" t="s">
        <v>37</v>
      </c>
      <c r="X524">
        <f t="shared" si="16"/>
        <v>12808453.0185</v>
      </c>
      <c r="Y524">
        <f t="shared" si="17"/>
        <v>166.34354569480519</v>
      </c>
    </row>
    <row r="525" spans="1:25" x14ac:dyDescent="0.25">
      <c r="A525" t="s">
        <v>1133</v>
      </c>
      <c r="B525" t="s">
        <v>33</v>
      </c>
      <c r="C525" t="s">
        <v>147</v>
      </c>
      <c r="D525" t="s">
        <v>1134</v>
      </c>
      <c r="E525">
        <v>2130</v>
      </c>
      <c r="F525" s="2">
        <v>35000</v>
      </c>
      <c r="G525">
        <v>23</v>
      </c>
      <c r="H525">
        <v>72</v>
      </c>
      <c r="J525" t="s">
        <v>147</v>
      </c>
      <c r="K525">
        <v>1980</v>
      </c>
      <c r="L525">
        <v>77.900000000000006</v>
      </c>
      <c r="M525">
        <v>2.2000000000000002</v>
      </c>
      <c r="N525" s="2">
        <v>805345</v>
      </c>
      <c r="O525" s="3">
        <v>1</v>
      </c>
      <c r="R525">
        <v>0.7</v>
      </c>
      <c r="V525" t="s">
        <v>45</v>
      </c>
      <c r="W525">
        <v>2016</v>
      </c>
      <c r="X525">
        <f t="shared" si="16"/>
        <v>2528783.3000000003</v>
      </c>
      <c r="Y525">
        <f t="shared" si="17"/>
        <v>72.25095142857144</v>
      </c>
    </row>
    <row r="526" spans="1:25" x14ac:dyDescent="0.25">
      <c r="A526" t="s">
        <v>1135</v>
      </c>
      <c r="B526" t="s">
        <v>33</v>
      </c>
      <c r="C526" t="s">
        <v>1047</v>
      </c>
      <c r="D526" t="s">
        <v>1136</v>
      </c>
      <c r="E526">
        <v>2118</v>
      </c>
      <c r="F526" s="2">
        <v>2185271</v>
      </c>
      <c r="G526">
        <v>242.9</v>
      </c>
      <c r="H526">
        <v>9</v>
      </c>
      <c r="J526" t="s">
        <v>1137</v>
      </c>
      <c r="K526">
        <v>1986</v>
      </c>
      <c r="L526">
        <v>42969.3</v>
      </c>
      <c r="M526">
        <v>19.7</v>
      </c>
      <c r="N526" s="2">
        <v>530698311</v>
      </c>
      <c r="O526" s="3">
        <v>0.49</v>
      </c>
      <c r="P526" s="3">
        <v>0.02</v>
      </c>
      <c r="Q526" s="3">
        <v>0.49</v>
      </c>
      <c r="R526">
        <v>38.700000000000003</v>
      </c>
      <c r="V526" t="s">
        <v>45</v>
      </c>
      <c r="W526" t="s">
        <v>37</v>
      </c>
      <c r="X526">
        <f t="shared" si="16"/>
        <v>1139727692.7035999</v>
      </c>
      <c r="Y526">
        <f t="shared" si="17"/>
        <v>521.54981817065254</v>
      </c>
    </row>
    <row r="527" spans="1:25" x14ac:dyDescent="0.25">
      <c r="A527" t="s">
        <v>1138</v>
      </c>
      <c r="B527" t="s">
        <v>33</v>
      </c>
      <c r="C527" t="s">
        <v>431</v>
      </c>
      <c r="D527" t="s">
        <v>1139</v>
      </c>
      <c r="E527">
        <v>2111</v>
      </c>
      <c r="F527" s="2">
        <v>118781</v>
      </c>
      <c r="G527">
        <v>99.3</v>
      </c>
      <c r="H527" t="s">
        <v>45</v>
      </c>
      <c r="J527" t="s">
        <v>431</v>
      </c>
      <c r="K527">
        <v>1928</v>
      </c>
      <c r="L527">
        <v>845.5</v>
      </c>
      <c r="M527">
        <v>7.1</v>
      </c>
      <c r="N527" s="2">
        <v>11799529</v>
      </c>
      <c r="O527" s="3">
        <v>0.43</v>
      </c>
      <c r="P527" s="3">
        <v>0.56999999999999995</v>
      </c>
      <c r="R527">
        <v>12.6</v>
      </c>
      <c r="V527" t="s">
        <v>45</v>
      </c>
      <c r="W527" t="s">
        <v>37</v>
      </c>
      <c r="X527">
        <f t="shared" si="16"/>
        <v>22993742.162299998</v>
      </c>
      <c r="Y527">
        <f t="shared" si="17"/>
        <v>193.58097812192185</v>
      </c>
    </row>
    <row r="528" spans="1:25" x14ac:dyDescent="0.25">
      <c r="A528" t="s">
        <v>1140</v>
      </c>
      <c r="B528" t="s">
        <v>33</v>
      </c>
      <c r="C528" t="s">
        <v>869</v>
      </c>
      <c r="D528" t="s">
        <v>1141</v>
      </c>
      <c r="E528">
        <v>2136</v>
      </c>
      <c r="F528" s="2">
        <v>39000</v>
      </c>
      <c r="G528">
        <v>60.5</v>
      </c>
      <c r="H528">
        <v>89</v>
      </c>
      <c r="J528" t="s">
        <v>869</v>
      </c>
      <c r="K528">
        <v>1960</v>
      </c>
      <c r="L528">
        <v>146.30000000000001</v>
      </c>
      <c r="M528">
        <v>3.8</v>
      </c>
      <c r="N528" s="2">
        <v>2359992</v>
      </c>
      <c r="O528" s="3">
        <v>0.2</v>
      </c>
      <c r="P528" s="3">
        <v>0.8</v>
      </c>
      <c r="R528">
        <v>13.3</v>
      </c>
      <c r="V528">
        <v>1809140010</v>
      </c>
      <c r="W528">
        <v>2016</v>
      </c>
      <c r="X528">
        <f t="shared" si="16"/>
        <v>3464468.2560000001</v>
      </c>
      <c r="Y528">
        <f t="shared" si="17"/>
        <v>88.832519384615381</v>
      </c>
    </row>
    <row r="529" spans="1:25" x14ac:dyDescent="0.25">
      <c r="A529" t="s">
        <v>1142</v>
      </c>
      <c r="B529" t="s">
        <v>33</v>
      </c>
      <c r="C529" t="s">
        <v>94</v>
      </c>
      <c r="D529" t="s">
        <v>1143</v>
      </c>
      <c r="E529">
        <v>2111</v>
      </c>
      <c r="F529" s="2">
        <v>102710</v>
      </c>
      <c r="G529">
        <v>30.2</v>
      </c>
      <c r="H529">
        <v>100</v>
      </c>
      <c r="J529" t="s">
        <v>94</v>
      </c>
      <c r="K529">
        <v>1887</v>
      </c>
      <c r="L529">
        <v>171.5</v>
      </c>
      <c r="M529">
        <v>1.7</v>
      </c>
      <c r="N529" s="2">
        <v>3105897</v>
      </c>
      <c r="O529" s="3">
        <v>0.05</v>
      </c>
      <c r="P529" s="3">
        <v>0.95</v>
      </c>
      <c r="R529">
        <v>8.1</v>
      </c>
      <c r="V529">
        <v>304908000</v>
      </c>
      <c r="W529" t="s">
        <v>37</v>
      </c>
      <c r="X529">
        <f t="shared" si="16"/>
        <v>3585758.0864999997</v>
      </c>
      <c r="Y529">
        <f t="shared" si="17"/>
        <v>34.911479763411542</v>
      </c>
    </row>
    <row r="530" spans="1:25" x14ac:dyDescent="0.25">
      <c r="A530" t="s">
        <v>1144</v>
      </c>
      <c r="B530" t="s">
        <v>33</v>
      </c>
      <c r="C530" t="s">
        <v>34</v>
      </c>
      <c r="D530" t="s">
        <v>1145</v>
      </c>
      <c r="E530">
        <v>2125</v>
      </c>
      <c r="F530" s="2">
        <v>147225</v>
      </c>
      <c r="G530">
        <v>73.5</v>
      </c>
      <c r="H530">
        <v>84</v>
      </c>
      <c r="I530">
        <v>2012</v>
      </c>
      <c r="J530" t="s">
        <v>36</v>
      </c>
      <c r="K530">
        <v>2004</v>
      </c>
      <c r="L530">
        <v>921.1</v>
      </c>
      <c r="M530">
        <v>6.3</v>
      </c>
      <c r="N530" s="2">
        <v>10827089</v>
      </c>
      <c r="O530" s="3">
        <v>0.73</v>
      </c>
      <c r="P530" s="3">
        <v>0.27</v>
      </c>
      <c r="R530">
        <v>13.7</v>
      </c>
      <c r="V530">
        <v>703501010</v>
      </c>
      <c r="W530" t="s">
        <v>37</v>
      </c>
      <c r="X530">
        <f t="shared" si="16"/>
        <v>27887333.1373</v>
      </c>
      <c r="Y530">
        <f t="shared" si="17"/>
        <v>189.41982093598233</v>
      </c>
    </row>
    <row r="531" spans="1:25" x14ac:dyDescent="0.25">
      <c r="A531" t="s">
        <v>1146</v>
      </c>
      <c r="B531" t="s">
        <v>33</v>
      </c>
      <c r="C531" t="s">
        <v>869</v>
      </c>
      <c r="D531" t="s">
        <v>1147</v>
      </c>
      <c r="E531">
        <v>2136</v>
      </c>
      <c r="F531" s="2">
        <v>53000</v>
      </c>
      <c r="G531">
        <v>51</v>
      </c>
      <c r="H531">
        <v>98</v>
      </c>
      <c r="J531" t="s">
        <v>869</v>
      </c>
      <c r="K531">
        <v>1956</v>
      </c>
      <c r="L531">
        <v>143.9</v>
      </c>
      <c r="M531">
        <v>2.7</v>
      </c>
      <c r="N531" s="2">
        <v>2702565</v>
      </c>
      <c r="O531" s="3">
        <v>0</v>
      </c>
      <c r="P531" s="3">
        <v>1</v>
      </c>
      <c r="R531">
        <v>11.8</v>
      </c>
      <c r="T531" s="5" t="s">
        <v>1148</v>
      </c>
      <c r="V531">
        <v>1811281000</v>
      </c>
      <c r="W531" t="s">
        <v>37</v>
      </c>
      <c r="X531">
        <f t="shared" si="16"/>
        <v>2837693.25</v>
      </c>
      <c r="Y531">
        <f t="shared" si="17"/>
        <v>53.541382075471695</v>
      </c>
    </row>
    <row r="532" spans="1:25" x14ac:dyDescent="0.25">
      <c r="A532" t="s">
        <v>1149</v>
      </c>
      <c r="B532" t="s">
        <v>33</v>
      </c>
      <c r="C532" t="s">
        <v>94</v>
      </c>
      <c r="D532" t="s">
        <v>1150</v>
      </c>
      <c r="E532">
        <v>2119</v>
      </c>
      <c r="F532" s="2">
        <v>430000</v>
      </c>
      <c r="G532">
        <v>46.4</v>
      </c>
      <c r="H532">
        <v>90</v>
      </c>
      <c r="J532" t="s">
        <v>94</v>
      </c>
      <c r="K532">
        <v>2001</v>
      </c>
      <c r="L532">
        <v>1637.4</v>
      </c>
      <c r="M532">
        <v>3.8</v>
      </c>
      <c r="N532" s="2">
        <v>19964377</v>
      </c>
      <c r="O532" s="3">
        <v>0.66</v>
      </c>
      <c r="P532" s="3">
        <v>0.34</v>
      </c>
      <c r="R532">
        <v>4.9000000000000004</v>
      </c>
      <c r="S532">
        <v>265111</v>
      </c>
      <c r="V532" t="s">
        <v>1151</v>
      </c>
      <c r="W532" t="s">
        <v>37</v>
      </c>
      <c r="X532">
        <f t="shared" si="16"/>
        <v>5292824452304.4834</v>
      </c>
      <c r="Y532">
        <f t="shared" si="17"/>
        <v>12308894.075126706</v>
      </c>
    </row>
    <row r="533" spans="1:25" x14ac:dyDescent="0.25">
      <c r="A533" t="s">
        <v>1152</v>
      </c>
      <c r="B533" t="s">
        <v>33</v>
      </c>
      <c r="C533" t="s">
        <v>118</v>
      </c>
      <c r="D533" t="s">
        <v>1153</v>
      </c>
      <c r="E533">
        <v>2108</v>
      </c>
      <c r="F533" s="2">
        <v>209103</v>
      </c>
      <c r="G533">
        <v>6.7</v>
      </c>
      <c r="H533">
        <v>100</v>
      </c>
      <c r="J533" t="s">
        <v>261</v>
      </c>
      <c r="K533">
        <v>1965</v>
      </c>
      <c r="L533">
        <v>135</v>
      </c>
      <c r="M533">
        <v>0.6</v>
      </c>
      <c r="N533" s="2">
        <v>1395123</v>
      </c>
      <c r="O533" s="3">
        <v>1</v>
      </c>
      <c r="R533">
        <v>13.1</v>
      </c>
      <c r="V533" t="s">
        <v>1154</v>
      </c>
      <c r="W533" t="s">
        <v>42</v>
      </c>
      <c r="X533">
        <f t="shared" si="16"/>
        <v>4380686.22</v>
      </c>
      <c r="Y533">
        <f t="shared" si="17"/>
        <v>20.949896558155547</v>
      </c>
    </row>
    <row r="534" spans="1:25" x14ac:dyDescent="0.25">
      <c r="A534" t="s">
        <v>1155</v>
      </c>
      <c r="B534" t="s">
        <v>33</v>
      </c>
      <c r="C534" t="s">
        <v>118</v>
      </c>
      <c r="D534" t="s">
        <v>1156</v>
      </c>
      <c r="E534">
        <v>2114</v>
      </c>
      <c r="F534" s="2">
        <v>112888</v>
      </c>
      <c r="G534">
        <v>23.3</v>
      </c>
      <c r="H534">
        <v>98</v>
      </c>
      <c r="J534" t="s">
        <v>118</v>
      </c>
      <c r="K534">
        <v>2004</v>
      </c>
      <c r="L534">
        <v>254.8</v>
      </c>
      <c r="M534">
        <v>2.2999999999999998</v>
      </c>
      <c r="N534" s="2">
        <v>2633501</v>
      </c>
      <c r="O534" s="3">
        <v>1</v>
      </c>
      <c r="R534">
        <v>18.7</v>
      </c>
      <c r="V534">
        <v>302726010</v>
      </c>
      <c r="W534" t="s">
        <v>42</v>
      </c>
      <c r="X534">
        <f t="shared" si="16"/>
        <v>8269193.1400000006</v>
      </c>
      <c r="Y534">
        <f t="shared" si="17"/>
        <v>73.251303415774927</v>
      </c>
    </row>
    <row r="535" spans="1:25" x14ac:dyDescent="0.25">
      <c r="A535" t="s">
        <v>1157</v>
      </c>
      <c r="B535" t="s">
        <v>33</v>
      </c>
      <c r="C535" t="s">
        <v>118</v>
      </c>
      <c r="D535" t="s">
        <v>1158</v>
      </c>
      <c r="E535">
        <v>2215</v>
      </c>
      <c r="F535" s="2">
        <v>174700</v>
      </c>
      <c r="G535">
        <v>119.4</v>
      </c>
      <c r="H535">
        <v>62</v>
      </c>
      <c r="J535" t="s">
        <v>118</v>
      </c>
      <c r="K535">
        <v>1920</v>
      </c>
      <c r="L535">
        <v>1220.0999999999999</v>
      </c>
      <c r="M535">
        <v>7</v>
      </c>
      <c r="N535" s="2">
        <v>20864734</v>
      </c>
      <c r="O535" s="3">
        <v>0.12</v>
      </c>
      <c r="P535" s="3">
        <v>0.88</v>
      </c>
      <c r="R535">
        <v>63.1</v>
      </c>
      <c r="V535">
        <v>504178000</v>
      </c>
      <c r="W535" t="s">
        <v>42</v>
      </c>
      <c r="X535">
        <f t="shared" si="16"/>
        <v>27140845.987200003</v>
      </c>
      <c r="Y535">
        <f t="shared" si="17"/>
        <v>155.3568745689754</v>
      </c>
    </row>
    <row r="536" spans="1:25" x14ac:dyDescent="0.25">
      <c r="A536" t="s">
        <v>1159</v>
      </c>
      <c r="B536" t="s">
        <v>165</v>
      </c>
      <c r="C536" t="s">
        <v>1160</v>
      </c>
      <c r="D536" t="s">
        <v>1161</v>
      </c>
      <c r="E536">
        <v>2132</v>
      </c>
      <c r="F536">
        <v>10200</v>
      </c>
      <c r="G536">
        <v>8.6</v>
      </c>
      <c r="H536" t="s">
        <v>45</v>
      </c>
      <c r="J536" t="s">
        <v>1162</v>
      </c>
      <c r="K536">
        <v>1905</v>
      </c>
      <c r="L536">
        <v>8.5</v>
      </c>
      <c r="M536">
        <v>0.8</v>
      </c>
      <c r="N536">
        <v>87783.9</v>
      </c>
      <c r="O536" s="3">
        <v>1</v>
      </c>
      <c r="V536" t="s">
        <v>45</v>
      </c>
      <c r="W536">
        <v>2016</v>
      </c>
      <c r="X536">
        <f t="shared" si="16"/>
        <v>275641.446</v>
      </c>
      <c r="Y536">
        <f t="shared" si="17"/>
        <v>27.023671176470589</v>
      </c>
    </row>
    <row r="537" spans="1:25" x14ac:dyDescent="0.25">
      <c r="A537" t="s">
        <v>1163</v>
      </c>
      <c r="B537" t="s">
        <v>165</v>
      </c>
      <c r="C537" t="s">
        <v>94</v>
      </c>
      <c r="D537" t="s">
        <v>1164</v>
      </c>
      <c r="E537">
        <v>2118</v>
      </c>
      <c r="F537">
        <v>44719</v>
      </c>
      <c r="G537">
        <v>132.80000000000001</v>
      </c>
      <c r="H537">
        <v>46</v>
      </c>
      <c r="J537" t="s">
        <v>94</v>
      </c>
      <c r="K537">
        <v>2000</v>
      </c>
      <c r="L537">
        <v>392.7</v>
      </c>
      <c r="M537">
        <v>8.8000000000000007</v>
      </c>
      <c r="N537">
        <v>5938868</v>
      </c>
      <c r="O537" s="3">
        <v>0.3</v>
      </c>
      <c r="P537" s="3">
        <v>0.7</v>
      </c>
      <c r="V537" t="s">
        <v>45</v>
      </c>
      <c r="W537">
        <v>2016</v>
      </c>
      <c r="X537">
        <f t="shared" si="16"/>
        <v>9959481.6359999999</v>
      </c>
      <c r="Y537">
        <f t="shared" si="17"/>
        <v>222.71253015496768</v>
      </c>
    </row>
    <row r="538" spans="1:25" x14ac:dyDescent="0.25">
      <c r="A538" t="s">
        <v>1165</v>
      </c>
      <c r="B538" t="s">
        <v>165</v>
      </c>
      <c r="C538" t="s">
        <v>130</v>
      </c>
      <c r="D538" t="s">
        <v>1166</v>
      </c>
      <c r="E538">
        <v>2114</v>
      </c>
      <c r="F538">
        <v>23408</v>
      </c>
      <c r="G538">
        <v>259</v>
      </c>
      <c r="H538" t="s">
        <v>45</v>
      </c>
      <c r="J538" t="s">
        <v>130</v>
      </c>
      <c r="K538">
        <v>2000</v>
      </c>
      <c r="L538">
        <v>386.1</v>
      </c>
      <c r="M538">
        <v>16.5</v>
      </c>
      <c r="N538">
        <v>6061739.4000000004</v>
      </c>
      <c r="O538" s="3">
        <v>0.24</v>
      </c>
      <c r="P538" s="3">
        <v>0.76</v>
      </c>
      <c r="V538" t="s">
        <v>45</v>
      </c>
      <c r="W538">
        <v>2016</v>
      </c>
      <c r="X538">
        <f t="shared" si="16"/>
        <v>9405394.8530400023</v>
      </c>
      <c r="Y538">
        <f t="shared" si="17"/>
        <v>401.80258258031449</v>
      </c>
    </row>
    <row r="539" spans="1:25" x14ac:dyDescent="0.25">
      <c r="A539" t="s">
        <v>1167</v>
      </c>
      <c r="B539" t="s">
        <v>165</v>
      </c>
      <c r="C539" t="s">
        <v>869</v>
      </c>
      <c r="D539" t="s">
        <v>1168</v>
      </c>
      <c r="E539">
        <v>2128</v>
      </c>
      <c r="F539">
        <v>33128</v>
      </c>
      <c r="G539">
        <v>51.3</v>
      </c>
      <c r="H539">
        <v>96</v>
      </c>
      <c r="J539" t="s">
        <v>869</v>
      </c>
      <c r="K539">
        <v>1958</v>
      </c>
      <c r="L539">
        <v>108.2</v>
      </c>
      <c r="M539">
        <v>3.3</v>
      </c>
      <c r="N539">
        <v>1698869.5</v>
      </c>
      <c r="O539" s="3">
        <v>0.24</v>
      </c>
      <c r="P539" s="3">
        <v>0.76</v>
      </c>
      <c r="V539" t="s">
        <v>45</v>
      </c>
      <c r="W539">
        <v>2016</v>
      </c>
      <c r="X539">
        <f t="shared" si="16"/>
        <v>2635965.9161999999</v>
      </c>
      <c r="Y539">
        <f t="shared" si="17"/>
        <v>79.569123285438295</v>
      </c>
    </row>
    <row r="540" spans="1:25" x14ac:dyDescent="0.25">
      <c r="A540" t="s">
        <v>1169</v>
      </c>
      <c r="B540" t="s">
        <v>33</v>
      </c>
      <c r="C540" t="s">
        <v>118</v>
      </c>
      <c r="D540" t="s">
        <v>1170</v>
      </c>
      <c r="E540">
        <v>2110</v>
      </c>
      <c r="F540" s="2">
        <v>67500</v>
      </c>
      <c r="G540">
        <v>16.8</v>
      </c>
      <c r="H540">
        <v>100</v>
      </c>
      <c r="J540" t="s">
        <v>118</v>
      </c>
      <c r="K540">
        <v>1990</v>
      </c>
      <c r="L540">
        <v>109.9</v>
      </c>
      <c r="M540">
        <v>1.6</v>
      </c>
      <c r="N540" s="2">
        <v>1135636</v>
      </c>
      <c r="O540" s="3">
        <v>1</v>
      </c>
      <c r="R540">
        <v>44.5</v>
      </c>
      <c r="V540">
        <v>306986000</v>
      </c>
      <c r="W540" t="s">
        <v>42</v>
      </c>
      <c r="X540">
        <f t="shared" si="16"/>
        <v>3565897.04</v>
      </c>
      <c r="Y540">
        <f t="shared" si="17"/>
        <v>52.828104296296296</v>
      </c>
    </row>
    <row r="541" spans="1:25" x14ac:dyDescent="0.25">
      <c r="A541" t="s">
        <v>1171</v>
      </c>
      <c r="B541" t="s">
        <v>33</v>
      </c>
      <c r="C541" t="s">
        <v>45</v>
      </c>
      <c r="D541" t="s">
        <v>1172</v>
      </c>
      <c r="E541">
        <v>2215</v>
      </c>
      <c r="F541" t="s">
        <v>96</v>
      </c>
      <c r="G541" t="s">
        <v>45</v>
      </c>
      <c r="H541" t="s">
        <v>45</v>
      </c>
      <c r="K541">
        <v>1982</v>
      </c>
      <c r="L541">
        <v>385.4</v>
      </c>
      <c r="M541" t="s">
        <v>45</v>
      </c>
      <c r="N541" s="2">
        <v>5279677</v>
      </c>
      <c r="O541" s="3">
        <v>0.46</v>
      </c>
      <c r="P541" s="3">
        <v>0.54</v>
      </c>
      <c r="V541">
        <v>503916000</v>
      </c>
      <c r="W541" t="s">
        <v>37</v>
      </c>
      <c r="X541">
        <f t="shared" si="16"/>
        <v>10619542.3178</v>
      </c>
      <c r="Y541" t="e">
        <f t="shared" si="17"/>
        <v>#VALUE!</v>
      </c>
    </row>
    <row r="542" spans="1:25" x14ac:dyDescent="0.25">
      <c r="A542" t="s">
        <v>1173</v>
      </c>
      <c r="B542" t="s">
        <v>33</v>
      </c>
      <c r="C542" t="s">
        <v>118</v>
      </c>
      <c r="D542" t="s">
        <v>1174</v>
      </c>
      <c r="E542">
        <v>2128</v>
      </c>
      <c r="F542" s="2">
        <v>873348</v>
      </c>
      <c r="G542">
        <v>28.7</v>
      </c>
      <c r="H542">
        <v>100</v>
      </c>
      <c r="J542" t="s">
        <v>118</v>
      </c>
      <c r="K542">
        <v>1900</v>
      </c>
      <c r="L542">
        <v>1375.2</v>
      </c>
      <c r="M542">
        <v>1.6</v>
      </c>
      <c r="N542" s="2">
        <v>25091346</v>
      </c>
      <c r="O542" s="3">
        <v>0.04</v>
      </c>
      <c r="P542" s="3">
        <v>0.96</v>
      </c>
      <c r="R542">
        <v>20.3</v>
      </c>
      <c r="V542">
        <v>100534000</v>
      </c>
      <c r="W542">
        <v>2016</v>
      </c>
      <c r="X542">
        <f t="shared" si="16"/>
        <v>28443549.825600002</v>
      </c>
      <c r="Y542">
        <f t="shared" si="17"/>
        <v>32.568403231701453</v>
      </c>
    </row>
    <row r="543" spans="1:25" x14ac:dyDescent="0.25">
      <c r="A543" t="s">
        <v>1175</v>
      </c>
      <c r="B543" t="s">
        <v>33</v>
      </c>
      <c r="C543" t="s">
        <v>224</v>
      </c>
      <c r="D543" t="s">
        <v>1176</v>
      </c>
      <c r="E543">
        <v>2115</v>
      </c>
      <c r="F543" s="2">
        <v>52520</v>
      </c>
      <c r="G543">
        <v>21</v>
      </c>
      <c r="H543" t="s">
        <v>45</v>
      </c>
      <c r="J543" t="s">
        <v>1177</v>
      </c>
      <c r="K543">
        <v>1880</v>
      </c>
      <c r="L543">
        <v>106.7</v>
      </c>
      <c r="M543">
        <v>2</v>
      </c>
      <c r="N543" s="2">
        <v>1103093</v>
      </c>
      <c r="O543" s="3">
        <v>1</v>
      </c>
      <c r="R543">
        <v>27.9</v>
      </c>
      <c r="V543" t="s">
        <v>45</v>
      </c>
      <c r="W543" t="s">
        <v>37</v>
      </c>
      <c r="X543">
        <f t="shared" si="16"/>
        <v>3463712.02</v>
      </c>
      <c r="Y543">
        <f t="shared" si="17"/>
        <v>65.950343107387667</v>
      </c>
    </row>
    <row r="544" spans="1:25" x14ac:dyDescent="0.25">
      <c r="A544" t="s">
        <v>1178</v>
      </c>
      <c r="B544" t="s">
        <v>33</v>
      </c>
      <c r="C544" t="s">
        <v>118</v>
      </c>
      <c r="D544" t="s">
        <v>1179</v>
      </c>
      <c r="E544">
        <v>2130</v>
      </c>
      <c r="F544" s="2">
        <v>86900</v>
      </c>
      <c r="G544">
        <v>60.7</v>
      </c>
      <c r="H544">
        <v>81</v>
      </c>
      <c r="J544" t="s">
        <v>118</v>
      </c>
      <c r="K544">
        <v>1000</v>
      </c>
      <c r="L544">
        <v>355</v>
      </c>
      <c r="M544">
        <v>4.0999999999999996</v>
      </c>
      <c r="N544" s="2">
        <v>5278890</v>
      </c>
      <c r="O544" s="3">
        <v>0.32</v>
      </c>
      <c r="P544" s="3">
        <v>0.68</v>
      </c>
      <c r="R544">
        <v>38.4</v>
      </c>
      <c r="V544">
        <v>1001480000</v>
      </c>
      <c r="W544" t="s">
        <v>42</v>
      </c>
      <c r="X544">
        <f t="shared" si="16"/>
        <v>9073356.1320000011</v>
      </c>
      <c r="Y544">
        <f t="shared" si="17"/>
        <v>104.41146296892981</v>
      </c>
    </row>
    <row r="545" spans="1:25" x14ac:dyDescent="0.25">
      <c r="A545" t="s">
        <v>1180</v>
      </c>
      <c r="B545" t="s">
        <v>33</v>
      </c>
      <c r="C545" t="s">
        <v>94</v>
      </c>
      <c r="D545" t="s">
        <v>1181</v>
      </c>
      <c r="E545">
        <v>2108</v>
      </c>
      <c r="F545" s="2">
        <v>81986</v>
      </c>
      <c r="G545">
        <v>51.9</v>
      </c>
      <c r="H545">
        <v>96</v>
      </c>
      <c r="J545" t="s">
        <v>94</v>
      </c>
      <c r="K545">
        <v>1911</v>
      </c>
      <c r="L545">
        <v>320.8</v>
      </c>
      <c r="M545">
        <v>3.9</v>
      </c>
      <c r="N545" s="2">
        <v>4257368</v>
      </c>
      <c r="O545" s="3">
        <v>0.51</v>
      </c>
      <c r="P545" s="3">
        <v>0.49</v>
      </c>
      <c r="R545">
        <v>3.8</v>
      </c>
      <c r="V545">
        <v>302866000</v>
      </c>
      <c r="W545" t="s">
        <v>37</v>
      </c>
      <c r="X545">
        <f t="shared" si="16"/>
        <v>9008164.9512000009</v>
      </c>
      <c r="Y545">
        <f t="shared" si="17"/>
        <v>109.8744291854707</v>
      </c>
    </row>
    <row r="546" spans="1:25" x14ac:dyDescent="0.25">
      <c r="A546" t="s">
        <v>1182</v>
      </c>
      <c r="B546" t="s">
        <v>33</v>
      </c>
      <c r="C546" t="s">
        <v>1183</v>
      </c>
      <c r="D546" t="s">
        <v>1184</v>
      </c>
      <c r="E546">
        <v>2134</v>
      </c>
      <c r="F546" s="2">
        <v>131386</v>
      </c>
      <c r="G546">
        <v>115.4</v>
      </c>
      <c r="H546" t="s">
        <v>45</v>
      </c>
      <c r="J546" t="s">
        <v>1185</v>
      </c>
      <c r="K546">
        <v>1978</v>
      </c>
      <c r="L546">
        <v>1130.5</v>
      </c>
      <c r="M546">
        <v>8.6</v>
      </c>
      <c r="N546" s="2">
        <v>15164085</v>
      </c>
      <c r="O546" s="3">
        <v>0.36</v>
      </c>
      <c r="P546" s="3">
        <v>0.22</v>
      </c>
      <c r="Q546" s="3">
        <v>0.42</v>
      </c>
      <c r="R546">
        <v>5.8</v>
      </c>
      <c r="V546">
        <v>2200533000</v>
      </c>
      <c r="W546" t="s">
        <v>37</v>
      </c>
      <c r="X546">
        <f t="shared" si="16"/>
        <v>28287084.159000002</v>
      </c>
      <c r="Y546">
        <f t="shared" si="17"/>
        <v>215.29755193856272</v>
      </c>
    </row>
    <row r="547" spans="1:25" x14ac:dyDescent="0.25">
      <c r="A547" t="s">
        <v>1186</v>
      </c>
      <c r="B547" t="s">
        <v>165</v>
      </c>
      <c r="C547" t="s">
        <v>784</v>
      </c>
      <c r="D547" t="s">
        <v>1187</v>
      </c>
      <c r="E547">
        <v>2135</v>
      </c>
      <c r="F547">
        <v>17208</v>
      </c>
      <c r="G547">
        <v>115</v>
      </c>
      <c r="H547" t="s">
        <v>45</v>
      </c>
      <c r="J547" t="s">
        <v>784</v>
      </c>
      <c r="K547">
        <v>2000</v>
      </c>
      <c r="L547">
        <v>128</v>
      </c>
      <c r="M547">
        <v>7.4</v>
      </c>
      <c r="N547">
        <v>1979302.1</v>
      </c>
      <c r="O547" s="3">
        <v>0.27</v>
      </c>
      <c r="P547" s="3">
        <v>0.73</v>
      </c>
      <c r="V547" t="s">
        <v>45</v>
      </c>
      <c r="W547">
        <v>2016</v>
      </c>
      <c r="X547">
        <f t="shared" si="16"/>
        <v>3195187.3800300006</v>
      </c>
      <c r="Y547">
        <f t="shared" si="17"/>
        <v>185.68034519002794</v>
      </c>
    </row>
    <row r="548" spans="1:25" x14ac:dyDescent="0.25">
      <c r="A548" t="s">
        <v>1188</v>
      </c>
      <c r="B548" t="s">
        <v>33</v>
      </c>
      <c r="C548" t="s">
        <v>949</v>
      </c>
      <c r="D548" t="s">
        <v>1189</v>
      </c>
      <c r="E548">
        <v>2135</v>
      </c>
      <c r="F548">
        <v>44640</v>
      </c>
      <c r="G548">
        <v>120.8</v>
      </c>
      <c r="H548" t="s">
        <v>45</v>
      </c>
      <c r="J548" t="s">
        <v>949</v>
      </c>
      <c r="K548">
        <v>1975</v>
      </c>
      <c r="L548">
        <v>472.2</v>
      </c>
      <c r="M548">
        <v>10.6</v>
      </c>
      <c r="N548">
        <v>5394391</v>
      </c>
      <c r="O548" s="3">
        <v>0.79</v>
      </c>
      <c r="P548" s="3">
        <v>0.21</v>
      </c>
      <c r="R548">
        <v>95.2</v>
      </c>
      <c r="V548">
        <v>2203447000</v>
      </c>
      <c r="W548" t="s">
        <v>42</v>
      </c>
      <c r="X548">
        <f t="shared" si="16"/>
        <v>14570789.530100003</v>
      </c>
      <c r="Y548">
        <f t="shared" si="17"/>
        <v>326.40657549507176</v>
      </c>
    </row>
    <row r="549" spans="1:25" x14ac:dyDescent="0.25">
      <c r="A549" t="s">
        <v>1190</v>
      </c>
      <c r="B549" t="s">
        <v>165</v>
      </c>
      <c r="C549" t="s">
        <v>869</v>
      </c>
      <c r="D549" t="s">
        <v>1191</v>
      </c>
      <c r="E549">
        <v>2135</v>
      </c>
      <c r="F549">
        <v>216213</v>
      </c>
      <c r="G549">
        <v>40.4</v>
      </c>
      <c r="H549">
        <v>95</v>
      </c>
      <c r="J549" t="s">
        <v>869</v>
      </c>
      <c r="K549">
        <v>1930</v>
      </c>
      <c r="L549">
        <v>565.4</v>
      </c>
      <c r="M549">
        <v>2.6</v>
      </c>
      <c r="N549">
        <v>8744040.9000000004</v>
      </c>
      <c r="O549" s="3">
        <v>0.26</v>
      </c>
      <c r="P549" s="3">
        <v>0.74</v>
      </c>
      <c r="V549" t="s">
        <v>45</v>
      </c>
      <c r="W549">
        <v>2016</v>
      </c>
      <c r="X549">
        <f t="shared" si="16"/>
        <v>13932754.770060001</v>
      </c>
      <c r="Y549">
        <f t="shared" si="17"/>
        <v>64.439949355774175</v>
      </c>
    </row>
    <row r="550" spans="1:25" x14ac:dyDescent="0.25">
      <c r="A550" t="s">
        <v>1192</v>
      </c>
      <c r="B550" t="s">
        <v>33</v>
      </c>
      <c r="C550" t="s">
        <v>135</v>
      </c>
      <c r="D550" t="s">
        <v>1193</v>
      </c>
      <c r="E550">
        <v>2135</v>
      </c>
      <c r="F550">
        <v>204504</v>
      </c>
      <c r="G550">
        <v>96.1</v>
      </c>
      <c r="H550" t="s">
        <v>45</v>
      </c>
      <c r="J550" t="s">
        <v>135</v>
      </c>
      <c r="K550">
        <v>1938</v>
      </c>
      <c r="L550">
        <v>1356.5</v>
      </c>
      <c r="M550">
        <v>6.6</v>
      </c>
      <c r="N550">
        <v>19655997.399999999</v>
      </c>
      <c r="O550" s="3">
        <v>0.34</v>
      </c>
      <c r="P550" s="3">
        <v>0.61</v>
      </c>
      <c r="R550">
        <v>11.7</v>
      </c>
      <c r="V550">
        <v>2101829500</v>
      </c>
      <c r="W550">
        <v>2016</v>
      </c>
      <c r="X550">
        <f t="shared" si="16"/>
        <v>33574409.158940002</v>
      </c>
      <c r="Y550">
        <f t="shared" si="17"/>
        <v>164.1748286534249</v>
      </c>
    </row>
    <row r="551" spans="1:25" x14ac:dyDescent="0.25">
      <c r="A551" t="s">
        <v>1194</v>
      </c>
      <c r="B551" t="s">
        <v>33</v>
      </c>
      <c r="C551" t="s">
        <v>118</v>
      </c>
      <c r="D551" t="s">
        <v>1195</v>
      </c>
      <c r="E551">
        <v>2135</v>
      </c>
      <c r="F551" s="2">
        <v>270000</v>
      </c>
      <c r="G551">
        <v>69.400000000000006</v>
      </c>
      <c r="H551">
        <v>96</v>
      </c>
      <c r="J551" t="s">
        <v>118</v>
      </c>
      <c r="K551">
        <v>1920</v>
      </c>
      <c r="L551">
        <v>1044.2</v>
      </c>
      <c r="M551">
        <v>3.9</v>
      </c>
      <c r="N551" s="2">
        <v>18733805</v>
      </c>
      <c r="O551" s="3">
        <v>0.06</v>
      </c>
      <c r="P551" s="3">
        <v>0.94</v>
      </c>
      <c r="R551">
        <v>36.299999999999997</v>
      </c>
      <c r="T551" t="s">
        <v>1196</v>
      </c>
      <c r="V551">
        <v>2101925000</v>
      </c>
      <c r="W551" t="s">
        <v>42</v>
      </c>
      <c r="X551">
        <f t="shared" si="16"/>
        <v>22019714.397</v>
      </c>
      <c r="Y551">
        <f t="shared" si="17"/>
        <v>81.554497766666671</v>
      </c>
    </row>
    <row r="552" spans="1:25" x14ac:dyDescent="0.25">
      <c r="A552" t="s">
        <v>1197</v>
      </c>
      <c r="B552" t="s">
        <v>33</v>
      </c>
      <c r="C552" t="s">
        <v>94</v>
      </c>
      <c r="D552" t="s">
        <v>1198</v>
      </c>
      <c r="E552">
        <v>2110</v>
      </c>
      <c r="F552" s="2">
        <v>44766</v>
      </c>
      <c r="G552">
        <v>80.900000000000006</v>
      </c>
      <c r="H552">
        <v>88</v>
      </c>
      <c r="J552" t="s">
        <v>94</v>
      </c>
      <c r="K552">
        <v>1915</v>
      </c>
      <c r="L552">
        <v>216.4</v>
      </c>
      <c r="M552">
        <v>4.8</v>
      </c>
      <c r="N552" s="2">
        <v>3621110</v>
      </c>
      <c r="O552" s="3">
        <v>0.15</v>
      </c>
      <c r="P552" s="3">
        <v>0.85</v>
      </c>
      <c r="R552">
        <v>29.9</v>
      </c>
      <c r="V552">
        <v>304760000</v>
      </c>
      <c r="W552">
        <v>2016</v>
      </c>
      <c r="X552">
        <f t="shared" si="16"/>
        <v>4937383.4850000003</v>
      </c>
      <c r="Y552">
        <f t="shared" si="17"/>
        <v>110.29315741857661</v>
      </c>
    </row>
    <row r="553" spans="1:25" x14ac:dyDescent="0.25">
      <c r="A553" t="s">
        <v>1199</v>
      </c>
      <c r="B553" t="s">
        <v>33</v>
      </c>
      <c r="C553" t="s">
        <v>869</v>
      </c>
      <c r="D553" t="s">
        <v>1200</v>
      </c>
      <c r="E553">
        <v>2124</v>
      </c>
      <c r="F553" s="2">
        <v>47866</v>
      </c>
      <c r="G553">
        <v>38.1</v>
      </c>
      <c r="H553">
        <v>77</v>
      </c>
      <c r="J553" t="s">
        <v>869</v>
      </c>
      <c r="K553">
        <v>1911</v>
      </c>
      <c r="L553">
        <v>176.3</v>
      </c>
      <c r="M553">
        <v>3.7</v>
      </c>
      <c r="N553" s="2">
        <v>1822051</v>
      </c>
      <c r="O553" s="3">
        <v>1</v>
      </c>
      <c r="R553">
        <v>8.6999999999999993</v>
      </c>
      <c r="V553" t="s">
        <v>45</v>
      </c>
      <c r="W553">
        <v>2016</v>
      </c>
      <c r="X553">
        <f t="shared" si="16"/>
        <v>5721240.1400000006</v>
      </c>
      <c r="Y553">
        <f t="shared" si="17"/>
        <v>119.52618016964026</v>
      </c>
    </row>
    <row r="554" spans="1:25" x14ac:dyDescent="0.25">
      <c r="A554" t="s">
        <v>1201</v>
      </c>
      <c r="B554" t="s">
        <v>33</v>
      </c>
      <c r="C554" t="s">
        <v>869</v>
      </c>
      <c r="D554" t="s">
        <v>1202</v>
      </c>
      <c r="E554">
        <v>2131</v>
      </c>
      <c r="F554" s="2">
        <v>63221</v>
      </c>
      <c r="G554">
        <v>32</v>
      </c>
      <c r="H554">
        <v>93</v>
      </c>
      <c r="J554" t="s">
        <v>869</v>
      </c>
      <c r="K554">
        <v>1916</v>
      </c>
      <c r="L554">
        <v>150.80000000000001</v>
      </c>
      <c r="M554">
        <v>2.4</v>
      </c>
      <c r="N554" s="2">
        <v>2024204</v>
      </c>
      <c r="O554" s="3">
        <v>0.48</v>
      </c>
      <c r="P554" s="3">
        <v>0.5</v>
      </c>
      <c r="R554">
        <v>15.2</v>
      </c>
      <c r="V554">
        <v>1903799000</v>
      </c>
      <c r="W554" t="s">
        <v>37</v>
      </c>
      <c r="X554">
        <f t="shared" si="16"/>
        <v>4113587.3687999998</v>
      </c>
      <c r="Y554">
        <f t="shared" si="17"/>
        <v>65.066787440881981</v>
      </c>
    </row>
    <row r="555" spans="1:25" x14ac:dyDescent="0.25">
      <c r="A555" t="s">
        <v>1203</v>
      </c>
      <c r="B555" t="s">
        <v>33</v>
      </c>
      <c r="C555" t="s">
        <v>53</v>
      </c>
      <c r="D555" t="s">
        <v>1204</v>
      </c>
      <c r="E555">
        <v>2116</v>
      </c>
      <c r="F555" s="2">
        <v>70346</v>
      </c>
      <c r="G555" t="s">
        <v>45</v>
      </c>
      <c r="H555" t="s">
        <v>45</v>
      </c>
      <c r="J555" t="s">
        <v>53</v>
      </c>
      <c r="K555">
        <v>1899</v>
      </c>
      <c r="L555" t="s">
        <v>45</v>
      </c>
      <c r="M555" t="s">
        <v>45</v>
      </c>
      <c r="N555" t="s">
        <v>96</v>
      </c>
      <c r="T555" t="s">
        <v>1205</v>
      </c>
      <c r="V555">
        <v>4289436</v>
      </c>
      <c r="W555" t="s">
        <v>42</v>
      </c>
      <c r="X555" t="e">
        <f t="shared" si="16"/>
        <v>#VALUE!</v>
      </c>
      <c r="Y555" t="e">
        <f t="shared" si="17"/>
        <v>#VALUE!</v>
      </c>
    </row>
    <row r="556" spans="1:25" x14ac:dyDescent="0.25">
      <c r="A556" t="s">
        <v>1206</v>
      </c>
      <c r="B556" t="s">
        <v>33</v>
      </c>
      <c r="C556" t="s">
        <v>1207</v>
      </c>
      <c r="D556" t="s">
        <v>1208</v>
      </c>
      <c r="E556">
        <v>2118</v>
      </c>
      <c r="F556" s="2">
        <v>2000</v>
      </c>
      <c r="G556">
        <v>5634.3</v>
      </c>
      <c r="H556" t="s">
        <v>45</v>
      </c>
      <c r="J556" t="s">
        <v>1207</v>
      </c>
      <c r="K556">
        <v>1950</v>
      </c>
      <c r="L556">
        <v>1090.2</v>
      </c>
      <c r="M556">
        <v>545.1</v>
      </c>
      <c r="N556" s="2">
        <v>11268687</v>
      </c>
      <c r="O556" s="3">
        <v>1</v>
      </c>
      <c r="R556">
        <v>4050.9</v>
      </c>
      <c r="V556" t="s">
        <v>45</v>
      </c>
      <c r="W556" t="s">
        <v>42</v>
      </c>
      <c r="X556">
        <f t="shared" si="16"/>
        <v>35383677.18</v>
      </c>
      <c r="Y556">
        <f t="shared" si="17"/>
        <v>17691.838589999999</v>
      </c>
    </row>
    <row r="557" spans="1:25" x14ac:dyDescent="0.25">
      <c r="A557" t="s">
        <v>1209</v>
      </c>
      <c r="B557" t="s">
        <v>33</v>
      </c>
      <c r="C557" t="s">
        <v>118</v>
      </c>
      <c r="D557" t="s">
        <v>1210</v>
      </c>
      <c r="E557">
        <v>2121</v>
      </c>
      <c r="F557" s="2">
        <v>71139</v>
      </c>
      <c r="G557">
        <v>64.7</v>
      </c>
      <c r="H557">
        <v>99</v>
      </c>
      <c r="J557" t="s">
        <v>261</v>
      </c>
      <c r="K557">
        <v>1980</v>
      </c>
      <c r="L557">
        <v>247.5</v>
      </c>
      <c r="M557">
        <v>3.5</v>
      </c>
      <c r="N557" s="2">
        <v>4601834</v>
      </c>
      <c r="O557" s="3">
        <v>0.02</v>
      </c>
      <c r="P557" s="3">
        <v>0.98</v>
      </c>
      <c r="R557">
        <v>78.2</v>
      </c>
      <c r="V557">
        <v>1.40426602014042E+199</v>
      </c>
      <c r="W557" t="s">
        <v>42</v>
      </c>
      <c r="X557">
        <f t="shared" si="16"/>
        <v>5024282.3612000011</v>
      </c>
      <c r="Y557">
        <f t="shared" si="17"/>
        <v>70.626271963339391</v>
      </c>
    </row>
    <row r="558" spans="1:25" x14ac:dyDescent="0.25">
      <c r="A558" t="s">
        <v>1211</v>
      </c>
      <c r="B558" t="s">
        <v>33</v>
      </c>
      <c r="C558" t="s">
        <v>94</v>
      </c>
      <c r="D558" t="s">
        <v>1212</v>
      </c>
      <c r="E558">
        <v>2135</v>
      </c>
      <c r="F558" s="2">
        <v>8324</v>
      </c>
      <c r="G558">
        <v>58.4</v>
      </c>
      <c r="H558">
        <v>61</v>
      </c>
      <c r="J558" t="s">
        <v>94</v>
      </c>
      <c r="K558">
        <v>1950</v>
      </c>
      <c r="L558">
        <v>35.799999999999997</v>
      </c>
      <c r="M558">
        <v>4.3</v>
      </c>
      <c r="N558" s="2">
        <v>486154</v>
      </c>
      <c r="O558" s="3">
        <v>0.47</v>
      </c>
      <c r="P558" s="3">
        <v>0.53</v>
      </c>
      <c r="R558">
        <v>26.8</v>
      </c>
      <c r="V558">
        <v>2202671010</v>
      </c>
      <c r="W558">
        <v>2016</v>
      </c>
      <c r="X558">
        <f t="shared" si="16"/>
        <v>988010.7742000001</v>
      </c>
      <c r="Y558">
        <f t="shared" si="17"/>
        <v>118.69423044209516</v>
      </c>
    </row>
    <row r="559" spans="1:25" x14ac:dyDescent="0.25">
      <c r="A559" t="s">
        <v>1213</v>
      </c>
      <c r="B559" t="s">
        <v>33</v>
      </c>
      <c r="C559" t="s">
        <v>207</v>
      </c>
      <c r="D559" t="s">
        <v>1212</v>
      </c>
      <c r="E559">
        <v>2135</v>
      </c>
      <c r="F559" s="2">
        <v>3520</v>
      </c>
      <c r="G559" t="s">
        <v>45</v>
      </c>
      <c r="H559" t="s">
        <v>45</v>
      </c>
      <c r="J559" t="s">
        <v>207</v>
      </c>
      <c r="K559">
        <v>1950</v>
      </c>
      <c r="L559">
        <v>0</v>
      </c>
      <c r="M559">
        <v>0</v>
      </c>
      <c r="N559" t="s">
        <v>96</v>
      </c>
      <c r="V559">
        <v>2202671010</v>
      </c>
      <c r="W559">
        <v>2016</v>
      </c>
      <c r="X559" t="e">
        <f t="shared" si="16"/>
        <v>#VALUE!</v>
      </c>
      <c r="Y559" t="e">
        <f t="shared" si="17"/>
        <v>#VALUE!</v>
      </c>
    </row>
    <row r="560" spans="1:25" x14ac:dyDescent="0.25">
      <c r="A560" t="s">
        <v>1214</v>
      </c>
      <c r="B560" t="s">
        <v>33</v>
      </c>
      <c r="C560" t="s">
        <v>147</v>
      </c>
      <c r="D560" t="s">
        <v>1212</v>
      </c>
      <c r="E560">
        <v>2135</v>
      </c>
      <c r="F560" s="2">
        <v>2736</v>
      </c>
      <c r="G560" t="s">
        <v>45</v>
      </c>
      <c r="H560" t="s">
        <v>45</v>
      </c>
      <c r="J560" t="s">
        <v>147</v>
      </c>
      <c r="K560">
        <v>1950</v>
      </c>
      <c r="L560">
        <v>0</v>
      </c>
      <c r="M560">
        <v>0</v>
      </c>
      <c r="N560" t="s">
        <v>96</v>
      </c>
      <c r="V560">
        <v>2202671010</v>
      </c>
      <c r="W560">
        <v>2016</v>
      </c>
      <c r="X560" t="e">
        <f t="shared" si="16"/>
        <v>#VALUE!</v>
      </c>
      <c r="Y560" t="e">
        <f t="shared" si="17"/>
        <v>#VALUE!</v>
      </c>
    </row>
    <row r="561" spans="1:25" x14ac:dyDescent="0.25">
      <c r="A561" t="s">
        <v>1215</v>
      </c>
      <c r="B561" t="s">
        <v>33</v>
      </c>
      <c r="C561" t="s">
        <v>730</v>
      </c>
      <c r="D561" t="s">
        <v>1212</v>
      </c>
      <c r="E561">
        <v>2135</v>
      </c>
      <c r="F561" s="2">
        <v>6660</v>
      </c>
      <c r="G561" t="s">
        <v>45</v>
      </c>
      <c r="H561" t="s">
        <v>45</v>
      </c>
      <c r="J561" t="s">
        <v>730</v>
      </c>
      <c r="K561">
        <v>1950</v>
      </c>
      <c r="L561">
        <v>0</v>
      </c>
      <c r="M561">
        <v>0</v>
      </c>
      <c r="N561" t="s">
        <v>96</v>
      </c>
      <c r="V561">
        <v>2202671010</v>
      </c>
      <c r="W561">
        <v>2016</v>
      </c>
      <c r="X561" t="e">
        <f t="shared" si="16"/>
        <v>#VALUE!</v>
      </c>
      <c r="Y561" t="e">
        <f t="shared" si="17"/>
        <v>#VALUE!</v>
      </c>
    </row>
    <row r="562" spans="1:25" x14ac:dyDescent="0.25">
      <c r="A562" t="s">
        <v>1216</v>
      </c>
      <c r="B562" t="s">
        <v>33</v>
      </c>
      <c r="C562" t="s">
        <v>147</v>
      </c>
      <c r="D562" t="s">
        <v>1212</v>
      </c>
      <c r="E562">
        <v>2135</v>
      </c>
      <c r="F562" s="2">
        <v>4788</v>
      </c>
      <c r="G562" t="s">
        <v>45</v>
      </c>
      <c r="H562" t="s">
        <v>45</v>
      </c>
      <c r="J562" t="s">
        <v>147</v>
      </c>
      <c r="K562">
        <v>1950</v>
      </c>
      <c r="L562">
        <v>0</v>
      </c>
      <c r="M562">
        <v>0</v>
      </c>
      <c r="N562" t="s">
        <v>96</v>
      </c>
      <c r="V562">
        <v>2202671010</v>
      </c>
      <c r="W562">
        <v>2016</v>
      </c>
      <c r="X562" t="e">
        <f t="shared" si="16"/>
        <v>#VALUE!</v>
      </c>
      <c r="Y562" t="e">
        <f t="shared" si="17"/>
        <v>#VALUE!</v>
      </c>
    </row>
    <row r="563" spans="1:25" x14ac:dyDescent="0.25">
      <c r="A563" t="s">
        <v>1217</v>
      </c>
      <c r="B563" t="s">
        <v>33</v>
      </c>
      <c r="C563" t="s">
        <v>94</v>
      </c>
      <c r="D563" t="s">
        <v>1212</v>
      </c>
      <c r="E563">
        <v>2135</v>
      </c>
      <c r="F563" s="2">
        <v>4368</v>
      </c>
      <c r="G563">
        <v>97.8</v>
      </c>
      <c r="H563" t="s">
        <v>45</v>
      </c>
      <c r="J563" t="s">
        <v>94</v>
      </c>
      <c r="K563">
        <v>1950</v>
      </c>
      <c r="L563">
        <v>33.200000000000003</v>
      </c>
      <c r="M563">
        <v>7.6</v>
      </c>
      <c r="N563" s="2">
        <v>427306</v>
      </c>
      <c r="O563" s="3">
        <v>0.56000000000000005</v>
      </c>
      <c r="P563" s="3">
        <v>0.44</v>
      </c>
      <c r="R563">
        <v>25.7</v>
      </c>
      <c r="V563">
        <v>2202671010</v>
      </c>
      <c r="W563">
        <v>2016</v>
      </c>
      <c r="X563">
        <f t="shared" si="16"/>
        <v>948790.2424000001</v>
      </c>
      <c r="Y563">
        <f t="shared" si="17"/>
        <v>217.21388333333337</v>
      </c>
    </row>
    <row r="564" spans="1:25" x14ac:dyDescent="0.25">
      <c r="A564" t="s">
        <v>1218</v>
      </c>
      <c r="B564" t="s">
        <v>33</v>
      </c>
      <c r="C564" t="s">
        <v>98</v>
      </c>
      <c r="D564" t="s">
        <v>1219</v>
      </c>
      <c r="E564">
        <v>2115</v>
      </c>
      <c r="F564" s="2">
        <v>534676</v>
      </c>
      <c r="G564">
        <v>267</v>
      </c>
      <c r="H564" t="s">
        <v>45</v>
      </c>
      <c r="J564" t="s">
        <v>98</v>
      </c>
      <c r="K564">
        <v>1960</v>
      </c>
      <c r="L564">
        <v>11107.3</v>
      </c>
      <c r="M564">
        <v>20.8</v>
      </c>
      <c r="N564" s="2">
        <v>142742622</v>
      </c>
      <c r="O564" s="3">
        <v>0.3</v>
      </c>
      <c r="P564" s="3">
        <v>0.01</v>
      </c>
      <c r="Q564" s="3">
        <v>0.38</v>
      </c>
      <c r="R564">
        <v>1221.8</v>
      </c>
      <c r="T564" s="5" t="s">
        <v>1220</v>
      </c>
      <c r="V564">
        <v>401880000</v>
      </c>
      <c r="W564">
        <v>2016</v>
      </c>
      <c r="X564">
        <f t="shared" si="16"/>
        <v>201052983.08700001</v>
      </c>
      <c r="Y564">
        <f t="shared" si="17"/>
        <v>376.02769356956367</v>
      </c>
    </row>
    <row r="565" spans="1:25" x14ac:dyDescent="0.25">
      <c r="A565" t="s">
        <v>1221</v>
      </c>
      <c r="B565" t="s">
        <v>33</v>
      </c>
      <c r="C565" t="s">
        <v>813</v>
      </c>
      <c r="D565" t="s">
        <v>1222</v>
      </c>
      <c r="E565">
        <v>2129</v>
      </c>
      <c r="F565" s="2">
        <v>46457</v>
      </c>
      <c r="G565">
        <v>89.7</v>
      </c>
      <c r="H565" t="s">
        <v>45</v>
      </c>
      <c r="J565" t="s">
        <v>1223</v>
      </c>
      <c r="K565">
        <v>1985</v>
      </c>
      <c r="L565">
        <v>391.1</v>
      </c>
      <c r="M565">
        <v>8.4</v>
      </c>
      <c r="N565" s="2">
        <v>4165864</v>
      </c>
      <c r="O565" s="3">
        <v>0.93</v>
      </c>
      <c r="P565" s="3">
        <v>7.0000000000000007E-2</v>
      </c>
      <c r="R565">
        <v>84.6</v>
      </c>
      <c r="T565" t="s">
        <v>1224</v>
      </c>
      <c r="V565">
        <v>202210000</v>
      </c>
      <c r="W565">
        <v>2016</v>
      </c>
      <c r="X565">
        <f t="shared" si="16"/>
        <v>12471347.0568</v>
      </c>
      <c r="Y565">
        <f t="shared" si="17"/>
        <v>268.44925537163397</v>
      </c>
    </row>
    <row r="566" spans="1:25" x14ac:dyDescent="0.25">
      <c r="A566" t="s">
        <v>1225</v>
      </c>
      <c r="B566" t="s">
        <v>33</v>
      </c>
      <c r="C566" t="s">
        <v>118</v>
      </c>
      <c r="D566" t="s">
        <v>1226</v>
      </c>
      <c r="E566">
        <v>2115</v>
      </c>
      <c r="F566" s="2">
        <v>130700</v>
      </c>
      <c r="G566">
        <v>41.2</v>
      </c>
      <c r="H566">
        <v>100</v>
      </c>
      <c r="J566" t="s">
        <v>118</v>
      </c>
      <c r="K566">
        <v>1000</v>
      </c>
      <c r="L566">
        <v>361.7</v>
      </c>
      <c r="M566">
        <v>2.8</v>
      </c>
      <c r="N566" s="2">
        <v>5391092</v>
      </c>
      <c r="O566" s="3">
        <v>0.32</v>
      </c>
      <c r="P566" s="3">
        <v>0.68</v>
      </c>
      <c r="R566">
        <v>34.1</v>
      </c>
      <c r="V566">
        <v>401401000</v>
      </c>
      <c r="W566" t="s">
        <v>42</v>
      </c>
      <c r="X566">
        <f t="shared" si="16"/>
        <v>9266208.9296000004</v>
      </c>
      <c r="Y566">
        <f t="shared" si="17"/>
        <v>70.896778344299932</v>
      </c>
    </row>
    <row r="567" spans="1:25" x14ac:dyDescent="0.25">
      <c r="A567" t="s">
        <v>1227</v>
      </c>
      <c r="B567" t="s">
        <v>33</v>
      </c>
      <c r="C567" t="s">
        <v>431</v>
      </c>
      <c r="D567" t="s">
        <v>1228</v>
      </c>
      <c r="E567">
        <v>2163</v>
      </c>
      <c r="F567" s="2">
        <v>28969</v>
      </c>
      <c r="G567">
        <v>49</v>
      </c>
      <c r="H567" t="s">
        <v>45</v>
      </c>
      <c r="J567" t="s">
        <v>431</v>
      </c>
      <c r="K567">
        <v>1969</v>
      </c>
      <c r="L567">
        <v>106.8</v>
      </c>
      <c r="M567">
        <v>3.7</v>
      </c>
      <c r="N567" s="2">
        <v>1418894</v>
      </c>
      <c r="O567" s="3">
        <v>0.28999999999999998</v>
      </c>
      <c r="Q567" s="3">
        <v>0.71</v>
      </c>
      <c r="R567">
        <v>23.9</v>
      </c>
      <c r="T567" s="5" t="s">
        <v>1229</v>
      </c>
      <c r="V567">
        <v>2200490000</v>
      </c>
      <c r="W567" t="s">
        <v>37</v>
      </c>
      <c r="X567">
        <f t="shared" si="16"/>
        <v>2500942.5643999996</v>
      </c>
      <c r="Y567">
        <f t="shared" si="17"/>
        <v>86.331684366046446</v>
      </c>
    </row>
    <row r="568" spans="1:25" x14ac:dyDescent="0.25">
      <c r="A568" t="s">
        <v>1230</v>
      </c>
      <c r="B568" t="s">
        <v>165</v>
      </c>
      <c r="C568" t="s">
        <v>869</v>
      </c>
      <c r="D568" t="s">
        <v>1231</v>
      </c>
      <c r="E568">
        <v>2121</v>
      </c>
      <c r="F568">
        <v>202304</v>
      </c>
      <c r="G568">
        <v>37.6</v>
      </c>
      <c r="H568">
        <v>84</v>
      </c>
      <c r="J568" t="s">
        <v>869</v>
      </c>
      <c r="K568">
        <v>1934</v>
      </c>
      <c r="L568">
        <v>597.29999999999995</v>
      </c>
      <c r="M568">
        <v>3</v>
      </c>
      <c r="N568">
        <v>7605360.5999999996</v>
      </c>
      <c r="O568" s="3">
        <v>0.57999999999999996</v>
      </c>
      <c r="P568" s="3">
        <v>0.42</v>
      </c>
      <c r="R568">
        <v>0.4</v>
      </c>
      <c r="V568" t="s">
        <v>45</v>
      </c>
      <c r="W568">
        <v>2016</v>
      </c>
      <c r="X568">
        <f t="shared" si="16"/>
        <v>17204846.749319997</v>
      </c>
      <c r="Y568">
        <f t="shared" si="17"/>
        <v>85.04452086622112</v>
      </c>
    </row>
    <row r="569" spans="1:25" x14ac:dyDescent="0.25">
      <c r="A569" t="s">
        <v>1232</v>
      </c>
      <c r="B569" t="s">
        <v>33</v>
      </c>
      <c r="C569" t="s">
        <v>118</v>
      </c>
      <c r="D569" t="s">
        <v>1233</v>
      </c>
      <c r="E569">
        <v>2109</v>
      </c>
      <c r="F569" s="2">
        <v>110113</v>
      </c>
      <c r="G569">
        <v>79.5</v>
      </c>
      <c r="H569">
        <v>51</v>
      </c>
      <c r="J569" t="s">
        <v>118</v>
      </c>
      <c r="K569">
        <v>1993</v>
      </c>
      <c r="L569">
        <v>566.79999999999995</v>
      </c>
      <c r="M569">
        <v>5.0999999999999996</v>
      </c>
      <c r="N569" s="2">
        <v>8758436</v>
      </c>
      <c r="O569" s="3">
        <v>0.27</v>
      </c>
      <c r="P569" s="3">
        <v>0.73</v>
      </c>
      <c r="R569">
        <v>25.1</v>
      </c>
      <c r="V569">
        <v>303040000</v>
      </c>
      <c r="W569" t="s">
        <v>42</v>
      </c>
      <c r="X569">
        <f t="shared" si="16"/>
        <v>14138743.2348</v>
      </c>
      <c r="Y569">
        <f t="shared" si="17"/>
        <v>128.40212540571957</v>
      </c>
    </row>
    <row r="570" spans="1:25" x14ac:dyDescent="0.25">
      <c r="A570" t="s">
        <v>1234</v>
      </c>
      <c r="B570" t="s">
        <v>33</v>
      </c>
      <c r="C570" t="s">
        <v>272</v>
      </c>
      <c r="D570" t="s">
        <v>1235</v>
      </c>
      <c r="E570">
        <v>2115</v>
      </c>
      <c r="F570" s="2">
        <v>136368</v>
      </c>
      <c r="G570">
        <v>209.6</v>
      </c>
      <c r="H570" t="s">
        <v>45</v>
      </c>
      <c r="J570" t="s">
        <v>272</v>
      </c>
      <c r="K570">
        <v>1905</v>
      </c>
      <c r="L570">
        <v>2145.6999999999998</v>
      </c>
      <c r="M570">
        <v>15.7</v>
      </c>
      <c r="N570" s="2">
        <v>28584270</v>
      </c>
      <c r="O570" s="3">
        <v>0.46</v>
      </c>
      <c r="P570" s="3">
        <v>0</v>
      </c>
      <c r="Q570" s="3">
        <v>0.16</v>
      </c>
      <c r="R570">
        <v>24.1</v>
      </c>
      <c r="T570" t="s">
        <v>1236</v>
      </c>
      <c r="V570">
        <v>401882000</v>
      </c>
      <c r="W570" t="s">
        <v>37</v>
      </c>
      <c r="X570">
        <f t="shared" si="16"/>
        <v>46775299.428000003</v>
      </c>
      <c r="Y570">
        <f t="shared" si="17"/>
        <v>343.00788621964097</v>
      </c>
    </row>
    <row r="571" spans="1:25" x14ac:dyDescent="0.25">
      <c r="A571" t="s">
        <v>1237</v>
      </c>
      <c r="B571" t="s">
        <v>165</v>
      </c>
      <c r="C571" t="s">
        <v>862</v>
      </c>
      <c r="D571" t="s">
        <v>1238</v>
      </c>
      <c r="E571">
        <v>2122</v>
      </c>
      <c r="F571">
        <v>15339</v>
      </c>
      <c r="G571">
        <v>171.7</v>
      </c>
      <c r="H571" t="s">
        <v>45</v>
      </c>
      <c r="J571" t="s">
        <v>862</v>
      </c>
      <c r="K571">
        <v>2000</v>
      </c>
      <c r="L571">
        <v>191.5</v>
      </c>
      <c r="M571">
        <v>12.5</v>
      </c>
      <c r="N571">
        <v>2633113.7999999998</v>
      </c>
      <c r="O571" s="3">
        <v>0.45</v>
      </c>
      <c r="P571" s="3">
        <v>0.55000000000000004</v>
      </c>
      <c r="V571" t="s">
        <v>45</v>
      </c>
      <c r="W571">
        <v>2016</v>
      </c>
      <c r="X571">
        <f t="shared" si="16"/>
        <v>5241213.0188999996</v>
      </c>
      <c r="Y571">
        <f t="shared" si="17"/>
        <v>341.69196289849401</v>
      </c>
    </row>
    <row r="572" spans="1:25" x14ac:dyDescent="0.25">
      <c r="A572" t="s">
        <v>1239</v>
      </c>
      <c r="B572" t="s">
        <v>165</v>
      </c>
      <c r="C572" t="s">
        <v>862</v>
      </c>
      <c r="D572" t="s">
        <v>1240</v>
      </c>
      <c r="E572">
        <v>2120</v>
      </c>
      <c r="F572">
        <v>15000</v>
      </c>
      <c r="G572">
        <v>186.8</v>
      </c>
      <c r="H572" t="s">
        <v>45</v>
      </c>
      <c r="J572" t="s">
        <v>862</v>
      </c>
      <c r="K572">
        <v>2000</v>
      </c>
      <c r="L572">
        <v>187.5</v>
      </c>
      <c r="M572">
        <v>12.5</v>
      </c>
      <c r="N572">
        <v>2801338.9</v>
      </c>
      <c r="O572" s="3">
        <v>0.32</v>
      </c>
      <c r="P572" s="3">
        <v>0.68</v>
      </c>
      <c r="V572" t="s">
        <v>45</v>
      </c>
      <c r="W572">
        <v>2016</v>
      </c>
      <c r="X572">
        <f t="shared" si="16"/>
        <v>4814941.3013200006</v>
      </c>
      <c r="Y572">
        <f t="shared" si="17"/>
        <v>320.99608675466669</v>
      </c>
    </row>
    <row r="573" spans="1:25" x14ac:dyDescent="0.25">
      <c r="A573" t="s">
        <v>1241</v>
      </c>
      <c r="B573" t="s">
        <v>33</v>
      </c>
      <c r="C573" t="s">
        <v>98</v>
      </c>
      <c r="D573" t="s">
        <v>1242</v>
      </c>
      <c r="E573">
        <v>2115</v>
      </c>
      <c r="F573" s="2">
        <v>99293</v>
      </c>
      <c r="G573">
        <v>114</v>
      </c>
      <c r="H573" t="s">
        <v>45</v>
      </c>
      <c r="J573" t="s">
        <v>98</v>
      </c>
      <c r="K573">
        <v>1923</v>
      </c>
      <c r="L573">
        <v>685.8</v>
      </c>
      <c r="M573">
        <v>6.9</v>
      </c>
      <c r="N573" s="2">
        <v>11318109</v>
      </c>
      <c r="O573" s="3">
        <v>0.17</v>
      </c>
      <c r="P573" s="3">
        <v>0.83</v>
      </c>
      <c r="R573">
        <v>26.2</v>
      </c>
      <c r="V573" t="s">
        <v>45</v>
      </c>
      <c r="W573" t="s">
        <v>37</v>
      </c>
      <c r="X573">
        <f t="shared" si="16"/>
        <v>15905338.5777</v>
      </c>
      <c r="Y573">
        <f t="shared" si="17"/>
        <v>160.18590009064084</v>
      </c>
    </row>
    <row r="574" spans="1:25" x14ac:dyDescent="0.25">
      <c r="A574" t="s">
        <v>1243</v>
      </c>
      <c r="B574" t="s">
        <v>33</v>
      </c>
      <c r="C574" t="s">
        <v>118</v>
      </c>
      <c r="D574" t="s">
        <v>1244</v>
      </c>
      <c r="E574">
        <v>2135</v>
      </c>
      <c r="F574" s="2">
        <v>137291</v>
      </c>
      <c r="G574">
        <v>95.9</v>
      </c>
      <c r="H574">
        <v>63</v>
      </c>
      <c r="J574" t="s">
        <v>118</v>
      </c>
      <c r="K574">
        <v>1900</v>
      </c>
      <c r="L574">
        <v>799</v>
      </c>
      <c r="M574">
        <v>5.8</v>
      </c>
      <c r="N574" s="2">
        <v>13167037</v>
      </c>
      <c r="O574" s="3">
        <v>0.17</v>
      </c>
      <c r="P574" s="3">
        <v>0.83</v>
      </c>
      <c r="R574">
        <v>45.8</v>
      </c>
      <c r="V574">
        <v>2101267000</v>
      </c>
      <c r="W574" t="s">
        <v>42</v>
      </c>
      <c r="X574">
        <f t="shared" si="16"/>
        <v>18503637.096100003</v>
      </c>
      <c r="Y574">
        <f t="shared" si="17"/>
        <v>134.77676683904991</v>
      </c>
    </row>
    <row r="575" spans="1:25" x14ac:dyDescent="0.25">
      <c r="A575" t="s">
        <v>1245</v>
      </c>
      <c r="B575" t="s">
        <v>33</v>
      </c>
      <c r="C575" t="s">
        <v>118</v>
      </c>
      <c r="D575" t="s">
        <v>1246</v>
      </c>
      <c r="E575">
        <v>2118</v>
      </c>
      <c r="F575" s="2">
        <v>113315</v>
      </c>
      <c r="G575">
        <v>126.1</v>
      </c>
      <c r="H575">
        <v>15</v>
      </c>
      <c r="J575" t="s">
        <v>118</v>
      </c>
      <c r="K575">
        <v>1998</v>
      </c>
      <c r="L575">
        <v>874.8</v>
      </c>
      <c r="M575">
        <v>7.7</v>
      </c>
      <c r="N575" s="4">
        <v>14292516.9</v>
      </c>
      <c r="O575" s="3">
        <v>0.19</v>
      </c>
      <c r="P575" s="3">
        <v>0.81</v>
      </c>
      <c r="R575">
        <v>82.1</v>
      </c>
      <c r="V575">
        <v>901220000</v>
      </c>
      <c r="W575" t="s">
        <v>42</v>
      </c>
      <c r="X575">
        <f t="shared" si="16"/>
        <v>20682701.205990002</v>
      </c>
      <c r="Y575">
        <f t="shared" si="17"/>
        <v>182.52394833861362</v>
      </c>
    </row>
    <row r="576" spans="1:25" x14ac:dyDescent="0.25">
      <c r="A576" t="s">
        <v>1247</v>
      </c>
      <c r="B576" t="s">
        <v>165</v>
      </c>
      <c r="C576" t="s">
        <v>869</v>
      </c>
      <c r="D576" t="s">
        <v>1248</v>
      </c>
      <c r="E576">
        <v>2125</v>
      </c>
      <c r="F576">
        <v>97349</v>
      </c>
      <c r="G576">
        <v>74</v>
      </c>
      <c r="H576">
        <v>37</v>
      </c>
      <c r="J576" t="s">
        <v>869</v>
      </c>
      <c r="K576">
        <v>2000</v>
      </c>
      <c r="L576">
        <v>535.5</v>
      </c>
      <c r="M576">
        <v>5.5</v>
      </c>
      <c r="N576">
        <v>7205131.5999999996</v>
      </c>
      <c r="O576" s="3">
        <v>0.49</v>
      </c>
      <c r="P576" s="3">
        <v>0.51</v>
      </c>
      <c r="V576" t="s">
        <v>45</v>
      </c>
      <c r="W576">
        <v>2016</v>
      </c>
      <c r="X576">
        <f t="shared" si="16"/>
        <v>14944163.451559998</v>
      </c>
      <c r="Y576">
        <f t="shared" si="17"/>
        <v>153.51121687495504</v>
      </c>
    </row>
    <row r="577" spans="1:25" x14ac:dyDescent="0.25">
      <c r="A577" t="s">
        <v>1249</v>
      </c>
      <c r="B577" t="s">
        <v>33</v>
      </c>
      <c r="C577" t="s">
        <v>101</v>
      </c>
      <c r="D577" t="s">
        <v>1250</v>
      </c>
      <c r="E577">
        <v>2215</v>
      </c>
      <c r="F577" s="2">
        <v>58000</v>
      </c>
      <c r="G577">
        <v>105.5</v>
      </c>
      <c r="H577">
        <v>83</v>
      </c>
      <c r="J577" t="s">
        <v>101</v>
      </c>
      <c r="K577">
        <v>2008</v>
      </c>
      <c r="L577">
        <v>325</v>
      </c>
      <c r="M577">
        <v>5.6</v>
      </c>
      <c r="N577" s="2">
        <v>6117873</v>
      </c>
      <c r="O577" s="3">
        <v>0</v>
      </c>
      <c r="P577" s="3">
        <v>1</v>
      </c>
      <c r="R577">
        <v>3.3</v>
      </c>
      <c r="V577">
        <v>402000000</v>
      </c>
      <c r="W577" t="s">
        <v>42</v>
      </c>
      <c r="X577">
        <f t="shared" si="16"/>
        <v>6423766.6500000004</v>
      </c>
      <c r="Y577">
        <f t="shared" si="17"/>
        <v>110.75459741379311</v>
      </c>
    </row>
    <row r="578" spans="1:25" x14ac:dyDescent="0.25">
      <c r="A578" t="s">
        <v>1251</v>
      </c>
      <c r="B578" t="s">
        <v>33</v>
      </c>
      <c r="C578" t="s">
        <v>94</v>
      </c>
      <c r="D578" t="s">
        <v>1252</v>
      </c>
      <c r="E578">
        <v>2110</v>
      </c>
      <c r="F578" s="2">
        <v>70000</v>
      </c>
      <c r="G578">
        <v>16</v>
      </c>
      <c r="H578">
        <v>100</v>
      </c>
      <c r="J578" t="s">
        <v>94</v>
      </c>
      <c r="K578">
        <v>1900</v>
      </c>
      <c r="L578">
        <v>69.599999999999994</v>
      </c>
      <c r="M578">
        <v>1</v>
      </c>
      <c r="N578" s="2">
        <v>1117462</v>
      </c>
      <c r="O578" s="3">
        <v>0.64</v>
      </c>
      <c r="R578">
        <v>40.700000000000003</v>
      </c>
      <c r="V578" t="s">
        <v>45</v>
      </c>
      <c r="W578" t="s">
        <v>81</v>
      </c>
      <c r="X578">
        <f t="shared" si="16"/>
        <v>2245651.6352000004</v>
      </c>
      <c r="Y578">
        <f t="shared" si="17"/>
        <v>32.080737645714294</v>
      </c>
    </row>
    <row r="579" spans="1:25" x14ac:dyDescent="0.25">
      <c r="A579" t="s">
        <v>1253</v>
      </c>
      <c r="B579" t="s">
        <v>33</v>
      </c>
      <c r="C579" t="s">
        <v>784</v>
      </c>
      <c r="D579" t="s">
        <v>1254</v>
      </c>
      <c r="E579">
        <v>2115</v>
      </c>
      <c r="F579" s="2">
        <v>51782</v>
      </c>
      <c r="G579">
        <v>100.6</v>
      </c>
      <c r="H579" t="s">
        <v>45</v>
      </c>
      <c r="J579" t="s">
        <v>784</v>
      </c>
      <c r="K579">
        <v>1964</v>
      </c>
      <c r="L579">
        <v>368.2</v>
      </c>
      <c r="M579">
        <v>7.1</v>
      </c>
      <c r="N579" s="2">
        <v>5208367</v>
      </c>
      <c r="O579" s="3">
        <v>0.4</v>
      </c>
      <c r="P579" s="3">
        <v>0.6</v>
      </c>
      <c r="R579">
        <v>14.2</v>
      </c>
      <c r="T579" s="5" t="s">
        <v>1255</v>
      </c>
      <c r="V579">
        <v>401847000</v>
      </c>
      <c r="W579" t="s">
        <v>37</v>
      </c>
      <c r="X579">
        <f t="shared" si="16"/>
        <v>9822980.1620000005</v>
      </c>
      <c r="Y579">
        <f t="shared" si="17"/>
        <v>189.69874014136187</v>
      </c>
    </row>
    <row r="580" spans="1:25" x14ac:dyDescent="0.25">
      <c r="A580" t="s">
        <v>1256</v>
      </c>
      <c r="B580" t="s">
        <v>33</v>
      </c>
      <c r="C580" t="s">
        <v>1047</v>
      </c>
      <c r="D580" t="s">
        <v>1257</v>
      </c>
      <c r="E580">
        <v>2124</v>
      </c>
      <c r="F580">
        <v>540000</v>
      </c>
      <c r="G580">
        <v>191.8</v>
      </c>
      <c r="H580">
        <v>74</v>
      </c>
      <c r="J580" t="s">
        <v>1047</v>
      </c>
      <c r="K580">
        <v>1953</v>
      </c>
      <c r="L580">
        <v>7265.9</v>
      </c>
      <c r="M580">
        <v>13.5</v>
      </c>
      <c r="N580">
        <v>103588915.8</v>
      </c>
      <c r="O580" s="3">
        <v>0.39</v>
      </c>
      <c r="P580" s="3">
        <v>0.61</v>
      </c>
      <c r="R580">
        <v>57.2</v>
      </c>
      <c r="V580">
        <v>1605017010</v>
      </c>
      <c r="W580" t="s">
        <v>37</v>
      </c>
      <c r="X580">
        <f t="shared" si="16"/>
        <v>193203686.85857999</v>
      </c>
      <c r="Y580">
        <f t="shared" si="17"/>
        <v>357.78460529366663</v>
      </c>
    </row>
    <row r="581" spans="1:25" x14ac:dyDescent="0.25">
      <c r="A581" t="s">
        <v>1258</v>
      </c>
      <c r="B581" t="s">
        <v>33</v>
      </c>
      <c r="C581" t="s">
        <v>118</v>
      </c>
      <c r="D581" t="s">
        <v>1259</v>
      </c>
      <c r="E581">
        <v>2127</v>
      </c>
      <c r="F581" s="2">
        <v>116876</v>
      </c>
      <c r="G581">
        <v>90.6</v>
      </c>
      <c r="H581" t="s">
        <v>45</v>
      </c>
      <c r="J581" t="s">
        <v>118</v>
      </c>
      <c r="K581">
        <v>1973</v>
      </c>
      <c r="L581">
        <v>562.20000000000005</v>
      </c>
      <c r="M581">
        <v>4.8</v>
      </c>
      <c r="N581" s="2">
        <v>10585077</v>
      </c>
      <c r="P581" s="3">
        <v>1</v>
      </c>
      <c r="V581" t="s">
        <v>45</v>
      </c>
      <c r="W581" t="s">
        <v>42</v>
      </c>
      <c r="X581">
        <f t="shared" si="16"/>
        <v>11114330.85</v>
      </c>
      <c r="Y581">
        <f t="shared" si="17"/>
        <v>95.095065282863885</v>
      </c>
    </row>
    <row r="582" spans="1:25" x14ac:dyDescent="0.25">
      <c r="A582" t="s">
        <v>1260</v>
      </c>
      <c r="B582" t="s">
        <v>165</v>
      </c>
      <c r="C582" t="s">
        <v>869</v>
      </c>
      <c r="D582" t="s">
        <v>1261</v>
      </c>
      <c r="E582">
        <v>2118</v>
      </c>
      <c r="F582">
        <v>14435</v>
      </c>
      <c r="G582">
        <v>105.7</v>
      </c>
      <c r="H582">
        <v>2</v>
      </c>
      <c r="J582" t="s">
        <v>869</v>
      </c>
      <c r="K582">
        <v>1900</v>
      </c>
      <c r="L582">
        <v>147.6</v>
      </c>
      <c r="M582">
        <v>10.199999999999999</v>
      </c>
      <c r="N582">
        <v>1525164</v>
      </c>
      <c r="O582" s="3">
        <v>1</v>
      </c>
      <c r="V582" t="s">
        <v>45</v>
      </c>
      <c r="W582">
        <v>2016</v>
      </c>
      <c r="X582">
        <f t="shared" si="16"/>
        <v>4789014.96</v>
      </c>
      <c r="Y582">
        <f t="shared" si="17"/>
        <v>331.7641122272255</v>
      </c>
    </row>
    <row r="583" spans="1:25" x14ac:dyDescent="0.25">
      <c r="A583" t="s">
        <v>1262</v>
      </c>
      <c r="B583" t="s">
        <v>33</v>
      </c>
      <c r="C583" t="s">
        <v>118</v>
      </c>
      <c r="D583" t="s">
        <v>1263</v>
      </c>
      <c r="E583">
        <v>2113</v>
      </c>
      <c r="F583" s="2">
        <v>95176</v>
      </c>
      <c r="G583">
        <v>72.900000000000006</v>
      </c>
      <c r="H583">
        <v>55</v>
      </c>
      <c r="J583" t="s">
        <v>118</v>
      </c>
      <c r="K583">
        <v>1980</v>
      </c>
      <c r="L583">
        <v>431.6</v>
      </c>
      <c r="M583">
        <v>4.5</v>
      </c>
      <c r="N583" s="2">
        <v>6937077</v>
      </c>
      <c r="O583" s="3">
        <v>0.21</v>
      </c>
      <c r="P583" s="3">
        <v>0.79</v>
      </c>
      <c r="R583">
        <v>24.6</v>
      </c>
      <c r="V583">
        <v>301498000</v>
      </c>
      <c r="W583" t="s">
        <v>42</v>
      </c>
      <c r="X583">
        <f t="shared" si="16"/>
        <v>10328613.945300002</v>
      </c>
      <c r="Y583">
        <f t="shared" si="17"/>
        <v>108.5212022495167</v>
      </c>
    </row>
    <row r="584" spans="1:25" x14ac:dyDescent="0.25">
      <c r="A584" t="s">
        <v>1264</v>
      </c>
      <c r="B584" t="s">
        <v>33</v>
      </c>
      <c r="C584" t="s">
        <v>118</v>
      </c>
      <c r="D584" t="s">
        <v>1265</v>
      </c>
      <c r="E584">
        <v>2116</v>
      </c>
      <c r="F584" s="2">
        <v>531506</v>
      </c>
      <c r="G584">
        <v>79.599999999999994</v>
      </c>
      <c r="H584">
        <v>68</v>
      </c>
      <c r="I584">
        <v>2014</v>
      </c>
      <c r="J584" t="s">
        <v>118</v>
      </c>
      <c r="K584">
        <v>1965</v>
      </c>
      <c r="L584">
        <v>2714.7</v>
      </c>
      <c r="M584">
        <v>5.0999999999999996</v>
      </c>
      <c r="N584" s="2">
        <v>42316338</v>
      </c>
      <c r="O584" s="3">
        <v>0.25</v>
      </c>
      <c r="P584" s="3">
        <v>0.75</v>
      </c>
      <c r="R584">
        <v>65.2</v>
      </c>
      <c r="V584">
        <v>5.0047800205005502E+28</v>
      </c>
      <c r="W584" t="s">
        <v>42</v>
      </c>
      <c r="X584">
        <f t="shared" ref="X584:X647" si="18">(O584*N584*$S$1)+(P584*N584*$S$2)+(Q584*N584*$S$4)+(S584*N584*$S$3)</f>
        <v>66542441.505000003</v>
      </c>
      <c r="Y584">
        <f t="shared" ref="Y584:Y647" si="19">X584/F584</f>
        <v>125.19603072213673</v>
      </c>
    </row>
    <row r="585" spans="1:25" x14ac:dyDescent="0.25">
      <c r="A585" t="s">
        <v>1266</v>
      </c>
      <c r="B585" t="s">
        <v>33</v>
      </c>
      <c r="C585" t="s">
        <v>372</v>
      </c>
      <c r="D585" t="s">
        <v>1267</v>
      </c>
      <c r="E585">
        <v>2118</v>
      </c>
      <c r="F585" s="2">
        <v>80974</v>
      </c>
      <c r="G585">
        <v>73.599999999999994</v>
      </c>
      <c r="H585">
        <v>43</v>
      </c>
      <c r="J585" t="s">
        <v>372</v>
      </c>
      <c r="K585">
        <v>1875</v>
      </c>
      <c r="L585">
        <v>320.89999999999998</v>
      </c>
      <c r="M585">
        <v>4</v>
      </c>
      <c r="N585" s="2">
        <v>5955864</v>
      </c>
      <c r="O585" s="3">
        <v>0.02</v>
      </c>
      <c r="P585" s="3">
        <v>0.98</v>
      </c>
      <c r="R585">
        <v>0.5</v>
      </c>
      <c r="V585">
        <v>801111000</v>
      </c>
      <c r="W585" t="s">
        <v>42</v>
      </c>
      <c r="X585">
        <f t="shared" si="18"/>
        <v>6502612.3152000001</v>
      </c>
      <c r="Y585">
        <f t="shared" si="19"/>
        <v>80.304941279917017</v>
      </c>
    </row>
    <row r="586" spans="1:25" x14ac:dyDescent="0.25">
      <c r="A586" t="s">
        <v>1268</v>
      </c>
      <c r="B586" t="s">
        <v>33</v>
      </c>
      <c r="C586" t="s">
        <v>118</v>
      </c>
      <c r="D586" t="s">
        <v>1269</v>
      </c>
      <c r="E586">
        <v>2125</v>
      </c>
      <c r="F586" s="2">
        <v>74185</v>
      </c>
      <c r="G586">
        <v>93.6</v>
      </c>
      <c r="H586">
        <v>33</v>
      </c>
      <c r="J586" t="s">
        <v>118</v>
      </c>
      <c r="K586">
        <v>1977</v>
      </c>
      <c r="L586">
        <v>463.5</v>
      </c>
      <c r="M586">
        <v>6.2</v>
      </c>
      <c r="N586" s="2">
        <v>6945032</v>
      </c>
      <c r="O586" s="3">
        <v>0.31</v>
      </c>
      <c r="P586" s="3">
        <v>0.69</v>
      </c>
      <c r="R586">
        <v>56.5</v>
      </c>
      <c r="T586" t="s">
        <v>1270</v>
      </c>
      <c r="V586">
        <v>1301910000</v>
      </c>
      <c r="W586" t="s">
        <v>42</v>
      </c>
      <c r="X586">
        <f t="shared" si="18"/>
        <v>11791969.832800001</v>
      </c>
      <c r="Y586">
        <f t="shared" si="19"/>
        <v>158.95355978701895</v>
      </c>
    </row>
    <row r="587" spans="1:25" x14ac:dyDescent="0.25">
      <c r="A587" t="s">
        <v>1271</v>
      </c>
      <c r="B587" t="s">
        <v>33</v>
      </c>
      <c r="C587" t="s">
        <v>94</v>
      </c>
      <c r="D587" t="s">
        <v>1272</v>
      </c>
      <c r="E587">
        <v>2110</v>
      </c>
      <c r="F587" s="2">
        <v>473896</v>
      </c>
      <c r="G587">
        <v>73.400000000000006</v>
      </c>
      <c r="H587">
        <v>80</v>
      </c>
      <c r="I587" t="s">
        <v>1273</v>
      </c>
      <c r="J587" t="s">
        <v>1274</v>
      </c>
      <c r="K587">
        <v>1988</v>
      </c>
      <c r="L587">
        <v>3301.2</v>
      </c>
      <c r="M587">
        <v>7</v>
      </c>
      <c r="N587" s="2">
        <v>34767217</v>
      </c>
      <c r="O587" s="3">
        <v>0.96</v>
      </c>
      <c r="P587" s="3">
        <v>0.04</v>
      </c>
      <c r="R587">
        <v>16.899999999999999</v>
      </c>
      <c r="V587">
        <v>304597000</v>
      </c>
      <c r="W587" t="s">
        <v>37</v>
      </c>
      <c r="X587">
        <f t="shared" si="18"/>
        <v>106262522.0388</v>
      </c>
      <c r="Y587">
        <f t="shared" si="19"/>
        <v>224.23173447085438</v>
      </c>
    </row>
    <row r="588" spans="1:25" x14ac:dyDescent="0.25">
      <c r="A588" t="s">
        <v>1275</v>
      </c>
      <c r="B588" t="s">
        <v>33</v>
      </c>
      <c r="C588" t="s">
        <v>130</v>
      </c>
      <c r="D588" t="s">
        <v>1276</v>
      </c>
      <c r="E588">
        <v>2129</v>
      </c>
      <c r="F588" s="2">
        <v>403000</v>
      </c>
      <c r="G588">
        <v>34.799999999999997</v>
      </c>
      <c r="H588" t="s">
        <v>45</v>
      </c>
      <c r="J588" t="s">
        <v>130</v>
      </c>
      <c r="K588">
        <v>1920</v>
      </c>
      <c r="L588">
        <v>1116.8</v>
      </c>
      <c r="M588">
        <v>2.8</v>
      </c>
      <c r="N588" s="2">
        <v>14030093</v>
      </c>
      <c r="O588" s="3">
        <v>0.61</v>
      </c>
      <c r="P588" s="3">
        <v>0.39</v>
      </c>
      <c r="R588">
        <v>1.5</v>
      </c>
      <c r="V588" t="s">
        <v>45</v>
      </c>
      <c r="W588" t="s">
        <v>81</v>
      </c>
      <c r="X588">
        <f t="shared" si="18"/>
        <v>32618563.215700004</v>
      </c>
      <c r="Y588">
        <f t="shared" si="19"/>
        <v>80.939362818114148</v>
      </c>
    </row>
    <row r="589" spans="1:25" x14ac:dyDescent="0.25">
      <c r="A589" t="s">
        <v>1277</v>
      </c>
      <c r="B589" t="s">
        <v>33</v>
      </c>
      <c r="C589" t="s">
        <v>94</v>
      </c>
      <c r="D589" t="s">
        <v>1278</v>
      </c>
      <c r="E589">
        <v>2108</v>
      </c>
      <c r="F589" s="2">
        <v>741232</v>
      </c>
      <c r="G589">
        <v>75.7</v>
      </c>
      <c r="H589">
        <v>87</v>
      </c>
      <c r="I589">
        <v>2015</v>
      </c>
      <c r="J589" t="s">
        <v>1279</v>
      </c>
      <c r="K589">
        <v>1963</v>
      </c>
      <c r="L589">
        <v>4653.7</v>
      </c>
      <c r="M589">
        <v>6.3</v>
      </c>
      <c r="N589" s="2">
        <v>56141422</v>
      </c>
      <c r="O589" s="3">
        <v>0.68</v>
      </c>
      <c r="P589" s="3">
        <v>0.32</v>
      </c>
      <c r="R589">
        <v>9.6999999999999993</v>
      </c>
      <c r="T589" s="5" t="s">
        <v>1280</v>
      </c>
      <c r="V589" t="s">
        <v>1281</v>
      </c>
      <c r="W589" t="s">
        <v>37</v>
      </c>
      <c r="X589">
        <f t="shared" si="18"/>
        <v>138736682.04640001</v>
      </c>
      <c r="Y589">
        <f t="shared" si="19"/>
        <v>187.17038936041618</v>
      </c>
    </row>
    <row r="590" spans="1:25" x14ac:dyDescent="0.25">
      <c r="A590" t="s">
        <v>1282</v>
      </c>
      <c r="B590" t="s">
        <v>33</v>
      </c>
      <c r="C590" t="s">
        <v>118</v>
      </c>
      <c r="D590" t="s">
        <v>1283</v>
      </c>
      <c r="E590">
        <v>2119</v>
      </c>
      <c r="F590" s="2">
        <v>49588</v>
      </c>
      <c r="G590">
        <v>71.8</v>
      </c>
      <c r="H590">
        <v>39</v>
      </c>
      <c r="J590" t="s">
        <v>118</v>
      </c>
      <c r="K590">
        <v>2012</v>
      </c>
      <c r="L590">
        <v>259.10000000000002</v>
      </c>
      <c r="M590">
        <v>5.2</v>
      </c>
      <c r="N590" s="4">
        <v>3560269</v>
      </c>
      <c r="O590" s="3">
        <v>0.45</v>
      </c>
      <c r="P590" s="3">
        <v>0.55000000000000004</v>
      </c>
      <c r="R590">
        <v>32.700000000000003</v>
      </c>
      <c r="V590">
        <v>903130010</v>
      </c>
      <c r="W590" t="s">
        <v>42</v>
      </c>
      <c r="X590">
        <f t="shared" si="18"/>
        <v>7086715.4445000002</v>
      </c>
      <c r="Y590">
        <f t="shared" si="19"/>
        <v>142.91190297047675</v>
      </c>
    </row>
    <row r="591" spans="1:25" x14ac:dyDescent="0.25">
      <c r="A591" t="s">
        <v>1284</v>
      </c>
      <c r="B591" t="s">
        <v>165</v>
      </c>
      <c r="C591" t="s">
        <v>869</v>
      </c>
      <c r="D591" t="s">
        <v>1285</v>
      </c>
      <c r="E591">
        <v>2125</v>
      </c>
      <c r="F591">
        <v>17250</v>
      </c>
      <c r="G591">
        <v>31.8</v>
      </c>
      <c r="H591">
        <v>91</v>
      </c>
      <c r="J591" t="s">
        <v>869</v>
      </c>
      <c r="K591">
        <v>1970</v>
      </c>
      <c r="L591">
        <v>53</v>
      </c>
      <c r="M591">
        <v>3.1</v>
      </c>
      <c r="N591">
        <v>547830.80000000005</v>
      </c>
      <c r="O591" s="3">
        <v>1</v>
      </c>
      <c r="V591" t="s">
        <v>45</v>
      </c>
      <c r="W591">
        <v>2016</v>
      </c>
      <c r="X591">
        <f t="shared" si="18"/>
        <v>1720188.7120000003</v>
      </c>
      <c r="Y591">
        <f t="shared" si="19"/>
        <v>99.721084753623202</v>
      </c>
    </row>
    <row r="592" spans="1:25" x14ac:dyDescent="0.25">
      <c r="A592" t="s">
        <v>1286</v>
      </c>
      <c r="B592" t="s">
        <v>165</v>
      </c>
      <c r="C592" t="s">
        <v>130</v>
      </c>
      <c r="D592" t="s">
        <v>1287</v>
      </c>
      <c r="E592">
        <v>2118</v>
      </c>
      <c r="F592">
        <v>422000</v>
      </c>
      <c r="G592">
        <v>106.1</v>
      </c>
      <c r="H592" t="s">
        <v>45</v>
      </c>
      <c r="J592" t="s">
        <v>130</v>
      </c>
      <c r="K592">
        <v>2000</v>
      </c>
      <c r="L592">
        <v>2791.9</v>
      </c>
      <c r="M592">
        <v>6.6</v>
      </c>
      <c r="N592">
        <v>44754876.899999999</v>
      </c>
      <c r="O592" s="3">
        <v>0.21</v>
      </c>
      <c r="P592" s="3">
        <v>0.79</v>
      </c>
      <c r="V592" t="s">
        <v>45</v>
      </c>
      <c r="W592">
        <v>2016</v>
      </c>
      <c r="X592">
        <f t="shared" si="18"/>
        <v>66635536.216410011</v>
      </c>
      <c r="Y592">
        <f t="shared" si="19"/>
        <v>157.90411425689575</v>
      </c>
    </row>
    <row r="593" spans="1:25" x14ac:dyDescent="0.25">
      <c r="A593" t="s">
        <v>1288</v>
      </c>
      <c r="B593" t="s">
        <v>165</v>
      </c>
      <c r="C593" t="s">
        <v>862</v>
      </c>
      <c r="D593" t="s">
        <v>1289</v>
      </c>
      <c r="E593">
        <v>2136</v>
      </c>
      <c r="F593">
        <v>31000</v>
      </c>
      <c r="G593">
        <v>118.9</v>
      </c>
      <c r="H593" t="s">
        <v>45</v>
      </c>
      <c r="J593" t="s">
        <v>862</v>
      </c>
      <c r="K593">
        <v>2000</v>
      </c>
      <c r="L593">
        <v>238.6</v>
      </c>
      <c r="M593">
        <v>7.7</v>
      </c>
      <c r="N593">
        <v>3686822.3</v>
      </c>
      <c r="O593" s="3">
        <v>0.27</v>
      </c>
      <c r="P593" s="3">
        <v>0.73</v>
      </c>
      <c r="V593" t="s">
        <v>45</v>
      </c>
      <c r="W593">
        <v>2016</v>
      </c>
      <c r="X593">
        <f t="shared" si="18"/>
        <v>5951637.2388899997</v>
      </c>
      <c r="Y593">
        <f t="shared" si="19"/>
        <v>191.98829802870966</v>
      </c>
    </row>
    <row r="594" spans="1:25" x14ac:dyDescent="0.25">
      <c r="A594" t="s">
        <v>1290</v>
      </c>
      <c r="B594" t="s">
        <v>33</v>
      </c>
      <c r="C594" t="s">
        <v>94</v>
      </c>
      <c r="D594" t="s">
        <v>1291</v>
      </c>
      <c r="E594">
        <v>2210</v>
      </c>
      <c r="F594" s="2">
        <v>57800</v>
      </c>
      <c r="G594">
        <v>83.7</v>
      </c>
      <c r="H594">
        <v>86</v>
      </c>
      <c r="J594" t="s">
        <v>441</v>
      </c>
      <c r="K594">
        <v>1918</v>
      </c>
      <c r="L594">
        <v>308.7</v>
      </c>
      <c r="M594">
        <v>5.3</v>
      </c>
      <c r="N594" s="2">
        <v>4836379</v>
      </c>
      <c r="O594" s="3">
        <v>0.25</v>
      </c>
      <c r="P594" s="3">
        <v>0.75</v>
      </c>
      <c r="R594">
        <v>15.4</v>
      </c>
      <c r="T594" s="5" t="s">
        <v>1292</v>
      </c>
      <c r="V594">
        <v>602686000</v>
      </c>
      <c r="W594" t="s">
        <v>37</v>
      </c>
      <c r="X594">
        <f t="shared" si="18"/>
        <v>7605205.977500001</v>
      </c>
      <c r="Y594">
        <f t="shared" si="19"/>
        <v>131.57795808823531</v>
      </c>
    </row>
    <row r="595" spans="1:25" x14ac:dyDescent="0.25">
      <c r="A595" t="s">
        <v>1293</v>
      </c>
      <c r="B595" t="s">
        <v>165</v>
      </c>
      <c r="C595" t="s">
        <v>869</v>
      </c>
      <c r="D595" t="s">
        <v>1294</v>
      </c>
      <c r="E595">
        <v>2136</v>
      </c>
      <c r="F595">
        <v>32582</v>
      </c>
      <c r="G595">
        <v>56.1</v>
      </c>
      <c r="H595">
        <v>97</v>
      </c>
      <c r="J595" t="s">
        <v>869</v>
      </c>
      <c r="K595">
        <v>1926</v>
      </c>
      <c r="L595">
        <v>109.7</v>
      </c>
      <c r="M595">
        <v>3.4</v>
      </c>
      <c r="N595">
        <v>1828155.1</v>
      </c>
      <c r="O595" s="3">
        <v>0.16</v>
      </c>
      <c r="P595" s="3">
        <v>0.84</v>
      </c>
      <c r="V595" t="s">
        <v>45</v>
      </c>
      <c r="W595">
        <v>2016</v>
      </c>
      <c r="X595">
        <f t="shared" si="18"/>
        <v>2530897.9204400005</v>
      </c>
      <c r="Y595">
        <f t="shared" si="19"/>
        <v>77.677795115094241</v>
      </c>
    </row>
    <row r="596" spans="1:25" x14ac:dyDescent="0.25">
      <c r="A596" t="s">
        <v>1295</v>
      </c>
      <c r="B596" t="s">
        <v>33</v>
      </c>
      <c r="C596" t="s">
        <v>404</v>
      </c>
      <c r="D596" t="s">
        <v>1296</v>
      </c>
      <c r="E596">
        <v>2130</v>
      </c>
      <c r="F596" s="2">
        <v>43037</v>
      </c>
      <c r="G596">
        <v>30.1</v>
      </c>
      <c r="H596" t="s">
        <v>45</v>
      </c>
      <c r="J596" t="s">
        <v>404</v>
      </c>
      <c r="K596">
        <v>1982</v>
      </c>
      <c r="L596">
        <v>125.5</v>
      </c>
      <c r="M596">
        <v>2.9</v>
      </c>
      <c r="N596" s="2">
        <v>1296915</v>
      </c>
      <c r="O596" s="3">
        <v>1</v>
      </c>
      <c r="R596">
        <v>37.299999999999997</v>
      </c>
      <c r="V596">
        <v>1103125000</v>
      </c>
      <c r="W596" t="s">
        <v>42</v>
      </c>
      <c r="X596">
        <f t="shared" si="18"/>
        <v>4072313.1</v>
      </c>
      <c r="Y596">
        <f t="shared" si="19"/>
        <v>94.623535562423029</v>
      </c>
    </row>
    <row r="597" spans="1:25" x14ac:dyDescent="0.25">
      <c r="A597" t="s">
        <v>1297</v>
      </c>
      <c r="B597" t="s">
        <v>33</v>
      </c>
      <c r="C597" t="s">
        <v>118</v>
      </c>
      <c r="D597" t="s">
        <v>1298</v>
      </c>
      <c r="E597">
        <v>2115</v>
      </c>
      <c r="F597" s="2">
        <v>210000</v>
      </c>
      <c r="G597">
        <v>119.2</v>
      </c>
      <c r="H597">
        <v>23</v>
      </c>
      <c r="J597" t="s">
        <v>118</v>
      </c>
      <c r="K597">
        <v>2012</v>
      </c>
      <c r="L597">
        <v>1526.5</v>
      </c>
      <c r="M597">
        <v>7.3</v>
      </c>
      <c r="N597" s="4">
        <v>25027873.800000001</v>
      </c>
      <c r="O597" s="3">
        <v>0.18</v>
      </c>
      <c r="P597" s="3">
        <v>0.82</v>
      </c>
      <c r="R597">
        <v>45</v>
      </c>
      <c r="V597">
        <v>1000015000</v>
      </c>
      <c r="W597" t="s">
        <v>42</v>
      </c>
      <c r="X597">
        <f t="shared" si="18"/>
        <v>35694753.613559999</v>
      </c>
      <c r="Y597">
        <f t="shared" si="19"/>
        <v>169.97501720742858</v>
      </c>
    </row>
    <row r="598" spans="1:25" x14ac:dyDescent="0.25">
      <c r="A598" t="s">
        <v>1299</v>
      </c>
      <c r="B598" t="s">
        <v>33</v>
      </c>
      <c r="C598" t="s">
        <v>94</v>
      </c>
      <c r="D598" t="s">
        <v>1300</v>
      </c>
      <c r="E598">
        <v>2115</v>
      </c>
      <c r="F598" s="2">
        <v>46916</v>
      </c>
      <c r="G598">
        <v>60.3</v>
      </c>
      <c r="H598">
        <v>89</v>
      </c>
      <c r="J598" t="s">
        <v>144</v>
      </c>
      <c r="K598">
        <v>1978</v>
      </c>
      <c r="L598">
        <v>212</v>
      </c>
      <c r="M598">
        <v>4.5</v>
      </c>
      <c r="N598" s="2">
        <v>2828865</v>
      </c>
      <c r="O598" s="3">
        <v>0.5</v>
      </c>
      <c r="P598" s="3">
        <v>0.5</v>
      </c>
      <c r="R598">
        <v>4</v>
      </c>
      <c r="V598">
        <v>504176001</v>
      </c>
      <c r="W598">
        <v>2016</v>
      </c>
      <c r="X598">
        <f t="shared" si="18"/>
        <v>5926472.1749999998</v>
      </c>
      <c r="Y598">
        <f t="shared" si="19"/>
        <v>126.32091770398158</v>
      </c>
    </row>
    <row r="599" spans="1:25" x14ac:dyDescent="0.25">
      <c r="A599" t="s">
        <v>1301</v>
      </c>
      <c r="B599" t="s">
        <v>33</v>
      </c>
      <c r="C599" t="s">
        <v>118</v>
      </c>
      <c r="D599" t="s">
        <v>1302</v>
      </c>
      <c r="E599">
        <v>2129</v>
      </c>
      <c r="F599" s="2">
        <v>283936</v>
      </c>
      <c r="G599">
        <v>123.2</v>
      </c>
      <c r="H599">
        <v>12</v>
      </c>
      <c r="J599" t="s">
        <v>261</v>
      </c>
      <c r="K599">
        <v>1971</v>
      </c>
      <c r="L599">
        <v>2233.9</v>
      </c>
      <c r="M599">
        <v>7.9</v>
      </c>
      <c r="N599" s="2">
        <v>34983233</v>
      </c>
      <c r="O599" s="3">
        <v>0.25</v>
      </c>
      <c r="P599" s="3">
        <v>0.75</v>
      </c>
      <c r="R599">
        <v>96.8</v>
      </c>
      <c r="V599">
        <v>2.0273400002027399E+28</v>
      </c>
      <c r="W599" t="s">
        <v>42</v>
      </c>
      <c r="X599">
        <f t="shared" si="18"/>
        <v>55011133.892499998</v>
      </c>
      <c r="Y599">
        <f t="shared" si="19"/>
        <v>193.74483648603911</v>
      </c>
    </row>
    <row r="600" spans="1:25" x14ac:dyDescent="0.25">
      <c r="A600" t="s">
        <v>1303</v>
      </c>
      <c r="B600" t="s">
        <v>165</v>
      </c>
      <c r="C600" t="s">
        <v>784</v>
      </c>
      <c r="D600" t="s">
        <v>1304</v>
      </c>
      <c r="E600">
        <v>2129</v>
      </c>
      <c r="F600">
        <v>15831</v>
      </c>
      <c r="G600">
        <v>108.1</v>
      </c>
      <c r="H600" t="s">
        <v>45</v>
      </c>
      <c r="J600" t="s">
        <v>784</v>
      </c>
      <c r="K600">
        <v>2000</v>
      </c>
      <c r="L600">
        <v>125</v>
      </c>
      <c r="M600">
        <v>7.9</v>
      </c>
      <c r="N600">
        <v>1711202.1</v>
      </c>
      <c r="O600" s="3">
        <v>0.46</v>
      </c>
      <c r="P600" s="3">
        <v>0.54</v>
      </c>
      <c r="V600" t="s">
        <v>45</v>
      </c>
      <c r="W600">
        <v>2016</v>
      </c>
      <c r="X600">
        <f t="shared" si="18"/>
        <v>3441911.9039400006</v>
      </c>
      <c r="Y600">
        <f t="shared" si="19"/>
        <v>217.41594996778477</v>
      </c>
    </row>
    <row r="601" spans="1:25" x14ac:dyDescent="0.25">
      <c r="A601" t="s">
        <v>1305</v>
      </c>
      <c r="B601" t="s">
        <v>165</v>
      </c>
      <c r="C601" t="s">
        <v>869</v>
      </c>
      <c r="D601" t="s">
        <v>1306</v>
      </c>
      <c r="E601">
        <v>2129</v>
      </c>
      <c r="F601">
        <v>226822</v>
      </c>
      <c r="G601">
        <v>115.1</v>
      </c>
      <c r="H601">
        <v>15</v>
      </c>
      <c r="J601" t="s">
        <v>869</v>
      </c>
      <c r="K601">
        <v>1978</v>
      </c>
      <c r="L601">
        <v>1635.6</v>
      </c>
      <c r="M601">
        <v>7.2</v>
      </c>
      <c r="N601">
        <v>26114048</v>
      </c>
      <c r="O601" s="3">
        <v>0.22</v>
      </c>
      <c r="P601" s="3">
        <v>0.78</v>
      </c>
      <c r="V601" t="s">
        <v>45</v>
      </c>
      <c r="W601">
        <v>2016</v>
      </c>
      <c r="X601">
        <f t="shared" si="18"/>
        <v>39426989.670400001</v>
      </c>
      <c r="Y601">
        <f t="shared" si="19"/>
        <v>173.82348127783021</v>
      </c>
    </row>
    <row r="602" spans="1:25" x14ac:dyDescent="0.25">
      <c r="A602" t="s">
        <v>1307</v>
      </c>
      <c r="B602" t="s">
        <v>33</v>
      </c>
      <c r="C602" t="s">
        <v>118</v>
      </c>
      <c r="D602" t="s">
        <v>1308</v>
      </c>
      <c r="E602">
        <v>2129</v>
      </c>
      <c r="F602" s="2">
        <v>28820</v>
      </c>
      <c r="G602">
        <v>8.9</v>
      </c>
      <c r="H602">
        <v>100</v>
      </c>
      <c r="J602" t="s">
        <v>118</v>
      </c>
      <c r="K602">
        <v>1989</v>
      </c>
      <c r="L602">
        <v>24.7</v>
      </c>
      <c r="M602">
        <v>0.9</v>
      </c>
      <c r="N602" s="2">
        <v>255525</v>
      </c>
      <c r="O602" s="3">
        <v>1</v>
      </c>
      <c r="R602">
        <v>60</v>
      </c>
      <c r="V602">
        <v>203517500</v>
      </c>
      <c r="W602" t="s">
        <v>42</v>
      </c>
      <c r="X602">
        <f t="shared" si="18"/>
        <v>802348.5</v>
      </c>
      <c r="Y602">
        <f t="shared" si="19"/>
        <v>27.839989590562109</v>
      </c>
    </row>
    <row r="603" spans="1:25" x14ac:dyDescent="0.25">
      <c r="A603" t="s">
        <v>1309</v>
      </c>
      <c r="B603" t="s">
        <v>33</v>
      </c>
      <c r="C603" t="s">
        <v>118</v>
      </c>
      <c r="D603" t="s">
        <v>1310</v>
      </c>
      <c r="E603">
        <v>2135</v>
      </c>
      <c r="F603" s="2">
        <v>126367</v>
      </c>
      <c r="G603">
        <v>103.1</v>
      </c>
      <c r="H603">
        <v>53</v>
      </c>
      <c r="J603" t="s">
        <v>118</v>
      </c>
      <c r="K603">
        <v>2013</v>
      </c>
      <c r="L603">
        <v>919.1</v>
      </c>
      <c r="M603">
        <v>7.3</v>
      </c>
      <c r="N603" s="4">
        <v>13033970.1</v>
      </c>
      <c r="O603" s="3">
        <v>0.4</v>
      </c>
      <c r="P603" s="3">
        <v>0.6</v>
      </c>
      <c r="R603">
        <v>79.900000000000006</v>
      </c>
      <c r="V603">
        <v>2200862010</v>
      </c>
      <c r="W603" t="s">
        <v>42</v>
      </c>
      <c r="X603">
        <f t="shared" si="18"/>
        <v>24582067.608600002</v>
      </c>
      <c r="Y603">
        <f t="shared" si="19"/>
        <v>194.52916986713305</v>
      </c>
    </row>
    <row r="604" spans="1:25" x14ac:dyDescent="0.25">
      <c r="A604" t="s">
        <v>1311</v>
      </c>
      <c r="B604" t="s">
        <v>33</v>
      </c>
      <c r="C604" t="s">
        <v>101</v>
      </c>
      <c r="D604" t="s">
        <v>1312</v>
      </c>
      <c r="E604">
        <v>2163</v>
      </c>
      <c r="F604" s="2">
        <v>50796</v>
      </c>
      <c r="G604">
        <v>105.4</v>
      </c>
      <c r="H604">
        <v>65</v>
      </c>
      <c r="J604" t="s">
        <v>1313</v>
      </c>
      <c r="K604">
        <v>1926</v>
      </c>
      <c r="L604">
        <v>388.9</v>
      </c>
      <c r="M604">
        <v>7.7</v>
      </c>
      <c r="N604" s="2">
        <v>5353518</v>
      </c>
      <c r="O604" s="3">
        <v>0.21</v>
      </c>
      <c r="Q604" s="3">
        <v>0.79</v>
      </c>
      <c r="R604">
        <v>21.9</v>
      </c>
      <c r="T604" t="s">
        <v>1314</v>
      </c>
      <c r="V604">
        <v>2200530000</v>
      </c>
      <c r="W604" t="s">
        <v>37</v>
      </c>
      <c r="X604">
        <f t="shared" si="18"/>
        <v>8605244.8332000002</v>
      </c>
      <c r="Y604">
        <f t="shared" si="19"/>
        <v>169.40792253720767</v>
      </c>
    </row>
    <row r="605" spans="1:25" x14ac:dyDescent="0.25">
      <c r="A605" t="s">
        <v>1315</v>
      </c>
      <c r="B605" t="s">
        <v>33</v>
      </c>
      <c r="C605" t="s">
        <v>118</v>
      </c>
      <c r="D605" t="s">
        <v>1316</v>
      </c>
      <c r="E605">
        <v>2111</v>
      </c>
      <c r="F605" s="2">
        <v>61764</v>
      </c>
      <c r="G605">
        <v>91</v>
      </c>
      <c r="H605">
        <v>11</v>
      </c>
      <c r="J605" t="s">
        <v>1317</v>
      </c>
      <c r="K605">
        <v>1900</v>
      </c>
      <c r="L605">
        <v>392.2</v>
      </c>
      <c r="M605">
        <v>6.3</v>
      </c>
      <c r="N605" s="2">
        <v>5622329</v>
      </c>
      <c r="O605" s="3">
        <v>0.38</v>
      </c>
      <c r="P605" s="3">
        <v>0.62</v>
      </c>
      <c r="R605">
        <v>81</v>
      </c>
      <c r="V605">
        <v>304506000</v>
      </c>
      <c r="W605" t="s">
        <v>42</v>
      </c>
      <c r="X605">
        <f t="shared" si="18"/>
        <v>10368699.141799999</v>
      </c>
      <c r="Y605">
        <f t="shared" si="19"/>
        <v>167.87609516546854</v>
      </c>
    </row>
    <row r="606" spans="1:25" x14ac:dyDescent="0.25">
      <c r="A606" t="s">
        <v>1318</v>
      </c>
      <c r="B606" t="s">
        <v>33</v>
      </c>
      <c r="C606" t="s">
        <v>94</v>
      </c>
      <c r="D606" t="s">
        <v>1319</v>
      </c>
      <c r="E606">
        <v>2111</v>
      </c>
      <c r="F606" s="2">
        <v>71800</v>
      </c>
      <c r="G606">
        <v>117.7</v>
      </c>
      <c r="H606">
        <v>42</v>
      </c>
      <c r="J606" t="s">
        <v>427</v>
      </c>
      <c r="K606">
        <v>1899</v>
      </c>
      <c r="L606">
        <v>636.4</v>
      </c>
      <c r="M606">
        <v>8.9</v>
      </c>
      <c r="N606" s="2">
        <v>8449880</v>
      </c>
      <c r="O606" s="3">
        <v>0.51</v>
      </c>
      <c r="P606" s="3">
        <v>0.49</v>
      </c>
      <c r="R606">
        <v>67.2</v>
      </c>
      <c r="T606" t="s">
        <v>1320</v>
      </c>
      <c r="V606">
        <v>304510000</v>
      </c>
      <c r="W606" t="s">
        <v>37</v>
      </c>
      <c r="X606">
        <f t="shared" si="18"/>
        <v>17879101.092</v>
      </c>
      <c r="Y606">
        <f t="shared" si="19"/>
        <v>249.01255002785516</v>
      </c>
    </row>
    <row r="607" spans="1:25" x14ac:dyDescent="0.25">
      <c r="A607" t="s">
        <v>1321</v>
      </c>
      <c r="B607" t="s">
        <v>33</v>
      </c>
      <c r="C607" t="s">
        <v>118</v>
      </c>
      <c r="D607" t="s">
        <v>1322</v>
      </c>
      <c r="E607">
        <v>2132</v>
      </c>
      <c r="F607" s="2">
        <v>44390</v>
      </c>
      <c r="G607">
        <v>61.7</v>
      </c>
      <c r="H607">
        <v>67</v>
      </c>
      <c r="J607" t="s">
        <v>118</v>
      </c>
      <c r="K607">
        <v>1986</v>
      </c>
      <c r="L607">
        <v>185.3</v>
      </c>
      <c r="M607">
        <v>4.2</v>
      </c>
      <c r="N607" s="2">
        <v>2740124</v>
      </c>
      <c r="O607" s="3">
        <v>0.33</v>
      </c>
      <c r="P607" s="3">
        <v>0.67</v>
      </c>
      <c r="R607">
        <v>35.299999999999997</v>
      </c>
      <c r="V607">
        <v>2011777000</v>
      </c>
      <c r="W607" t="s">
        <v>42</v>
      </c>
      <c r="X607">
        <f t="shared" si="18"/>
        <v>4766993.7228000006</v>
      </c>
      <c r="Y607">
        <f t="shared" si="19"/>
        <v>107.38891017796803</v>
      </c>
    </row>
    <row r="608" spans="1:25" x14ac:dyDescent="0.25">
      <c r="A608" t="s">
        <v>1323</v>
      </c>
      <c r="B608" t="s">
        <v>33</v>
      </c>
      <c r="C608" t="s">
        <v>118</v>
      </c>
      <c r="D608" t="s">
        <v>1324</v>
      </c>
      <c r="E608">
        <v>2132</v>
      </c>
      <c r="F608" s="2">
        <v>80340</v>
      </c>
      <c r="G608">
        <v>40</v>
      </c>
      <c r="H608">
        <v>96</v>
      </c>
      <c r="J608" t="s">
        <v>118</v>
      </c>
      <c r="K608">
        <v>2012</v>
      </c>
      <c r="L608">
        <v>228.2</v>
      </c>
      <c r="M608">
        <v>2.8</v>
      </c>
      <c r="N608" s="2">
        <v>3210401</v>
      </c>
      <c r="O608" s="3">
        <v>0.41</v>
      </c>
      <c r="P608" s="3">
        <v>0.59</v>
      </c>
      <c r="R608">
        <v>23.8</v>
      </c>
      <c r="V608">
        <v>2011777010</v>
      </c>
      <c r="W608" t="s">
        <v>42</v>
      </c>
      <c r="X608">
        <f t="shared" si="18"/>
        <v>6121913.6668999996</v>
      </c>
      <c r="Y608">
        <f t="shared" si="19"/>
        <v>76.200070536469994</v>
      </c>
    </row>
    <row r="609" spans="1:25" x14ac:dyDescent="0.25">
      <c r="A609" t="s">
        <v>1325</v>
      </c>
      <c r="B609" t="s">
        <v>33</v>
      </c>
      <c r="C609" t="s">
        <v>118</v>
      </c>
      <c r="D609" t="s">
        <v>1326</v>
      </c>
      <c r="E609">
        <v>2135</v>
      </c>
      <c r="F609" s="2">
        <v>97640</v>
      </c>
      <c r="G609">
        <v>14.1</v>
      </c>
      <c r="H609">
        <v>100</v>
      </c>
      <c r="J609" t="s">
        <v>118</v>
      </c>
      <c r="K609">
        <v>1915</v>
      </c>
      <c r="L609">
        <v>125.3</v>
      </c>
      <c r="M609">
        <v>1.3</v>
      </c>
      <c r="N609" s="2">
        <v>1377829</v>
      </c>
      <c r="O609" s="3">
        <v>0.87</v>
      </c>
      <c r="P609" s="3">
        <v>0.13</v>
      </c>
      <c r="R609">
        <v>42.5</v>
      </c>
      <c r="T609" t="s">
        <v>856</v>
      </c>
      <c r="V609">
        <v>2102333000</v>
      </c>
      <c r="W609" t="s">
        <v>42</v>
      </c>
      <c r="X609">
        <f t="shared" si="18"/>
        <v>3952026.9207000001</v>
      </c>
      <c r="Y609">
        <f t="shared" si="19"/>
        <v>40.475490789635394</v>
      </c>
    </row>
    <row r="610" spans="1:25" x14ac:dyDescent="0.25">
      <c r="A610" t="s">
        <v>1327</v>
      </c>
      <c r="B610" t="s">
        <v>33</v>
      </c>
      <c r="C610" t="s">
        <v>118</v>
      </c>
      <c r="D610" t="s">
        <v>1328</v>
      </c>
      <c r="E610">
        <v>2467</v>
      </c>
      <c r="F610" s="2">
        <v>268192</v>
      </c>
      <c r="G610">
        <v>44.5</v>
      </c>
      <c r="H610">
        <v>97</v>
      </c>
      <c r="J610" t="s">
        <v>118</v>
      </c>
      <c r="K610">
        <v>1967</v>
      </c>
      <c r="L610">
        <v>783.1</v>
      </c>
      <c r="M610">
        <v>2.9</v>
      </c>
      <c r="N610" s="2">
        <v>11926717</v>
      </c>
      <c r="O610" s="3">
        <v>0.28999999999999998</v>
      </c>
      <c r="P610" s="3">
        <v>0.71</v>
      </c>
      <c r="R610">
        <v>54.4</v>
      </c>
      <c r="T610" t="s">
        <v>856</v>
      </c>
      <c r="V610" t="s">
        <v>1329</v>
      </c>
      <c r="W610" t="s">
        <v>42</v>
      </c>
      <c r="X610">
        <f t="shared" si="18"/>
        <v>19751836.023699999</v>
      </c>
      <c r="Y610">
        <f t="shared" si="19"/>
        <v>73.648117854745848</v>
      </c>
    </row>
    <row r="611" spans="1:25" x14ac:dyDescent="0.25">
      <c r="A611" t="s">
        <v>1330</v>
      </c>
      <c r="B611" t="s">
        <v>33</v>
      </c>
      <c r="C611" t="s">
        <v>1331</v>
      </c>
      <c r="D611" t="s">
        <v>1332</v>
      </c>
      <c r="E611">
        <v>2131</v>
      </c>
      <c r="F611" s="2">
        <v>35775</v>
      </c>
      <c r="G611">
        <v>48.1</v>
      </c>
      <c r="H611" t="s">
        <v>45</v>
      </c>
      <c r="J611" t="s">
        <v>1331</v>
      </c>
      <c r="K611">
        <v>1940</v>
      </c>
      <c r="L611">
        <v>138.1</v>
      </c>
      <c r="M611">
        <v>3.9</v>
      </c>
      <c r="N611" s="2">
        <v>1721152</v>
      </c>
      <c r="O611" s="3">
        <v>0.27</v>
      </c>
      <c r="R611">
        <v>5.7</v>
      </c>
      <c r="V611">
        <v>1806332050</v>
      </c>
      <c r="W611">
        <v>2016</v>
      </c>
      <c r="X611">
        <f t="shared" si="18"/>
        <v>1459192.6656000002</v>
      </c>
      <c r="Y611">
        <f t="shared" si="19"/>
        <v>40.788054943396233</v>
      </c>
    </row>
    <row r="612" spans="1:25" x14ac:dyDescent="0.25">
      <c r="A612" t="s">
        <v>1333</v>
      </c>
      <c r="B612" t="s">
        <v>33</v>
      </c>
      <c r="C612" t="s">
        <v>1207</v>
      </c>
      <c r="D612" t="s">
        <v>1334</v>
      </c>
      <c r="E612">
        <v>2163</v>
      </c>
      <c r="F612" s="2">
        <v>19627</v>
      </c>
      <c r="G612">
        <v>526.29999999999995</v>
      </c>
      <c r="H612" t="s">
        <v>45</v>
      </c>
      <c r="J612" t="s">
        <v>1207</v>
      </c>
      <c r="K612">
        <v>1991</v>
      </c>
      <c r="L612">
        <v>958.6</v>
      </c>
      <c r="M612">
        <v>48.8</v>
      </c>
      <c r="N612" s="2">
        <v>10330330</v>
      </c>
      <c r="O612" s="3">
        <v>0.87</v>
      </c>
      <c r="Q612" s="3">
        <v>0.13</v>
      </c>
      <c r="R612">
        <v>21.8</v>
      </c>
      <c r="T612" s="5" t="s">
        <v>1335</v>
      </c>
      <c r="V612">
        <v>2200530000</v>
      </c>
      <c r="W612" t="s">
        <v>37</v>
      </c>
      <c r="X612">
        <f t="shared" si="18"/>
        <v>29831926.973999999</v>
      </c>
      <c r="Y612">
        <f t="shared" si="19"/>
        <v>1519.9432910786161</v>
      </c>
    </row>
    <row r="613" spans="1:25" x14ac:dyDescent="0.25">
      <c r="A613" t="s">
        <v>1336</v>
      </c>
      <c r="B613" t="s">
        <v>33</v>
      </c>
      <c r="C613" t="s">
        <v>118</v>
      </c>
      <c r="D613" t="s">
        <v>1337</v>
      </c>
      <c r="E613">
        <v>2135</v>
      </c>
      <c r="F613" s="2">
        <v>94068</v>
      </c>
      <c r="G613">
        <v>65</v>
      </c>
      <c r="H613">
        <v>87</v>
      </c>
      <c r="J613" t="s">
        <v>118</v>
      </c>
      <c r="K613">
        <v>1963</v>
      </c>
      <c r="L613">
        <v>360.1</v>
      </c>
      <c r="M613">
        <v>3.8</v>
      </c>
      <c r="N613" s="2">
        <v>6113360</v>
      </c>
      <c r="O613" s="3">
        <v>0.13</v>
      </c>
      <c r="P613" s="3">
        <v>0.87</v>
      </c>
      <c r="R613">
        <v>23.6</v>
      </c>
      <c r="V613" t="s">
        <v>1338</v>
      </c>
      <c r="W613" t="s">
        <v>42</v>
      </c>
      <c r="X613">
        <f t="shared" si="18"/>
        <v>8080027.9120000005</v>
      </c>
      <c r="Y613">
        <f t="shared" si="19"/>
        <v>85.895606497427394</v>
      </c>
    </row>
    <row r="614" spans="1:25" x14ac:dyDescent="0.25">
      <c r="A614" t="s">
        <v>1339</v>
      </c>
      <c r="B614" t="s">
        <v>165</v>
      </c>
      <c r="C614" t="s">
        <v>869</v>
      </c>
      <c r="D614" t="s">
        <v>1340</v>
      </c>
      <c r="E614">
        <v>2126</v>
      </c>
      <c r="F614">
        <v>48697</v>
      </c>
      <c r="G614">
        <v>37.200000000000003</v>
      </c>
      <c r="H614">
        <v>100</v>
      </c>
      <c r="J614" t="s">
        <v>869</v>
      </c>
      <c r="K614">
        <v>1931</v>
      </c>
      <c r="L614">
        <v>113.5</v>
      </c>
      <c r="M614">
        <v>2.2999999999999998</v>
      </c>
      <c r="N614">
        <v>1809730.8</v>
      </c>
      <c r="O614" s="3">
        <v>0.22</v>
      </c>
      <c r="P614" s="3">
        <v>0.78</v>
      </c>
      <c r="V614" t="s">
        <v>45</v>
      </c>
      <c r="W614">
        <v>2016</v>
      </c>
      <c r="X614">
        <f t="shared" si="18"/>
        <v>2732331.5618400001</v>
      </c>
      <c r="Y614">
        <f t="shared" si="19"/>
        <v>56.108827275602195</v>
      </c>
    </row>
    <row r="615" spans="1:25" x14ac:dyDescent="0.25">
      <c r="A615" t="s">
        <v>1341</v>
      </c>
      <c r="B615" t="s">
        <v>33</v>
      </c>
      <c r="C615" t="s">
        <v>118</v>
      </c>
      <c r="D615" t="s">
        <v>1342</v>
      </c>
      <c r="E615">
        <v>2109</v>
      </c>
      <c r="F615" s="2">
        <v>174895</v>
      </c>
      <c r="G615">
        <v>59.8</v>
      </c>
      <c r="H615">
        <v>79</v>
      </c>
      <c r="J615" t="s">
        <v>118</v>
      </c>
      <c r="K615">
        <v>1976</v>
      </c>
      <c r="L615">
        <v>704.9</v>
      </c>
      <c r="M615">
        <v>4</v>
      </c>
      <c r="N615" s="4">
        <v>10457468.699999999</v>
      </c>
      <c r="O615" s="3">
        <v>0.33</v>
      </c>
      <c r="P615" s="3">
        <v>0.67</v>
      </c>
      <c r="R615">
        <v>25.1</v>
      </c>
      <c r="V615">
        <v>303551000</v>
      </c>
      <c r="W615" t="s">
        <v>42</v>
      </c>
      <c r="X615">
        <f t="shared" si="18"/>
        <v>18192858.297389999</v>
      </c>
      <c r="Y615">
        <f t="shared" si="19"/>
        <v>104.02160323273964</v>
      </c>
    </row>
    <row r="616" spans="1:25" x14ac:dyDescent="0.25">
      <c r="A616" t="s">
        <v>1343</v>
      </c>
      <c r="B616" t="s">
        <v>33</v>
      </c>
      <c r="C616" t="s">
        <v>372</v>
      </c>
      <c r="D616" t="s">
        <v>1344</v>
      </c>
      <c r="E616">
        <v>2116</v>
      </c>
      <c r="F616" s="2">
        <v>35000</v>
      </c>
      <c r="G616">
        <v>73.2</v>
      </c>
      <c r="H616">
        <v>36</v>
      </c>
      <c r="J616" t="s">
        <v>372</v>
      </c>
      <c r="K616">
        <v>1865</v>
      </c>
      <c r="L616">
        <v>177.3</v>
      </c>
      <c r="M616">
        <v>5.0999999999999996</v>
      </c>
      <c r="N616" s="2">
        <v>2562585</v>
      </c>
      <c r="O616" s="3">
        <v>0.37</v>
      </c>
      <c r="P616" s="3">
        <v>0.63</v>
      </c>
      <c r="R616">
        <v>25.2</v>
      </c>
      <c r="V616" t="s">
        <v>45</v>
      </c>
      <c r="W616">
        <v>2016</v>
      </c>
      <c r="X616">
        <f t="shared" si="18"/>
        <v>4672361.2304999996</v>
      </c>
      <c r="Y616">
        <f t="shared" si="19"/>
        <v>133.49603515714284</v>
      </c>
    </row>
    <row r="617" spans="1:25" x14ac:dyDescent="0.25">
      <c r="A617" t="s">
        <v>1345</v>
      </c>
      <c r="B617" t="s">
        <v>33</v>
      </c>
      <c r="C617" t="s">
        <v>118</v>
      </c>
      <c r="D617" t="s">
        <v>1346</v>
      </c>
      <c r="E617">
        <v>2115</v>
      </c>
      <c r="F617" s="2">
        <v>650000</v>
      </c>
      <c r="G617">
        <v>49.2</v>
      </c>
      <c r="H617">
        <v>95</v>
      </c>
      <c r="J617" t="s">
        <v>118</v>
      </c>
      <c r="K617">
        <v>1973</v>
      </c>
      <c r="L617">
        <v>2068.1</v>
      </c>
      <c r="M617">
        <v>3.2</v>
      </c>
      <c r="N617" s="4">
        <v>31960741.199999999</v>
      </c>
      <c r="O617" s="3">
        <v>0.27</v>
      </c>
      <c r="P617" s="3">
        <v>0.73</v>
      </c>
      <c r="R617">
        <v>21.9</v>
      </c>
      <c r="V617">
        <v>401425000</v>
      </c>
      <c r="W617" t="s">
        <v>37</v>
      </c>
      <c r="X617">
        <f t="shared" si="18"/>
        <v>51594224.519160002</v>
      </c>
      <c r="Y617">
        <f t="shared" si="19"/>
        <v>79.375730029476927</v>
      </c>
    </row>
    <row r="618" spans="1:25" x14ac:dyDescent="0.25">
      <c r="A618" t="s">
        <v>1347</v>
      </c>
      <c r="B618" t="s">
        <v>165</v>
      </c>
      <c r="C618" t="s">
        <v>94</v>
      </c>
      <c r="D618" t="s">
        <v>1348</v>
      </c>
      <c r="E618">
        <v>2201</v>
      </c>
      <c r="F618">
        <v>511000</v>
      </c>
      <c r="G618">
        <v>114</v>
      </c>
      <c r="H618">
        <v>33</v>
      </c>
      <c r="J618" t="s">
        <v>94</v>
      </c>
      <c r="K618">
        <v>1968</v>
      </c>
      <c r="L618">
        <v>5175.2</v>
      </c>
      <c r="M618">
        <v>10.1</v>
      </c>
      <c r="N618">
        <v>58247181.299999997</v>
      </c>
      <c r="O618" s="3">
        <v>0.74</v>
      </c>
      <c r="Q618" s="3">
        <v>0.26</v>
      </c>
      <c r="V618" t="s">
        <v>45</v>
      </c>
      <c r="W618">
        <v>2016</v>
      </c>
      <c r="X618">
        <f t="shared" si="18"/>
        <v>153516271.03428</v>
      </c>
      <c r="Y618">
        <f t="shared" si="19"/>
        <v>300.42323098684932</v>
      </c>
    </row>
    <row r="619" spans="1:25" x14ac:dyDescent="0.25">
      <c r="A619" t="s">
        <v>1349</v>
      </c>
      <c r="B619" t="s">
        <v>33</v>
      </c>
      <c r="C619" t="s">
        <v>94</v>
      </c>
      <c r="D619" t="s">
        <v>1350</v>
      </c>
      <c r="E619">
        <v>2116</v>
      </c>
      <c r="F619" s="2">
        <v>64540</v>
      </c>
      <c r="G619">
        <v>77.599999999999994</v>
      </c>
      <c r="H619">
        <v>78</v>
      </c>
      <c r="I619" t="s">
        <v>400</v>
      </c>
      <c r="J619" t="s">
        <v>94</v>
      </c>
      <c r="K619">
        <v>1930</v>
      </c>
      <c r="L619">
        <v>411.8</v>
      </c>
      <c r="M619">
        <v>6.4</v>
      </c>
      <c r="N619" s="2">
        <v>5007294</v>
      </c>
      <c r="O619" s="3">
        <v>0.67</v>
      </c>
      <c r="P619" s="3">
        <v>0.33</v>
      </c>
      <c r="R619">
        <v>10.5</v>
      </c>
      <c r="T619" t="s">
        <v>1351</v>
      </c>
      <c r="V619">
        <v>400549000</v>
      </c>
      <c r="W619" t="s">
        <v>37</v>
      </c>
      <c r="X619">
        <f t="shared" si="18"/>
        <v>12269372.4882</v>
      </c>
      <c r="Y619">
        <f t="shared" si="19"/>
        <v>190.10493474124573</v>
      </c>
    </row>
    <row r="620" spans="1:25" x14ac:dyDescent="0.25">
      <c r="A620" t="s">
        <v>1352</v>
      </c>
      <c r="B620" t="s">
        <v>33</v>
      </c>
      <c r="C620" t="s">
        <v>118</v>
      </c>
      <c r="D620" t="s">
        <v>1353</v>
      </c>
      <c r="E620">
        <v>2120</v>
      </c>
      <c r="F620" s="2">
        <v>309959</v>
      </c>
      <c r="G620">
        <v>74.7</v>
      </c>
      <c r="H620">
        <v>80</v>
      </c>
      <c r="J620" t="s">
        <v>261</v>
      </c>
      <c r="K620">
        <v>1970</v>
      </c>
      <c r="L620">
        <v>1462</v>
      </c>
      <c r="M620">
        <v>4.7</v>
      </c>
      <c r="N620" s="2">
        <v>23159350</v>
      </c>
      <c r="O620" s="3">
        <v>0.23</v>
      </c>
      <c r="P620" s="3">
        <v>0.77</v>
      </c>
      <c r="R620">
        <v>49.6</v>
      </c>
      <c r="T620" s="5" t="s">
        <v>1354</v>
      </c>
      <c r="V620">
        <v>1000016000</v>
      </c>
      <c r="W620" t="s">
        <v>42</v>
      </c>
      <c r="X620">
        <f t="shared" si="18"/>
        <v>35450017.045000002</v>
      </c>
      <c r="Y620">
        <f t="shared" si="19"/>
        <v>114.37002005103902</v>
      </c>
    </row>
    <row r="621" spans="1:25" x14ac:dyDescent="0.25">
      <c r="A621" t="s">
        <v>1355</v>
      </c>
      <c r="B621" t="s">
        <v>165</v>
      </c>
      <c r="C621" t="s">
        <v>869</v>
      </c>
      <c r="D621" t="s">
        <v>1356</v>
      </c>
      <c r="E621">
        <v>2125</v>
      </c>
      <c r="F621">
        <v>29448</v>
      </c>
      <c r="G621">
        <v>47.2</v>
      </c>
      <c r="H621">
        <v>99</v>
      </c>
      <c r="J621" t="s">
        <v>869</v>
      </c>
      <c r="K621">
        <v>1896</v>
      </c>
      <c r="L621">
        <v>85.3</v>
      </c>
      <c r="M621">
        <v>2.9</v>
      </c>
      <c r="N621">
        <v>1390106.3</v>
      </c>
      <c r="O621" s="3">
        <v>0.19</v>
      </c>
      <c r="P621" s="3">
        <v>0.81</v>
      </c>
      <c r="V621" t="s">
        <v>45</v>
      </c>
      <c r="W621">
        <v>2016</v>
      </c>
      <c r="X621">
        <f t="shared" si="18"/>
        <v>2011622.8267300003</v>
      </c>
      <c r="Y621">
        <f t="shared" si="19"/>
        <v>68.31101693595491</v>
      </c>
    </row>
    <row r="622" spans="1:25" x14ac:dyDescent="0.25">
      <c r="A622" t="s">
        <v>1357</v>
      </c>
      <c r="B622" t="s">
        <v>33</v>
      </c>
      <c r="C622" t="s">
        <v>118</v>
      </c>
      <c r="D622" t="s">
        <v>1358</v>
      </c>
      <c r="E622">
        <v>2116</v>
      </c>
      <c r="F622" s="2">
        <v>444893</v>
      </c>
      <c r="G622">
        <v>59.9</v>
      </c>
      <c r="H622" t="s">
        <v>45</v>
      </c>
      <c r="J622" t="s">
        <v>1359</v>
      </c>
      <c r="K622">
        <v>2009</v>
      </c>
      <c r="L622">
        <v>2041.2</v>
      </c>
      <c r="M622">
        <v>4.5999999999999996</v>
      </c>
      <c r="N622" s="2">
        <v>26655063</v>
      </c>
      <c r="O622" s="3">
        <v>0.54</v>
      </c>
      <c r="P622" s="3">
        <v>0.46</v>
      </c>
      <c r="R622">
        <v>11.7</v>
      </c>
      <c r="T622" t="s">
        <v>1360</v>
      </c>
      <c r="V622">
        <v>401129218</v>
      </c>
      <c r="W622" t="s">
        <v>42</v>
      </c>
      <c r="X622">
        <f t="shared" si="18"/>
        <v>58070720.251800001</v>
      </c>
      <c r="Y622">
        <f t="shared" si="19"/>
        <v>130.52738580242891</v>
      </c>
    </row>
    <row r="623" spans="1:25" x14ac:dyDescent="0.25">
      <c r="A623" t="s">
        <v>1361</v>
      </c>
      <c r="B623" t="s">
        <v>33</v>
      </c>
      <c r="C623" t="s">
        <v>53</v>
      </c>
      <c r="D623" t="s">
        <v>1362</v>
      </c>
      <c r="E623">
        <v>2116</v>
      </c>
      <c r="F623" s="2">
        <v>1624928</v>
      </c>
      <c r="G623">
        <v>43.7</v>
      </c>
      <c r="H623">
        <v>94</v>
      </c>
      <c r="I623" t="s">
        <v>1363</v>
      </c>
      <c r="J623" t="s">
        <v>53</v>
      </c>
      <c r="K623">
        <v>1922</v>
      </c>
      <c r="L623">
        <v>6868.5</v>
      </c>
      <c r="M623">
        <v>4.2</v>
      </c>
      <c r="N623" s="2">
        <v>71006893</v>
      </c>
      <c r="O623" s="3">
        <v>1</v>
      </c>
      <c r="Q623" s="3">
        <v>0</v>
      </c>
      <c r="R623">
        <v>8585.7000000000007</v>
      </c>
      <c r="T623" t="s">
        <v>1364</v>
      </c>
      <c r="V623">
        <v>401115000</v>
      </c>
      <c r="W623" t="s">
        <v>37</v>
      </c>
      <c r="X623">
        <f t="shared" si="18"/>
        <v>222961644.02000001</v>
      </c>
      <c r="Y623">
        <f t="shared" si="19"/>
        <v>137.213245153016</v>
      </c>
    </row>
    <row r="624" spans="1:25" x14ac:dyDescent="0.25">
      <c r="A624" t="s">
        <v>1365</v>
      </c>
      <c r="B624" t="s">
        <v>33</v>
      </c>
      <c r="C624" t="s">
        <v>118</v>
      </c>
      <c r="D624" t="s">
        <v>1366</v>
      </c>
      <c r="E624">
        <v>2136</v>
      </c>
      <c r="F624" s="2">
        <v>337712</v>
      </c>
      <c r="G624">
        <v>14.8</v>
      </c>
      <c r="H624">
        <v>100</v>
      </c>
      <c r="J624" t="s">
        <v>261</v>
      </c>
      <c r="K624">
        <v>1986</v>
      </c>
      <c r="L624">
        <v>484.4</v>
      </c>
      <c r="M624">
        <v>1.4</v>
      </c>
      <c r="N624" s="2">
        <v>5006766</v>
      </c>
      <c r="O624" s="3">
        <v>1</v>
      </c>
      <c r="R624">
        <v>1080.0999999999999</v>
      </c>
      <c r="T624" t="s">
        <v>1367</v>
      </c>
      <c r="V624" t="s">
        <v>45</v>
      </c>
      <c r="W624" t="s">
        <v>42</v>
      </c>
      <c r="X624">
        <f t="shared" si="18"/>
        <v>15721245.24</v>
      </c>
      <c r="Y624">
        <f t="shared" si="19"/>
        <v>46.552225683422563</v>
      </c>
    </row>
    <row r="625" spans="1:25" x14ac:dyDescent="0.25">
      <c r="A625" t="s">
        <v>1368</v>
      </c>
      <c r="B625" t="s">
        <v>33</v>
      </c>
      <c r="C625" t="s">
        <v>45</v>
      </c>
      <c r="D625" t="s">
        <v>1369</v>
      </c>
      <c r="E625">
        <v>2135</v>
      </c>
      <c r="F625" t="s">
        <v>96</v>
      </c>
      <c r="G625" t="s">
        <v>45</v>
      </c>
      <c r="H625" t="s">
        <v>45</v>
      </c>
      <c r="K625">
        <v>1988</v>
      </c>
      <c r="L625">
        <v>273.3</v>
      </c>
      <c r="M625" t="s">
        <v>45</v>
      </c>
      <c r="N625" s="2">
        <v>4220180</v>
      </c>
      <c r="O625" s="3">
        <v>0.27</v>
      </c>
      <c r="P625" s="3">
        <v>0.73</v>
      </c>
      <c r="T625" s="5" t="s">
        <v>1370</v>
      </c>
      <c r="V625">
        <v>2102476000</v>
      </c>
      <c r="W625" t="s">
        <v>37</v>
      </c>
      <c r="X625">
        <f t="shared" si="18"/>
        <v>6812636.574000001</v>
      </c>
      <c r="Y625" t="e">
        <f t="shared" si="19"/>
        <v>#VALUE!</v>
      </c>
    </row>
    <row r="626" spans="1:25" x14ac:dyDescent="0.25">
      <c r="A626" t="s">
        <v>1371</v>
      </c>
      <c r="B626" t="s">
        <v>33</v>
      </c>
      <c r="C626" t="s">
        <v>372</v>
      </c>
      <c r="D626" t="s">
        <v>1372</v>
      </c>
      <c r="E626">
        <v>2163</v>
      </c>
      <c r="F626" s="2">
        <v>6932</v>
      </c>
      <c r="G626">
        <v>112.7</v>
      </c>
      <c r="H626">
        <v>1</v>
      </c>
      <c r="J626" t="s">
        <v>372</v>
      </c>
      <c r="K626">
        <v>1992</v>
      </c>
      <c r="L626">
        <v>59.3</v>
      </c>
      <c r="M626">
        <v>8.6</v>
      </c>
      <c r="N626" s="2">
        <v>781078</v>
      </c>
      <c r="O626" s="3">
        <v>0.31</v>
      </c>
      <c r="Q626" s="3">
        <v>0.69</v>
      </c>
      <c r="R626">
        <v>21.8</v>
      </c>
      <c r="T626" t="s">
        <v>899</v>
      </c>
      <c r="V626">
        <v>2200530000</v>
      </c>
      <c r="W626" t="s">
        <v>37</v>
      </c>
      <c r="X626">
        <f t="shared" si="18"/>
        <v>1407033.9091999999</v>
      </c>
      <c r="Y626">
        <f t="shared" si="19"/>
        <v>202.97661702250431</v>
      </c>
    </row>
    <row r="627" spans="1:25" x14ac:dyDescent="0.25">
      <c r="A627" t="s">
        <v>1373</v>
      </c>
      <c r="B627" t="s">
        <v>165</v>
      </c>
      <c r="C627" t="s">
        <v>869</v>
      </c>
      <c r="D627" t="s">
        <v>1374</v>
      </c>
      <c r="E627">
        <v>2122</v>
      </c>
      <c r="F627">
        <v>91562</v>
      </c>
      <c r="G627">
        <v>78.599999999999994</v>
      </c>
      <c r="H627">
        <v>66</v>
      </c>
      <c r="J627" t="s">
        <v>869</v>
      </c>
      <c r="K627">
        <v>1972</v>
      </c>
      <c r="L627">
        <v>451.6</v>
      </c>
      <c r="M627">
        <v>4.9000000000000004</v>
      </c>
      <c r="N627">
        <v>7196332</v>
      </c>
      <c r="O627" s="3">
        <v>0.22</v>
      </c>
      <c r="P627" s="3">
        <v>0.78</v>
      </c>
      <c r="V627" t="s">
        <v>45</v>
      </c>
      <c r="W627">
        <v>2016</v>
      </c>
      <c r="X627">
        <f t="shared" si="18"/>
        <v>10865022.0536</v>
      </c>
      <c r="Y627">
        <f t="shared" si="19"/>
        <v>118.66300488849086</v>
      </c>
    </row>
    <row r="628" spans="1:25" x14ac:dyDescent="0.25">
      <c r="A628" t="s">
        <v>1375</v>
      </c>
      <c r="B628" t="s">
        <v>165</v>
      </c>
      <c r="C628" t="s">
        <v>869</v>
      </c>
      <c r="D628" t="s">
        <v>1376</v>
      </c>
      <c r="E628">
        <v>2122</v>
      </c>
      <c r="F628">
        <v>80472</v>
      </c>
      <c r="G628">
        <v>97.7</v>
      </c>
      <c r="H628">
        <v>53</v>
      </c>
      <c r="J628" t="s">
        <v>869</v>
      </c>
      <c r="K628">
        <v>1925</v>
      </c>
      <c r="L628">
        <v>474.7</v>
      </c>
      <c r="M628">
        <v>5.9</v>
      </c>
      <c r="N628">
        <v>7864413.5</v>
      </c>
      <c r="O628" s="3">
        <v>0.17</v>
      </c>
      <c r="P628" s="3">
        <v>0.83</v>
      </c>
      <c r="V628" t="s">
        <v>45</v>
      </c>
      <c r="W628">
        <v>2016</v>
      </c>
      <c r="X628">
        <f t="shared" si="18"/>
        <v>11051860.291550001</v>
      </c>
      <c r="Y628">
        <f t="shared" si="19"/>
        <v>137.33795968224973</v>
      </c>
    </row>
    <row r="629" spans="1:25" x14ac:dyDescent="0.25">
      <c r="A629" t="s">
        <v>1377</v>
      </c>
      <c r="B629" t="s">
        <v>33</v>
      </c>
      <c r="C629" t="s">
        <v>118</v>
      </c>
      <c r="D629" t="s">
        <v>1378</v>
      </c>
      <c r="E629">
        <v>2131</v>
      </c>
      <c r="F629" s="2">
        <v>223184</v>
      </c>
      <c r="G629">
        <v>8.6</v>
      </c>
      <c r="H629">
        <v>100</v>
      </c>
      <c r="J629" t="s">
        <v>261</v>
      </c>
      <c r="K629">
        <v>1987</v>
      </c>
      <c r="L629">
        <v>179.9</v>
      </c>
      <c r="M629">
        <v>0.8</v>
      </c>
      <c r="N629" s="2">
        <v>1922963</v>
      </c>
      <c r="O629" s="3">
        <v>0.93</v>
      </c>
      <c r="P629" s="3">
        <v>7.0000000000000007E-2</v>
      </c>
      <c r="R629">
        <v>17</v>
      </c>
      <c r="T629" s="5" t="s">
        <v>1379</v>
      </c>
      <c r="V629" t="s">
        <v>45</v>
      </c>
      <c r="W629">
        <v>2016</v>
      </c>
      <c r="X629">
        <f t="shared" si="18"/>
        <v>5756774.3331000004</v>
      </c>
      <c r="Y629">
        <f t="shared" si="19"/>
        <v>25.793848721682561</v>
      </c>
    </row>
    <row r="630" spans="1:25" x14ac:dyDescent="0.25">
      <c r="A630" t="s">
        <v>1380</v>
      </c>
      <c r="B630" t="s">
        <v>165</v>
      </c>
      <c r="C630" t="s">
        <v>841</v>
      </c>
      <c r="D630" t="s">
        <v>1381</v>
      </c>
      <c r="E630">
        <v>2129</v>
      </c>
      <c r="F630">
        <v>9936</v>
      </c>
      <c r="G630">
        <v>17.399999999999999</v>
      </c>
      <c r="H630" t="s">
        <v>45</v>
      </c>
      <c r="J630" t="s">
        <v>842</v>
      </c>
      <c r="K630">
        <v>2000</v>
      </c>
      <c r="L630">
        <v>16.7</v>
      </c>
      <c r="M630">
        <v>1.7</v>
      </c>
      <c r="N630">
        <v>172783.7</v>
      </c>
      <c r="O630" s="3">
        <v>1</v>
      </c>
      <c r="V630" t="s">
        <v>45</v>
      </c>
      <c r="W630">
        <v>2016</v>
      </c>
      <c r="X630">
        <f t="shared" si="18"/>
        <v>542540.81800000009</v>
      </c>
      <c r="Y630">
        <f t="shared" si="19"/>
        <v>54.603544484702105</v>
      </c>
    </row>
    <row r="631" spans="1:25" x14ac:dyDescent="0.25">
      <c r="A631" t="s">
        <v>1382</v>
      </c>
      <c r="B631" t="s">
        <v>33</v>
      </c>
      <c r="C631" t="s">
        <v>94</v>
      </c>
      <c r="D631" t="s">
        <v>1383</v>
      </c>
      <c r="E631">
        <v>2111</v>
      </c>
      <c r="F631" s="2">
        <v>161486</v>
      </c>
      <c r="G631">
        <v>126.7</v>
      </c>
      <c r="H631">
        <v>9</v>
      </c>
      <c r="J631" t="s">
        <v>94</v>
      </c>
      <c r="K631">
        <v>1905</v>
      </c>
      <c r="L631">
        <v>1898.9</v>
      </c>
      <c r="M631">
        <v>11.8</v>
      </c>
      <c r="N631" s="2">
        <v>20457208</v>
      </c>
      <c r="O631" s="3">
        <v>0.87</v>
      </c>
      <c r="Q631" s="3">
        <v>0.13</v>
      </c>
      <c r="R631">
        <v>41.2</v>
      </c>
      <c r="V631">
        <v>304482000</v>
      </c>
      <c r="W631" t="s">
        <v>42</v>
      </c>
      <c r="X631">
        <f t="shared" si="18"/>
        <v>59076325.262400001</v>
      </c>
      <c r="Y631">
        <f t="shared" si="19"/>
        <v>365.82939240801062</v>
      </c>
    </row>
    <row r="632" spans="1:25" x14ac:dyDescent="0.25">
      <c r="A632" t="s">
        <v>1384</v>
      </c>
      <c r="B632" t="s">
        <v>33</v>
      </c>
      <c r="C632" t="s">
        <v>94</v>
      </c>
      <c r="D632" t="s">
        <v>1385</v>
      </c>
      <c r="E632">
        <v>2114</v>
      </c>
      <c r="F632" s="2">
        <v>223538</v>
      </c>
      <c r="G632">
        <v>164.7</v>
      </c>
      <c r="H632">
        <v>4</v>
      </c>
      <c r="J632" t="s">
        <v>94</v>
      </c>
      <c r="K632">
        <v>1931</v>
      </c>
      <c r="L632">
        <v>3182</v>
      </c>
      <c r="M632">
        <v>14.2</v>
      </c>
      <c r="N632" s="2">
        <v>36818525</v>
      </c>
      <c r="O632" s="3">
        <v>0.76</v>
      </c>
      <c r="P632" s="3">
        <v>0.24</v>
      </c>
      <c r="R632">
        <v>16.100000000000001</v>
      </c>
      <c r="V632">
        <v>302628000</v>
      </c>
      <c r="W632" t="s">
        <v>42</v>
      </c>
      <c r="X632">
        <f t="shared" si="18"/>
        <v>97141996.359999999</v>
      </c>
      <c r="Y632">
        <f t="shared" si="19"/>
        <v>434.56591881469819</v>
      </c>
    </row>
    <row r="633" spans="1:25" x14ac:dyDescent="0.25">
      <c r="A633" t="s">
        <v>1386</v>
      </c>
      <c r="B633" t="s">
        <v>33</v>
      </c>
      <c r="C633" t="s">
        <v>94</v>
      </c>
      <c r="D633" t="s">
        <v>1387</v>
      </c>
      <c r="E633">
        <v>2115</v>
      </c>
      <c r="F633" s="2">
        <v>119288</v>
      </c>
      <c r="G633">
        <v>210</v>
      </c>
      <c r="H633">
        <v>1</v>
      </c>
      <c r="J633" t="s">
        <v>94</v>
      </c>
      <c r="K633">
        <v>1905</v>
      </c>
      <c r="L633">
        <v>2332.6999999999998</v>
      </c>
      <c r="M633">
        <v>19.600000000000001</v>
      </c>
      <c r="N633" s="2">
        <v>25047283</v>
      </c>
      <c r="O633" s="3">
        <v>0.92</v>
      </c>
      <c r="P633" s="3">
        <v>0.08</v>
      </c>
      <c r="R633">
        <v>39.6</v>
      </c>
      <c r="V633">
        <v>401314000</v>
      </c>
      <c r="W633" t="s">
        <v>42</v>
      </c>
      <c r="X633">
        <f t="shared" si="18"/>
        <v>74460562.902400002</v>
      </c>
      <c r="Y633">
        <f t="shared" si="19"/>
        <v>624.20832692643012</v>
      </c>
    </row>
    <row r="634" spans="1:25" x14ac:dyDescent="0.25">
      <c r="A634" t="s">
        <v>1388</v>
      </c>
      <c r="B634" t="s">
        <v>33</v>
      </c>
      <c r="C634" t="s">
        <v>94</v>
      </c>
      <c r="D634" t="s">
        <v>1389</v>
      </c>
      <c r="E634">
        <v>2119</v>
      </c>
      <c r="F634" s="2">
        <v>107953</v>
      </c>
      <c r="G634">
        <v>98.8</v>
      </c>
      <c r="H634">
        <v>21</v>
      </c>
      <c r="J634" t="s">
        <v>94</v>
      </c>
      <c r="K634">
        <v>2009</v>
      </c>
      <c r="L634">
        <v>955</v>
      </c>
      <c r="M634">
        <v>8.8000000000000007</v>
      </c>
      <c r="N634" s="2">
        <v>10667295</v>
      </c>
      <c r="O634" s="3">
        <v>0.83</v>
      </c>
      <c r="P634" s="3">
        <v>0.17</v>
      </c>
      <c r="R634">
        <v>2</v>
      </c>
      <c r="V634">
        <v>1200357000</v>
      </c>
      <c r="W634" t="s">
        <v>42</v>
      </c>
      <c r="X634">
        <f t="shared" si="18"/>
        <v>29705216.386499997</v>
      </c>
      <c r="Y634">
        <f t="shared" si="19"/>
        <v>275.16804893333205</v>
      </c>
    </row>
    <row r="635" spans="1:25" x14ac:dyDescent="0.25">
      <c r="A635" t="s">
        <v>1390</v>
      </c>
      <c r="B635" t="s">
        <v>33</v>
      </c>
      <c r="C635" t="s">
        <v>94</v>
      </c>
      <c r="D635" t="s">
        <v>1391</v>
      </c>
      <c r="E635">
        <v>2124</v>
      </c>
      <c r="F635" s="2">
        <v>104335</v>
      </c>
      <c r="G635">
        <v>131.9</v>
      </c>
      <c r="H635">
        <v>9</v>
      </c>
      <c r="J635" t="s">
        <v>94</v>
      </c>
      <c r="K635">
        <v>2009</v>
      </c>
      <c r="L635">
        <v>1185.5999999999999</v>
      </c>
      <c r="M635">
        <v>11.4</v>
      </c>
      <c r="N635" s="2">
        <v>13759922</v>
      </c>
      <c r="O635" s="3">
        <v>0.76</v>
      </c>
      <c r="P635" s="3">
        <v>0.24</v>
      </c>
      <c r="R635">
        <v>10.5</v>
      </c>
      <c r="V635">
        <v>1501583000</v>
      </c>
      <c r="W635" t="s">
        <v>42</v>
      </c>
      <c r="X635">
        <f t="shared" si="18"/>
        <v>36304178.204800002</v>
      </c>
      <c r="Y635">
        <f t="shared" si="19"/>
        <v>347.95781094359518</v>
      </c>
    </row>
    <row r="636" spans="1:25" x14ac:dyDescent="0.25">
      <c r="A636" t="s">
        <v>1392</v>
      </c>
      <c r="B636" t="s">
        <v>165</v>
      </c>
      <c r="C636" t="s">
        <v>784</v>
      </c>
      <c r="D636" t="s">
        <v>1393</v>
      </c>
      <c r="E636">
        <v>2124</v>
      </c>
      <c r="F636">
        <v>20000</v>
      </c>
      <c r="G636">
        <v>81.5</v>
      </c>
      <c r="H636" t="s">
        <v>45</v>
      </c>
      <c r="J636" t="s">
        <v>784</v>
      </c>
      <c r="K636">
        <v>2000</v>
      </c>
      <c r="L636">
        <v>123.2</v>
      </c>
      <c r="M636">
        <v>6.2</v>
      </c>
      <c r="N636">
        <v>1629880.3</v>
      </c>
      <c r="O636" s="3">
        <v>0.52</v>
      </c>
      <c r="P636" s="3">
        <v>0.48</v>
      </c>
      <c r="V636" t="s">
        <v>45</v>
      </c>
      <c r="W636">
        <v>2016</v>
      </c>
      <c r="X636">
        <f t="shared" si="18"/>
        <v>3482728.2250399999</v>
      </c>
      <c r="Y636">
        <f t="shared" si="19"/>
        <v>174.13641125199999</v>
      </c>
    </row>
    <row r="637" spans="1:25" x14ac:dyDescent="0.25">
      <c r="A637" t="s">
        <v>1394</v>
      </c>
      <c r="B637" t="s">
        <v>165</v>
      </c>
      <c r="C637" t="s">
        <v>1395</v>
      </c>
      <c r="D637" t="s">
        <v>1396</v>
      </c>
      <c r="E637">
        <v>2119</v>
      </c>
      <c r="F637">
        <v>18000</v>
      </c>
      <c r="G637">
        <v>13</v>
      </c>
      <c r="H637" t="s">
        <v>45</v>
      </c>
      <c r="J637" t="s">
        <v>1397</v>
      </c>
      <c r="K637">
        <v>2000</v>
      </c>
      <c r="L637">
        <v>22.7</v>
      </c>
      <c r="M637">
        <v>1.3</v>
      </c>
      <c r="N637">
        <v>234441.9</v>
      </c>
      <c r="O637" s="3">
        <v>1</v>
      </c>
      <c r="V637" t="s">
        <v>45</v>
      </c>
      <c r="W637">
        <v>2016</v>
      </c>
      <c r="X637">
        <f t="shared" si="18"/>
        <v>736147.56599999999</v>
      </c>
      <c r="Y637">
        <f t="shared" si="19"/>
        <v>40.897086999999999</v>
      </c>
    </row>
    <row r="638" spans="1:25" x14ac:dyDescent="0.25">
      <c r="A638" t="s">
        <v>1398</v>
      </c>
      <c r="B638" t="s">
        <v>33</v>
      </c>
      <c r="C638" t="s">
        <v>118</v>
      </c>
      <c r="D638" t="s">
        <v>1399</v>
      </c>
      <c r="E638">
        <v>2135</v>
      </c>
      <c r="F638" s="2">
        <v>84410</v>
      </c>
      <c r="G638">
        <v>30.1</v>
      </c>
      <c r="H638">
        <v>99</v>
      </c>
      <c r="J638" t="s">
        <v>118</v>
      </c>
      <c r="K638">
        <v>1965</v>
      </c>
      <c r="L638">
        <v>191.4</v>
      </c>
      <c r="M638">
        <v>2.2999999999999998</v>
      </c>
      <c r="N638" s="2">
        <v>2541575</v>
      </c>
      <c r="O638" s="3">
        <v>0.51</v>
      </c>
      <c r="P638" s="3">
        <v>0.49</v>
      </c>
      <c r="R638">
        <v>70.5</v>
      </c>
      <c r="T638" t="s">
        <v>856</v>
      </c>
      <c r="V638">
        <v>2101986000</v>
      </c>
      <c r="W638" t="s">
        <v>42</v>
      </c>
      <c r="X638">
        <f t="shared" si="18"/>
        <v>5377718.5425000004</v>
      </c>
      <c r="Y638">
        <f t="shared" si="19"/>
        <v>63.709495823954512</v>
      </c>
    </row>
    <row r="639" spans="1:25" x14ac:dyDescent="0.25">
      <c r="A639" t="s">
        <v>1400</v>
      </c>
      <c r="B639" t="s">
        <v>33</v>
      </c>
      <c r="C639" t="s">
        <v>431</v>
      </c>
      <c r="D639" t="s">
        <v>1401</v>
      </c>
      <c r="E639">
        <v>2116</v>
      </c>
      <c r="F639" s="2">
        <v>172349</v>
      </c>
      <c r="G639" t="s">
        <v>45</v>
      </c>
      <c r="H639" t="s">
        <v>45</v>
      </c>
      <c r="J639" t="s">
        <v>431</v>
      </c>
      <c r="K639">
        <v>1900</v>
      </c>
      <c r="L639" t="s">
        <v>45</v>
      </c>
      <c r="M639">
        <v>0</v>
      </c>
      <c r="N639" t="s">
        <v>96</v>
      </c>
      <c r="V639">
        <v>500045000</v>
      </c>
      <c r="W639" t="s">
        <v>37</v>
      </c>
      <c r="X639" t="e">
        <f t="shared" si="18"/>
        <v>#VALUE!</v>
      </c>
      <c r="Y639" t="e">
        <f t="shared" si="19"/>
        <v>#VALUE!</v>
      </c>
    </row>
    <row r="640" spans="1:25" x14ac:dyDescent="0.25">
      <c r="A640" t="s">
        <v>1402</v>
      </c>
      <c r="B640" t="s">
        <v>33</v>
      </c>
      <c r="C640" t="s">
        <v>118</v>
      </c>
      <c r="D640" t="s">
        <v>1403</v>
      </c>
      <c r="E640">
        <v>2125</v>
      </c>
      <c r="F640" s="2">
        <v>139105</v>
      </c>
      <c r="G640">
        <v>68.599999999999994</v>
      </c>
      <c r="H640">
        <v>78</v>
      </c>
      <c r="J640" t="s">
        <v>118</v>
      </c>
      <c r="K640">
        <v>1920</v>
      </c>
      <c r="L640">
        <v>570.4</v>
      </c>
      <c r="M640">
        <v>4.0999999999999996</v>
      </c>
      <c r="N640" s="4">
        <v>9544300.8000000007</v>
      </c>
      <c r="O640" s="3">
        <v>0.15</v>
      </c>
      <c r="P640" s="3">
        <v>0.85</v>
      </c>
      <c r="R640">
        <v>47.6</v>
      </c>
      <c r="T640" t="s">
        <v>1404</v>
      </c>
      <c r="V640">
        <v>1502435000</v>
      </c>
      <c r="W640" t="s">
        <v>42</v>
      </c>
      <c r="X640">
        <f t="shared" si="18"/>
        <v>13013654.140800003</v>
      </c>
      <c r="Y640">
        <f t="shared" si="19"/>
        <v>93.552741747600749</v>
      </c>
    </row>
    <row r="641" spans="1:25" x14ac:dyDescent="0.25">
      <c r="A641" t="s">
        <v>1405</v>
      </c>
      <c r="B641" t="s">
        <v>33</v>
      </c>
      <c r="C641" t="s">
        <v>118</v>
      </c>
      <c r="D641" t="s">
        <v>1406</v>
      </c>
      <c r="E641">
        <v>2125</v>
      </c>
      <c r="F641" s="2">
        <v>41632</v>
      </c>
      <c r="G641">
        <v>71.400000000000006</v>
      </c>
      <c r="H641">
        <v>67</v>
      </c>
      <c r="J641" t="s">
        <v>118</v>
      </c>
      <c r="K641">
        <v>2005</v>
      </c>
      <c r="L641">
        <v>202.2</v>
      </c>
      <c r="M641">
        <v>4.9000000000000004</v>
      </c>
      <c r="N641" s="4">
        <v>2973898</v>
      </c>
      <c r="O641" s="3">
        <v>0.34</v>
      </c>
      <c r="P641" s="3">
        <v>0.66</v>
      </c>
      <c r="R641">
        <v>42.8</v>
      </c>
      <c r="V641">
        <v>1502411010</v>
      </c>
      <c r="W641" t="s">
        <v>42</v>
      </c>
      <c r="X641">
        <f t="shared" si="18"/>
        <v>5235844.8188000005</v>
      </c>
      <c r="Y641">
        <f t="shared" si="19"/>
        <v>125.76491205803229</v>
      </c>
    </row>
    <row r="642" spans="1:25" x14ac:dyDescent="0.25">
      <c r="A642" t="s">
        <v>1407</v>
      </c>
      <c r="B642" t="s">
        <v>33</v>
      </c>
      <c r="C642" t="s">
        <v>118</v>
      </c>
      <c r="D642" t="s">
        <v>1408</v>
      </c>
      <c r="E642">
        <v>2121</v>
      </c>
      <c r="F642" s="2">
        <v>58848</v>
      </c>
      <c r="G642">
        <v>66.900000000000006</v>
      </c>
      <c r="H642">
        <v>90</v>
      </c>
      <c r="J642" t="s">
        <v>118</v>
      </c>
      <c r="K642">
        <v>2006</v>
      </c>
      <c r="L642">
        <v>243.5</v>
      </c>
      <c r="M642">
        <v>4.0999999999999996</v>
      </c>
      <c r="N642" s="2">
        <v>3939086</v>
      </c>
      <c r="O642" s="3">
        <v>0.2</v>
      </c>
      <c r="P642" s="3">
        <v>0.8</v>
      </c>
      <c r="R642">
        <v>46.4</v>
      </c>
      <c r="V642">
        <v>1.4000930001400299E+79</v>
      </c>
      <c r="W642" t="s">
        <v>42</v>
      </c>
      <c r="X642">
        <f t="shared" si="18"/>
        <v>5782578.2480000006</v>
      </c>
      <c r="Y642">
        <f t="shared" si="19"/>
        <v>98.262952827623721</v>
      </c>
    </row>
    <row r="643" spans="1:25" x14ac:dyDescent="0.25">
      <c r="A643" t="s">
        <v>1409</v>
      </c>
      <c r="B643" t="s">
        <v>33</v>
      </c>
      <c r="C643" t="s">
        <v>98</v>
      </c>
      <c r="D643" t="s">
        <v>1410</v>
      </c>
      <c r="E643">
        <v>2115</v>
      </c>
      <c r="F643" s="2">
        <v>124192</v>
      </c>
      <c r="G643">
        <v>93.1</v>
      </c>
      <c r="H643" t="s">
        <v>45</v>
      </c>
      <c r="J643" t="s">
        <v>98</v>
      </c>
      <c r="K643">
        <v>1910</v>
      </c>
      <c r="L643">
        <v>869</v>
      </c>
      <c r="M643">
        <v>7</v>
      </c>
      <c r="N643" s="2">
        <v>11565295</v>
      </c>
      <c r="O643" s="3">
        <v>0.5</v>
      </c>
      <c r="P643" s="3">
        <v>0.5</v>
      </c>
      <c r="R643">
        <v>7.4</v>
      </c>
      <c r="V643" t="s">
        <v>45</v>
      </c>
      <c r="W643" t="s">
        <v>37</v>
      </c>
      <c r="X643">
        <f t="shared" si="18"/>
        <v>24229293.025000002</v>
      </c>
      <c r="Y643">
        <f t="shared" si="19"/>
        <v>195.09544113147388</v>
      </c>
    </row>
    <row r="644" spans="1:25" x14ac:dyDescent="0.25">
      <c r="A644" t="s">
        <v>1411</v>
      </c>
      <c r="B644" t="s">
        <v>33</v>
      </c>
      <c r="C644" t="s">
        <v>118</v>
      </c>
      <c r="D644" t="s">
        <v>1412</v>
      </c>
      <c r="E644">
        <v>2134</v>
      </c>
      <c r="F644" s="2">
        <v>64946</v>
      </c>
      <c r="G644">
        <v>80</v>
      </c>
      <c r="H644">
        <v>68</v>
      </c>
      <c r="J644" t="s">
        <v>118</v>
      </c>
      <c r="K644">
        <v>1974</v>
      </c>
      <c r="L644">
        <v>385.8</v>
      </c>
      <c r="M644">
        <v>5.9</v>
      </c>
      <c r="N644" s="2">
        <v>5193569</v>
      </c>
      <c r="O644" s="3">
        <v>0.22</v>
      </c>
      <c r="P644" s="3">
        <v>0.24</v>
      </c>
      <c r="R644">
        <v>85.1</v>
      </c>
      <c r="T644" s="5" t="s">
        <v>1413</v>
      </c>
      <c r="V644">
        <v>2101105000</v>
      </c>
      <c r="W644" t="s">
        <v>42</v>
      </c>
      <c r="X644">
        <f t="shared" si="18"/>
        <v>4896496.8531999998</v>
      </c>
      <c r="Y644">
        <f t="shared" si="19"/>
        <v>75.393355298247769</v>
      </c>
    </row>
    <row r="645" spans="1:25" x14ac:dyDescent="0.25">
      <c r="A645" t="s">
        <v>1414</v>
      </c>
      <c r="B645" t="s">
        <v>33</v>
      </c>
      <c r="C645" t="s">
        <v>94</v>
      </c>
      <c r="D645" t="s">
        <v>1415</v>
      </c>
      <c r="E645">
        <v>2110</v>
      </c>
      <c r="F645" s="2">
        <v>76315</v>
      </c>
      <c r="G645">
        <v>76.900000000000006</v>
      </c>
      <c r="H645">
        <v>83</v>
      </c>
      <c r="J645" t="s">
        <v>94</v>
      </c>
      <c r="K645">
        <v>1899</v>
      </c>
      <c r="L645">
        <v>437.6</v>
      </c>
      <c r="M645">
        <v>5.7</v>
      </c>
      <c r="N645" s="2">
        <v>5868478</v>
      </c>
      <c r="O645" s="3">
        <v>0.49</v>
      </c>
      <c r="P645" s="3">
        <v>0.51</v>
      </c>
      <c r="R645">
        <v>8</v>
      </c>
      <c r="V645">
        <v>304133000</v>
      </c>
      <c r="W645" t="s">
        <v>37</v>
      </c>
      <c r="X645">
        <f t="shared" si="18"/>
        <v>12171810.219799999</v>
      </c>
      <c r="Y645">
        <f t="shared" si="19"/>
        <v>159.49433558016116</v>
      </c>
    </row>
    <row r="646" spans="1:25" x14ac:dyDescent="0.25">
      <c r="A646" t="s">
        <v>1416</v>
      </c>
      <c r="B646" t="s">
        <v>33</v>
      </c>
      <c r="C646" t="s">
        <v>147</v>
      </c>
      <c r="D646" t="s">
        <v>1417</v>
      </c>
      <c r="E646">
        <v>2127</v>
      </c>
      <c r="F646" s="2">
        <v>80000</v>
      </c>
      <c r="G646">
        <v>68</v>
      </c>
      <c r="H646" t="s">
        <v>45</v>
      </c>
      <c r="J646" t="s">
        <v>1418</v>
      </c>
      <c r="K646">
        <v>1930</v>
      </c>
      <c r="L646">
        <v>402.8</v>
      </c>
      <c r="M646">
        <v>5</v>
      </c>
      <c r="N646" s="2">
        <v>5436143</v>
      </c>
      <c r="O646" s="3">
        <v>0.48</v>
      </c>
      <c r="P646" s="3">
        <v>0.52</v>
      </c>
      <c r="R646">
        <v>2.1</v>
      </c>
      <c r="T646" t="s">
        <v>1419</v>
      </c>
      <c r="V646">
        <v>602818000</v>
      </c>
      <c r="W646" t="s">
        <v>37</v>
      </c>
      <c r="X646">
        <f t="shared" si="18"/>
        <v>11161488.807600001</v>
      </c>
      <c r="Y646">
        <f t="shared" si="19"/>
        <v>139.51861009500001</v>
      </c>
    </row>
    <row r="647" spans="1:25" x14ac:dyDescent="0.25">
      <c r="A647" t="s">
        <v>1420</v>
      </c>
      <c r="B647" t="s">
        <v>33</v>
      </c>
      <c r="C647" t="s">
        <v>64</v>
      </c>
      <c r="D647" t="s">
        <v>1421</v>
      </c>
      <c r="E647">
        <v>2122</v>
      </c>
      <c r="F647" s="2">
        <v>47094</v>
      </c>
      <c r="G647">
        <v>69.5</v>
      </c>
      <c r="H647">
        <v>54</v>
      </c>
      <c r="J647" t="s">
        <v>64</v>
      </c>
      <c r="K647">
        <v>1985</v>
      </c>
      <c r="L647">
        <v>281.2</v>
      </c>
      <c r="M647">
        <v>6</v>
      </c>
      <c r="N647" s="2">
        <v>3273016</v>
      </c>
      <c r="O647" s="3">
        <v>0.75</v>
      </c>
      <c r="P647" s="3">
        <v>0.25</v>
      </c>
      <c r="R647">
        <v>93.6</v>
      </c>
      <c r="V647">
        <v>1602553000</v>
      </c>
      <c r="W647" t="s">
        <v>37</v>
      </c>
      <c r="X647">
        <f t="shared" si="18"/>
        <v>8567119.3800000008</v>
      </c>
      <c r="Y647">
        <f t="shared" si="19"/>
        <v>181.91530513441205</v>
      </c>
    </row>
    <row r="648" spans="1:25" x14ac:dyDescent="0.25">
      <c r="A648" t="s">
        <v>1422</v>
      </c>
      <c r="B648" t="s">
        <v>33</v>
      </c>
      <c r="C648" t="s">
        <v>118</v>
      </c>
      <c r="D648" t="s">
        <v>1423</v>
      </c>
      <c r="E648">
        <v>2134</v>
      </c>
      <c r="F648" s="2">
        <v>151298</v>
      </c>
      <c r="G648" t="s">
        <v>45</v>
      </c>
      <c r="H648" t="s">
        <v>45</v>
      </c>
      <c r="J648" t="s">
        <v>261</v>
      </c>
      <c r="K648">
        <v>1935</v>
      </c>
      <c r="L648" t="s">
        <v>45</v>
      </c>
      <c r="M648">
        <v>0</v>
      </c>
      <c r="N648" t="s">
        <v>96</v>
      </c>
      <c r="R648">
        <v>3.2</v>
      </c>
      <c r="V648" t="s">
        <v>45</v>
      </c>
      <c r="W648" t="s">
        <v>42</v>
      </c>
      <c r="X648" t="e">
        <f t="shared" ref="X648:X711" si="20">(O648*N648*$S$1)+(P648*N648*$S$2)+(Q648*N648*$S$4)+(S648*N648*$S$3)</f>
        <v>#VALUE!</v>
      </c>
      <c r="Y648" t="e">
        <f t="shared" ref="Y648:Y711" si="21">X648/F648</f>
        <v>#VALUE!</v>
      </c>
    </row>
    <row r="649" spans="1:25" x14ac:dyDescent="0.25">
      <c r="A649" t="s">
        <v>1424</v>
      </c>
      <c r="B649" t="s">
        <v>33</v>
      </c>
      <c r="C649" t="s">
        <v>118</v>
      </c>
      <c r="D649" t="s">
        <v>1425</v>
      </c>
      <c r="E649">
        <v>2130</v>
      </c>
      <c r="F649" s="2">
        <v>26000</v>
      </c>
      <c r="G649">
        <v>59.2</v>
      </c>
      <c r="H649" t="s">
        <v>45</v>
      </c>
      <c r="J649" t="s">
        <v>118</v>
      </c>
      <c r="K649">
        <v>1940</v>
      </c>
      <c r="L649">
        <v>88.4</v>
      </c>
      <c r="M649">
        <v>3.4</v>
      </c>
      <c r="N649" s="4">
        <v>1538939.6</v>
      </c>
      <c r="O649" s="3">
        <v>0.1</v>
      </c>
      <c r="P649" s="3">
        <v>0.9</v>
      </c>
      <c r="R649">
        <v>42.8</v>
      </c>
      <c r="T649" t="s">
        <v>1426</v>
      </c>
      <c r="V649">
        <v>1101302000</v>
      </c>
      <c r="W649" t="s">
        <v>42</v>
      </c>
      <c r="X649">
        <f t="shared" si="20"/>
        <v>1937524.9564000003</v>
      </c>
      <c r="Y649">
        <f t="shared" si="21"/>
        <v>74.520190630769235</v>
      </c>
    </row>
    <row r="650" spans="1:25" x14ac:dyDescent="0.25">
      <c r="A650" t="s">
        <v>1427</v>
      </c>
      <c r="B650" t="s">
        <v>33</v>
      </c>
      <c r="C650" t="s">
        <v>118</v>
      </c>
      <c r="D650" t="s">
        <v>1428</v>
      </c>
      <c r="E650">
        <v>2110</v>
      </c>
      <c r="F650" s="2">
        <v>121932</v>
      </c>
      <c r="G650">
        <v>4.0999999999999996</v>
      </c>
      <c r="H650" t="s">
        <v>45</v>
      </c>
      <c r="J650" t="s">
        <v>502</v>
      </c>
      <c r="K650">
        <v>1830</v>
      </c>
      <c r="L650">
        <v>38.5</v>
      </c>
      <c r="M650">
        <v>0.3</v>
      </c>
      <c r="N650" s="2">
        <v>496727</v>
      </c>
      <c r="O650" s="3">
        <v>0.56000000000000005</v>
      </c>
      <c r="P650" s="3">
        <v>0.44</v>
      </c>
      <c r="R650">
        <v>23.4</v>
      </c>
      <c r="T650" t="s">
        <v>1429</v>
      </c>
      <c r="V650">
        <v>303028406</v>
      </c>
      <c r="W650" t="s">
        <v>42</v>
      </c>
      <c r="X650">
        <f t="shared" si="20"/>
        <v>1102932.6308000002</v>
      </c>
      <c r="Y650">
        <f t="shared" si="21"/>
        <v>9.0454731391267273</v>
      </c>
    </row>
    <row r="651" spans="1:25" x14ac:dyDescent="0.25">
      <c r="A651" t="s">
        <v>1430</v>
      </c>
      <c r="B651" t="s">
        <v>33</v>
      </c>
      <c r="C651" t="s">
        <v>118</v>
      </c>
      <c r="D651" t="s">
        <v>1431</v>
      </c>
      <c r="E651">
        <v>1234</v>
      </c>
      <c r="F651" s="2">
        <v>136861</v>
      </c>
      <c r="G651">
        <v>20.2</v>
      </c>
      <c r="H651">
        <v>100</v>
      </c>
      <c r="J651" t="s">
        <v>118</v>
      </c>
      <c r="K651">
        <v>1905</v>
      </c>
      <c r="L651">
        <v>370.3</v>
      </c>
      <c r="M651">
        <v>2.7</v>
      </c>
      <c r="N651" s="4">
        <v>2761909</v>
      </c>
      <c r="O651" s="3">
        <v>0.73</v>
      </c>
      <c r="P651" s="3">
        <v>0.27</v>
      </c>
      <c r="R651">
        <v>41.3</v>
      </c>
      <c r="T651" t="s">
        <v>1432</v>
      </c>
      <c r="V651">
        <v>2101031000</v>
      </c>
      <c r="W651" t="s">
        <v>42</v>
      </c>
      <c r="X651">
        <f t="shared" si="20"/>
        <v>7113849.0113000013</v>
      </c>
      <c r="Y651">
        <f t="shared" si="21"/>
        <v>51.978642646919148</v>
      </c>
    </row>
    <row r="652" spans="1:25" x14ac:dyDescent="0.25">
      <c r="A652" t="s">
        <v>1433</v>
      </c>
      <c r="B652" t="s">
        <v>33</v>
      </c>
      <c r="C652" t="s">
        <v>118</v>
      </c>
      <c r="D652" t="s">
        <v>1434</v>
      </c>
      <c r="E652">
        <v>2115</v>
      </c>
      <c r="F652" s="2">
        <v>62000</v>
      </c>
      <c r="G652">
        <v>76.5</v>
      </c>
      <c r="H652">
        <v>67</v>
      </c>
      <c r="J652" t="s">
        <v>118</v>
      </c>
      <c r="K652">
        <v>1889</v>
      </c>
      <c r="L652">
        <v>292.10000000000002</v>
      </c>
      <c r="M652">
        <v>4.7</v>
      </c>
      <c r="N652" s="2">
        <v>4741189</v>
      </c>
      <c r="O652" s="3">
        <v>0.19</v>
      </c>
      <c r="P652" s="3">
        <v>0.81</v>
      </c>
      <c r="R652">
        <v>34.6</v>
      </c>
      <c r="T652" t="s">
        <v>1435</v>
      </c>
      <c r="V652">
        <v>503015000</v>
      </c>
      <c r="W652" t="s">
        <v>42</v>
      </c>
      <c r="X652">
        <f t="shared" si="20"/>
        <v>6860974.6019000001</v>
      </c>
      <c r="Y652">
        <f t="shared" si="21"/>
        <v>110.66088067580645</v>
      </c>
    </row>
    <row r="653" spans="1:25" x14ac:dyDescent="0.25">
      <c r="A653" t="s">
        <v>1436</v>
      </c>
      <c r="B653" t="s">
        <v>33</v>
      </c>
      <c r="C653" t="s">
        <v>118</v>
      </c>
      <c r="D653" t="s">
        <v>1437</v>
      </c>
      <c r="E653">
        <v>2135</v>
      </c>
      <c r="F653" s="2">
        <v>36800</v>
      </c>
      <c r="G653">
        <v>130.9</v>
      </c>
      <c r="H653">
        <v>22</v>
      </c>
      <c r="J653" t="s">
        <v>118</v>
      </c>
      <c r="K653">
        <v>1920</v>
      </c>
      <c r="L653">
        <v>275.2</v>
      </c>
      <c r="M653">
        <v>7.5</v>
      </c>
      <c r="N653" s="2">
        <v>4818156</v>
      </c>
      <c r="O653" s="3">
        <v>0.09</v>
      </c>
      <c r="P653" s="3">
        <v>0.91</v>
      </c>
      <c r="R653">
        <v>42.3</v>
      </c>
      <c r="V653">
        <v>2102304000</v>
      </c>
      <c r="W653" t="s">
        <v>42</v>
      </c>
      <c r="X653">
        <f t="shared" si="20"/>
        <v>5965358.9435999999</v>
      </c>
      <c r="Y653">
        <f t="shared" si="21"/>
        <v>162.10214520652173</v>
      </c>
    </row>
    <row r="654" spans="1:25" x14ac:dyDescent="0.25">
      <c r="A654" t="s">
        <v>1438</v>
      </c>
      <c r="B654" t="s">
        <v>33</v>
      </c>
      <c r="C654" t="s">
        <v>94</v>
      </c>
      <c r="D654" t="s">
        <v>1439</v>
      </c>
      <c r="E654">
        <v>2116</v>
      </c>
      <c r="F654" s="2">
        <v>102279</v>
      </c>
      <c r="G654">
        <v>74.8</v>
      </c>
      <c r="H654">
        <v>89</v>
      </c>
      <c r="J654" t="s">
        <v>144</v>
      </c>
      <c r="K654">
        <v>1899</v>
      </c>
      <c r="L654">
        <v>587.4</v>
      </c>
      <c r="M654">
        <v>5.7</v>
      </c>
      <c r="N654" s="2">
        <v>7645915</v>
      </c>
      <c r="O654" s="3">
        <v>0.54</v>
      </c>
      <c r="P654" s="3">
        <v>0.46</v>
      </c>
      <c r="R654">
        <v>7.6</v>
      </c>
      <c r="V654">
        <v>500706000</v>
      </c>
      <c r="W654" t="s">
        <v>37</v>
      </c>
      <c r="X654">
        <f t="shared" si="20"/>
        <v>16657390.419000002</v>
      </c>
      <c r="Y654">
        <f t="shared" si="21"/>
        <v>162.86227298859004</v>
      </c>
    </row>
    <row r="655" spans="1:25" x14ac:dyDescent="0.25">
      <c r="A655" t="s">
        <v>1440</v>
      </c>
      <c r="B655" t="s">
        <v>33</v>
      </c>
      <c r="C655" t="s">
        <v>118</v>
      </c>
      <c r="D655" t="s">
        <v>1441</v>
      </c>
      <c r="E655">
        <v>2118</v>
      </c>
      <c r="F655" s="2">
        <v>75000</v>
      </c>
      <c r="G655">
        <v>92.5</v>
      </c>
      <c r="H655">
        <v>49</v>
      </c>
      <c r="J655" t="s">
        <v>118</v>
      </c>
      <c r="K655">
        <v>1976</v>
      </c>
      <c r="L655">
        <v>432.8</v>
      </c>
      <c r="M655">
        <v>5.8</v>
      </c>
      <c r="N655" s="2">
        <v>6935507</v>
      </c>
      <c r="O655" s="3">
        <v>0.21</v>
      </c>
      <c r="P655" s="3">
        <v>0.79</v>
      </c>
      <c r="R655">
        <v>36.5</v>
      </c>
      <c r="V655">
        <v>402660000</v>
      </c>
      <c r="W655" t="s">
        <v>42</v>
      </c>
      <c r="X655">
        <f t="shared" si="20"/>
        <v>10326276.372300001</v>
      </c>
      <c r="Y655">
        <f t="shared" si="21"/>
        <v>137.68368496400001</v>
      </c>
    </row>
    <row r="656" spans="1:25" x14ac:dyDescent="0.25">
      <c r="A656" t="s">
        <v>1442</v>
      </c>
      <c r="B656" t="s">
        <v>33</v>
      </c>
      <c r="C656" t="s">
        <v>118</v>
      </c>
      <c r="D656" t="s">
        <v>1443</v>
      </c>
      <c r="E656">
        <v>2118</v>
      </c>
      <c r="F656" s="2">
        <v>80000</v>
      </c>
      <c r="G656">
        <v>107.3</v>
      </c>
      <c r="H656">
        <v>34</v>
      </c>
      <c r="J656" t="s">
        <v>118</v>
      </c>
      <c r="K656">
        <v>1976</v>
      </c>
      <c r="L656">
        <v>535.6</v>
      </c>
      <c r="M656">
        <v>6.7</v>
      </c>
      <c r="N656" s="2">
        <v>8587882</v>
      </c>
      <c r="O656" s="3">
        <v>0.21</v>
      </c>
      <c r="P656" s="3">
        <v>0.79</v>
      </c>
      <c r="R656">
        <v>51.2</v>
      </c>
      <c r="V656">
        <v>402600000</v>
      </c>
      <c r="W656" t="s">
        <v>42</v>
      </c>
      <c r="X656">
        <f t="shared" si="20"/>
        <v>12786497.509800002</v>
      </c>
      <c r="Y656">
        <f t="shared" si="21"/>
        <v>159.83121887250002</v>
      </c>
    </row>
    <row r="657" spans="1:25" x14ac:dyDescent="0.25">
      <c r="A657" t="s">
        <v>1444</v>
      </c>
      <c r="B657" t="s">
        <v>165</v>
      </c>
      <c r="C657" t="s">
        <v>869</v>
      </c>
      <c r="D657" t="s">
        <v>1445</v>
      </c>
      <c r="E657">
        <v>2127</v>
      </c>
      <c r="F657">
        <v>140426</v>
      </c>
      <c r="G657">
        <v>120.8</v>
      </c>
      <c r="H657">
        <v>30</v>
      </c>
      <c r="J657" t="s">
        <v>869</v>
      </c>
      <c r="K657">
        <v>1975</v>
      </c>
      <c r="L657">
        <v>1030.2</v>
      </c>
      <c r="M657">
        <v>7.3</v>
      </c>
      <c r="N657">
        <v>16965133.199999999</v>
      </c>
      <c r="O657" s="3">
        <v>0.17</v>
      </c>
      <c r="P657" s="3">
        <v>0.83</v>
      </c>
      <c r="V657" t="s">
        <v>45</v>
      </c>
      <c r="W657">
        <v>2016</v>
      </c>
      <c r="X657">
        <f t="shared" si="20"/>
        <v>23841101.685959999</v>
      </c>
      <c r="Y657">
        <f t="shared" si="21"/>
        <v>169.77697638585445</v>
      </c>
    </row>
    <row r="658" spans="1:25" x14ac:dyDescent="0.25">
      <c r="A658" t="s">
        <v>1446</v>
      </c>
      <c r="B658" t="s">
        <v>33</v>
      </c>
      <c r="C658" t="s">
        <v>372</v>
      </c>
      <c r="D658" t="s">
        <v>1447</v>
      </c>
      <c r="E658">
        <v>2215</v>
      </c>
      <c r="F658" s="2">
        <v>110959</v>
      </c>
      <c r="G658">
        <v>24.6</v>
      </c>
      <c r="H658" t="s">
        <v>45</v>
      </c>
      <c r="J658" t="s">
        <v>372</v>
      </c>
      <c r="K658">
        <v>1972</v>
      </c>
      <c r="L658">
        <v>264.2</v>
      </c>
      <c r="M658">
        <v>2.4</v>
      </c>
      <c r="N658" s="2">
        <v>2731361</v>
      </c>
      <c r="O658" s="3">
        <v>1</v>
      </c>
      <c r="R658">
        <v>5.4</v>
      </c>
      <c r="V658" t="s">
        <v>45</v>
      </c>
      <c r="W658">
        <v>2016</v>
      </c>
      <c r="X658">
        <f t="shared" si="20"/>
        <v>8576473.540000001</v>
      </c>
      <c r="Y658">
        <f t="shared" si="21"/>
        <v>77.294077452031843</v>
      </c>
    </row>
    <row r="659" spans="1:25" x14ac:dyDescent="0.25">
      <c r="A659" t="s">
        <v>1448</v>
      </c>
      <c r="B659" t="s">
        <v>33</v>
      </c>
      <c r="C659" t="s">
        <v>94</v>
      </c>
      <c r="D659" t="s">
        <v>1449</v>
      </c>
      <c r="E659">
        <v>2108</v>
      </c>
      <c r="F659" s="2">
        <v>71900</v>
      </c>
      <c r="G659">
        <v>66.400000000000006</v>
      </c>
      <c r="H659">
        <v>91</v>
      </c>
      <c r="J659" t="s">
        <v>1450</v>
      </c>
      <c r="K659">
        <v>1897</v>
      </c>
      <c r="L659">
        <v>332</v>
      </c>
      <c r="M659">
        <v>4.5999999999999996</v>
      </c>
      <c r="N659" s="2">
        <v>4775113</v>
      </c>
      <c r="O659" s="3">
        <v>0.38</v>
      </c>
      <c r="P659" s="3">
        <v>0.62</v>
      </c>
      <c r="R659">
        <v>6</v>
      </c>
      <c r="T659" s="5" t="s">
        <v>1451</v>
      </c>
      <c r="V659">
        <v>304692050</v>
      </c>
      <c r="W659" t="s">
        <v>37</v>
      </c>
      <c r="X659">
        <f t="shared" si="20"/>
        <v>8806263.3946000002</v>
      </c>
      <c r="Y659">
        <f t="shared" si="21"/>
        <v>122.4793239860918</v>
      </c>
    </row>
    <row r="660" spans="1:25" x14ac:dyDescent="0.25">
      <c r="A660" t="s">
        <v>1452</v>
      </c>
      <c r="B660" t="s">
        <v>165</v>
      </c>
      <c r="C660" t="s">
        <v>869</v>
      </c>
      <c r="D660" t="s">
        <v>1453</v>
      </c>
      <c r="E660">
        <v>2131</v>
      </c>
      <c r="F660">
        <v>25281</v>
      </c>
      <c r="G660">
        <v>67.3</v>
      </c>
      <c r="H660">
        <v>91</v>
      </c>
      <c r="J660" t="s">
        <v>869</v>
      </c>
      <c r="K660">
        <v>1932</v>
      </c>
      <c r="L660">
        <v>103.7</v>
      </c>
      <c r="M660">
        <v>4.0999999999999996</v>
      </c>
      <c r="N660">
        <v>1702041.4</v>
      </c>
      <c r="O660" s="3">
        <v>0.18</v>
      </c>
      <c r="P660" s="3">
        <v>0.82</v>
      </c>
      <c r="V660" t="s">
        <v>45</v>
      </c>
      <c r="W660">
        <v>2016</v>
      </c>
      <c r="X660">
        <f t="shared" si="20"/>
        <v>2427451.4446799997</v>
      </c>
      <c r="Y660">
        <f t="shared" si="21"/>
        <v>96.018806403227714</v>
      </c>
    </row>
    <row r="661" spans="1:25" x14ac:dyDescent="0.25">
      <c r="A661" t="s">
        <v>1454</v>
      </c>
      <c r="B661" t="s">
        <v>33</v>
      </c>
      <c r="C661" t="s">
        <v>94</v>
      </c>
      <c r="D661" t="s">
        <v>1455</v>
      </c>
      <c r="E661">
        <v>2163</v>
      </c>
      <c r="F661" s="2">
        <v>6067</v>
      </c>
      <c r="G661">
        <v>40.1</v>
      </c>
      <c r="H661">
        <v>98</v>
      </c>
      <c r="J661" t="s">
        <v>94</v>
      </c>
      <c r="K661">
        <v>1940</v>
      </c>
      <c r="L661">
        <v>18.3</v>
      </c>
      <c r="M661">
        <v>3</v>
      </c>
      <c r="N661" s="2">
        <v>243274</v>
      </c>
      <c r="O661" s="3">
        <v>0.28999999999999998</v>
      </c>
      <c r="Q661" s="3">
        <v>0.71</v>
      </c>
      <c r="R661">
        <v>21.7</v>
      </c>
      <c r="T661" t="s">
        <v>1456</v>
      </c>
      <c r="V661">
        <v>2200530000</v>
      </c>
      <c r="W661" t="s">
        <v>37</v>
      </c>
      <c r="X661">
        <f t="shared" si="20"/>
        <v>428794.7524</v>
      </c>
      <c r="Y661">
        <f t="shared" si="21"/>
        <v>70.6765703642657</v>
      </c>
    </row>
    <row r="662" spans="1:25" x14ac:dyDescent="0.25">
      <c r="A662" t="s">
        <v>1457</v>
      </c>
      <c r="B662" t="s">
        <v>165</v>
      </c>
      <c r="C662" t="s">
        <v>784</v>
      </c>
      <c r="D662" t="s">
        <v>1458</v>
      </c>
      <c r="E662">
        <v>2130</v>
      </c>
      <c r="F662">
        <v>9240</v>
      </c>
      <c r="G662">
        <v>102.7</v>
      </c>
      <c r="H662" t="s">
        <v>45</v>
      </c>
      <c r="J662" t="s">
        <v>784</v>
      </c>
      <c r="K662">
        <v>2000</v>
      </c>
      <c r="L662">
        <v>59.8</v>
      </c>
      <c r="M662">
        <v>6.5</v>
      </c>
      <c r="N662">
        <v>948630.3</v>
      </c>
      <c r="O662" s="3">
        <v>0.23</v>
      </c>
      <c r="P662" s="3">
        <v>0.77</v>
      </c>
      <c r="V662" t="s">
        <v>45</v>
      </c>
      <c r="W662">
        <v>2016</v>
      </c>
      <c r="X662">
        <f t="shared" si="20"/>
        <v>1452068.4002100001</v>
      </c>
      <c r="Y662">
        <f t="shared" si="21"/>
        <v>157.15025976298702</v>
      </c>
    </row>
    <row r="663" spans="1:25" x14ac:dyDescent="0.25">
      <c r="A663" t="s">
        <v>1459</v>
      </c>
      <c r="B663" t="s">
        <v>33</v>
      </c>
      <c r="C663" t="s">
        <v>118</v>
      </c>
      <c r="D663" t="s">
        <v>1460</v>
      </c>
      <c r="E663">
        <v>2129</v>
      </c>
      <c r="F663" s="2">
        <v>163453</v>
      </c>
      <c r="G663">
        <v>70.400000000000006</v>
      </c>
      <c r="H663">
        <v>1</v>
      </c>
      <c r="J663" t="s">
        <v>261</v>
      </c>
      <c r="K663">
        <v>1986</v>
      </c>
      <c r="L663">
        <v>1113.0999999999999</v>
      </c>
      <c r="M663">
        <v>6.8</v>
      </c>
      <c r="N663" s="2">
        <v>11505782</v>
      </c>
      <c r="O663" s="3">
        <v>1</v>
      </c>
      <c r="R663">
        <v>19.100000000000001</v>
      </c>
      <c r="V663">
        <v>203516001</v>
      </c>
      <c r="W663" t="s">
        <v>42</v>
      </c>
      <c r="X663">
        <f t="shared" si="20"/>
        <v>36128155.480000004</v>
      </c>
      <c r="Y663">
        <f t="shared" si="21"/>
        <v>221.03084972438563</v>
      </c>
    </row>
    <row r="664" spans="1:25" x14ac:dyDescent="0.25">
      <c r="A664" t="s">
        <v>1461</v>
      </c>
      <c r="B664" t="s">
        <v>165</v>
      </c>
      <c r="C664" t="s">
        <v>784</v>
      </c>
      <c r="D664" t="s">
        <v>1462</v>
      </c>
      <c r="E664">
        <v>2116</v>
      </c>
      <c r="F664">
        <v>500000</v>
      </c>
      <c r="G664">
        <v>121.6</v>
      </c>
      <c r="H664" t="s">
        <v>45</v>
      </c>
      <c r="J664" t="s">
        <v>784</v>
      </c>
      <c r="K664">
        <v>2000</v>
      </c>
      <c r="L664">
        <v>4873.7</v>
      </c>
      <c r="M664">
        <v>9.6999999999999993</v>
      </c>
      <c r="N664">
        <v>60787239.600000001</v>
      </c>
      <c r="O664" s="3">
        <v>0.45</v>
      </c>
      <c r="Q664" s="3">
        <v>0.55000000000000004</v>
      </c>
      <c r="V664" t="s">
        <v>45</v>
      </c>
      <c r="W664">
        <v>2016</v>
      </c>
      <c r="X664">
        <f t="shared" si="20"/>
        <v>126011947.69080001</v>
      </c>
      <c r="Y664">
        <f t="shared" si="21"/>
        <v>252.02389538160003</v>
      </c>
    </row>
    <row r="665" spans="1:25" x14ac:dyDescent="0.25">
      <c r="A665" t="s">
        <v>1463</v>
      </c>
      <c r="B665" t="s">
        <v>33</v>
      </c>
      <c r="C665" t="s">
        <v>94</v>
      </c>
      <c r="D665" t="s">
        <v>1464</v>
      </c>
      <c r="E665">
        <v>2116</v>
      </c>
      <c r="F665" s="2">
        <v>1232000</v>
      </c>
      <c r="G665">
        <v>106.6</v>
      </c>
      <c r="H665" t="s">
        <v>45</v>
      </c>
      <c r="J665" t="s">
        <v>1465</v>
      </c>
      <c r="K665">
        <v>1983</v>
      </c>
      <c r="L665">
        <v>12546.7</v>
      </c>
      <c r="M665">
        <v>10.199999999999999</v>
      </c>
      <c r="N665" s="2">
        <v>131286878</v>
      </c>
      <c r="O665" s="3">
        <v>0.97</v>
      </c>
      <c r="P665" s="3">
        <v>0.03</v>
      </c>
      <c r="R665">
        <v>23.8</v>
      </c>
      <c r="T665" t="s">
        <v>1466</v>
      </c>
      <c r="V665">
        <v>400600020</v>
      </c>
      <c r="W665" t="s">
        <v>37</v>
      </c>
      <c r="X665">
        <f t="shared" si="20"/>
        <v>404009109.66940004</v>
      </c>
      <c r="Y665">
        <f t="shared" si="21"/>
        <v>327.92947213425327</v>
      </c>
    </row>
    <row r="666" spans="1:25" x14ac:dyDescent="0.25">
      <c r="A666" t="s">
        <v>1467</v>
      </c>
      <c r="B666" t="s">
        <v>33</v>
      </c>
      <c r="C666" t="s">
        <v>64</v>
      </c>
      <c r="D666" t="s">
        <v>1468</v>
      </c>
      <c r="E666">
        <v>2116</v>
      </c>
      <c r="F666" s="2">
        <v>95414</v>
      </c>
      <c r="G666">
        <v>98.5</v>
      </c>
      <c r="H666">
        <v>47</v>
      </c>
      <c r="J666" t="s">
        <v>64</v>
      </c>
      <c r="K666">
        <v>1891</v>
      </c>
      <c r="L666">
        <v>709.9</v>
      </c>
      <c r="M666">
        <v>7.4</v>
      </c>
      <c r="N666" s="2">
        <v>9398904</v>
      </c>
      <c r="O666" s="3">
        <v>0.51</v>
      </c>
      <c r="P666" s="3">
        <v>0.49</v>
      </c>
      <c r="R666">
        <v>64</v>
      </c>
      <c r="V666" t="s">
        <v>45</v>
      </c>
      <c r="W666" t="s">
        <v>42</v>
      </c>
      <c r="X666">
        <f t="shared" si="20"/>
        <v>19887140.9736</v>
      </c>
      <c r="Y666">
        <f t="shared" si="21"/>
        <v>208.43000999434045</v>
      </c>
    </row>
    <row r="667" spans="1:25" x14ac:dyDescent="0.25">
      <c r="A667" t="s">
        <v>1469</v>
      </c>
      <c r="B667" t="s">
        <v>33</v>
      </c>
      <c r="C667" t="s">
        <v>94</v>
      </c>
      <c r="D667" t="s">
        <v>1470</v>
      </c>
      <c r="E667">
        <v>2163</v>
      </c>
      <c r="F667" s="2">
        <v>16747</v>
      </c>
      <c r="G667">
        <v>41.8</v>
      </c>
      <c r="H667">
        <v>98</v>
      </c>
      <c r="J667" t="s">
        <v>94</v>
      </c>
      <c r="K667">
        <v>1968</v>
      </c>
      <c r="L667">
        <v>54</v>
      </c>
      <c r="M667">
        <v>3.2</v>
      </c>
      <c r="N667" s="2">
        <v>699702</v>
      </c>
      <c r="O667" s="3">
        <v>0.35</v>
      </c>
      <c r="Q667" s="3">
        <v>0.65</v>
      </c>
      <c r="R667">
        <v>21.8</v>
      </c>
      <c r="T667" t="s">
        <v>1471</v>
      </c>
      <c r="V667">
        <v>2200530000</v>
      </c>
      <c r="W667" t="s">
        <v>37</v>
      </c>
      <c r="X667">
        <f t="shared" si="20"/>
        <v>1314740.058</v>
      </c>
      <c r="Y667">
        <f t="shared" si="21"/>
        <v>78.506004538126234</v>
      </c>
    </row>
    <row r="668" spans="1:25" x14ac:dyDescent="0.25">
      <c r="A668" t="s">
        <v>1472</v>
      </c>
      <c r="B668" t="s">
        <v>33</v>
      </c>
      <c r="C668" t="s">
        <v>404</v>
      </c>
      <c r="D668" t="s">
        <v>1473</v>
      </c>
      <c r="E668">
        <v>2119</v>
      </c>
      <c r="F668" s="2">
        <v>137012</v>
      </c>
      <c r="G668">
        <v>127.3</v>
      </c>
      <c r="H668" t="s">
        <v>45</v>
      </c>
      <c r="J668" t="s">
        <v>404</v>
      </c>
      <c r="K668">
        <v>1985</v>
      </c>
      <c r="L668">
        <v>1213.7</v>
      </c>
      <c r="M668">
        <v>8.9</v>
      </c>
      <c r="N668" s="2">
        <v>17435507</v>
      </c>
      <c r="O668" s="3">
        <v>0.38</v>
      </c>
      <c r="P668" s="3">
        <v>0.62</v>
      </c>
      <c r="R668">
        <v>30.9</v>
      </c>
      <c r="T668" t="s">
        <v>1474</v>
      </c>
      <c r="V668">
        <v>1100915000</v>
      </c>
      <c r="W668" t="s">
        <v>42</v>
      </c>
      <c r="X668">
        <f t="shared" si="20"/>
        <v>32154562.009400003</v>
      </c>
      <c r="Y668">
        <f t="shared" si="21"/>
        <v>234.68427589846146</v>
      </c>
    </row>
    <row r="669" spans="1:25" x14ac:dyDescent="0.25">
      <c r="A669" t="s">
        <v>1475</v>
      </c>
      <c r="B669" t="s">
        <v>33</v>
      </c>
      <c r="C669" t="s">
        <v>784</v>
      </c>
      <c r="D669" t="s">
        <v>1476</v>
      </c>
      <c r="E669">
        <v>2115</v>
      </c>
      <c r="F669" s="2">
        <v>162771</v>
      </c>
      <c r="G669">
        <v>183.4</v>
      </c>
      <c r="H669" t="s">
        <v>45</v>
      </c>
      <c r="J669" t="s">
        <v>784</v>
      </c>
      <c r="K669">
        <v>1963</v>
      </c>
      <c r="L669">
        <v>2072.6</v>
      </c>
      <c r="M669">
        <v>12.7</v>
      </c>
      <c r="N669" s="2">
        <v>29857183</v>
      </c>
      <c r="O669" s="3">
        <v>0.24</v>
      </c>
      <c r="Q669" s="3">
        <v>0.45</v>
      </c>
      <c r="R669">
        <v>6</v>
      </c>
      <c r="T669" t="s">
        <v>1477</v>
      </c>
      <c r="V669">
        <v>401882000</v>
      </c>
      <c r="W669" t="s">
        <v>37</v>
      </c>
      <c r="X669">
        <f t="shared" si="20"/>
        <v>38623251.928800002</v>
      </c>
      <c r="Y669">
        <f t="shared" si="21"/>
        <v>237.28583057669979</v>
      </c>
    </row>
    <row r="670" spans="1:25" x14ac:dyDescent="0.25">
      <c r="A670" t="s">
        <v>1478</v>
      </c>
      <c r="B670" t="s">
        <v>165</v>
      </c>
      <c r="C670" t="s">
        <v>94</v>
      </c>
      <c r="D670" t="s">
        <v>1479</v>
      </c>
      <c r="E670">
        <v>2108</v>
      </c>
      <c r="F670">
        <v>152532</v>
      </c>
      <c r="G670">
        <v>80</v>
      </c>
      <c r="H670">
        <v>86</v>
      </c>
      <c r="J670" t="s">
        <v>94</v>
      </c>
      <c r="K670">
        <v>2000</v>
      </c>
      <c r="L670">
        <v>859.3</v>
      </c>
      <c r="M670">
        <v>5.6</v>
      </c>
      <c r="N670">
        <v>12208820</v>
      </c>
      <c r="O670" s="3">
        <v>0.4</v>
      </c>
      <c r="P670" s="3">
        <v>0.6</v>
      </c>
      <c r="R670">
        <v>0.6</v>
      </c>
      <c r="V670" t="s">
        <v>45</v>
      </c>
      <c r="W670">
        <v>2016</v>
      </c>
      <c r="X670">
        <f t="shared" si="20"/>
        <v>23025834.52</v>
      </c>
      <c r="Y670">
        <f t="shared" si="21"/>
        <v>150.95740251225973</v>
      </c>
    </row>
    <row r="671" spans="1:25" x14ac:dyDescent="0.25">
      <c r="A671" t="s">
        <v>1480</v>
      </c>
      <c r="B671" t="s">
        <v>33</v>
      </c>
      <c r="C671" t="s">
        <v>118</v>
      </c>
      <c r="D671" t="s">
        <v>1481</v>
      </c>
      <c r="E671">
        <v>2129</v>
      </c>
      <c r="F671" s="2">
        <v>100000</v>
      </c>
      <c r="G671">
        <v>22.8</v>
      </c>
      <c r="H671">
        <v>100</v>
      </c>
      <c r="J671" t="s">
        <v>118</v>
      </c>
      <c r="K671">
        <v>1983</v>
      </c>
      <c r="L671">
        <v>168.7</v>
      </c>
      <c r="M671">
        <v>1.7</v>
      </c>
      <c r="N671" s="2">
        <v>2283742</v>
      </c>
      <c r="O671" s="3">
        <v>0.48</v>
      </c>
      <c r="P671" s="3">
        <v>0.52</v>
      </c>
      <c r="R671">
        <v>25.3</v>
      </c>
      <c r="V671" t="s">
        <v>45</v>
      </c>
      <c r="W671" t="s">
        <v>42</v>
      </c>
      <c r="X671">
        <f t="shared" si="20"/>
        <v>4688979.0744000003</v>
      </c>
      <c r="Y671">
        <f t="shared" si="21"/>
        <v>46.889790744000003</v>
      </c>
    </row>
    <row r="672" spans="1:25" x14ac:dyDescent="0.25">
      <c r="A672" t="s">
        <v>1482</v>
      </c>
      <c r="B672" t="s">
        <v>33</v>
      </c>
      <c r="C672" t="s">
        <v>118</v>
      </c>
      <c r="D672" t="s">
        <v>1483</v>
      </c>
      <c r="E672">
        <v>2135</v>
      </c>
      <c r="F672" s="2">
        <v>201670</v>
      </c>
      <c r="G672">
        <v>72</v>
      </c>
      <c r="H672">
        <v>83</v>
      </c>
      <c r="J672" t="s">
        <v>118</v>
      </c>
      <c r="K672">
        <v>1995</v>
      </c>
      <c r="L672">
        <v>906</v>
      </c>
      <c r="M672">
        <v>4.5</v>
      </c>
      <c r="N672" s="2">
        <v>14518885</v>
      </c>
      <c r="O672" s="3">
        <v>0.21</v>
      </c>
      <c r="P672" s="3">
        <v>0.79</v>
      </c>
      <c r="R672">
        <v>10.5</v>
      </c>
      <c r="V672">
        <v>2101991000</v>
      </c>
      <c r="W672" t="s">
        <v>42</v>
      </c>
      <c r="X672">
        <f t="shared" si="20"/>
        <v>21617167.876500003</v>
      </c>
      <c r="Y672">
        <f t="shared" si="21"/>
        <v>107.19079623394656</v>
      </c>
    </row>
    <row r="673" spans="1:25" x14ac:dyDescent="0.25">
      <c r="A673" t="s">
        <v>1484</v>
      </c>
      <c r="B673" t="s">
        <v>33</v>
      </c>
      <c r="C673" t="s">
        <v>98</v>
      </c>
      <c r="D673" t="s">
        <v>1485</v>
      </c>
      <c r="E673">
        <v>2163</v>
      </c>
      <c r="F673" s="2">
        <v>50000</v>
      </c>
      <c r="G673">
        <v>119.9</v>
      </c>
      <c r="H673" t="s">
        <v>45</v>
      </c>
      <c r="J673" t="s">
        <v>98</v>
      </c>
      <c r="K673">
        <v>2013</v>
      </c>
      <c r="L673">
        <v>462.3</v>
      </c>
      <c r="M673">
        <v>9.1999999999999993</v>
      </c>
      <c r="N673" s="2">
        <v>5995332</v>
      </c>
      <c r="O673" s="3">
        <v>0.55000000000000004</v>
      </c>
      <c r="P673" s="3">
        <v>0.45</v>
      </c>
      <c r="R673">
        <v>6.3</v>
      </c>
      <c r="T673" s="5" t="s">
        <v>1486</v>
      </c>
      <c r="V673">
        <v>2200530000</v>
      </c>
      <c r="W673" t="s">
        <v>37</v>
      </c>
      <c r="X673">
        <f t="shared" si="20"/>
        <v>13186732.734000001</v>
      </c>
      <c r="Y673">
        <f t="shared" si="21"/>
        <v>263.73465468000001</v>
      </c>
    </row>
    <row r="674" spans="1:25" x14ac:dyDescent="0.25">
      <c r="A674" t="s">
        <v>1487</v>
      </c>
      <c r="B674" t="s">
        <v>33</v>
      </c>
      <c r="C674" t="s">
        <v>869</v>
      </c>
      <c r="D674" t="s">
        <v>1488</v>
      </c>
      <c r="E674">
        <v>2125</v>
      </c>
      <c r="F674">
        <v>49631</v>
      </c>
      <c r="G674">
        <v>46.6</v>
      </c>
      <c r="H674">
        <v>99</v>
      </c>
      <c r="J674" t="s">
        <v>1489</v>
      </c>
      <c r="K674">
        <v>1899</v>
      </c>
      <c r="L674">
        <v>139</v>
      </c>
      <c r="M674">
        <v>2.8</v>
      </c>
      <c r="N674">
        <v>2310500.1</v>
      </c>
      <c r="O674" s="3">
        <v>0.16</v>
      </c>
      <c r="P674" s="3">
        <v>0.84</v>
      </c>
      <c r="R674">
        <v>7.7</v>
      </c>
      <c r="T674" t="s">
        <v>1490</v>
      </c>
      <c r="V674">
        <v>1302651000</v>
      </c>
      <c r="W674" t="s">
        <v>81</v>
      </c>
      <c r="X674">
        <f t="shared" si="20"/>
        <v>3198656.3384400001</v>
      </c>
      <c r="Y674">
        <f t="shared" si="21"/>
        <v>64.448758607322034</v>
      </c>
    </row>
    <row r="675" spans="1:25" x14ac:dyDescent="0.25">
      <c r="A675" t="s">
        <v>1491</v>
      </c>
      <c r="B675" t="s">
        <v>33</v>
      </c>
      <c r="C675" t="s">
        <v>269</v>
      </c>
      <c r="D675" t="s">
        <v>1492</v>
      </c>
      <c r="E675">
        <v>2114</v>
      </c>
      <c r="F675" s="2">
        <v>40784</v>
      </c>
      <c r="G675">
        <v>141.30000000000001</v>
      </c>
      <c r="H675" t="s">
        <v>45</v>
      </c>
      <c r="J675" t="s">
        <v>1493</v>
      </c>
      <c r="K675">
        <v>1975</v>
      </c>
      <c r="L675">
        <v>441.7</v>
      </c>
      <c r="M675">
        <v>10.8</v>
      </c>
      <c r="N675" s="2">
        <v>5762117</v>
      </c>
      <c r="O675" s="3">
        <v>0.54</v>
      </c>
      <c r="P675" s="3">
        <v>0.46</v>
      </c>
      <c r="R675">
        <v>3</v>
      </c>
      <c r="T675" s="5" t="s">
        <v>1494</v>
      </c>
      <c r="V675">
        <v>300470000</v>
      </c>
      <c r="W675" t="s">
        <v>37</v>
      </c>
      <c r="X675">
        <f t="shared" si="20"/>
        <v>12553348.0962</v>
      </c>
      <c r="Y675">
        <f t="shared" si="21"/>
        <v>307.80080659572383</v>
      </c>
    </row>
    <row r="676" spans="1:25" x14ac:dyDescent="0.25">
      <c r="A676" t="s">
        <v>1495</v>
      </c>
      <c r="B676" t="s">
        <v>33</v>
      </c>
      <c r="C676" t="s">
        <v>1496</v>
      </c>
      <c r="D676" t="s">
        <v>1497</v>
      </c>
      <c r="E676">
        <v>2135</v>
      </c>
      <c r="F676" s="2">
        <v>51516</v>
      </c>
      <c r="G676">
        <v>34.299999999999997</v>
      </c>
      <c r="H676" t="s">
        <v>45</v>
      </c>
      <c r="J676" t="s">
        <v>1496</v>
      </c>
      <c r="K676">
        <v>1950</v>
      </c>
      <c r="L676">
        <v>112.1</v>
      </c>
      <c r="M676">
        <v>2.2000000000000002</v>
      </c>
      <c r="N676" s="2">
        <v>1766773</v>
      </c>
      <c r="O676" s="3">
        <v>0.24</v>
      </c>
      <c r="P676" s="3">
        <v>0.76</v>
      </c>
      <c r="R676">
        <v>0.2</v>
      </c>
      <c r="V676" t="s">
        <v>45</v>
      </c>
      <c r="W676" t="s">
        <v>37</v>
      </c>
      <c r="X676">
        <f t="shared" si="20"/>
        <v>2741324.9868000001</v>
      </c>
      <c r="Y676">
        <f t="shared" si="21"/>
        <v>53.213079175401816</v>
      </c>
    </row>
    <row r="677" spans="1:25" x14ac:dyDescent="0.25">
      <c r="A677" t="s">
        <v>1498</v>
      </c>
      <c r="B677" t="s">
        <v>33</v>
      </c>
      <c r="C677" t="s">
        <v>1496</v>
      </c>
      <c r="D677" t="s">
        <v>1499</v>
      </c>
      <c r="E677">
        <v>2118</v>
      </c>
      <c r="F677" s="2">
        <v>85804</v>
      </c>
      <c r="G677">
        <v>11.2</v>
      </c>
      <c r="H677" t="s">
        <v>45</v>
      </c>
      <c r="J677" t="s">
        <v>1496</v>
      </c>
      <c r="K677">
        <v>2001</v>
      </c>
      <c r="L677">
        <v>70.2</v>
      </c>
      <c r="M677">
        <v>0.8</v>
      </c>
      <c r="N677" s="2">
        <v>959528</v>
      </c>
      <c r="O677" s="3">
        <v>0.46</v>
      </c>
      <c r="P677" s="3">
        <v>0.54</v>
      </c>
      <c r="R677">
        <v>1.1000000000000001</v>
      </c>
      <c r="V677">
        <v>801023030</v>
      </c>
      <c r="W677" t="s">
        <v>37</v>
      </c>
      <c r="X677">
        <f t="shared" si="20"/>
        <v>1929994.6192000001</v>
      </c>
      <c r="Y677">
        <f t="shared" si="21"/>
        <v>22.493061153326185</v>
      </c>
    </row>
    <row r="678" spans="1:25" x14ac:dyDescent="0.25">
      <c r="A678" t="s">
        <v>1500</v>
      </c>
      <c r="B678" t="s">
        <v>33</v>
      </c>
      <c r="C678" t="s">
        <v>1496</v>
      </c>
      <c r="D678" t="s">
        <v>1501</v>
      </c>
      <c r="E678">
        <v>2128</v>
      </c>
      <c r="F678" s="2">
        <v>108405</v>
      </c>
      <c r="G678">
        <v>13.8</v>
      </c>
      <c r="H678" t="s">
        <v>45</v>
      </c>
      <c r="J678" t="s">
        <v>1496</v>
      </c>
      <c r="K678">
        <v>2014</v>
      </c>
      <c r="L678">
        <v>125.3</v>
      </c>
      <c r="M678">
        <v>1.2</v>
      </c>
      <c r="N678" s="2">
        <v>1500513</v>
      </c>
      <c r="O678" s="3">
        <v>0.7</v>
      </c>
      <c r="P678" s="3">
        <v>0.3</v>
      </c>
      <c r="R678">
        <v>0.4</v>
      </c>
      <c r="V678">
        <v>100437000</v>
      </c>
      <c r="W678" t="s">
        <v>81</v>
      </c>
      <c r="X678">
        <f t="shared" si="20"/>
        <v>3770789.1689999998</v>
      </c>
      <c r="Y678">
        <f t="shared" si="21"/>
        <v>34.784273502144735</v>
      </c>
    </row>
    <row r="679" spans="1:25" x14ac:dyDescent="0.25">
      <c r="A679" t="s">
        <v>1502</v>
      </c>
      <c r="B679" t="s">
        <v>33</v>
      </c>
      <c r="C679" t="s">
        <v>118</v>
      </c>
      <c r="D679" t="s">
        <v>1503</v>
      </c>
      <c r="E679">
        <v>2131</v>
      </c>
      <c r="F679" s="2">
        <v>206955</v>
      </c>
      <c r="G679">
        <v>97.1</v>
      </c>
      <c r="H679">
        <v>85</v>
      </c>
      <c r="J679" t="s">
        <v>118</v>
      </c>
      <c r="K679">
        <v>1900</v>
      </c>
      <c r="L679">
        <v>1113.4000000000001</v>
      </c>
      <c r="M679">
        <v>5.4</v>
      </c>
      <c r="N679" s="2">
        <v>20093242</v>
      </c>
      <c r="O679" s="3">
        <v>0.05</v>
      </c>
      <c r="P679" s="3">
        <v>0.95</v>
      </c>
      <c r="R679">
        <v>62.7</v>
      </c>
      <c r="V679">
        <v>1806659000</v>
      </c>
      <c r="W679" t="s">
        <v>42</v>
      </c>
      <c r="X679">
        <f t="shared" si="20"/>
        <v>23197647.888999999</v>
      </c>
      <c r="Y679">
        <f t="shared" si="21"/>
        <v>112.09029928728467</v>
      </c>
    </row>
    <row r="680" spans="1:25" x14ac:dyDescent="0.25">
      <c r="A680" t="s">
        <v>1504</v>
      </c>
      <c r="B680" t="s">
        <v>33</v>
      </c>
      <c r="C680" t="s">
        <v>94</v>
      </c>
      <c r="D680" t="s">
        <v>1505</v>
      </c>
      <c r="E680">
        <v>2163</v>
      </c>
      <c r="F680" s="2">
        <v>26137</v>
      </c>
      <c r="G680">
        <v>65.7</v>
      </c>
      <c r="H680">
        <v>85</v>
      </c>
      <c r="J680" t="s">
        <v>94</v>
      </c>
      <c r="K680">
        <v>1974</v>
      </c>
      <c r="L680">
        <v>133.80000000000001</v>
      </c>
      <c r="M680">
        <v>5.0999999999999996</v>
      </c>
      <c r="N680" s="2">
        <v>1717040</v>
      </c>
      <c r="O680" s="3">
        <v>0.38</v>
      </c>
      <c r="Q680" s="3">
        <v>0.62</v>
      </c>
      <c r="R680">
        <v>21.9</v>
      </c>
      <c r="T680" t="s">
        <v>1471</v>
      </c>
      <c r="V680">
        <v>2200530000</v>
      </c>
      <c r="W680" t="s">
        <v>37</v>
      </c>
      <c r="X680">
        <f t="shared" si="20"/>
        <v>3326249.8880000003</v>
      </c>
      <c r="Y680">
        <f t="shared" si="21"/>
        <v>127.26211455025444</v>
      </c>
    </row>
    <row r="681" spans="1:25" x14ac:dyDescent="0.25">
      <c r="A681" t="s">
        <v>1506</v>
      </c>
      <c r="B681" t="s">
        <v>165</v>
      </c>
      <c r="C681" t="s">
        <v>1043</v>
      </c>
      <c r="D681" t="s">
        <v>1507</v>
      </c>
      <c r="E681">
        <v>2127</v>
      </c>
      <c r="F681">
        <v>47520</v>
      </c>
      <c r="G681">
        <v>185.4</v>
      </c>
      <c r="H681" t="s">
        <v>45</v>
      </c>
      <c r="J681" t="s">
        <v>1043</v>
      </c>
      <c r="K681">
        <v>2000</v>
      </c>
      <c r="L681">
        <v>555.20000000000005</v>
      </c>
      <c r="M681">
        <v>11.7</v>
      </c>
      <c r="N681">
        <v>8810013.5999999996</v>
      </c>
      <c r="O681" s="3">
        <v>0.23</v>
      </c>
      <c r="P681" s="3">
        <v>0.77</v>
      </c>
      <c r="V681" t="s">
        <v>45</v>
      </c>
      <c r="W681">
        <v>2016</v>
      </c>
      <c r="X681">
        <f t="shared" si="20"/>
        <v>13485487.81752</v>
      </c>
      <c r="Y681">
        <f t="shared" si="21"/>
        <v>283.78551804545452</v>
      </c>
    </row>
    <row r="682" spans="1:25" x14ac:dyDescent="0.25">
      <c r="A682" t="s">
        <v>1508</v>
      </c>
      <c r="B682" t="s">
        <v>165</v>
      </c>
      <c r="C682" t="s">
        <v>130</v>
      </c>
      <c r="D682" t="s">
        <v>1509</v>
      </c>
      <c r="E682">
        <v>2130</v>
      </c>
      <c r="F682">
        <v>122183</v>
      </c>
      <c r="G682">
        <v>7.7</v>
      </c>
      <c r="H682" t="s">
        <v>45</v>
      </c>
      <c r="J682" t="s">
        <v>130</v>
      </c>
      <c r="K682">
        <v>2000</v>
      </c>
      <c r="L682">
        <v>55.3</v>
      </c>
      <c r="M682">
        <v>0.5</v>
      </c>
      <c r="N682">
        <v>945561.5</v>
      </c>
      <c r="O682" s="3">
        <v>0.12</v>
      </c>
      <c r="P682" s="3">
        <v>0.88</v>
      </c>
      <c r="V682" t="s">
        <v>45</v>
      </c>
      <c r="W682">
        <v>2016</v>
      </c>
      <c r="X682">
        <f t="shared" si="20"/>
        <v>1229986.3991999999</v>
      </c>
      <c r="Y682">
        <f t="shared" si="21"/>
        <v>10.066755597750914</v>
      </c>
    </row>
    <row r="683" spans="1:25" x14ac:dyDescent="0.25">
      <c r="A683" t="s">
        <v>1510</v>
      </c>
      <c r="B683" t="s">
        <v>165</v>
      </c>
      <c r="C683" t="s">
        <v>869</v>
      </c>
      <c r="D683" t="s">
        <v>1511</v>
      </c>
      <c r="E683">
        <v>2130</v>
      </c>
      <c r="F683">
        <v>34445</v>
      </c>
      <c r="G683">
        <v>65.8</v>
      </c>
      <c r="H683">
        <v>81</v>
      </c>
      <c r="J683" t="s">
        <v>869</v>
      </c>
      <c r="K683">
        <v>1970</v>
      </c>
      <c r="L683">
        <v>151</v>
      </c>
      <c r="M683">
        <v>4.4000000000000004</v>
      </c>
      <c r="N683">
        <v>2267996.1</v>
      </c>
      <c r="O683" s="3">
        <v>0.31</v>
      </c>
      <c r="P683" s="3">
        <v>0.69</v>
      </c>
      <c r="V683" t="s">
        <v>45</v>
      </c>
      <c r="W683">
        <v>2016</v>
      </c>
      <c r="X683">
        <f t="shared" si="20"/>
        <v>3850830.5781899998</v>
      </c>
      <c r="Y683">
        <f t="shared" si="21"/>
        <v>111.79650393932356</v>
      </c>
    </row>
    <row r="684" spans="1:25" x14ac:dyDescent="0.25">
      <c r="A684" t="s">
        <v>1512</v>
      </c>
      <c r="B684" t="s">
        <v>165</v>
      </c>
      <c r="C684" t="s">
        <v>869</v>
      </c>
      <c r="D684" t="s">
        <v>1513</v>
      </c>
      <c r="E684">
        <v>2130</v>
      </c>
      <c r="F684">
        <v>122183</v>
      </c>
      <c r="G684">
        <v>44.7</v>
      </c>
      <c r="H684">
        <v>97</v>
      </c>
      <c r="J684" t="s">
        <v>869</v>
      </c>
      <c r="K684">
        <v>1931</v>
      </c>
      <c r="L684">
        <v>331.5</v>
      </c>
      <c r="M684">
        <v>2.7</v>
      </c>
      <c r="N684">
        <v>5459584.2999999998</v>
      </c>
      <c r="O684" s="3">
        <v>0.17</v>
      </c>
      <c r="P684" s="3">
        <v>0.83</v>
      </c>
      <c r="V684" t="s">
        <v>45</v>
      </c>
      <c r="W684">
        <v>2016</v>
      </c>
      <c r="X684">
        <f t="shared" si="20"/>
        <v>7672353.8167899996</v>
      </c>
      <c r="Y684">
        <f t="shared" si="21"/>
        <v>62.79395510660239</v>
      </c>
    </row>
    <row r="685" spans="1:25" x14ac:dyDescent="0.25">
      <c r="A685" t="s">
        <v>1514</v>
      </c>
      <c r="B685" t="s">
        <v>165</v>
      </c>
      <c r="C685" t="s">
        <v>1043</v>
      </c>
      <c r="D685" t="s">
        <v>1515</v>
      </c>
      <c r="E685">
        <v>2130</v>
      </c>
      <c r="F685">
        <v>37995</v>
      </c>
      <c r="G685">
        <v>107.3</v>
      </c>
      <c r="H685" t="s">
        <v>45</v>
      </c>
      <c r="J685" t="s">
        <v>1043</v>
      </c>
      <c r="K685">
        <v>2000</v>
      </c>
      <c r="L685">
        <v>256.60000000000002</v>
      </c>
      <c r="M685">
        <v>6.8</v>
      </c>
      <c r="N685">
        <v>4075048.1</v>
      </c>
      <c r="O685" s="3">
        <v>0.23</v>
      </c>
      <c r="P685" s="3">
        <v>0.77</v>
      </c>
      <c r="V685" t="s">
        <v>45</v>
      </c>
      <c r="W685">
        <v>2016</v>
      </c>
      <c r="X685">
        <f t="shared" si="20"/>
        <v>6237676.1266700011</v>
      </c>
      <c r="Y685">
        <f t="shared" si="21"/>
        <v>164.17097319831561</v>
      </c>
    </row>
    <row r="686" spans="1:25" x14ac:dyDescent="0.25">
      <c r="A686" t="s">
        <v>1516</v>
      </c>
      <c r="B686" t="s">
        <v>33</v>
      </c>
      <c r="C686" t="s">
        <v>118</v>
      </c>
      <c r="D686" t="s">
        <v>1517</v>
      </c>
      <c r="E686">
        <v>2215</v>
      </c>
      <c r="F686" s="2">
        <v>50634</v>
      </c>
      <c r="G686">
        <v>57.1</v>
      </c>
      <c r="H686">
        <v>100</v>
      </c>
      <c r="J686" t="s">
        <v>118</v>
      </c>
      <c r="K686">
        <v>1920</v>
      </c>
      <c r="L686">
        <v>163.6</v>
      </c>
      <c r="M686">
        <v>3.2</v>
      </c>
      <c r="N686" s="2">
        <v>2891944</v>
      </c>
      <c r="O686" s="3">
        <v>0.08</v>
      </c>
      <c r="P686" s="3">
        <v>0.92</v>
      </c>
      <c r="R686">
        <v>30.7</v>
      </c>
      <c r="V686">
        <v>2100170000</v>
      </c>
      <c r="W686" t="s">
        <v>42</v>
      </c>
      <c r="X686">
        <f t="shared" si="20"/>
        <v>3520074.2368000001</v>
      </c>
      <c r="Y686">
        <f t="shared" si="21"/>
        <v>69.519971497412811</v>
      </c>
    </row>
    <row r="687" spans="1:25" x14ac:dyDescent="0.25">
      <c r="A687" t="s">
        <v>1518</v>
      </c>
      <c r="B687" t="s">
        <v>165</v>
      </c>
      <c r="C687" t="s">
        <v>862</v>
      </c>
      <c r="D687" t="s">
        <v>1519</v>
      </c>
      <c r="E687">
        <v>2118</v>
      </c>
      <c r="F687">
        <v>27224</v>
      </c>
      <c r="G687">
        <v>238.7</v>
      </c>
      <c r="H687" t="s">
        <v>45</v>
      </c>
      <c r="J687" t="s">
        <v>862</v>
      </c>
      <c r="K687">
        <v>2000</v>
      </c>
      <c r="L687">
        <v>440.8</v>
      </c>
      <c r="M687">
        <v>16.2</v>
      </c>
      <c r="N687">
        <v>6498323.4000000004</v>
      </c>
      <c r="O687" s="3">
        <v>0.34</v>
      </c>
      <c r="P687" s="3">
        <v>0.66</v>
      </c>
      <c r="V687" t="s">
        <v>45</v>
      </c>
      <c r="W687">
        <v>2016</v>
      </c>
      <c r="X687">
        <f t="shared" si="20"/>
        <v>11440948.178040002</v>
      </c>
      <c r="Y687">
        <f t="shared" si="21"/>
        <v>420.25228394210995</v>
      </c>
    </row>
    <row r="688" spans="1:25" x14ac:dyDescent="0.25">
      <c r="A688" t="s">
        <v>1520</v>
      </c>
      <c r="B688" t="s">
        <v>165</v>
      </c>
      <c r="C688" t="s">
        <v>862</v>
      </c>
      <c r="D688" t="s">
        <v>1521</v>
      </c>
      <c r="E688">
        <v>2201</v>
      </c>
      <c r="F688">
        <v>13858</v>
      </c>
      <c r="G688">
        <v>158.5</v>
      </c>
      <c r="H688" t="s">
        <v>45</v>
      </c>
      <c r="J688" t="s">
        <v>862</v>
      </c>
      <c r="K688">
        <v>2000</v>
      </c>
      <c r="L688">
        <v>147.80000000000001</v>
      </c>
      <c r="M688">
        <v>10.7</v>
      </c>
      <c r="N688">
        <v>2197144.5</v>
      </c>
      <c r="O688" s="3">
        <v>0.32</v>
      </c>
      <c r="P688" s="3">
        <v>0.68</v>
      </c>
      <c r="V688" t="s">
        <v>45</v>
      </c>
      <c r="W688">
        <v>2016</v>
      </c>
      <c r="X688">
        <f t="shared" si="20"/>
        <v>3776451.9665999999</v>
      </c>
      <c r="Y688">
        <f t="shared" si="21"/>
        <v>272.5106051811228</v>
      </c>
    </row>
    <row r="689" spans="1:25" x14ac:dyDescent="0.25">
      <c r="A689" t="s">
        <v>1522</v>
      </c>
      <c r="B689" t="s">
        <v>33</v>
      </c>
      <c r="C689" t="s">
        <v>118</v>
      </c>
      <c r="D689" t="s">
        <v>1523</v>
      </c>
      <c r="E689">
        <v>2131</v>
      </c>
      <c r="F689" s="2">
        <v>191967</v>
      </c>
      <c r="G689">
        <v>10.5</v>
      </c>
      <c r="H689">
        <v>100</v>
      </c>
      <c r="J689" t="s">
        <v>118</v>
      </c>
      <c r="K689">
        <v>1900</v>
      </c>
      <c r="L689">
        <v>194.2</v>
      </c>
      <c r="M689">
        <v>1</v>
      </c>
      <c r="N689" s="2">
        <v>2007573</v>
      </c>
      <c r="O689" s="3">
        <v>1</v>
      </c>
      <c r="R689">
        <v>28.3</v>
      </c>
      <c r="V689">
        <v>1903888000</v>
      </c>
      <c r="W689" t="s">
        <v>42</v>
      </c>
      <c r="X689">
        <f t="shared" si="20"/>
        <v>6303779.2200000007</v>
      </c>
      <c r="Y689">
        <f t="shared" si="21"/>
        <v>32.8378274390911</v>
      </c>
    </row>
    <row r="690" spans="1:25" x14ac:dyDescent="0.25">
      <c r="A690" t="s">
        <v>1524</v>
      </c>
      <c r="B690" t="s">
        <v>33</v>
      </c>
      <c r="C690" t="s">
        <v>94</v>
      </c>
      <c r="D690" t="s">
        <v>1525</v>
      </c>
      <c r="E690">
        <v>2127</v>
      </c>
      <c r="F690" s="2">
        <v>49906</v>
      </c>
      <c r="G690">
        <v>1.9</v>
      </c>
      <c r="H690">
        <v>100</v>
      </c>
      <c r="J690" t="s">
        <v>144</v>
      </c>
      <c r="K690">
        <v>1915</v>
      </c>
      <c r="L690">
        <v>9.1999999999999993</v>
      </c>
      <c r="M690">
        <v>0.2</v>
      </c>
      <c r="N690" s="2">
        <v>95560</v>
      </c>
      <c r="O690" s="3">
        <v>1</v>
      </c>
      <c r="R690">
        <v>1.1000000000000001</v>
      </c>
      <c r="V690">
        <v>700253000</v>
      </c>
      <c r="W690">
        <v>2016</v>
      </c>
      <c r="X690">
        <f t="shared" si="20"/>
        <v>300058.40000000002</v>
      </c>
      <c r="Y690">
        <f t="shared" si="21"/>
        <v>6.01247144631908</v>
      </c>
    </row>
    <row r="691" spans="1:25" x14ac:dyDescent="0.25">
      <c r="A691" t="s">
        <v>1526</v>
      </c>
      <c r="B691" t="s">
        <v>33</v>
      </c>
      <c r="C691" t="s">
        <v>118</v>
      </c>
      <c r="D691" t="s">
        <v>1527</v>
      </c>
      <c r="E691">
        <v>2119</v>
      </c>
      <c r="F691" s="2">
        <v>69645</v>
      </c>
      <c r="G691">
        <v>56.6</v>
      </c>
      <c r="H691">
        <v>80</v>
      </c>
      <c r="J691" t="s">
        <v>261</v>
      </c>
      <c r="K691">
        <v>1871</v>
      </c>
      <c r="L691">
        <v>270.7</v>
      </c>
      <c r="M691">
        <v>3.9</v>
      </c>
      <c r="N691" s="4">
        <v>3943399</v>
      </c>
      <c r="O691" s="3">
        <v>0.36</v>
      </c>
      <c r="P691" s="3">
        <v>0.64</v>
      </c>
      <c r="R691">
        <v>52.5</v>
      </c>
      <c r="V691">
        <v>903146010</v>
      </c>
      <c r="W691" t="s">
        <v>42</v>
      </c>
      <c r="X691">
        <f t="shared" si="20"/>
        <v>7107582.3575999998</v>
      </c>
      <c r="Y691">
        <f t="shared" si="21"/>
        <v>102.05445269007107</v>
      </c>
    </row>
    <row r="692" spans="1:25" x14ac:dyDescent="0.25">
      <c r="A692" t="s">
        <v>1528</v>
      </c>
      <c r="B692" t="s">
        <v>33</v>
      </c>
      <c r="C692" t="s">
        <v>224</v>
      </c>
      <c r="D692" t="s">
        <v>1529</v>
      </c>
      <c r="E692">
        <v>2130</v>
      </c>
      <c r="F692" s="2">
        <v>174000</v>
      </c>
      <c r="G692">
        <v>51.5</v>
      </c>
      <c r="H692" t="s">
        <v>45</v>
      </c>
      <c r="J692" t="s">
        <v>1313</v>
      </c>
      <c r="K692">
        <v>1955</v>
      </c>
      <c r="L692">
        <v>594.9</v>
      </c>
      <c r="M692">
        <v>3.4</v>
      </c>
      <c r="N692" s="2">
        <v>8954879</v>
      </c>
      <c r="O692" s="3">
        <v>0.23</v>
      </c>
      <c r="P692" s="3">
        <v>0.61</v>
      </c>
      <c r="R692">
        <v>12.8</v>
      </c>
      <c r="V692">
        <v>1902625000</v>
      </c>
      <c r="W692" t="s">
        <v>37</v>
      </c>
      <c r="X692">
        <f t="shared" si="20"/>
        <v>12202813.613299999</v>
      </c>
      <c r="Y692">
        <f t="shared" si="21"/>
        <v>70.131112720114942</v>
      </c>
    </row>
    <row r="693" spans="1:25" x14ac:dyDescent="0.25">
      <c r="A693" t="s">
        <v>1530</v>
      </c>
      <c r="B693" t="s">
        <v>33</v>
      </c>
      <c r="C693" t="s">
        <v>98</v>
      </c>
      <c r="D693" t="s">
        <v>1531</v>
      </c>
      <c r="E693">
        <v>2115</v>
      </c>
      <c r="F693" s="2">
        <v>122719</v>
      </c>
      <c r="G693">
        <v>80.8</v>
      </c>
      <c r="H693" t="s">
        <v>45</v>
      </c>
      <c r="J693" t="s">
        <v>98</v>
      </c>
      <c r="K693">
        <v>2001</v>
      </c>
      <c r="L693">
        <v>675.1</v>
      </c>
      <c r="M693">
        <v>5.5</v>
      </c>
      <c r="N693" s="2">
        <v>9911627</v>
      </c>
      <c r="O693" s="3">
        <v>0.34</v>
      </c>
      <c r="P693" s="3">
        <v>0.66</v>
      </c>
      <c r="R693">
        <v>45</v>
      </c>
      <c r="V693" t="s">
        <v>45</v>
      </c>
      <c r="W693" t="s">
        <v>37</v>
      </c>
      <c r="X693">
        <f t="shared" si="20"/>
        <v>17450410.496200003</v>
      </c>
      <c r="Y693">
        <f t="shared" si="21"/>
        <v>142.19811517531926</v>
      </c>
    </row>
    <row r="694" spans="1:25" x14ac:dyDescent="0.25">
      <c r="A694" t="s">
        <v>1532</v>
      </c>
      <c r="B694" t="s">
        <v>33</v>
      </c>
      <c r="C694" t="s">
        <v>98</v>
      </c>
      <c r="D694" t="s">
        <v>1533</v>
      </c>
      <c r="E694">
        <v>2115</v>
      </c>
      <c r="F694" s="2">
        <v>76325</v>
      </c>
      <c r="G694">
        <v>67.900000000000006</v>
      </c>
      <c r="H694" t="s">
        <v>45</v>
      </c>
      <c r="J694" t="s">
        <v>98</v>
      </c>
      <c r="K694">
        <v>2001</v>
      </c>
      <c r="L694">
        <v>349.5</v>
      </c>
      <c r="M694">
        <v>4.5999999999999996</v>
      </c>
      <c r="N694" s="2">
        <v>5185630</v>
      </c>
      <c r="O694" s="3">
        <v>0.33</v>
      </c>
      <c r="P694" s="3">
        <v>0.67</v>
      </c>
      <c r="R694">
        <v>36.700000000000003</v>
      </c>
      <c r="V694" t="s">
        <v>45</v>
      </c>
      <c r="W694" t="s">
        <v>37</v>
      </c>
      <c r="X694">
        <f t="shared" si="20"/>
        <v>9021440.5109999999</v>
      </c>
      <c r="Y694">
        <f t="shared" si="21"/>
        <v>118.19771386832623</v>
      </c>
    </row>
    <row r="695" spans="1:25" x14ac:dyDescent="0.25">
      <c r="A695" t="s">
        <v>1534</v>
      </c>
      <c r="B695" t="s">
        <v>33</v>
      </c>
      <c r="C695" t="s">
        <v>1535</v>
      </c>
      <c r="D695" t="s">
        <v>1536</v>
      </c>
      <c r="E695">
        <v>2163</v>
      </c>
      <c r="F695" s="2">
        <v>10978</v>
      </c>
      <c r="G695">
        <v>56.4</v>
      </c>
      <c r="H695" t="s">
        <v>45</v>
      </c>
      <c r="J695" t="s">
        <v>1535</v>
      </c>
      <c r="K695">
        <v>1929</v>
      </c>
      <c r="L695">
        <v>40.200000000000003</v>
      </c>
      <c r="M695">
        <v>3.7</v>
      </c>
      <c r="N695" s="2">
        <v>619206</v>
      </c>
      <c r="O695" s="3">
        <v>0.27</v>
      </c>
      <c r="P695" s="3">
        <v>0.73</v>
      </c>
      <c r="R695">
        <v>21.8</v>
      </c>
      <c r="T695" s="5" t="s">
        <v>1537</v>
      </c>
      <c r="V695">
        <v>2200530000</v>
      </c>
      <c r="W695" t="s">
        <v>37</v>
      </c>
      <c r="X695">
        <f t="shared" si="20"/>
        <v>999584.24580000015</v>
      </c>
      <c r="Y695">
        <f t="shared" si="21"/>
        <v>91.053401876480251</v>
      </c>
    </row>
    <row r="696" spans="1:25" x14ac:dyDescent="0.25">
      <c r="A696" t="s">
        <v>1538</v>
      </c>
      <c r="B696" t="s">
        <v>165</v>
      </c>
      <c r="C696" t="s">
        <v>869</v>
      </c>
      <c r="D696" t="s">
        <v>1539</v>
      </c>
      <c r="E696">
        <v>2119</v>
      </c>
      <c r="F696">
        <v>112128</v>
      </c>
      <c r="G696">
        <v>2.8</v>
      </c>
      <c r="H696">
        <v>100</v>
      </c>
      <c r="J696" t="s">
        <v>869</v>
      </c>
      <c r="K696">
        <v>1913</v>
      </c>
      <c r="L696">
        <v>30.7</v>
      </c>
      <c r="M696">
        <v>0.3</v>
      </c>
      <c r="N696">
        <v>317752.5</v>
      </c>
      <c r="O696" s="3">
        <v>1</v>
      </c>
      <c r="P696" s="3">
        <v>0</v>
      </c>
      <c r="V696" t="s">
        <v>45</v>
      </c>
      <c r="W696">
        <v>2016</v>
      </c>
      <c r="X696">
        <f t="shared" si="20"/>
        <v>997742.85000000009</v>
      </c>
      <c r="Y696">
        <f t="shared" si="21"/>
        <v>8.8982488762842475</v>
      </c>
    </row>
    <row r="697" spans="1:25" x14ac:dyDescent="0.25">
      <c r="A697" t="s">
        <v>1540</v>
      </c>
      <c r="B697" t="s">
        <v>165</v>
      </c>
      <c r="C697" t="s">
        <v>130</v>
      </c>
      <c r="D697" t="s">
        <v>1541</v>
      </c>
      <c r="E697">
        <v>2120</v>
      </c>
      <c r="F697">
        <v>24000</v>
      </c>
      <c r="G697">
        <v>2.2999999999999998</v>
      </c>
      <c r="H697" t="s">
        <v>45</v>
      </c>
      <c r="J697" t="s">
        <v>130</v>
      </c>
      <c r="K697">
        <v>2000</v>
      </c>
      <c r="L697">
        <v>5.4</v>
      </c>
      <c r="M697">
        <v>0.2</v>
      </c>
      <c r="N697">
        <v>55489.4</v>
      </c>
      <c r="O697" s="3">
        <v>1</v>
      </c>
      <c r="V697" t="s">
        <v>45</v>
      </c>
      <c r="W697">
        <v>2016</v>
      </c>
      <c r="X697">
        <f t="shared" si="20"/>
        <v>174236.71600000001</v>
      </c>
      <c r="Y697">
        <f t="shared" si="21"/>
        <v>7.2598631666666673</v>
      </c>
    </row>
    <row r="698" spans="1:25" x14ac:dyDescent="0.25">
      <c r="A698" t="s">
        <v>1542</v>
      </c>
      <c r="B698" t="s">
        <v>33</v>
      </c>
      <c r="C698" t="s">
        <v>98</v>
      </c>
      <c r="D698" t="s">
        <v>1543</v>
      </c>
      <c r="E698">
        <v>2111</v>
      </c>
      <c r="F698" s="2">
        <v>330486</v>
      </c>
      <c r="G698">
        <v>260.3</v>
      </c>
      <c r="H698" t="s">
        <v>45</v>
      </c>
      <c r="J698" t="s">
        <v>1544</v>
      </c>
      <c r="K698">
        <v>1973</v>
      </c>
      <c r="L698">
        <v>6377.1</v>
      </c>
      <c r="M698">
        <v>19.3</v>
      </c>
      <c r="N698" s="2">
        <v>86027732</v>
      </c>
      <c r="O698" s="3">
        <v>0.25</v>
      </c>
      <c r="Q698" s="3">
        <v>0.75</v>
      </c>
      <c r="R698">
        <v>16.8</v>
      </c>
      <c r="T698" s="5" t="s">
        <v>1545</v>
      </c>
      <c r="V698">
        <v>305380000</v>
      </c>
      <c r="W698" t="s">
        <v>37</v>
      </c>
      <c r="X698">
        <f t="shared" si="20"/>
        <v>144956728.42000002</v>
      </c>
      <c r="Y698">
        <f t="shared" si="21"/>
        <v>438.61685039608341</v>
      </c>
    </row>
    <row r="699" spans="1:25" x14ac:dyDescent="0.25">
      <c r="A699" t="s">
        <v>1546</v>
      </c>
      <c r="B699" t="s">
        <v>165</v>
      </c>
      <c r="C699" t="s">
        <v>869</v>
      </c>
      <c r="D699" t="s">
        <v>1547</v>
      </c>
      <c r="E699">
        <v>2125</v>
      </c>
      <c r="F699">
        <v>113400</v>
      </c>
      <c r="G699">
        <v>98</v>
      </c>
      <c r="H699">
        <v>50</v>
      </c>
      <c r="J699" t="s">
        <v>869</v>
      </c>
      <c r="K699">
        <v>1957</v>
      </c>
      <c r="L699">
        <v>664.3</v>
      </c>
      <c r="M699">
        <v>5.9</v>
      </c>
      <c r="N699">
        <v>11114862.699999999</v>
      </c>
      <c r="O699" s="3">
        <v>0.15</v>
      </c>
      <c r="P699" s="3">
        <v>0.85</v>
      </c>
      <c r="V699" t="s">
        <v>45</v>
      </c>
      <c r="W699">
        <v>2016</v>
      </c>
      <c r="X699">
        <f t="shared" si="20"/>
        <v>15155115.291450001</v>
      </c>
      <c r="Y699">
        <f t="shared" si="21"/>
        <v>133.64299198809525</v>
      </c>
    </row>
    <row r="700" spans="1:25" x14ac:dyDescent="0.25">
      <c r="A700" t="s">
        <v>1548</v>
      </c>
      <c r="B700" t="s">
        <v>33</v>
      </c>
      <c r="C700" t="s">
        <v>64</v>
      </c>
      <c r="D700" t="s">
        <v>1549</v>
      </c>
      <c r="E700">
        <v>2110</v>
      </c>
      <c r="F700" s="2">
        <v>7279</v>
      </c>
      <c r="G700">
        <v>491452.2</v>
      </c>
      <c r="H700">
        <v>1</v>
      </c>
      <c r="J700" t="s">
        <v>64</v>
      </c>
      <c r="K700">
        <v>1908</v>
      </c>
      <c r="L700">
        <v>237658.1</v>
      </c>
      <c r="M700">
        <v>32649.8</v>
      </c>
      <c r="N700" s="2">
        <v>3577280256</v>
      </c>
      <c r="O700" s="3">
        <v>0</v>
      </c>
      <c r="P700" s="3">
        <v>0</v>
      </c>
      <c r="Q700" s="3">
        <v>1</v>
      </c>
      <c r="R700">
        <v>622.20000000000005</v>
      </c>
      <c r="V700" t="s">
        <v>45</v>
      </c>
      <c r="W700" t="s">
        <v>37</v>
      </c>
      <c r="X700">
        <f t="shared" si="20"/>
        <v>4292736307.1999998</v>
      </c>
      <c r="Y700">
        <f t="shared" si="21"/>
        <v>589742.58925676602</v>
      </c>
    </row>
    <row r="701" spans="1:25" x14ac:dyDescent="0.25">
      <c r="A701" t="s">
        <v>1550</v>
      </c>
      <c r="B701" t="s">
        <v>33</v>
      </c>
      <c r="C701" t="s">
        <v>130</v>
      </c>
      <c r="D701" t="s">
        <v>1551</v>
      </c>
      <c r="E701">
        <v>2215</v>
      </c>
      <c r="F701" s="2">
        <v>405175</v>
      </c>
      <c r="G701">
        <v>429.2</v>
      </c>
      <c r="H701" t="s">
        <v>45</v>
      </c>
      <c r="J701" t="s">
        <v>210</v>
      </c>
      <c r="K701">
        <v>1975</v>
      </c>
      <c r="L701">
        <v>11969.3</v>
      </c>
      <c r="M701">
        <v>29.5</v>
      </c>
      <c r="N701" s="2">
        <v>173910956</v>
      </c>
      <c r="O701" s="3">
        <v>0.25</v>
      </c>
      <c r="Q701" s="3">
        <v>0.42</v>
      </c>
      <c r="R701">
        <v>14.4</v>
      </c>
      <c r="T701" s="5" t="s">
        <v>1552</v>
      </c>
      <c r="V701">
        <v>401913000</v>
      </c>
      <c r="W701" t="s">
        <v>37</v>
      </c>
      <c r="X701">
        <f t="shared" si="20"/>
        <v>224171222.28399998</v>
      </c>
      <c r="Y701">
        <f t="shared" si="21"/>
        <v>553.27012348738197</v>
      </c>
    </row>
    <row r="702" spans="1:25" x14ac:dyDescent="0.25">
      <c r="A702" t="s">
        <v>1553</v>
      </c>
      <c r="B702" t="s">
        <v>33</v>
      </c>
      <c r="C702" t="s">
        <v>130</v>
      </c>
      <c r="D702" t="s">
        <v>1554</v>
      </c>
      <c r="E702">
        <v>2215</v>
      </c>
      <c r="F702" s="2">
        <v>101514</v>
      </c>
      <c r="G702">
        <v>671.2</v>
      </c>
      <c r="H702" t="s">
        <v>45</v>
      </c>
      <c r="J702" t="s">
        <v>130</v>
      </c>
      <c r="K702">
        <v>1952</v>
      </c>
      <c r="L702">
        <v>4683</v>
      </c>
      <c r="M702">
        <v>46.1</v>
      </c>
      <c r="N702" s="2">
        <v>68136303</v>
      </c>
      <c r="O702" s="3">
        <v>0.23</v>
      </c>
      <c r="Q702" s="3">
        <v>0.5</v>
      </c>
      <c r="R702">
        <v>68.599999999999994</v>
      </c>
      <c r="T702" s="5" t="s">
        <v>1555</v>
      </c>
      <c r="V702">
        <v>401898000</v>
      </c>
      <c r="W702" t="s">
        <v>37</v>
      </c>
      <c r="X702">
        <f t="shared" si="20"/>
        <v>90089819.8266</v>
      </c>
      <c r="Y702">
        <f t="shared" si="21"/>
        <v>887.4620232342337</v>
      </c>
    </row>
    <row r="703" spans="1:25" x14ac:dyDescent="0.25">
      <c r="A703" t="s">
        <v>1556</v>
      </c>
      <c r="B703" t="s">
        <v>33</v>
      </c>
      <c r="C703" t="s">
        <v>130</v>
      </c>
      <c r="D703" t="s">
        <v>1557</v>
      </c>
      <c r="E703">
        <v>2215</v>
      </c>
      <c r="F703" s="2">
        <v>121516</v>
      </c>
      <c r="G703">
        <v>461.2</v>
      </c>
      <c r="H703" t="s">
        <v>45</v>
      </c>
      <c r="J703" t="s">
        <v>130</v>
      </c>
      <c r="K703">
        <v>1986</v>
      </c>
      <c r="L703">
        <v>3909.6</v>
      </c>
      <c r="M703">
        <v>32.200000000000003</v>
      </c>
      <c r="N703" s="2">
        <v>56037156</v>
      </c>
      <c r="O703" s="3">
        <v>0.28999999999999998</v>
      </c>
      <c r="Q703" s="3">
        <v>0.39</v>
      </c>
      <c r="R703">
        <v>30.1</v>
      </c>
      <c r="T703" t="s">
        <v>1558</v>
      </c>
      <c r="V703" t="s">
        <v>45</v>
      </c>
      <c r="W703" t="s">
        <v>37</v>
      </c>
      <c r="X703">
        <f t="shared" si="20"/>
        <v>77252823.261599988</v>
      </c>
      <c r="Y703">
        <f t="shared" si="21"/>
        <v>635.74198674742411</v>
      </c>
    </row>
    <row r="704" spans="1:25" x14ac:dyDescent="0.25">
      <c r="A704" t="s">
        <v>1559</v>
      </c>
      <c r="B704" t="s">
        <v>33</v>
      </c>
      <c r="C704" t="s">
        <v>135</v>
      </c>
      <c r="D704" t="s">
        <v>1560</v>
      </c>
      <c r="E704">
        <v>2215</v>
      </c>
      <c r="F704" s="2">
        <v>46640</v>
      </c>
      <c r="G704">
        <v>158.6</v>
      </c>
      <c r="H704">
        <v>30</v>
      </c>
      <c r="J704" t="s">
        <v>135</v>
      </c>
      <c r="K704">
        <v>1980</v>
      </c>
      <c r="L704">
        <v>509.8</v>
      </c>
      <c r="M704">
        <v>10.9</v>
      </c>
      <c r="N704" s="2">
        <v>7398485</v>
      </c>
      <c r="O704" s="3">
        <v>0.36</v>
      </c>
      <c r="Q704" s="3">
        <v>0.11</v>
      </c>
      <c r="R704">
        <v>7.8</v>
      </c>
      <c r="V704" t="s">
        <v>45</v>
      </c>
      <c r="W704" t="s">
        <v>81</v>
      </c>
      <c r="X704">
        <f t="shared" si="20"/>
        <v>9339847.4640000015</v>
      </c>
      <c r="Y704">
        <f t="shared" si="21"/>
        <v>200.25401938250431</v>
      </c>
    </row>
    <row r="705" spans="1:25" x14ac:dyDescent="0.25">
      <c r="A705" t="s">
        <v>1561</v>
      </c>
      <c r="B705" t="s">
        <v>33</v>
      </c>
      <c r="C705" t="s">
        <v>130</v>
      </c>
      <c r="D705" t="s">
        <v>1562</v>
      </c>
      <c r="E705">
        <v>2215</v>
      </c>
      <c r="F705" s="2">
        <v>328204</v>
      </c>
      <c r="G705">
        <v>604</v>
      </c>
      <c r="H705" t="s">
        <v>45</v>
      </c>
      <c r="J705" t="s">
        <v>210</v>
      </c>
      <c r="K705">
        <v>1995</v>
      </c>
      <c r="L705">
        <v>13290</v>
      </c>
      <c r="M705">
        <v>40.5</v>
      </c>
      <c r="N705" s="2">
        <v>198236707</v>
      </c>
      <c r="O705" s="3">
        <v>0.19</v>
      </c>
      <c r="Q705" s="3">
        <v>0.49</v>
      </c>
      <c r="R705">
        <v>100.7</v>
      </c>
      <c r="T705" s="5" t="s">
        <v>1563</v>
      </c>
      <c r="V705">
        <v>401919000</v>
      </c>
      <c r="W705" t="s">
        <v>37</v>
      </c>
      <c r="X705">
        <f t="shared" si="20"/>
        <v>234831203.11219999</v>
      </c>
      <c r="Y705">
        <f t="shared" si="21"/>
        <v>715.50378152673341</v>
      </c>
    </row>
    <row r="706" spans="1:25" x14ac:dyDescent="0.25">
      <c r="A706" t="s">
        <v>1564</v>
      </c>
      <c r="B706" t="s">
        <v>33</v>
      </c>
      <c r="C706" t="s">
        <v>135</v>
      </c>
      <c r="D706" t="s">
        <v>1565</v>
      </c>
      <c r="E706">
        <v>2215</v>
      </c>
      <c r="F706" s="2">
        <v>291451</v>
      </c>
      <c r="G706">
        <v>434.2</v>
      </c>
      <c r="H706">
        <v>4</v>
      </c>
      <c r="J706" t="s">
        <v>135</v>
      </c>
      <c r="K706">
        <v>2010</v>
      </c>
      <c r="L706">
        <v>8748.5</v>
      </c>
      <c r="M706">
        <v>30</v>
      </c>
      <c r="N706" s="2">
        <v>126550423</v>
      </c>
      <c r="O706" s="3">
        <v>0.25</v>
      </c>
      <c r="Q706" s="3">
        <v>0.44</v>
      </c>
      <c r="R706">
        <v>16.600000000000001</v>
      </c>
      <c r="T706" t="s">
        <v>1566</v>
      </c>
      <c r="V706">
        <v>401916000</v>
      </c>
      <c r="W706" t="s">
        <v>37</v>
      </c>
      <c r="X706">
        <f t="shared" si="20"/>
        <v>166160705.39899999</v>
      </c>
      <c r="Y706">
        <f t="shared" si="21"/>
        <v>570.11540670301349</v>
      </c>
    </row>
    <row r="707" spans="1:25" x14ac:dyDescent="0.25">
      <c r="A707" t="s">
        <v>1567</v>
      </c>
      <c r="B707" t="s">
        <v>33</v>
      </c>
      <c r="C707" t="s">
        <v>213</v>
      </c>
      <c r="D707" t="s">
        <v>1568</v>
      </c>
      <c r="E707">
        <v>2125</v>
      </c>
      <c r="F707">
        <v>56250</v>
      </c>
      <c r="G707">
        <v>59.8</v>
      </c>
      <c r="H707" t="s">
        <v>45</v>
      </c>
      <c r="J707" t="s">
        <v>215</v>
      </c>
      <c r="K707">
        <v>1945</v>
      </c>
      <c r="L707">
        <v>212.5</v>
      </c>
      <c r="M707">
        <v>3.8</v>
      </c>
      <c r="N707">
        <v>3363355.4</v>
      </c>
      <c r="O707" s="3">
        <v>0.23</v>
      </c>
      <c r="P707" s="3">
        <v>0.77</v>
      </c>
      <c r="R707">
        <v>3</v>
      </c>
      <c r="V707" t="s">
        <v>1569</v>
      </c>
      <c r="W707" t="s">
        <v>42</v>
      </c>
      <c r="X707">
        <f t="shared" si="20"/>
        <v>5148288.1107799998</v>
      </c>
      <c r="Y707">
        <f t="shared" si="21"/>
        <v>91.525121969422216</v>
      </c>
    </row>
    <row r="708" spans="1:25" x14ac:dyDescent="0.25">
      <c r="A708" t="s">
        <v>1570</v>
      </c>
      <c r="B708" t="s">
        <v>33</v>
      </c>
      <c r="C708" t="s">
        <v>98</v>
      </c>
      <c r="D708" t="s">
        <v>1571</v>
      </c>
      <c r="E708">
        <v>2134</v>
      </c>
      <c r="F708" s="2">
        <v>44312</v>
      </c>
      <c r="G708">
        <v>103.7</v>
      </c>
      <c r="H708" t="s">
        <v>45</v>
      </c>
      <c r="J708" t="s">
        <v>98</v>
      </c>
      <c r="K708">
        <v>1931</v>
      </c>
      <c r="L708">
        <v>332.9</v>
      </c>
      <c r="M708">
        <v>7.5</v>
      </c>
      <c r="N708" s="2">
        <v>4593253</v>
      </c>
      <c r="O708" s="3">
        <v>0.28000000000000003</v>
      </c>
      <c r="P708" s="3">
        <v>0.19</v>
      </c>
      <c r="Q708" s="3">
        <v>0.53</v>
      </c>
      <c r="R708">
        <v>33.9</v>
      </c>
      <c r="V708">
        <v>2200533000</v>
      </c>
      <c r="W708" t="s">
        <v>37</v>
      </c>
      <c r="X708">
        <f t="shared" si="20"/>
        <v>7876050.9191000015</v>
      </c>
      <c r="Y708">
        <f t="shared" si="21"/>
        <v>177.74081330339413</v>
      </c>
    </row>
    <row r="709" spans="1:25" x14ac:dyDescent="0.25">
      <c r="A709" t="s">
        <v>1572</v>
      </c>
      <c r="B709" t="s">
        <v>33</v>
      </c>
      <c r="C709" t="s">
        <v>94</v>
      </c>
      <c r="D709" t="s">
        <v>1573</v>
      </c>
      <c r="E709">
        <v>2163</v>
      </c>
      <c r="F709" s="2">
        <v>5674</v>
      </c>
      <c r="G709">
        <v>104.9</v>
      </c>
      <c r="H709">
        <v>57</v>
      </c>
      <c r="J709" t="s">
        <v>94</v>
      </c>
      <c r="K709">
        <v>1965</v>
      </c>
      <c r="L709">
        <v>41.7</v>
      </c>
      <c r="M709">
        <v>7.4</v>
      </c>
      <c r="N709" s="2">
        <v>595445</v>
      </c>
      <c r="O709" s="3">
        <v>0.12</v>
      </c>
      <c r="Q709" s="3">
        <v>0.88</v>
      </c>
      <c r="R709">
        <v>20.399999999999999</v>
      </c>
      <c r="T709" t="s">
        <v>1574</v>
      </c>
      <c r="V709">
        <v>2200530000</v>
      </c>
      <c r="W709" t="s">
        <v>37</v>
      </c>
      <c r="X709">
        <f t="shared" si="20"/>
        <v>853153.5959999999</v>
      </c>
      <c r="Y709">
        <f t="shared" si="21"/>
        <v>150.36193091293617</v>
      </c>
    </row>
    <row r="710" spans="1:25" x14ac:dyDescent="0.25">
      <c r="A710" t="s">
        <v>1575</v>
      </c>
      <c r="B710" t="s">
        <v>33</v>
      </c>
      <c r="C710" t="s">
        <v>118</v>
      </c>
      <c r="D710" t="s">
        <v>1576</v>
      </c>
      <c r="E710">
        <v>2119</v>
      </c>
      <c r="F710" s="2">
        <v>94000</v>
      </c>
      <c r="G710">
        <v>46.7</v>
      </c>
      <c r="H710">
        <v>96</v>
      </c>
      <c r="J710" t="s">
        <v>261</v>
      </c>
      <c r="K710">
        <v>1920</v>
      </c>
      <c r="L710">
        <v>286.2</v>
      </c>
      <c r="M710">
        <v>3</v>
      </c>
      <c r="N710" s="2">
        <v>4389005</v>
      </c>
      <c r="O710" s="3">
        <v>0.28000000000000003</v>
      </c>
      <c r="P710" s="3">
        <v>0.72</v>
      </c>
      <c r="R710">
        <v>42.7</v>
      </c>
      <c r="V710">
        <v>1.10113400011011E+69</v>
      </c>
      <c r="W710" t="s">
        <v>42</v>
      </c>
      <c r="X710">
        <f t="shared" si="20"/>
        <v>7176900.9760000007</v>
      </c>
      <c r="Y710">
        <f t="shared" si="21"/>
        <v>76.350010382978738</v>
      </c>
    </row>
    <row r="711" spans="1:25" x14ac:dyDescent="0.25">
      <c r="A711" t="s">
        <v>1577</v>
      </c>
      <c r="B711" t="s">
        <v>165</v>
      </c>
      <c r="C711" t="s">
        <v>1160</v>
      </c>
      <c r="D711" t="s">
        <v>1578</v>
      </c>
      <c r="E711">
        <v>2125</v>
      </c>
      <c r="F711">
        <v>16000</v>
      </c>
      <c r="G711">
        <v>94.7</v>
      </c>
      <c r="H711" t="s">
        <v>45</v>
      </c>
      <c r="J711" t="s">
        <v>1162</v>
      </c>
      <c r="K711">
        <v>2000</v>
      </c>
      <c r="L711">
        <v>92.7</v>
      </c>
      <c r="M711">
        <v>5.8</v>
      </c>
      <c r="N711">
        <v>1515034.5</v>
      </c>
      <c r="O711" s="3">
        <v>0.18</v>
      </c>
      <c r="P711" s="3">
        <v>0.82</v>
      </c>
      <c r="V711" t="s">
        <v>45</v>
      </c>
      <c r="W711">
        <v>2016</v>
      </c>
      <c r="X711">
        <f t="shared" si="20"/>
        <v>2160742.2039000001</v>
      </c>
      <c r="Y711">
        <f t="shared" si="21"/>
        <v>135.04638774375002</v>
      </c>
    </row>
    <row r="712" spans="1:25" x14ac:dyDescent="0.25">
      <c r="A712" t="s">
        <v>1579</v>
      </c>
      <c r="B712" t="s">
        <v>165</v>
      </c>
      <c r="C712" t="s">
        <v>1160</v>
      </c>
      <c r="D712" t="s">
        <v>1580</v>
      </c>
      <c r="E712">
        <v>2134</v>
      </c>
      <c r="F712">
        <v>3048</v>
      </c>
      <c r="G712">
        <v>149.80000000000001</v>
      </c>
      <c r="H712" t="s">
        <v>45</v>
      </c>
      <c r="J712" t="s">
        <v>1162</v>
      </c>
      <c r="K712">
        <v>2000</v>
      </c>
      <c r="L712">
        <v>8.9</v>
      </c>
      <c r="M712">
        <v>2.9</v>
      </c>
      <c r="N712">
        <v>456452.4</v>
      </c>
      <c r="O712" s="3">
        <v>0.2</v>
      </c>
      <c r="V712" t="s">
        <v>45</v>
      </c>
      <c r="W712">
        <v>2016</v>
      </c>
      <c r="X712">
        <f t="shared" ref="X712:X775" si="22">(O712*N712*$S$1)+(P712*N712*$S$2)+(Q712*N712*$S$4)+(S712*N712*$S$3)</f>
        <v>286652.10720000003</v>
      </c>
      <c r="Y712">
        <f t="shared" ref="Y712:Y775" si="23">X712/F712</f>
        <v>94.045966929133868</v>
      </c>
    </row>
    <row r="713" spans="1:25" x14ac:dyDescent="0.25">
      <c r="A713" t="s">
        <v>1581</v>
      </c>
      <c r="B713" t="s">
        <v>165</v>
      </c>
      <c r="C713" t="s">
        <v>130</v>
      </c>
      <c r="D713" t="s">
        <v>1582</v>
      </c>
      <c r="E713">
        <v>2132</v>
      </c>
      <c r="F713">
        <v>3000</v>
      </c>
      <c r="G713">
        <v>90.3</v>
      </c>
      <c r="H713" t="s">
        <v>45</v>
      </c>
      <c r="J713" t="s">
        <v>130</v>
      </c>
      <c r="K713">
        <v>2000</v>
      </c>
      <c r="L713">
        <v>26.2</v>
      </c>
      <c r="M713">
        <v>8.6999999999999993</v>
      </c>
      <c r="N713">
        <v>271049.3</v>
      </c>
      <c r="O713" s="3">
        <v>1</v>
      </c>
      <c r="V713" t="s">
        <v>45</v>
      </c>
      <c r="W713">
        <v>2016</v>
      </c>
      <c r="X713">
        <f t="shared" si="22"/>
        <v>851094.80200000003</v>
      </c>
      <c r="Y713">
        <f t="shared" si="23"/>
        <v>283.69826733333332</v>
      </c>
    </row>
    <row r="714" spans="1:25" x14ac:dyDescent="0.25">
      <c r="A714" t="s">
        <v>1583</v>
      </c>
      <c r="B714" t="s">
        <v>165</v>
      </c>
      <c r="C714" t="s">
        <v>130</v>
      </c>
      <c r="D714" t="s">
        <v>1584</v>
      </c>
      <c r="E714">
        <v>2122</v>
      </c>
      <c r="F714">
        <v>1500</v>
      </c>
      <c r="G714">
        <v>233.6</v>
      </c>
      <c r="H714" t="s">
        <v>45</v>
      </c>
      <c r="J714" t="s">
        <v>130</v>
      </c>
      <c r="K714">
        <v>2000</v>
      </c>
      <c r="L714">
        <v>26.4</v>
      </c>
      <c r="M714">
        <v>17.600000000000001</v>
      </c>
      <c r="N714">
        <v>350393</v>
      </c>
      <c r="O714" s="3">
        <v>0.51</v>
      </c>
      <c r="P714" s="3">
        <v>0.49</v>
      </c>
      <c r="V714" t="s">
        <v>45</v>
      </c>
      <c r="W714">
        <v>2016</v>
      </c>
      <c r="X714">
        <f t="shared" si="22"/>
        <v>741396.54870000004</v>
      </c>
      <c r="Y714">
        <f t="shared" si="23"/>
        <v>494.26436580000001</v>
      </c>
    </row>
    <row r="715" spans="1:25" x14ac:dyDescent="0.25">
      <c r="A715" t="s">
        <v>1585</v>
      </c>
      <c r="B715" t="s">
        <v>165</v>
      </c>
      <c r="C715" t="s">
        <v>1160</v>
      </c>
      <c r="D715" t="s">
        <v>1586</v>
      </c>
      <c r="E715">
        <v>2136</v>
      </c>
      <c r="F715">
        <v>3000</v>
      </c>
      <c r="G715">
        <v>259.39999999999998</v>
      </c>
      <c r="H715" t="s">
        <v>45</v>
      </c>
      <c r="J715" t="s">
        <v>1162</v>
      </c>
      <c r="K715">
        <v>2000</v>
      </c>
      <c r="L715">
        <v>56.7</v>
      </c>
      <c r="M715">
        <v>18.899999999999999</v>
      </c>
      <c r="N715">
        <v>778238.9</v>
      </c>
      <c r="O715" s="3">
        <v>0.24</v>
      </c>
      <c r="P715" s="3">
        <v>0.32</v>
      </c>
      <c r="V715" t="s">
        <v>45</v>
      </c>
      <c r="W715">
        <v>2016</v>
      </c>
      <c r="X715">
        <f t="shared" si="22"/>
        <v>847969.10544000007</v>
      </c>
      <c r="Y715">
        <f t="shared" si="23"/>
        <v>282.65636848000003</v>
      </c>
    </row>
    <row r="716" spans="1:25" x14ac:dyDescent="0.25">
      <c r="A716" t="s">
        <v>1587</v>
      </c>
      <c r="B716" t="s">
        <v>33</v>
      </c>
      <c r="C716" t="s">
        <v>1588</v>
      </c>
      <c r="D716" t="s">
        <v>1589</v>
      </c>
      <c r="E716">
        <v>2118</v>
      </c>
      <c r="F716" s="2">
        <v>70002</v>
      </c>
      <c r="G716">
        <v>36.1</v>
      </c>
      <c r="H716" t="s">
        <v>45</v>
      </c>
      <c r="J716" t="s">
        <v>1588</v>
      </c>
      <c r="K716">
        <v>1930</v>
      </c>
      <c r="L716">
        <v>169</v>
      </c>
      <c r="M716">
        <v>2.4</v>
      </c>
      <c r="N716" s="2">
        <v>2525900</v>
      </c>
      <c r="O716" s="3">
        <v>0.32</v>
      </c>
      <c r="P716" s="3">
        <v>0.68</v>
      </c>
      <c r="R716">
        <v>27</v>
      </c>
      <c r="V716" t="s">
        <v>45</v>
      </c>
      <c r="W716" t="s">
        <v>37</v>
      </c>
      <c r="X716">
        <f t="shared" si="22"/>
        <v>4341516.9200000009</v>
      </c>
      <c r="Y716">
        <f t="shared" si="23"/>
        <v>62.01989828862034</v>
      </c>
    </row>
    <row r="717" spans="1:25" x14ac:dyDescent="0.25">
      <c r="A717" t="s">
        <v>1590</v>
      </c>
      <c r="B717" t="s">
        <v>33</v>
      </c>
      <c r="C717" t="s">
        <v>98</v>
      </c>
      <c r="D717" t="s">
        <v>1591</v>
      </c>
      <c r="E717">
        <v>2115</v>
      </c>
      <c r="F717" s="2">
        <v>22000</v>
      </c>
      <c r="G717">
        <v>109.4</v>
      </c>
      <c r="H717" t="s">
        <v>45</v>
      </c>
      <c r="J717" t="s">
        <v>98</v>
      </c>
      <c r="K717">
        <v>1953</v>
      </c>
      <c r="L717">
        <v>157.9</v>
      </c>
      <c r="M717">
        <v>7.2</v>
      </c>
      <c r="N717" s="2">
        <v>2406499</v>
      </c>
      <c r="O717" s="3">
        <v>0.28999999999999998</v>
      </c>
      <c r="P717" s="3">
        <v>0.71</v>
      </c>
      <c r="R717">
        <v>42.8</v>
      </c>
      <c r="T717" t="s">
        <v>940</v>
      </c>
      <c r="V717">
        <v>402016000</v>
      </c>
      <c r="W717" t="s">
        <v>42</v>
      </c>
      <c r="X717">
        <f t="shared" si="22"/>
        <v>3985402.9938999997</v>
      </c>
      <c r="Y717">
        <f t="shared" si="23"/>
        <v>181.15468154090908</v>
      </c>
    </row>
    <row r="718" spans="1:25" x14ac:dyDescent="0.25">
      <c r="A718" t="s">
        <v>1592</v>
      </c>
      <c r="B718" t="s">
        <v>33</v>
      </c>
      <c r="C718" t="s">
        <v>118</v>
      </c>
      <c r="D718" t="s">
        <v>1593</v>
      </c>
      <c r="E718">
        <v>2122</v>
      </c>
      <c r="F718" s="2">
        <v>59400</v>
      </c>
      <c r="G718">
        <v>52.2</v>
      </c>
      <c r="H718">
        <v>71</v>
      </c>
      <c r="J718" t="s">
        <v>118</v>
      </c>
      <c r="K718">
        <v>1983</v>
      </c>
      <c r="L718">
        <v>265</v>
      </c>
      <c r="M718">
        <v>4.5</v>
      </c>
      <c r="N718" s="4">
        <v>3100849.2</v>
      </c>
      <c r="O718" s="3">
        <v>0.74</v>
      </c>
      <c r="P718" s="3">
        <v>0.26</v>
      </c>
      <c r="R718">
        <v>44.8</v>
      </c>
      <c r="V718">
        <v>1500507000</v>
      </c>
      <c r="W718" t="s">
        <v>42</v>
      </c>
      <c r="X718">
        <f t="shared" si="22"/>
        <v>8051665.0327200014</v>
      </c>
      <c r="Y718">
        <f t="shared" si="23"/>
        <v>135.54991637575759</v>
      </c>
    </row>
    <row r="719" spans="1:25" x14ac:dyDescent="0.25">
      <c r="A719" t="s">
        <v>1594</v>
      </c>
      <c r="B719" t="s">
        <v>165</v>
      </c>
      <c r="C719" t="s">
        <v>869</v>
      </c>
      <c r="D719" t="s">
        <v>1595</v>
      </c>
      <c r="E719">
        <v>2124</v>
      </c>
      <c r="F719">
        <v>143173</v>
      </c>
      <c r="G719">
        <v>71</v>
      </c>
      <c r="H719">
        <v>74</v>
      </c>
      <c r="J719" t="s">
        <v>869</v>
      </c>
      <c r="K719">
        <v>1925</v>
      </c>
      <c r="L719">
        <v>624.4</v>
      </c>
      <c r="M719">
        <v>4.4000000000000004</v>
      </c>
      <c r="N719">
        <v>10160901.199999999</v>
      </c>
      <c r="O719" s="3">
        <v>0.19</v>
      </c>
      <c r="P719" s="3">
        <v>0.81</v>
      </c>
      <c r="V719" t="s">
        <v>45</v>
      </c>
      <c r="W719">
        <v>2016</v>
      </c>
      <c r="X719">
        <f t="shared" si="22"/>
        <v>14703840.12652</v>
      </c>
      <c r="Y719">
        <f t="shared" si="23"/>
        <v>102.69981160218757</v>
      </c>
    </row>
    <row r="720" spans="1:25" x14ac:dyDescent="0.25">
      <c r="A720" t="s">
        <v>1596</v>
      </c>
      <c r="B720" t="s">
        <v>165</v>
      </c>
      <c r="C720" t="s">
        <v>869</v>
      </c>
      <c r="D720" t="s">
        <v>1595</v>
      </c>
      <c r="E720">
        <v>2124</v>
      </c>
      <c r="F720">
        <v>10287</v>
      </c>
      <c r="G720">
        <v>114</v>
      </c>
      <c r="H720">
        <v>52</v>
      </c>
      <c r="J720" t="s">
        <v>869</v>
      </c>
      <c r="K720">
        <v>1995</v>
      </c>
      <c r="L720">
        <v>73.7</v>
      </c>
      <c r="M720">
        <v>7.2</v>
      </c>
      <c r="N720">
        <v>1172741.6000000001</v>
      </c>
      <c r="O720" s="3">
        <v>0.22</v>
      </c>
      <c r="P720" s="3">
        <v>0.78</v>
      </c>
      <c r="V720" t="s">
        <v>45</v>
      </c>
      <c r="W720">
        <v>2016</v>
      </c>
      <c r="X720">
        <f t="shared" si="22"/>
        <v>1770605.2676800003</v>
      </c>
      <c r="Y720">
        <f t="shared" si="23"/>
        <v>172.12066371925735</v>
      </c>
    </row>
    <row r="721" spans="1:25" x14ac:dyDescent="0.25">
      <c r="A721" t="s">
        <v>1597</v>
      </c>
      <c r="B721" t="s">
        <v>33</v>
      </c>
      <c r="C721" t="s">
        <v>64</v>
      </c>
      <c r="D721" t="s">
        <v>1598</v>
      </c>
      <c r="E721">
        <v>2111</v>
      </c>
      <c r="F721">
        <v>396000</v>
      </c>
      <c r="G721">
        <v>22.7</v>
      </c>
      <c r="H721" t="s">
        <v>45</v>
      </c>
      <c r="J721" t="s">
        <v>64</v>
      </c>
      <c r="K721">
        <v>2000</v>
      </c>
      <c r="L721">
        <v>870.2</v>
      </c>
      <c r="M721">
        <v>2.2000000000000002</v>
      </c>
      <c r="N721">
        <v>8995160.6999999993</v>
      </c>
      <c r="O721" s="3">
        <v>1</v>
      </c>
      <c r="R721">
        <v>9.3000000000000007</v>
      </c>
      <c r="V721" t="s">
        <v>45</v>
      </c>
      <c r="W721" t="s">
        <v>42</v>
      </c>
      <c r="X721">
        <f t="shared" si="22"/>
        <v>28244804.597999997</v>
      </c>
      <c r="Y721">
        <f t="shared" si="23"/>
        <v>71.325264136363629</v>
      </c>
    </row>
    <row r="722" spans="1:25" x14ac:dyDescent="0.25">
      <c r="A722" t="s">
        <v>1599</v>
      </c>
      <c r="B722" t="s">
        <v>33</v>
      </c>
      <c r="C722" t="s">
        <v>64</v>
      </c>
      <c r="D722" t="s">
        <v>1600</v>
      </c>
      <c r="E722">
        <v>2125</v>
      </c>
      <c r="F722">
        <v>91000</v>
      </c>
      <c r="G722">
        <v>81.7</v>
      </c>
      <c r="H722">
        <v>67</v>
      </c>
      <c r="J722" t="s">
        <v>64</v>
      </c>
      <c r="K722">
        <v>1999</v>
      </c>
      <c r="L722">
        <v>644.6</v>
      </c>
      <c r="M722">
        <v>7.1</v>
      </c>
      <c r="N722">
        <v>7433643.2999999998</v>
      </c>
      <c r="O722" s="3">
        <v>0.77</v>
      </c>
      <c r="P722" s="3">
        <v>0.23</v>
      </c>
      <c r="R722">
        <v>68.099999999999994</v>
      </c>
      <c r="T722" t="s">
        <v>1601</v>
      </c>
      <c r="V722" t="s">
        <v>1602</v>
      </c>
      <c r="W722" t="s">
        <v>37</v>
      </c>
      <c r="X722">
        <f t="shared" si="22"/>
        <v>19768287.627690002</v>
      </c>
      <c r="Y722">
        <f t="shared" si="23"/>
        <v>217.23392997461542</v>
      </c>
    </row>
    <row r="723" spans="1:25" x14ac:dyDescent="0.25">
      <c r="A723" t="s">
        <v>1603</v>
      </c>
      <c r="B723" t="s">
        <v>33</v>
      </c>
      <c r="C723" t="s">
        <v>64</v>
      </c>
      <c r="D723" t="s">
        <v>1604</v>
      </c>
      <c r="E723">
        <v>2134</v>
      </c>
      <c r="F723" s="2">
        <v>244038</v>
      </c>
      <c r="G723">
        <v>68.599999999999994</v>
      </c>
      <c r="H723" t="s">
        <v>45</v>
      </c>
      <c r="J723" t="s">
        <v>64</v>
      </c>
      <c r="K723">
        <v>1990</v>
      </c>
      <c r="L723">
        <v>1361.4</v>
      </c>
      <c r="M723">
        <v>5.6</v>
      </c>
      <c r="N723" s="2">
        <v>16748452</v>
      </c>
      <c r="O723" s="3">
        <v>0.65</v>
      </c>
      <c r="P723" s="3">
        <v>0.35</v>
      </c>
      <c r="R723">
        <v>66.400000000000006</v>
      </c>
      <c r="V723">
        <v>2200102000</v>
      </c>
      <c r="W723" t="s">
        <v>42</v>
      </c>
      <c r="X723">
        <f t="shared" si="22"/>
        <v>40338646.642000005</v>
      </c>
      <c r="Y723">
        <f t="shared" si="23"/>
        <v>165.29657939337318</v>
      </c>
    </row>
    <row r="724" spans="1:25" x14ac:dyDescent="0.25">
      <c r="A724" t="s">
        <v>1605</v>
      </c>
      <c r="B724" t="s">
        <v>165</v>
      </c>
      <c r="C724" t="s">
        <v>1043</v>
      </c>
      <c r="D724" t="s">
        <v>1606</v>
      </c>
      <c r="E724">
        <v>2132</v>
      </c>
      <c r="F724">
        <v>12780</v>
      </c>
      <c r="G724">
        <v>254.1</v>
      </c>
      <c r="H724" t="s">
        <v>45</v>
      </c>
      <c r="J724" t="s">
        <v>1043</v>
      </c>
      <c r="K724">
        <v>2000</v>
      </c>
      <c r="L724">
        <v>208.1</v>
      </c>
      <c r="M724">
        <v>16.3</v>
      </c>
      <c r="N724">
        <v>3247569.2</v>
      </c>
      <c r="O724" s="3">
        <v>0.25</v>
      </c>
      <c r="P724" s="3">
        <v>0.75</v>
      </c>
      <c r="V724" t="s">
        <v>45</v>
      </c>
      <c r="W724">
        <v>2016</v>
      </c>
      <c r="X724">
        <f t="shared" si="22"/>
        <v>5106802.5670000007</v>
      </c>
      <c r="Y724">
        <f t="shared" si="23"/>
        <v>399.59331510172149</v>
      </c>
    </row>
    <row r="725" spans="1:25" x14ac:dyDescent="0.25">
      <c r="A725" t="s">
        <v>1607</v>
      </c>
      <c r="B725" t="s">
        <v>165</v>
      </c>
      <c r="C725" t="s">
        <v>784</v>
      </c>
      <c r="D725" t="s">
        <v>1608</v>
      </c>
      <c r="E725">
        <v>2116</v>
      </c>
      <c r="F725">
        <v>25933</v>
      </c>
      <c r="G725">
        <v>118.5</v>
      </c>
      <c r="H725" t="s">
        <v>45</v>
      </c>
      <c r="J725" t="s">
        <v>784</v>
      </c>
      <c r="K725">
        <v>2000</v>
      </c>
      <c r="L725">
        <v>207.6</v>
      </c>
      <c r="M725">
        <v>8</v>
      </c>
      <c r="N725">
        <v>3073503</v>
      </c>
      <c r="O725" s="3">
        <v>0.33</v>
      </c>
      <c r="P725" s="3">
        <v>0.67</v>
      </c>
      <c r="V725" t="s">
        <v>45</v>
      </c>
      <c r="W725">
        <v>2016</v>
      </c>
      <c r="X725">
        <f t="shared" si="22"/>
        <v>5346973.1690999996</v>
      </c>
      <c r="Y725">
        <f t="shared" si="23"/>
        <v>206.18413485134769</v>
      </c>
    </row>
    <row r="726" spans="1:25" x14ac:dyDescent="0.25">
      <c r="A726" t="s">
        <v>1609</v>
      </c>
      <c r="B726" t="s">
        <v>33</v>
      </c>
      <c r="C726" t="s">
        <v>147</v>
      </c>
      <c r="D726" t="s">
        <v>1610</v>
      </c>
      <c r="E726">
        <v>2125</v>
      </c>
      <c r="F726" s="2">
        <v>105000</v>
      </c>
      <c r="G726">
        <v>0.6</v>
      </c>
      <c r="H726">
        <v>100</v>
      </c>
      <c r="J726" t="s">
        <v>147</v>
      </c>
      <c r="K726">
        <v>1950</v>
      </c>
      <c r="L726">
        <v>6</v>
      </c>
      <c r="M726">
        <v>0.1</v>
      </c>
      <c r="N726" s="2">
        <v>62120</v>
      </c>
      <c r="O726" s="3">
        <v>1</v>
      </c>
      <c r="R726">
        <v>10.199999999999999</v>
      </c>
      <c r="T726" s="5" t="s">
        <v>1611</v>
      </c>
      <c r="V726">
        <v>703676000</v>
      </c>
      <c r="W726" t="s">
        <v>37</v>
      </c>
      <c r="X726">
        <f t="shared" si="22"/>
        <v>195056.80000000002</v>
      </c>
      <c r="Y726">
        <f t="shared" si="23"/>
        <v>1.8576838095238097</v>
      </c>
    </row>
    <row r="727" spans="1:25" x14ac:dyDescent="0.25">
      <c r="A727" t="s">
        <v>1612</v>
      </c>
      <c r="B727" t="s">
        <v>33</v>
      </c>
      <c r="C727" t="s">
        <v>213</v>
      </c>
      <c r="D727" t="s">
        <v>1613</v>
      </c>
      <c r="E727">
        <v>2122</v>
      </c>
      <c r="F727" s="2">
        <v>140000</v>
      </c>
      <c r="G727" t="s">
        <v>45</v>
      </c>
      <c r="H727" t="s">
        <v>45</v>
      </c>
      <c r="J727" t="s">
        <v>215</v>
      </c>
      <c r="K727">
        <v>1990</v>
      </c>
      <c r="L727" t="s">
        <v>45</v>
      </c>
      <c r="M727" t="s">
        <v>45</v>
      </c>
      <c r="N727" t="s">
        <v>96</v>
      </c>
      <c r="V727">
        <v>4993319</v>
      </c>
      <c r="W727" t="s">
        <v>42</v>
      </c>
      <c r="X727" t="e">
        <f t="shared" si="22"/>
        <v>#VALUE!</v>
      </c>
      <c r="Y727" t="e">
        <f t="shared" si="23"/>
        <v>#VALUE!</v>
      </c>
    </row>
    <row r="728" spans="1:25" x14ac:dyDescent="0.25">
      <c r="A728" t="s">
        <v>1614</v>
      </c>
      <c r="B728" t="s">
        <v>165</v>
      </c>
      <c r="C728" t="s">
        <v>862</v>
      </c>
      <c r="D728" t="s">
        <v>1615</v>
      </c>
      <c r="E728">
        <v>2132</v>
      </c>
      <c r="F728">
        <v>14290</v>
      </c>
      <c r="G728">
        <v>222.8</v>
      </c>
      <c r="H728" t="s">
        <v>45</v>
      </c>
      <c r="J728" t="s">
        <v>862</v>
      </c>
      <c r="K728">
        <v>2000</v>
      </c>
      <c r="L728">
        <v>214.1</v>
      </c>
      <c r="M728">
        <v>15</v>
      </c>
      <c r="N728">
        <v>3183850.9</v>
      </c>
      <c r="O728" s="3">
        <v>0.32</v>
      </c>
      <c r="P728" s="3">
        <v>0.68</v>
      </c>
      <c r="V728" t="s">
        <v>45</v>
      </c>
      <c r="W728">
        <v>2016</v>
      </c>
      <c r="X728">
        <f t="shared" si="22"/>
        <v>5472402.9269200005</v>
      </c>
      <c r="Y728">
        <f t="shared" si="23"/>
        <v>382.95331888873341</v>
      </c>
    </row>
    <row r="729" spans="1:25" x14ac:dyDescent="0.25">
      <c r="A729" t="s">
        <v>1616</v>
      </c>
      <c r="B729" t="s">
        <v>165</v>
      </c>
      <c r="C729" t="s">
        <v>862</v>
      </c>
      <c r="D729" t="s">
        <v>1617</v>
      </c>
      <c r="E729">
        <v>2130</v>
      </c>
      <c r="F729">
        <v>14750</v>
      </c>
      <c r="G729">
        <v>149.9</v>
      </c>
      <c r="H729" t="s">
        <v>45</v>
      </c>
      <c r="J729" t="s">
        <v>862</v>
      </c>
      <c r="K729">
        <v>2000</v>
      </c>
      <c r="L729">
        <v>153.1</v>
      </c>
      <c r="M729">
        <v>10.4</v>
      </c>
      <c r="N729">
        <v>2210307.1</v>
      </c>
      <c r="O729" s="3">
        <v>0.37</v>
      </c>
      <c r="P729" s="3">
        <v>0.63</v>
      </c>
      <c r="V729" t="s">
        <v>45</v>
      </c>
      <c r="W729">
        <v>2016</v>
      </c>
      <c r="X729">
        <f t="shared" si="22"/>
        <v>4030052.9354300001</v>
      </c>
      <c r="Y729">
        <f t="shared" si="23"/>
        <v>273.2239278257627</v>
      </c>
    </row>
    <row r="730" spans="1:25" x14ac:dyDescent="0.25">
      <c r="A730" t="s">
        <v>1618</v>
      </c>
      <c r="B730" t="s">
        <v>165</v>
      </c>
      <c r="C730" t="s">
        <v>862</v>
      </c>
      <c r="D730" t="s">
        <v>1619</v>
      </c>
      <c r="E730">
        <v>2136</v>
      </c>
      <c r="F730">
        <v>23400</v>
      </c>
      <c r="G730">
        <v>106.8</v>
      </c>
      <c r="H730" t="s">
        <v>45</v>
      </c>
      <c r="J730" t="s">
        <v>862</v>
      </c>
      <c r="K730">
        <v>2000</v>
      </c>
      <c r="L730">
        <v>164.5</v>
      </c>
      <c r="M730">
        <v>7</v>
      </c>
      <c r="N730">
        <v>2499411.4</v>
      </c>
      <c r="O730" s="3">
        <v>0.28999999999999998</v>
      </c>
      <c r="P730" s="3">
        <v>0.71</v>
      </c>
      <c r="V730" t="s">
        <v>45</v>
      </c>
      <c r="W730">
        <v>2016</v>
      </c>
      <c r="X730">
        <f t="shared" si="22"/>
        <v>4139275.21954</v>
      </c>
      <c r="Y730">
        <f t="shared" si="23"/>
        <v>176.8921033991453</v>
      </c>
    </row>
    <row r="731" spans="1:25" x14ac:dyDescent="0.25">
      <c r="A731" t="s">
        <v>1620</v>
      </c>
      <c r="B731" t="s">
        <v>165</v>
      </c>
      <c r="C731" t="s">
        <v>784</v>
      </c>
      <c r="D731" t="s">
        <v>1621</v>
      </c>
      <c r="E731">
        <v>2128</v>
      </c>
      <c r="F731">
        <v>9720</v>
      </c>
      <c r="G731">
        <v>34.1</v>
      </c>
      <c r="H731" t="s">
        <v>45</v>
      </c>
      <c r="J731" t="s">
        <v>784</v>
      </c>
      <c r="K731">
        <v>2000</v>
      </c>
      <c r="L731">
        <v>19.7</v>
      </c>
      <c r="M731">
        <v>2</v>
      </c>
      <c r="N731">
        <v>331637.8</v>
      </c>
      <c r="O731" s="3">
        <v>0.15</v>
      </c>
      <c r="P731" s="3">
        <v>0.85</v>
      </c>
      <c r="V731" t="s">
        <v>45</v>
      </c>
      <c r="W731">
        <v>2016</v>
      </c>
      <c r="X731">
        <f t="shared" si="22"/>
        <v>452188.14029999997</v>
      </c>
      <c r="Y731">
        <f t="shared" si="23"/>
        <v>46.521413611111107</v>
      </c>
    </row>
    <row r="732" spans="1:25" x14ac:dyDescent="0.25">
      <c r="A732" t="s">
        <v>1622</v>
      </c>
      <c r="B732" t="s">
        <v>165</v>
      </c>
      <c r="C732" t="s">
        <v>869</v>
      </c>
      <c r="D732" t="s">
        <v>1623</v>
      </c>
      <c r="E732">
        <v>2128</v>
      </c>
      <c r="F732">
        <v>212505</v>
      </c>
      <c r="G732">
        <v>73.400000000000006</v>
      </c>
      <c r="H732">
        <v>73</v>
      </c>
      <c r="J732" t="s">
        <v>869</v>
      </c>
      <c r="K732">
        <v>1926</v>
      </c>
      <c r="L732">
        <v>924.7</v>
      </c>
      <c r="M732">
        <v>4.4000000000000004</v>
      </c>
      <c r="N732">
        <v>15600394.199999999</v>
      </c>
      <c r="O732" s="3">
        <v>0.14000000000000001</v>
      </c>
      <c r="P732" s="3">
        <v>0.86</v>
      </c>
      <c r="V732" t="s">
        <v>45</v>
      </c>
      <c r="W732">
        <v>2016</v>
      </c>
      <c r="X732">
        <f t="shared" si="22"/>
        <v>20945089.252919998</v>
      </c>
      <c r="Y732">
        <f t="shared" si="23"/>
        <v>98.562806771228907</v>
      </c>
    </row>
    <row r="733" spans="1:25" x14ac:dyDescent="0.25">
      <c r="A733" t="s">
        <v>1624</v>
      </c>
      <c r="B733" t="s">
        <v>165</v>
      </c>
      <c r="C733" t="s">
        <v>130</v>
      </c>
      <c r="D733" t="s">
        <v>1625</v>
      </c>
      <c r="E733">
        <v>2128</v>
      </c>
      <c r="F733">
        <v>112500</v>
      </c>
      <c r="G733">
        <v>8.9</v>
      </c>
      <c r="H733" t="s">
        <v>45</v>
      </c>
      <c r="J733" t="s">
        <v>130</v>
      </c>
      <c r="K733">
        <v>2000</v>
      </c>
      <c r="L733">
        <v>83.3</v>
      </c>
      <c r="M733">
        <v>0.7</v>
      </c>
      <c r="N733">
        <v>1000981.3</v>
      </c>
      <c r="O733" s="3">
        <v>0.86</v>
      </c>
      <c r="V733" t="s">
        <v>45</v>
      </c>
      <c r="W733">
        <v>2016</v>
      </c>
      <c r="X733">
        <f t="shared" si="22"/>
        <v>2703049.9025200005</v>
      </c>
      <c r="Y733">
        <f t="shared" si="23"/>
        <v>24.027110244622225</v>
      </c>
    </row>
    <row r="734" spans="1:25" x14ac:dyDescent="0.25">
      <c r="A734" t="s">
        <v>1626</v>
      </c>
      <c r="B734" t="s">
        <v>33</v>
      </c>
      <c r="C734" t="s">
        <v>118</v>
      </c>
      <c r="D734" t="s">
        <v>1627</v>
      </c>
      <c r="E734">
        <v>2113</v>
      </c>
      <c r="F734" s="2">
        <v>55936</v>
      </c>
      <c r="G734">
        <v>108.3</v>
      </c>
      <c r="H734">
        <v>84</v>
      </c>
      <c r="J734" t="s">
        <v>118</v>
      </c>
      <c r="K734">
        <v>1980</v>
      </c>
      <c r="L734">
        <v>452.1</v>
      </c>
      <c r="M734">
        <v>8.1</v>
      </c>
      <c r="N734" s="2">
        <v>6055882</v>
      </c>
      <c r="O734" s="3">
        <v>7.0000000000000007E-2</v>
      </c>
      <c r="P734" s="3">
        <v>0.05</v>
      </c>
      <c r="R734">
        <v>76.2</v>
      </c>
      <c r="V734">
        <v>801213000</v>
      </c>
      <c r="W734">
        <v>2016</v>
      </c>
      <c r="X734">
        <f t="shared" si="22"/>
        <v>1649016.6686000004</v>
      </c>
      <c r="Y734">
        <f t="shared" si="23"/>
        <v>29.480418131435936</v>
      </c>
    </row>
    <row r="735" spans="1:25" x14ac:dyDescent="0.25">
      <c r="A735" t="s">
        <v>1628</v>
      </c>
      <c r="B735" t="s">
        <v>33</v>
      </c>
      <c r="C735" t="s">
        <v>207</v>
      </c>
      <c r="D735" t="s">
        <v>1629</v>
      </c>
      <c r="E735">
        <v>2126</v>
      </c>
      <c r="F735" s="2">
        <v>65000</v>
      </c>
      <c r="G735">
        <v>39.5</v>
      </c>
      <c r="H735" t="s">
        <v>45</v>
      </c>
      <c r="J735" t="s">
        <v>207</v>
      </c>
      <c r="K735">
        <v>2007</v>
      </c>
      <c r="L735">
        <v>184.1</v>
      </c>
      <c r="M735">
        <v>2.8</v>
      </c>
      <c r="N735" s="2">
        <v>2570490</v>
      </c>
      <c r="O735" s="3">
        <v>0.42</v>
      </c>
      <c r="P735" s="3">
        <v>0.57999999999999996</v>
      </c>
      <c r="R735">
        <v>5.5</v>
      </c>
      <c r="T735" t="s">
        <v>1630</v>
      </c>
      <c r="V735">
        <v>4051719</v>
      </c>
      <c r="W735" t="s">
        <v>37</v>
      </c>
      <c r="X735">
        <f t="shared" si="22"/>
        <v>4955390.6220000004</v>
      </c>
      <c r="Y735">
        <f t="shared" si="23"/>
        <v>76.23677880000001</v>
      </c>
    </row>
    <row r="736" spans="1:25" x14ac:dyDescent="0.25">
      <c r="A736" t="s">
        <v>1631</v>
      </c>
      <c r="B736" t="s">
        <v>165</v>
      </c>
      <c r="C736" t="s">
        <v>869</v>
      </c>
      <c r="D736" t="s">
        <v>1632</v>
      </c>
      <c r="E736">
        <v>2135</v>
      </c>
      <c r="F736">
        <v>100500</v>
      </c>
      <c r="G736">
        <v>65.8</v>
      </c>
      <c r="H736">
        <v>88</v>
      </c>
      <c r="J736" t="s">
        <v>869</v>
      </c>
      <c r="K736">
        <v>1932</v>
      </c>
      <c r="L736">
        <v>389.5</v>
      </c>
      <c r="M736">
        <v>3.9</v>
      </c>
      <c r="N736">
        <v>6608060.7999999998</v>
      </c>
      <c r="O736" s="3">
        <v>0.13</v>
      </c>
      <c r="P736" s="3">
        <v>0.87</v>
      </c>
      <c r="V736" t="s">
        <v>45</v>
      </c>
      <c r="W736">
        <v>2016</v>
      </c>
      <c r="X736">
        <f t="shared" si="22"/>
        <v>8733873.9593599997</v>
      </c>
      <c r="Y736">
        <f t="shared" si="23"/>
        <v>86.904218501094519</v>
      </c>
    </row>
    <row r="737" spans="1:25" x14ac:dyDescent="0.25">
      <c r="A737" t="s">
        <v>1633</v>
      </c>
      <c r="B737" t="s">
        <v>165</v>
      </c>
      <c r="C737" t="s">
        <v>869</v>
      </c>
      <c r="D737" t="s">
        <v>1634</v>
      </c>
      <c r="E737">
        <v>2129</v>
      </c>
      <c r="F737">
        <v>81668</v>
      </c>
      <c r="G737">
        <v>60.3</v>
      </c>
      <c r="H737">
        <v>90</v>
      </c>
      <c r="J737" t="s">
        <v>869</v>
      </c>
      <c r="K737">
        <v>1932</v>
      </c>
      <c r="L737">
        <v>300.5</v>
      </c>
      <c r="M737">
        <v>3.7</v>
      </c>
      <c r="N737">
        <v>4921099.8</v>
      </c>
      <c r="O737" s="3">
        <v>0.18</v>
      </c>
      <c r="P737" s="3">
        <v>0.82</v>
      </c>
      <c r="V737" t="s">
        <v>45</v>
      </c>
      <c r="W737">
        <v>2016</v>
      </c>
      <c r="X737">
        <f t="shared" si="22"/>
        <v>7018472.5347600002</v>
      </c>
      <c r="Y737">
        <f t="shared" si="23"/>
        <v>85.939076930499098</v>
      </c>
    </row>
    <row r="738" spans="1:25" x14ac:dyDescent="0.25">
      <c r="A738" t="s">
        <v>1635</v>
      </c>
      <c r="B738" t="s">
        <v>165</v>
      </c>
      <c r="C738" t="s">
        <v>869</v>
      </c>
      <c r="D738" t="s">
        <v>1636</v>
      </c>
      <c r="E738">
        <v>2128</v>
      </c>
      <c r="F738">
        <v>36400</v>
      </c>
      <c r="G738">
        <v>63</v>
      </c>
      <c r="H738">
        <v>75</v>
      </c>
      <c r="J738" t="s">
        <v>869</v>
      </c>
      <c r="K738">
        <v>1998</v>
      </c>
      <c r="L738">
        <v>162.9</v>
      </c>
      <c r="M738">
        <v>4.5</v>
      </c>
      <c r="N738">
        <v>2294407.2000000002</v>
      </c>
      <c r="O738" s="3">
        <v>0.41</v>
      </c>
      <c r="P738" s="3">
        <v>0.59</v>
      </c>
      <c r="V738" t="s">
        <v>45</v>
      </c>
      <c r="W738">
        <v>2016</v>
      </c>
      <c r="X738">
        <f t="shared" si="22"/>
        <v>4375205.0896800002</v>
      </c>
      <c r="Y738">
        <f t="shared" si="23"/>
        <v>120.19794202417583</v>
      </c>
    </row>
    <row r="739" spans="1:25" x14ac:dyDescent="0.25">
      <c r="A739" t="s">
        <v>1637</v>
      </c>
      <c r="B739" t="s">
        <v>165</v>
      </c>
      <c r="C739" t="s">
        <v>869</v>
      </c>
      <c r="D739" t="s">
        <v>1638</v>
      </c>
      <c r="E739">
        <v>2126</v>
      </c>
      <c r="F739">
        <v>36820</v>
      </c>
      <c r="G739">
        <v>68.400000000000006</v>
      </c>
      <c r="H739">
        <v>70</v>
      </c>
      <c r="J739" t="s">
        <v>869</v>
      </c>
      <c r="K739">
        <v>1998</v>
      </c>
      <c r="L739">
        <v>176</v>
      </c>
      <c r="M739">
        <v>4.8</v>
      </c>
      <c r="N739">
        <v>2520272.9</v>
      </c>
      <c r="O739" s="3">
        <v>0.38</v>
      </c>
      <c r="P739" s="3">
        <v>0.62</v>
      </c>
      <c r="V739" t="s">
        <v>45</v>
      </c>
      <c r="W739">
        <v>2016</v>
      </c>
      <c r="X739">
        <f t="shared" si="22"/>
        <v>4647887.2821800001</v>
      </c>
      <c r="Y739">
        <f t="shared" si="23"/>
        <v>126.23268012438892</v>
      </c>
    </row>
    <row r="740" spans="1:25" x14ac:dyDescent="0.25">
      <c r="A740" t="s">
        <v>1639</v>
      </c>
      <c r="B740" t="s">
        <v>165</v>
      </c>
      <c r="C740" t="s">
        <v>869</v>
      </c>
      <c r="D740" t="s">
        <v>1640</v>
      </c>
      <c r="E740">
        <v>2119</v>
      </c>
      <c r="F740">
        <v>35000</v>
      </c>
      <c r="G740">
        <v>84.5</v>
      </c>
      <c r="H740">
        <v>57</v>
      </c>
      <c r="J740" t="s">
        <v>869</v>
      </c>
      <c r="K740">
        <v>1998</v>
      </c>
      <c r="L740">
        <v>198.5</v>
      </c>
      <c r="M740">
        <v>5.7</v>
      </c>
      <c r="N740">
        <v>2958772.5</v>
      </c>
      <c r="O740" s="3">
        <v>0.32</v>
      </c>
      <c r="P740" s="3">
        <v>0.68</v>
      </c>
      <c r="V740" t="s">
        <v>45</v>
      </c>
      <c r="W740">
        <v>2016</v>
      </c>
      <c r="X740">
        <f t="shared" si="22"/>
        <v>5085538.1730000004</v>
      </c>
      <c r="Y740">
        <f t="shared" si="23"/>
        <v>145.30109065714288</v>
      </c>
    </row>
    <row r="741" spans="1:25" x14ac:dyDescent="0.25">
      <c r="A741" t="s">
        <v>1641</v>
      </c>
      <c r="B741" t="s">
        <v>165</v>
      </c>
      <c r="C741" t="s">
        <v>869</v>
      </c>
      <c r="D741" t="s">
        <v>1642</v>
      </c>
      <c r="E741">
        <v>2130</v>
      </c>
      <c r="F741">
        <v>30000</v>
      </c>
      <c r="G741">
        <v>5.7</v>
      </c>
      <c r="H741">
        <v>100</v>
      </c>
      <c r="J741" t="s">
        <v>869</v>
      </c>
      <c r="K741">
        <v>1978</v>
      </c>
      <c r="L741">
        <v>16.5</v>
      </c>
      <c r="M741">
        <v>0.5</v>
      </c>
      <c r="N741">
        <v>170054.1</v>
      </c>
      <c r="O741" s="3">
        <v>1</v>
      </c>
      <c r="V741" t="s">
        <v>45</v>
      </c>
      <c r="W741">
        <v>2016</v>
      </c>
      <c r="X741">
        <f t="shared" si="22"/>
        <v>533969.87400000007</v>
      </c>
      <c r="Y741">
        <f t="shared" si="23"/>
        <v>17.798995800000004</v>
      </c>
    </row>
    <row r="742" spans="1:25" x14ac:dyDescent="0.25">
      <c r="A742" t="s">
        <v>1643</v>
      </c>
      <c r="B742" t="s">
        <v>165</v>
      </c>
      <c r="C742" t="s">
        <v>784</v>
      </c>
      <c r="D742" t="s">
        <v>1644</v>
      </c>
      <c r="E742">
        <v>2119</v>
      </c>
      <c r="F742">
        <v>6000</v>
      </c>
      <c r="G742">
        <v>101</v>
      </c>
      <c r="H742" t="s">
        <v>45</v>
      </c>
      <c r="J742" t="s">
        <v>784</v>
      </c>
      <c r="K742">
        <v>2000</v>
      </c>
      <c r="L742">
        <v>40.700000000000003</v>
      </c>
      <c r="M742">
        <v>6.8</v>
      </c>
      <c r="N742">
        <v>606196.1</v>
      </c>
      <c r="O742" s="3">
        <v>0.32</v>
      </c>
      <c r="P742" s="3">
        <v>0.68</v>
      </c>
      <c r="V742" t="s">
        <v>45</v>
      </c>
      <c r="W742">
        <v>2016</v>
      </c>
      <c r="X742">
        <f t="shared" si="22"/>
        <v>1041929.8566800001</v>
      </c>
      <c r="Y742">
        <f t="shared" si="23"/>
        <v>173.65497611333333</v>
      </c>
    </row>
    <row r="743" spans="1:25" x14ac:dyDescent="0.25">
      <c r="A743" t="s">
        <v>1645</v>
      </c>
      <c r="B743" t="s">
        <v>33</v>
      </c>
      <c r="C743" t="s">
        <v>118</v>
      </c>
      <c r="D743" t="s">
        <v>1646</v>
      </c>
      <c r="E743">
        <v>2119</v>
      </c>
      <c r="F743" s="2">
        <v>95127</v>
      </c>
      <c r="G743">
        <v>52.5</v>
      </c>
      <c r="H743">
        <v>80</v>
      </c>
      <c r="J743" t="s">
        <v>261</v>
      </c>
      <c r="K743">
        <v>2005</v>
      </c>
      <c r="L743">
        <v>350</v>
      </c>
      <c r="M743">
        <v>3.7</v>
      </c>
      <c r="N743" s="2">
        <v>4997591</v>
      </c>
      <c r="O743" s="3">
        <v>0.39</v>
      </c>
      <c r="P743" s="3">
        <v>0.61</v>
      </c>
      <c r="R743">
        <v>46.5</v>
      </c>
      <c r="V743">
        <v>1.1010050001101199E+19</v>
      </c>
      <c r="W743" t="s">
        <v>42</v>
      </c>
      <c r="X743">
        <f t="shared" si="22"/>
        <v>9321006.9740999993</v>
      </c>
      <c r="Y743">
        <f t="shared" si="23"/>
        <v>97.984872581916804</v>
      </c>
    </row>
    <row r="744" spans="1:25" x14ac:dyDescent="0.25">
      <c r="A744" t="s">
        <v>1647</v>
      </c>
      <c r="B744" t="s">
        <v>33</v>
      </c>
      <c r="C744" t="s">
        <v>118</v>
      </c>
      <c r="D744" t="s">
        <v>1648</v>
      </c>
      <c r="E744">
        <v>2127</v>
      </c>
      <c r="F744" s="2">
        <v>108163</v>
      </c>
      <c r="G744">
        <v>15.6</v>
      </c>
      <c r="H744">
        <v>100</v>
      </c>
      <c r="J744" t="s">
        <v>1649</v>
      </c>
      <c r="K744">
        <v>2013</v>
      </c>
      <c r="L744">
        <v>112.2</v>
      </c>
      <c r="M744">
        <v>1</v>
      </c>
      <c r="N744" s="2">
        <v>1682910</v>
      </c>
      <c r="O744" s="3">
        <v>0.31</v>
      </c>
      <c r="P744" s="3">
        <v>0.69</v>
      </c>
      <c r="R744">
        <v>23.7</v>
      </c>
      <c r="T744" t="s">
        <v>1650</v>
      </c>
      <c r="V744" t="s">
        <v>1651</v>
      </c>
      <c r="W744" t="s">
        <v>42</v>
      </c>
      <c r="X744">
        <f t="shared" si="22"/>
        <v>2857412.889</v>
      </c>
      <c r="Y744">
        <f t="shared" si="23"/>
        <v>26.41765565858935</v>
      </c>
    </row>
    <row r="745" spans="1:25" x14ac:dyDescent="0.25">
      <c r="A745" t="s">
        <v>1652</v>
      </c>
      <c r="B745" t="s">
        <v>165</v>
      </c>
      <c r="C745" t="s">
        <v>869</v>
      </c>
      <c r="D745" t="s">
        <v>1653</v>
      </c>
      <c r="E745">
        <v>2113</v>
      </c>
      <c r="F745">
        <v>34603</v>
      </c>
      <c r="G745">
        <v>54.4</v>
      </c>
      <c r="H745">
        <v>95</v>
      </c>
      <c r="J745" t="s">
        <v>869</v>
      </c>
      <c r="K745">
        <v>1932</v>
      </c>
      <c r="L745">
        <v>117.3</v>
      </c>
      <c r="M745">
        <v>3.4</v>
      </c>
      <c r="N745">
        <v>1881221.9</v>
      </c>
      <c r="O745" s="3">
        <v>0.21</v>
      </c>
      <c r="P745" s="3">
        <v>0.79</v>
      </c>
      <c r="V745" t="s">
        <v>45</v>
      </c>
      <c r="W745">
        <v>2016</v>
      </c>
      <c r="X745">
        <f t="shared" si="22"/>
        <v>2800951.2869100003</v>
      </c>
      <c r="Y745">
        <f t="shared" si="23"/>
        <v>80.945330951362607</v>
      </c>
    </row>
    <row r="746" spans="1:25" x14ac:dyDescent="0.25">
      <c r="A746" t="s">
        <v>1654</v>
      </c>
      <c r="B746" t="s">
        <v>165</v>
      </c>
      <c r="C746" t="s">
        <v>869</v>
      </c>
      <c r="D746" t="s">
        <v>1655</v>
      </c>
      <c r="E746">
        <v>2119</v>
      </c>
      <c r="F746">
        <v>51123</v>
      </c>
      <c r="G746">
        <v>56.8</v>
      </c>
      <c r="H746">
        <v>95</v>
      </c>
      <c r="J746" t="s">
        <v>869</v>
      </c>
      <c r="K746">
        <v>1932</v>
      </c>
      <c r="L746">
        <v>173.4</v>
      </c>
      <c r="M746">
        <v>3.4</v>
      </c>
      <c r="N746">
        <v>2906107.5</v>
      </c>
      <c r="O746" s="3">
        <v>0.15</v>
      </c>
      <c r="P746" s="3">
        <v>0.85</v>
      </c>
      <c r="V746" t="s">
        <v>45</v>
      </c>
      <c r="W746">
        <v>2016</v>
      </c>
      <c r="X746">
        <f t="shared" si="22"/>
        <v>3962477.5762499999</v>
      </c>
      <c r="Y746">
        <f t="shared" si="23"/>
        <v>77.50870598849832</v>
      </c>
    </row>
    <row r="747" spans="1:25" x14ac:dyDescent="0.25">
      <c r="A747" t="s">
        <v>1656</v>
      </c>
      <c r="B747" t="s">
        <v>33</v>
      </c>
      <c r="C747" t="s">
        <v>147</v>
      </c>
      <c r="D747" t="s">
        <v>1657</v>
      </c>
      <c r="E747">
        <v>2122</v>
      </c>
      <c r="F747" s="2">
        <v>38833</v>
      </c>
      <c r="G747">
        <v>10.9</v>
      </c>
      <c r="H747">
        <v>86</v>
      </c>
      <c r="J747" t="s">
        <v>147</v>
      </c>
      <c r="K747">
        <v>1975</v>
      </c>
      <c r="L747">
        <v>37.4</v>
      </c>
      <c r="M747">
        <v>1</v>
      </c>
      <c r="N747" s="2">
        <v>421778</v>
      </c>
      <c r="O747" s="3">
        <v>0.64</v>
      </c>
      <c r="R747">
        <v>1</v>
      </c>
      <c r="V747" t="s">
        <v>45</v>
      </c>
      <c r="W747">
        <v>2016</v>
      </c>
      <c r="X747">
        <f t="shared" si="22"/>
        <v>847605.06880000001</v>
      </c>
      <c r="Y747">
        <f t="shared" si="23"/>
        <v>21.826927324698065</v>
      </c>
    </row>
    <row r="748" spans="1:25" x14ac:dyDescent="0.25">
      <c r="A748" t="s">
        <v>1658</v>
      </c>
      <c r="B748" t="s">
        <v>33</v>
      </c>
      <c r="C748" t="s">
        <v>64</v>
      </c>
      <c r="D748" t="s">
        <v>1659</v>
      </c>
      <c r="E748">
        <v>2128</v>
      </c>
      <c r="F748">
        <v>488000</v>
      </c>
      <c r="G748">
        <v>44.8</v>
      </c>
      <c r="H748">
        <v>96</v>
      </c>
      <c r="J748" t="s">
        <v>1660</v>
      </c>
      <c r="K748">
        <v>2003</v>
      </c>
      <c r="L748">
        <v>1586.4</v>
      </c>
      <c r="M748">
        <v>3.3</v>
      </c>
      <c r="N748">
        <v>21839798</v>
      </c>
      <c r="O748" s="3">
        <v>0.45</v>
      </c>
      <c r="P748" s="3">
        <v>0.55000000000000004</v>
      </c>
      <c r="R748">
        <v>15</v>
      </c>
      <c r="T748" t="s">
        <v>1661</v>
      </c>
      <c r="V748" t="s">
        <v>45</v>
      </c>
      <c r="W748">
        <v>2016</v>
      </c>
      <c r="X748">
        <f t="shared" si="22"/>
        <v>43472117.919</v>
      </c>
      <c r="Y748">
        <f t="shared" si="23"/>
        <v>89.082208850409842</v>
      </c>
    </row>
    <row r="749" spans="1:25" x14ac:dyDescent="0.25">
      <c r="A749" t="s">
        <v>1662</v>
      </c>
      <c r="B749" t="s">
        <v>165</v>
      </c>
      <c r="C749" t="s">
        <v>869</v>
      </c>
      <c r="D749" t="s">
        <v>1663</v>
      </c>
      <c r="E749">
        <v>2119</v>
      </c>
      <c r="F749">
        <v>23320</v>
      </c>
      <c r="G749">
        <v>74.8</v>
      </c>
      <c r="H749">
        <v>83</v>
      </c>
      <c r="J749" t="s">
        <v>869</v>
      </c>
      <c r="K749">
        <v>1924</v>
      </c>
      <c r="L749">
        <v>109.7</v>
      </c>
      <c r="M749">
        <v>4.7</v>
      </c>
      <c r="N749">
        <v>1743670.7</v>
      </c>
      <c r="O749" s="3">
        <v>0.22</v>
      </c>
      <c r="P749" s="3">
        <v>0.78</v>
      </c>
      <c r="V749" t="s">
        <v>45</v>
      </c>
      <c r="W749">
        <v>2016</v>
      </c>
      <c r="X749">
        <f t="shared" si="22"/>
        <v>2632594.0228599999</v>
      </c>
      <c r="Y749">
        <f t="shared" si="23"/>
        <v>112.88996667495711</v>
      </c>
    </row>
    <row r="750" spans="1:25" x14ac:dyDescent="0.25">
      <c r="A750" t="s">
        <v>1664</v>
      </c>
      <c r="B750" t="s">
        <v>33</v>
      </c>
      <c r="C750" t="s">
        <v>118</v>
      </c>
      <c r="D750" t="s">
        <v>1665</v>
      </c>
      <c r="E750">
        <v>2114</v>
      </c>
      <c r="F750" s="2">
        <v>509460</v>
      </c>
      <c r="G750">
        <v>79.900000000000006</v>
      </c>
      <c r="H750">
        <v>33</v>
      </c>
      <c r="J750" t="s">
        <v>118</v>
      </c>
      <c r="K750">
        <v>1962</v>
      </c>
      <c r="L750">
        <v>2804</v>
      </c>
      <c r="M750">
        <v>5.5</v>
      </c>
      <c r="N750" s="2">
        <v>40729234</v>
      </c>
      <c r="O750" s="3">
        <v>0.36</v>
      </c>
      <c r="P750" s="3">
        <v>0.64</v>
      </c>
      <c r="R750">
        <v>30.1</v>
      </c>
      <c r="T750" s="5" t="s">
        <v>1666</v>
      </c>
      <c r="V750">
        <v>300449000</v>
      </c>
      <c r="W750" t="s">
        <v>42</v>
      </c>
      <c r="X750">
        <f t="shared" si="22"/>
        <v>73410371.361600012</v>
      </c>
      <c r="Y750">
        <f t="shared" si="23"/>
        <v>144.09447525144273</v>
      </c>
    </row>
    <row r="751" spans="1:25" x14ac:dyDescent="0.25">
      <c r="A751" t="s">
        <v>1667</v>
      </c>
      <c r="B751" t="s">
        <v>33</v>
      </c>
      <c r="C751" t="s">
        <v>372</v>
      </c>
      <c r="D751" t="s">
        <v>1668</v>
      </c>
      <c r="E751">
        <v>2116</v>
      </c>
      <c r="F751" s="2">
        <v>43779</v>
      </c>
      <c r="G751">
        <v>47878.2</v>
      </c>
      <c r="H751">
        <v>1</v>
      </c>
      <c r="J751" t="s">
        <v>372</v>
      </c>
      <c r="K751">
        <v>1861</v>
      </c>
      <c r="L751">
        <v>139186</v>
      </c>
      <c r="M751">
        <v>3179.3</v>
      </c>
      <c r="N751" s="2">
        <v>2096060855</v>
      </c>
      <c r="O751" s="3">
        <v>0</v>
      </c>
      <c r="Q751" s="3">
        <v>1</v>
      </c>
      <c r="R751">
        <v>13.3</v>
      </c>
      <c r="V751">
        <v>501198000</v>
      </c>
      <c r="W751">
        <v>2016</v>
      </c>
      <c r="X751">
        <f t="shared" si="22"/>
        <v>2515273026</v>
      </c>
      <c r="Y751">
        <f t="shared" si="23"/>
        <v>57453.871171109437</v>
      </c>
    </row>
    <row r="752" spans="1:25" x14ac:dyDescent="0.25">
      <c r="A752" t="s">
        <v>1669</v>
      </c>
      <c r="B752" t="s">
        <v>165</v>
      </c>
      <c r="C752" t="s">
        <v>1670</v>
      </c>
      <c r="D752" t="s">
        <v>1671</v>
      </c>
      <c r="E752">
        <v>2127</v>
      </c>
      <c r="F752">
        <v>14040</v>
      </c>
      <c r="G752">
        <v>100.7</v>
      </c>
      <c r="H752" t="s">
        <v>45</v>
      </c>
      <c r="J752" t="s">
        <v>1670</v>
      </c>
      <c r="K752">
        <v>2000</v>
      </c>
      <c r="L752">
        <v>89.1</v>
      </c>
      <c r="M752">
        <v>6.3</v>
      </c>
      <c r="N752">
        <v>1413289.1</v>
      </c>
      <c r="O752" s="3">
        <v>0.23</v>
      </c>
      <c r="P752" s="3">
        <v>0.77</v>
      </c>
      <c r="V752" t="s">
        <v>45</v>
      </c>
      <c r="W752">
        <v>2016</v>
      </c>
      <c r="X752">
        <f t="shared" si="22"/>
        <v>2163321.62537</v>
      </c>
      <c r="Y752">
        <f t="shared" si="23"/>
        <v>154.0827368497151</v>
      </c>
    </row>
    <row r="753" spans="1:25" x14ac:dyDescent="0.25">
      <c r="A753" t="s">
        <v>1672</v>
      </c>
      <c r="B753" t="s">
        <v>165</v>
      </c>
      <c r="C753" t="s">
        <v>1670</v>
      </c>
      <c r="D753" t="s">
        <v>1673</v>
      </c>
      <c r="E753">
        <v>2111</v>
      </c>
      <c r="F753">
        <v>6000</v>
      </c>
      <c r="G753">
        <v>131.69999999999999</v>
      </c>
      <c r="H753" t="s">
        <v>45</v>
      </c>
      <c r="J753" t="s">
        <v>1670</v>
      </c>
      <c r="K753">
        <v>2000</v>
      </c>
      <c r="L753">
        <v>49.7</v>
      </c>
      <c r="M753">
        <v>8.3000000000000007</v>
      </c>
      <c r="N753">
        <v>790276.6</v>
      </c>
      <c r="O753" s="3">
        <v>0.22</v>
      </c>
      <c r="P753" s="3">
        <v>0.78</v>
      </c>
      <c r="V753" t="s">
        <v>45</v>
      </c>
      <c r="W753">
        <v>2016</v>
      </c>
      <c r="X753">
        <f t="shared" si="22"/>
        <v>1193159.6106799999</v>
      </c>
      <c r="Y753">
        <f t="shared" si="23"/>
        <v>198.85993511333331</v>
      </c>
    </row>
    <row r="754" spans="1:25" x14ac:dyDescent="0.25">
      <c r="A754" t="s">
        <v>1674</v>
      </c>
      <c r="B754" t="s">
        <v>165</v>
      </c>
      <c r="C754" t="s">
        <v>1670</v>
      </c>
      <c r="D754" t="s">
        <v>1675</v>
      </c>
      <c r="E754">
        <v>2129</v>
      </c>
      <c r="F754">
        <v>18150</v>
      </c>
      <c r="G754">
        <v>84.6</v>
      </c>
      <c r="H754" t="s">
        <v>45</v>
      </c>
      <c r="J754" t="s">
        <v>1670</v>
      </c>
      <c r="K754">
        <v>2000</v>
      </c>
      <c r="L754">
        <v>99.1</v>
      </c>
      <c r="M754">
        <v>5.5</v>
      </c>
      <c r="N754">
        <v>1534770.1</v>
      </c>
      <c r="O754" s="3">
        <v>0.26</v>
      </c>
      <c r="P754" s="3">
        <v>0.74</v>
      </c>
      <c r="V754" t="s">
        <v>45</v>
      </c>
      <c r="W754">
        <v>2016</v>
      </c>
      <c r="X754">
        <f t="shared" si="22"/>
        <v>2445502.6773399999</v>
      </c>
      <c r="Y754">
        <f t="shared" si="23"/>
        <v>134.73843952286501</v>
      </c>
    </row>
    <row r="755" spans="1:25" x14ac:dyDescent="0.25">
      <c r="A755" t="s">
        <v>1676</v>
      </c>
      <c r="B755" t="s">
        <v>165</v>
      </c>
      <c r="C755" t="s">
        <v>1670</v>
      </c>
      <c r="D755" t="s">
        <v>1677</v>
      </c>
      <c r="E755">
        <v>2128</v>
      </c>
      <c r="F755">
        <v>10080</v>
      </c>
      <c r="G755">
        <v>125.9</v>
      </c>
      <c r="H755" t="s">
        <v>45</v>
      </c>
      <c r="J755" t="s">
        <v>1670</v>
      </c>
      <c r="K755">
        <v>2000</v>
      </c>
      <c r="L755">
        <v>79.099999999999994</v>
      </c>
      <c r="M755">
        <v>7.8</v>
      </c>
      <c r="N755">
        <v>1268617.6000000001</v>
      </c>
      <c r="O755" s="3">
        <v>0.21</v>
      </c>
      <c r="P755" s="3">
        <v>0.79</v>
      </c>
      <c r="V755" t="s">
        <v>45</v>
      </c>
      <c r="W755">
        <v>2016</v>
      </c>
      <c r="X755">
        <f t="shared" si="22"/>
        <v>1888844.7446400002</v>
      </c>
      <c r="Y755">
        <f t="shared" si="23"/>
        <v>187.38539133333336</v>
      </c>
    </row>
    <row r="756" spans="1:25" x14ac:dyDescent="0.25">
      <c r="A756" t="s">
        <v>1678</v>
      </c>
      <c r="B756" t="s">
        <v>165</v>
      </c>
      <c r="C756" t="s">
        <v>1670</v>
      </c>
      <c r="D756" t="s">
        <v>1679</v>
      </c>
      <c r="E756">
        <v>2116</v>
      </c>
      <c r="F756">
        <v>11376</v>
      </c>
      <c r="G756">
        <v>108.4</v>
      </c>
      <c r="H756" t="s">
        <v>45</v>
      </c>
      <c r="J756" t="s">
        <v>1670</v>
      </c>
      <c r="K756">
        <v>2000</v>
      </c>
      <c r="L756">
        <v>117.3</v>
      </c>
      <c r="M756">
        <v>10.3</v>
      </c>
      <c r="N756">
        <v>1233584.2</v>
      </c>
      <c r="O756" s="3">
        <v>0.96</v>
      </c>
      <c r="P756" s="3">
        <v>0.04</v>
      </c>
      <c r="V756" t="s">
        <v>45</v>
      </c>
      <c r="W756">
        <v>2016</v>
      </c>
      <c r="X756">
        <f t="shared" si="22"/>
        <v>3770326.7488799999</v>
      </c>
      <c r="Y756">
        <f t="shared" si="23"/>
        <v>331.4281600632911</v>
      </c>
    </row>
    <row r="757" spans="1:25" x14ac:dyDescent="0.25">
      <c r="A757" t="s">
        <v>1680</v>
      </c>
      <c r="B757" t="s">
        <v>165</v>
      </c>
      <c r="C757" t="s">
        <v>1670</v>
      </c>
      <c r="D757" t="s">
        <v>1681</v>
      </c>
      <c r="E757">
        <v>2109</v>
      </c>
      <c r="F757">
        <v>9926</v>
      </c>
      <c r="G757">
        <v>172.5</v>
      </c>
      <c r="H757" t="s">
        <v>45</v>
      </c>
      <c r="J757" t="s">
        <v>1670</v>
      </c>
      <c r="K757">
        <v>2000</v>
      </c>
      <c r="L757">
        <v>104.1</v>
      </c>
      <c r="M757">
        <v>10.5</v>
      </c>
      <c r="N757">
        <v>1712465.5</v>
      </c>
      <c r="O757" s="3">
        <v>0.18</v>
      </c>
      <c r="P757" s="3">
        <v>0.82</v>
      </c>
      <c r="V757" t="s">
        <v>45</v>
      </c>
      <c r="W757">
        <v>2016</v>
      </c>
      <c r="X757">
        <f t="shared" si="22"/>
        <v>2442318.2960999999</v>
      </c>
      <c r="Y757">
        <f t="shared" si="23"/>
        <v>246.05261899052991</v>
      </c>
    </row>
    <row r="758" spans="1:25" x14ac:dyDescent="0.25">
      <c r="A758" t="s">
        <v>1682</v>
      </c>
      <c r="B758" t="s">
        <v>165</v>
      </c>
      <c r="C758" t="s">
        <v>1670</v>
      </c>
      <c r="D758" t="s">
        <v>1683</v>
      </c>
      <c r="E758">
        <v>2128</v>
      </c>
      <c r="F758">
        <v>18836</v>
      </c>
      <c r="G758">
        <v>120.9</v>
      </c>
      <c r="H758" t="s">
        <v>45</v>
      </c>
      <c r="J758" t="s">
        <v>1670</v>
      </c>
      <c r="K758">
        <v>2000</v>
      </c>
      <c r="L758">
        <v>151</v>
      </c>
      <c r="M758">
        <v>8</v>
      </c>
      <c r="N758">
        <v>2276643</v>
      </c>
      <c r="O758" s="3">
        <v>0.3</v>
      </c>
      <c r="P758" s="3">
        <v>0.7</v>
      </c>
      <c r="V758" t="s">
        <v>45</v>
      </c>
      <c r="W758">
        <v>2016</v>
      </c>
      <c r="X758">
        <f t="shared" si="22"/>
        <v>3817930.3110000002</v>
      </c>
      <c r="Y758">
        <f t="shared" si="23"/>
        <v>202.69326348481633</v>
      </c>
    </row>
    <row r="759" spans="1:25" x14ac:dyDescent="0.25">
      <c r="A759" t="s">
        <v>1684</v>
      </c>
      <c r="B759" t="s">
        <v>165</v>
      </c>
      <c r="C759" t="s">
        <v>1670</v>
      </c>
      <c r="D759" t="s">
        <v>1685</v>
      </c>
      <c r="E759">
        <v>2110</v>
      </c>
      <c r="F759">
        <v>30052</v>
      </c>
      <c r="G759">
        <v>133.69999999999999</v>
      </c>
      <c r="H759" t="s">
        <v>45</v>
      </c>
      <c r="J759" t="s">
        <v>1670</v>
      </c>
      <c r="K759">
        <v>2000</v>
      </c>
      <c r="L759">
        <v>283.8</v>
      </c>
      <c r="M759">
        <v>9.4</v>
      </c>
      <c r="N759">
        <v>4019443.6</v>
      </c>
      <c r="O759" s="3">
        <v>0.4</v>
      </c>
      <c r="P759" s="3">
        <v>0.6</v>
      </c>
      <c r="V759" t="s">
        <v>45</v>
      </c>
      <c r="W759" t="s">
        <v>37</v>
      </c>
      <c r="X759">
        <f t="shared" si="22"/>
        <v>7580670.6296000015</v>
      </c>
      <c r="Y759">
        <f t="shared" si="23"/>
        <v>252.25178456009587</v>
      </c>
    </row>
    <row r="760" spans="1:25" x14ac:dyDescent="0.25">
      <c r="A760" t="s">
        <v>1686</v>
      </c>
      <c r="B760" t="s">
        <v>165</v>
      </c>
      <c r="C760" t="s">
        <v>1670</v>
      </c>
      <c r="D760" t="s">
        <v>1687</v>
      </c>
      <c r="E760">
        <v>2119</v>
      </c>
      <c r="F760">
        <v>13200</v>
      </c>
      <c r="G760">
        <v>134.80000000000001</v>
      </c>
      <c r="H760" t="s">
        <v>45</v>
      </c>
      <c r="J760" t="s">
        <v>1670</v>
      </c>
      <c r="K760">
        <v>2000</v>
      </c>
      <c r="L760">
        <v>120.8</v>
      </c>
      <c r="M760">
        <v>9.1</v>
      </c>
      <c r="N760">
        <v>1779567.4</v>
      </c>
      <c r="O760" s="3">
        <v>0.34</v>
      </c>
      <c r="P760" s="3">
        <v>0.66</v>
      </c>
      <c r="V760" t="s">
        <v>45</v>
      </c>
      <c r="W760">
        <v>2016</v>
      </c>
      <c r="X760">
        <f t="shared" si="22"/>
        <v>3133106.3644399997</v>
      </c>
      <c r="Y760">
        <f t="shared" si="23"/>
        <v>237.35654276060603</v>
      </c>
    </row>
    <row r="761" spans="1:25" x14ac:dyDescent="0.25">
      <c r="A761" t="s">
        <v>1688</v>
      </c>
      <c r="B761" t="s">
        <v>165</v>
      </c>
      <c r="C761" t="s">
        <v>1670</v>
      </c>
      <c r="D761" t="s">
        <v>1689</v>
      </c>
      <c r="E761">
        <v>2124</v>
      </c>
      <c r="F761">
        <v>18060</v>
      </c>
      <c r="G761">
        <v>47.4</v>
      </c>
      <c r="H761" t="s">
        <v>45</v>
      </c>
      <c r="J761" t="s">
        <v>1670</v>
      </c>
      <c r="K761">
        <v>2000</v>
      </c>
      <c r="L761">
        <v>59.1</v>
      </c>
      <c r="M761">
        <v>3.3</v>
      </c>
      <c r="N761">
        <v>856775.7</v>
      </c>
      <c r="O761" s="3">
        <v>0.36</v>
      </c>
      <c r="P761" s="3">
        <v>0.64</v>
      </c>
      <c r="V761" t="s">
        <v>45</v>
      </c>
      <c r="W761">
        <v>2016</v>
      </c>
      <c r="X761">
        <f t="shared" si="22"/>
        <v>1544252.52168</v>
      </c>
      <c r="Y761">
        <f t="shared" si="23"/>
        <v>85.506784146179399</v>
      </c>
    </row>
    <row r="762" spans="1:25" x14ac:dyDescent="0.25">
      <c r="A762" t="s">
        <v>1690</v>
      </c>
      <c r="B762" t="s">
        <v>165</v>
      </c>
      <c r="C762" t="s">
        <v>1670</v>
      </c>
      <c r="D762" t="s">
        <v>1691</v>
      </c>
      <c r="E762">
        <v>2122</v>
      </c>
      <c r="F762">
        <v>10008</v>
      </c>
      <c r="G762">
        <v>136.80000000000001</v>
      </c>
      <c r="H762" t="s">
        <v>45</v>
      </c>
      <c r="J762" t="s">
        <v>1670</v>
      </c>
      <c r="K762">
        <v>2000</v>
      </c>
      <c r="L762">
        <v>84.4</v>
      </c>
      <c r="M762">
        <v>8.4</v>
      </c>
      <c r="N762">
        <v>1369478.2</v>
      </c>
      <c r="O762" s="3">
        <v>0.2</v>
      </c>
      <c r="P762" s="3">
        <v>0.8</v>
      </c>
      <c r="V762" t="s">
        <v>45</v>
      </c>
      <c r="W762">
        <v>2016</v>
      </c>
      <c r="X762">
        <f t="shared" si="22"/>
        <v>2010393.9976000001</v>
      </c>
      <c r="Y762">
        <f t="shared" si="23"/>
        <v>200.87869680255795</v>
      </c>
    </row>
    <row r="763" spans="1:25" x14ac:dyDescent="0.25">
      <c r="A763" t="s">
        <v>1692</v>
      </c>
      <c r="B763" t="s">
        <v>165</v>
      </c>
      <c r="C763" t="s">
        <v>1670</v>
      </c>
      <c r="D763" t="s">
        <v>1693</v>
      </c>
      <c r="E763">
        <v>2124</v>
      </c>
      <c r="F763">
        <v>10800</v>
      </c>
      <c r="G763">
        <v>63.3</v>
      </c>
      <c r="H763" t="s">
        <v>45</v>
      </c>
      <c r="J763" t="s">
        <v>1670</v>
      </c>
      <c r="K763">
        <v>2000</v>
      </c>
      <c r="L763">
        <v>47.5</v>
      </c>
      <c r="M763">
        <v>4.4000000000000004</v>
      </c>
      <c r="N763">
        <v>683109.9</v>
      </c>
      <c r="O763" s="3">
        <v>0.28999999999999998</v>
      </c>
      <c r="P763" s="3">
        <v>0.53</v>
      </c>
      <c r="V763" t="s">
        <v>45</v>
      </c>
      <c r="W763">
        <v>2016</v>
      </c>
      <c r="X763">
        <f t="shared" si="22"/>
        <v>1002190.5342900001</v>
      </c>
      <c r="Y763">
        <f t="shared" si="23"/>
        <v>92.795419841666671</v>
      </c>
    </row>
    <row r="764" spans="1:25" x14ac:dyDescent="0.25">
      <c r="A764" t="s">
        <v>1694</v>
      </c>
      <c r="B764" t="s">
        <v>165</v>
      </c>
      <c r="C764" t="s">
        <v>1670</v>
      </c>
      <c r="D764" t="s">
        <v>1695</v>
      </c>
      <c r="E764">
        <v>2122</v>
      </c>
      <c r="F764">
        <v>12000</v>
      </c>
      <c r="G764">
        <v>97</v>
      </c>
      <c r="H764" t="s">
        <v>45</v>
      </c>
      <c r="J764" t="s">
        <v>1670</v>
      </c>
      <c r="K764">
        <v>2000</v>
      </c>
      <c r="L764">
        <v>71.7</v>
      </c>
      <c r="M764">
        <v>6</v>
      </c>
      <c r="N764">
        <v>1164356.8</v>
      </c>
      <c r="O764" s="3">
        <v>0.19</v>
      </c>
      <c r="P764" s="3">
        <v>0.81</v>
      </c>
      <c r="V764" t="s">
        <v>45</v>
      </c>
      <c r="W764">
        <v>2016</v>
      </c>
      <c r="X764">
        <f t="shared" si="22"/>
        <v>1684940.7252800004</v>
      </c>
      <c r="Y764">
        <f t="shared" si="23"/>
        <v>140.41172710666669</v>
      </c>
    </row>
    <row r="765" spans="1:25" x14ac:dyDescent="0.25">
      <c r="A765" t="s">
        <v>1696</v>
      </c>
      <c r="B765" t="s">
        <v>165</v>
      </c>
      <c r="C765" t="s">
        <v>1670</v>
      </c>
      <c r="D765" t="s">
        <v>1697</v>
      </c>
      <c r="E765">
        <v>2125</v>
      </c>
      <c r="F765">
        <v>12000</v>
      </c>
      <c r="G765">
        <v>84.2</v>
      </c>
      <c r="H765" t="s">
        <v>45</v>
      </c>
      <c r="J765" t="s">
        <v>1670</v>
      </c>
      <c r="K765">
        <v>2000</v>
      </c>
      <c r="L765">
        <v>60</v>
      </c>
      <c r="M765">
        <v>5</v>
      </c>
      <c r="N765">
        <v>1010300</v>
      </c>
      <c r="O765" s="3">
        <v>0.14000000000000001</v>
      </c>
      <c r="P765" s="3">
        <v>0.86</v>
      </c>
      <c r="V765" t="s">
        <v>45</v>
      </c>
      <c r="W765">
        <v>2016</v>
      </c>
      <c r="X765">
        <f t="shared" si="22"/>
        <v>1356428.78</v>
      </c>
      <c r="Y765">
        <f t="shared" si="23"/>
        <v>113.03573166666666</v>
      </c>
    </row>
    <row r="766" spans="1:25" x14ac:dyDescent="0.25">
      <c r="A766" t="s">
        <v>1698</v>
      </c>
      <c r="B766" t="s">
        <v>165</v>
      </c>
      <c r="C766" t="s">
        <v>1670</v>
      </c>
      <c r="D766" t="s">
        <v>1699</v>
      </c>
      <c r="E766">
        <v>2118</v>
      </c>
      <c r="F766">
        <v>10500</v>
      </c>
      <c r="G766">
        <v>41</v>
      </c>
      <c r="H766" t="s">
        <v>45</v>
      </c>
      <c r="J766" t="s">
        <v>1670</v>
      </c>
      <c r="K766">
        <v>2000</v>
      </c>
      <c r="L766">
        <v>35.700000000000003</v>
      </c>
      <c r="M766">
        <v>3.4</v>
      </c>
      <c r="N766">
        <v>430622.6</v>
      </c>
      <c r="O766" s="3">
        <v>0.68</v>
      </c>
      <c r="P766" s="3">
        <v>0.32</v>
      </c>
      <c r="V766" t="s">
        <v>45</v>
      </c>
      <c r="W766">
        <v>2016</v>
      </c>
      <c r="X766">
        <f t="shared" si="22"/>
        <v>1064154.5691200001</v>
      </c>
      <c r="Y766">
        <f t="shared" si="23"/>
        <v>101.34805420190477</v>
      </c>
    </row>
    <row r="767" spans="1:25" x14ac:dyDescent="0.25">
      <c r="A767" t="s">
        <v>1700</v>
      </c>
      <c r="B767" t="s">
        <v>165</v>
      </c>
      <c r="C767" t="s">
        <v>1670</v>
      </c>
      <c r="D767" t="s">
        <v>1701</v>
      </c>
      <c r="E767">
        <v>2121</v>
      </c>
      <c r="F767">
        <v>12600</v>
      </c>
      <c r="G767">
        <v>114.3</v>
      </c>
      <c r="H767" t="s">
        <v>45</v>
      </c>
      <c r="J767" t="s">
        <v>1670</v>
      </c>
      <c r="K767">
        <v>2000</v>
      </c>
      <c r="L767">
        <v>92.7</v>
      </c>
      <c r="M767">
        <v>7.4</v>
      </c>
      <c r="N767">
        <v>1440722</v>
      </c>
      <c r="O767" s="3">
        <v>0.26</v>
      </c>
      <c r="P767" s="3">
        <v>0.74</v>
      </c>
      <c r="V767" t="s">
        <v>45</v>
      </c>
      <c r="W767">
        <v>2016</v>
      </c>
      <c r="X767">
        <f t="shared" si="22"/>
        <v>2295646.4348000004</v>
      </c>
      <c r="Y767">
        <f t="shared" si="23"/>
        <v>182.19416149206353</v>
      </c>
    </row>
    <row r="768" spans="1:25" x14ac:dyDescent="0.25">
      <c r="A768" t="s">
        <v>1702</v>
      </c>
      <c r="B768" t="s">
        <v>165</v>
      </c>
      <c r="C768" t="s">
        <v>1670</v>
      </c>
      <c r="D768" t="s">
        <v>1703</v>
      </c>
      <c r="E768">
        <v>2119</v>
      </c>
      <c r="F768">
        <v>13424</v>
      </c>
      <c r="G768">
        <v>87.6</v>
      </c>
      <c r="H768" t="s">
        <v>45</v>
      </c>
      <c r="J768" t="s">
        <v>1670</v>
      </c>
      <c r="K768">
        <v>2000</v>
      </c>
      <c r="L768">
        <v>80.2</v>
      </c>
      <c r="M768">
        <v>6</v>
      </c>
      <c r="N768">
        <v>1176056.3</v>
      </c>
      <c r="O768" s="3">
        <v>0.35</v>
      </c>
      <c r="P768" s="3">
        <v>0.65</v>
      </c>
      <c r="V768" t="s">
        <v>45</v>
      </c>
      <c r="W768">
        <v>2016</v>
      </c>
      <c r="X768">
        <f t="shared" si="22"/>
        <v>2095144.2984500001</v>
      </c>
      <c r="Y768">
        <f t="shared" si="23"/>
        <v>156.07451567714543</v>
      </c>
    </row>
    <row r="769" spans="1:25" x14ac:dyDescent="0.25">
      <c r="A769" t="s">
        <v>1704</v>
      </c>
      <c r="B769" t="s">
        <v>165</v>
      </c>
      <c r="C769" t="s">
        <v>1670</v>
      </c>
      <c r="D769" t="s">
        <v>1705</v>
      </c>
      <c r="E769">
        <v>2135</v>
      </c>
      <c r="F769">
        <v>11292</v>
      </c>
      <c r="G769">
        <v>135.69999999999999</v>
      </c>
      <c r="H769" t="s">
        <v>45</v>
      </c>
      <c r="J769" t="s">
        <v>1670</v>
      </c>
      <c r="K769">
        <v>2000</v>
      </c>
      <c r="L769">
        <v>94.9</v>
      </c>
      <c r="M769">
        <v>8.4</v>
      </c>
      <c r="N769">
        <v>1532421.4</v>
      </c>
      <c r="O769" s="3">
        <v>0.2</v>
      </c>
      <c r="P769" s="3">
        <v>0.8</v>
      </c>
      <c r="V769" t="s">
        <v>45</v>
      </c>
      <c r="W769">
        <v>2016</v>
      </c>
      <c r="X769">
        <f t="shared" si="22"/>
        <v>2249594.6151999999</v>
      </c>
      <c r="Y769">
        <f t="shared" si="23"/>
        <v>199.22021034360608</v>
      </c>
    </row>
    <row r="770" spans="1:25" x14ac:dyDescent="0.25">
      <c r="A770" t="s">
        <v>1706</v>
      </c>
      <c r="B770" t="s">
        <v>165</v>
      </c>
      <c r="C770" t="s">
        <v>1670</v>
      </c>
      <c r="D770" t="s">
        <v>1707</v>
      </c>
      <c r="E770">
        <v>2132</v>
      </c>
      <c r="F770">
        <v>9600</v>
      </c>
      <c r="G770">
        <v>115.2</v>
      </c>
      <c r="H770" t="s">
        <v>45</v>
      </c>
      <c r="J770" t="s">
        <v>1670</v>
      </c>
      <c r="K770">
        <v>2000</v>
      </c>
      <c r="L770">
        <v>72</v>
      </c>
      <c r="M770">
        <v>7.5</v>
      </c>
      <c r="N770">
        <v>1105498.3999999999</v>
      </c>
      <c r="O770" s="3">
        <v>0.28000000000000003</v>
      </c>
      <c r="P770" s="3">
        <v>0.72</v>
      </c>
      <c r="V770" t="s">
        <v>45</v>
      </c>
      <c r="W770">
        <v>2016</v>
      </c>
      <c r="X770">
        <f t="shared" si="22"/>
        <v>1807710.9836800001</v>
      </c>
      <c r="Y770">
        <f t="shared" si="23"/>
        <v>188.30322746666667</v>
      </c>
    </row>
    <row r="771" spans="1:25" x14ac:dyDescent="0.25">
      <c r="A771" t="s">
        <v>1708</v>
      </c>
      <c r="B771" t="s">
        <v>165</v>
      </c>
      <c r="C771" t="s">
        <v>1670</v>
      </c>
      <c r="D771" t="s">
        <v>1709</v>
      </c>
      <c r="E771">
        <v>2129</v>
      </c>
      <c r="F771">
        <v>10914</v>
      </c>
      <c r="G771">
        <v>137.69999999999999</v>
      </c>
      <c r="H771" t="s">
        <v>45</v>
      </c>
      <c r="J771" t="s">
        <v>1670</v>
      </c>
      <c r="K771">
        <v>2000</v>
      </c>
      <c r="L771">
        <v>98.3</v>
      </c>
      <c r="M771">
        <v>9</v>
      </c>
      <c r="N771">
        <v>1502679.9</v>
      </c>
      <c r="O771" s="3">
        <v>0.28000000000000003</v>
      </c>
      <c r="P771" s="3">
        <v>0.72</v>
      </c>
      <c r="V771" t="s">
        <v>45</v>
      </c>
      <c r="W771">
        <v>2016</v>
      </c>
      <c r="X771">
        <f t="shared" si="22"/>
        <v>2457182.1724800002</v>
      </c>
      <c r="Y771">
        <f t="shared" si="23"/>
        <v>225.14038597031339</v>
      </c>
    </row>
    <row r="772" spans="1:25" x14ac:dyDescent="0.25">
      <c r="A772" t="s">
        <v>1710</v>
      </c>
      <c r="B772" t="s">
        <v>165</v>
      </c>
      <c r="C772" t="s">
        <v>1670</v>
      </c>
      <c r="D772" t="s">
        <v>1711</v>
      </c>
      <c r="E772">
        <v>2115</v>
      </c>
      <c r="F772">
        <v>11580</v>
      </c>
      <c r="G772">
        <v>126.3</v>
      </c>
      <c r="H772" t="s">
        <v>45</v>
      </c>
      <c r="J772" t="s">
        <v>1670</v>
      </c>
      <c r="K772">
        <v>2000</v>
      </c>
      <c r="L772">
        <v>113.5</v>
      </c>
      <c r="M772">
        <v>9.8000000000000007</v>
      </c>
      <c r="N772">
        <v>1462941.3</v>
      </c>
      <c r="O772" s="3">
        <v>0.26</v>
      </c>
      <c r="P772" s="3">
        <v>0.12</v>
      </c>
      <c r="V772" t="s">
        <v>45</v>
      </c>
      <c r="W772">
        <v>2016</v>
      </c>
      <c r="X772">
        <f t="shared" si="22"/>
        <v>1378675.88112</v>
      </c>
      <c r="Y772">
        <f t="shared" si="23"/>
        <v>119.05663912953368</v>
      </c>
    </row>
    <row r="773" spans="1:25" x14ac:dyDescent="0.25">
      <c r="A773" t="s">
        <v>1712</v>
      </c>
      <c r="B773" t="s">
        <v>165</v>
      </c>
      <c r="C773" t="s">
        <v>1670</v>
      </c>
      <c r="D773" t="s">
        <v>1713</v>
      </c>
      <c r="E773">
        <v>2115</v>
      </c>
      <c r="F773">
        <v>15824</v>
      </c>
      <c r="G773">
        <v>106.5</v>
      </c>
      <c r="H773" t="s">
        <v>45</v>
      </c>
      <c r="J773" t="s">
        <v>1670</v>
      </c>
      <c r="K773">
        <v>2000</v>
      </c>
      <c r="L773">
        <v>101.7</v>
      </c>
      <c r="M773">
        <v>6.4</v>
      </c>
      <c r="N773">
        <v>1684757.2</v>
      </c>
      <c r="O773" s="3">
        <v>0.17</v>
      </c>
      <c r="P773" s="3">
        <v>0.83</v>
      </c>
      <c r="V773" t="s">
        <v>45</v>
      </c>
      <c r="W773">
        <v>2016</v>
      </c>
      <c r="X773">
        <f t="shared" si="22"/>
        <v>2367589.2931599999</v>
      </c>
      <c r="Y773">
        <f t="shared" si="23"/>
        <v>149.62015249999999</v>
      </c>
    </row>
    <row r="774" spans="1:25" x14ac:dyDescent="0.25">
      <c r="A774" t="s">
        <v>1714</v>
      </c>
      <c r="B774" t="s">
        <v>165</v>
      </c>
      <c r="C774" t="s">
        <v>1670</v>
      </c>
      <c r="D774" t="s">
        <v>1715</v>
      </c>
      <c r="E774">
        <v>2127</v>
      </c>
      <c r="F774">
        <v>15640</v>
      </c>
      <c r="G774">
        <v>97.8</v>
      </c>
      <c r="H774" t="s">
        <v>45</v>
      </c>
      <c r="J774" t="s">
        <v>1670</v>
      </c>
      <c r="K774">
        <v>2000</v>
      </c>
      <c r="L774">
        <v>101.7</v>
      </c>
      <c r="M774">
        <v>6.5</v>
      </c>
      <c r="N774">
        <v>1529045.3</v>
      </c>
      <c r="O774" s="3">
        <v>0.31</v>
      </c>
      <c r="P774" s="3">
        <v>0.69</v>
      </c>
      <c r="V774" t="s">
        <v>45</v>
      </c>
      <c r="W774">
        <v>2016</v>
      </c>
      <c r="X774">
        <f t="shared" si="22"/>
        <v>2596166.0148700001</v>
      </c>
      <c r="Y774">
        <f t="shared" si="23"/>
        <v>165.99526949296677</v>
      </c>
    </row>
    <row r="775" spans="1:25" x14ac:dyDescent="0.25">
      <c r="A775" t="s">
        <v>1716</v>
      </c>
      <c r="B775" t="s">
        <v>165</v>
      </c>
      <c r="C775" t="s">
        <v>1670</v>
      </c>
      <c r="D775" t="s">
        <v>1717</v>
      </c>
      <c r="E775">
        <v>2134</v>
      </c>
      <c r="F775">
        <v>12696</v>
      </c>
      <c r="G775">
        <v>141.5</v>
      </c>
      <c r="H775" t="s">
        <v>45</v>
      </c>
      <c r="J775" t="s">
        <v>1670</v>
      </c>
      <c r="K775">
        <v>2000</v>
      </c>
      <c r="L775">
        <v>124.1</v>
      </c>
      <c r="M775">
        <v>9.8000000000000007</v>
      </c>
      <c r="N775">
        <v>1796078.2</v>
      </c>
      <c r="O775" s="3">
        <v>0.37</v>
      </c>
      <c r="P775" s="3">
        <v>0.63</v>
      </c>
      <c r="V775" t="s">
        <v>45</v>
      </c>
      <c r="W775">
        <v>2016</v>
      </c>
      <c r="X775">
        <f t="shared" si="22"/>
        <v>3274789.3820600002</v>
      </c>
      <c r="Y775">
        <f t="shared" si="23"/>
        <v>257.93867218494017</v>
      </c>
    </row>
    <row r="776" spans="1:25" x14ac:dyDescent="0.25">
      <c r="A776" t="s">
        <v>1718</v>
      </c>
      <c r="B776" t="s">
        <v>165</v>
      </c>
      <c r="C776" t="s">
        <v>1670</v>
      </c>
      <c r="D776" t="s">
        <v>1719</v>
      </c>
      <c r="E776">
        <v>2119</v>
      </c>
      <c r="F776">
        <v>10384</v>
      </c>
      <c r="G776">
        <v>115.5</v>
      </c>
      <c r="H776" t="s">
        <v>45</v>
      </c>
      <c r="J776" t="s">
        <v>1670</v>
      </c>
      <c r="K776">
        <v>2000</v>
      </c>
      <c r="L776">
        <v>77</v>
      </c>
      <c r="M776">
        <v>7.4</v>
      </c>
      <c r="N776">
        <v>1199568.8</v>
      </c>
      <c r="O776" s="3">
        <v>0.25</v>
      </c>
      <c r="P776" s="3">
        <v>0.75</v>
      </c>
      <c r="V776" t="s">
        <v>45</v>
      </c>
      <c r="W776">
        <v>2016</v>
      </c>
      <c r="X776">
        <f t="shared" ref="X776:X839" si="24">(O776*N776*$S$1)+(P776*N776*$S$2)+(Q776*N776*$S$4)+(S776*N776*$S$3)</f>
        <v>1886321.9380000001</v>
      </c>
      <c r="Y776">
        <f t="shared" ref="Y776:Y839" si="25">X776/F776</f>
        <v>181.65658108628659</v>
      </c>
    </row>
    <row r="777" spans="1:25" x14ac:dyDescent="0.25">
      <c r="A777" t="s">
        <v>1720</v>
      </c>
      <c r="B777" t="s">
        <v>165</v>
      </c>
      <c r="C777" t="s">
        <v>1670</v>
      </c>
      <c r="D777" t="s">
        <v>1721</v>
      </c>
      <c r="E777">
        <v>2136</v>
      </c>
      <c r="F777">
        <v>16062</v>
      </c>
      <c r="G777">
        <v>89.2</v>
      </c>
      <c r="H777" t="s">
        <v>45</v>
      </c>
      <c r="J777" t="s">
        <v>1670</v>
      </c>
      <c r="K777">
        <v>2000</v>
      </c>
      <c r="L777">
        <v>93.1</v>
      </c>
      <c r="M777">
        <v>5.8</v>
      </c>
      <c r="N777">
        <v>1432923.4</v>
      </c>
      <c r="O777" s="3">
        <v>0.27</v>
      </c>
      <c r="P777" s="3">
        <v>0.73</v>
      </c>
      <c r="V777" t="s">
        <v>45</v>
      </c>
      <c r="W777">
        <v>2016</v>
      </c>
      <c r="X777">
        <f t="shared" si="24"/>
        <v>2313168.24462</v>
      </c>
      <c r="Y777">
        <f t="shared" si="25"/>
        <v>144.01495732909973</v>
      </c>
    </row>
    <row r="778" spans="1:25" x14ac:dyDescent="0.25">
      <c r="A778" t="s">
        <v>1722</v>
      </c>
      <c r="B778" t="s">
        <v>165</v>
      </c>
      <c r="C778" t="s">
        <v>1670</v>
      </c>
      <c r="D778" t="s">
        <v>1723</v>
      </c>
      <c r="E778">
        <v>2122</v>
      </c>
      <c r="F778">
        <v>6750</v>
      </c>
      <c r="G778">
        <v>80.5</v>
      </c>
      <c r="H778" t="s">
        <v>45</v>
      </c>
      <c r="J778" t="s">
        <v>1670</v>
      </c>
      <c r="K778">
        <v>2000</v>
      </c>
      <c r="L778">
        <v>35.6</v>
      </c>
      <c r="M778">
        <v>5.3</v>
      </c>
      <c r="N778">
        <v>543171</v>
      </c>
      <c r="O778" s="3">
        <v>0.28999999999999998</v>
      </c>
      <c r="P778" s="3">
        <v>0.71</v>
      </c>
      <c r="V778" t="s">
        <v>45</v>
      </c>
      <c r="W778">
        <v>2016</v>
      </c>
      <c r="X778">
        <f t="shared" si="24"/>
        <v>899545.49310000008</v>
      </c>
      <c r="Y778">
        <f t="shared" si="25"/>
        <v>133.2659989777778</v>
      </c>
    </row>
    <row r="779" spans="1:25" x14ac:dyDescent="0.25">
      <c r="A779" t="s">
        <v>1724</v>
      </c>
      <c r="B779" t="s">
        <v>165</v>
      </c>
      <c r="C779" t="s">
        <v>1670</v>
      </c>
      <c r="D779" t="s">
        <v>1725</v>
      </c>
      <c r="E779">
        <v>2129</v>
      </c>
      <c r="F779">
        <v>12000</v>
      </c>
      <c r="G779">
        <v>65</v>
      </c>
      <c r="H779" t="s">
        <v>45</v>
      </c>
      <c r="J779" t="s">
        <v>1670</v>
      </c>
      <c r="K779">
        <v>2000</v>
      </c>
      <c r="L779">
        <v>51</v>
      </c>
      <c r="M779">
        <v>4.2</v>
      </c>
      <c r="N779">
        <v>779994.2</v>
      </c>
      <c r="O779" s="3">
        <v>0.28000000000000003</v>
      </c>
      <c r="P779" s="3">
        <v>0.72</v>
      </c>
      <c r="V779" t="s">
        <v>45</v>
      </c>
      <c r="W779">
        <v>2016</v>
      </c>
      <c r="X779">
        <f t="shared" si="24"/>
        <v>1275446.51584</v>
      </c>
      <c r="Y779">
        <f t="shared" si="25"/>
        <v>106.28720965333333</v>
      </c>
    </row>
    <row r="780" spans="1:25" x14ac:dyDescent="0.25">
      <c r="A780" t="s">
        <v>1726</v>
      </c>
      <c r="B780" t="s">
        <v>165</v>
      </c>
      <c r="C780" t="s">
        <v>1670</v>
      </c>
      <c r="D780" t="s">
        <v>1727</v>
      </c>
      <c r="E780">
        <v>2135</v>
      </c>
      <c r="F780">
        <v>8550</v>
      </c>
      <c r="G780">
        <v>121.9</v>
      </c>
      <c r="H780" t="s">
        <v>45</v>
      </c>
      <c r="J780" t="s">
        <v>1670</v>
      </c>
      <c r="K780">
        <v>2000</v>
      </c>
      <c r="L780">
        <v>64.599999999999994</v>
      </c>
      <c r="M780">
        <v>7.6</v>
      </c>
      <c r="N780">
        <v>1042153.4</v>
      </c>
      <c r="O780" s="3">
        <v>0.2</v>
      </c>
      <c r="P780" s="3">
        <v>0.8</v>
      </c>
      <c r="V780" t="s">
        <v>45</v>
      </c>
      <c r="W780">
        <v>2016</v>
      </c>
      <c r="X780">
        <f t="shared" si="24"/>
        <v>1529881.1912000002</v>
      </c>
      <c r="Y780">
        <f t="shared" si="25"/>
        <v>178.93347265497079</v>
      </c>
    </row>
    <row r="781" spans="1:25" x14ac:dyDescent="0.25">
      <c r="A781" t="s">
        <v>1728</v>
      </c>
      <c r="B781" t="s">
        <v>165</v>
      </c>
      <c r="C781" t="s">
        <v>1670</v>
      </c>
      <c r="D781" t="s">
        <v>1729</v>
      </c>
      <c r="E781">
        <v>2124</v>
      </c>
      <c r="F781">
        <v>7760</v>
      </c>
      <c r="G781">
        <v>230.8</v>
      </c>
      <c r="H781" t="s">
        <v>45</v>
      </c>
      <c r="J781" t="s">
        <v>1670</v>
      </c>
      <c r="K781">
        <v>2000</v>
      </c>
      <c r="L781">
        <v>115</v>
      </c>
      <c r="M781">
        <v>14.8</v>
      </c>
      <c r="N781">
        <v>1790751.4</v>
      </c>
      <c r="O781" s="3">
        <v>0.25</v>
      </c>
      <c r="P781" s="3">
        <v>0.75</v>
      </c>
      <c r="V781" t="s">
        <v>45</v>
      </c>
      <c r="W781">
        <v>2016</v>
      </c>
      <c r="X781">
        <f t="shared" si="24"/>
        <v>2815956.5764999995</v>
      </c>
      <c r="Y781">
        <f t="shared" si="25"/>
        <v>362.88100212628859</v>
      </c>
    </row>
    <row r="782" spans="1:25" x14ac:dyDescent="0.25">
      <c r="A782" t="s">
        <v>1730</v>
      </c>
      <c r="B782" t="s">
        <v>165</v>
      </c>
      <c r="C782" t="s">
        <v>1670</v>
      </c>
      <c r="D782" t="s">
        <v>1731</v>
      </c>
      <c r="E782">
        <v>2131</v>
      </c>
      <c r="F782">
        <v>18644</v>
      </c>
      <c r="G782">
        <v>90.2</v>
      </c>
      <c r="H782" t="s">
        <v>45</v>
      </c>
      <c r="J782" t="s">
        <v>1670</v>
      </c>
      <c r="K782">
        <v>2000</v>
      </c>
      <c r="L782">
        <v>109.3</v>
      </c>
      <c r="M782">
        <v>5.9</v>
      </c>
      <c r="N782">
        <v>1681772.6</v>
      </c>
      <c r="O782" s="3">
        <v>0.27</v>
      </c>
      <c r="P782" s="3">
        <v>0.73</v>
      </c>
      <c r="V782" t="s">
        <v>45</v>
      </c>
      <c r="W782">
        <v>2016</v>
      </c>
      <c r="X782">
        <f t="shared" si="24"/>
        <v>2714885.5081800008</v>
      </c>
      <c r="Y782">
        <f t="shared" si="25"/>
        <v>145.61711586462138</v>
      </c>
    </row>
    <row r="783" spans="1:25" x14ac:dyDescent="0.25">
      <c r="A783" t="s">
        <v>1732</v>
      </c>
      <c r="B783" t="s">
        <v>165</v>
      </c>
      <c r="C783" t="s">
        <v>1670</v>
      </c>
      <c r="D783" t="s">
        <v>1733</v>
      </c>
      <c r="E783">
        <v>2169</v>
      </c>
      <c r="F783">
        <v>5000</v>
      </c>
      <c r="G783" t="s">
        <v>45</v>
      </c>
      <c r="H783" t="s">
        <v>45</v>
      </c>
      <c r="J783" t="s">
        <v>1670</v>
      </c>
      <c r="K783">
        <v>2000</v>
      </c>
      <c r="L783">
        <v>0</v>
      </c>
      <c r="M783">
        <v>0</v>
      </c>
      <c r="N783" t="s">
        <v>45</v>
      </c>
      <c r="V783" t="s">
        <v>45</v>
      </c>
      <c r="W783">
        <v>2016</v>
      </c>
      <c r="X783" t="e">
        <f t="shared" si="24"/>
        <v>#VALUE!</v>
      </c>
      <c r="Y783" t="e">
        <f t="shared" si="25"/>
        <v>#VALUE!</v>
      </c>
    </row>
    <row r="784" spans="1:25" x14ac:dyDescent="0.25">
      <c r="A784" t="s">
        <v>1734</v>
      </c>
      <c r="B784" t="s">
        <v>165</v>
      </c>
      <c r="C784" t="s">
        <v>1670</v>
      </c>
      <c r="D784" t="s">
        <v>1735</v>
      </c>
      <c r="E784">
        <v>2132</v>
      </c>
      <c r="F784">
        <v>17912</v>
      </c>
      <c r="G784">
        <v>60.2</v>
      </c>
      <c r="H784" t="s">
        <v>45</v>
      </c>
      <c r="J784" t="s">
        <v>1670</v>
      </c>
      <c r="K784">
        <v>2000</v>
      </c>
      <c r="L784">
        <v>71.7</v>
      </c>
      <c r="M784">
        <v>4</v>
      </c>
      <c r="N784">
        <v>1077427.5</v>
      </c>
      <c r="O784" s="3">
        <v>0.31</v>
      </c>
      <c r="P784" s="3">
        <v>0.69</v>
      </c>
      <c r="V784" t="s">
        <v>45</v>
      </c>
      <c r="W784">
        <v>2016</v>
      </c>
      <c r="X784">
        <f t="shared" si="24"/>
        <v>1829364.1522500003</v>
      </c>
      <c r="Y784">
        <f t="shared" si="25"/>
        <v>102.13064717786961</v>
      </c>
    </row>
    <row r="785" spans="1:25" x14ac:dyDescent="0.25">
      <c r="A785" t="s">
        <v>1736</v>
      </c>
      <c r="B785" t="s">
        <v>165</v>
      </c>
      <c r="C785" t="s">
        <v>1670</v>
      </c>
      <c r="D785" t="s">
        <v>1737</v>
      </c>
      <c r="E785">
        <v>2128</v>
      </c>
      <c r="F785">
        <v>6844</v>
      </c>
      <c r="G785">
        <v>156.80000000000001</v>
      </c>
      <c r="H785" t="s">
        <v>45</v>
      </c>
      <c r="J785" t="s">
        <v>1670</v>
      </c>
      <c r="K785">
        <v>2000</v>
      </c>
      <c r="L785">
        <v>65.900000000000006</v>
      </c>
      <c r="M785">
        <v>9.6</v>
      </c>
      <c r="N785">
        <v>1073128.2</v>
      </c>
      <c r="O785" s="3">
        <v>0.19</v>
      </c>
      <c r="P785" s="3">
        <v>0.81</v>
      </c>
      <c r="V785" t="s">
        <v>45</v>
      </c>
      <c r="W785">
        <v>2016</v>
      </c>
      <c r="X785">
        <f t="shared" si="24"/>
        <v>1552923.8182200002</v>
      </c>
      <c r="Y785">
        <f t="shared" si="25"/>
        <v>226.90295415254241</v>
      </c>
    </row>
    <row r="786" spans="1:25" x14ac:dyDescent="0.25">
      <c r="A786" t="s">
        <v>1738</v>
      </c>
      <c r="B786" t="s">
        <v>165</v>
      </c>
      <c r="C786" t="s">
        <v>869</v>
      </c>
      <c r="D786" t="s">
        <v>1739</v>
      </c>
      <c r="E786">
        <v>2130</v>
      </c>
      <c r="F786">
        <v>225560</v>
      </c>
      <c r="G786">
        <v>103.9</v>
      </c>
      <c r="H786">
        <v>44</v>
      </c>
      <c r="J786" t="s">
        <v>869</v>
      </c>
      <c r="K786">
        <v>1973</v>
      </c>
      <c r="L786">
        <v>1335.6</v>
      </c>
      <c r="M786">
        <v>5.9</v>
      </c>
      <c r="N786">
        <v>23435829</v>
      </c>
      <c r="O786" s="3">
        <v>0.09</v>
      </c>
      <c r="P786" s="3">
        <v>0.91</v>
      </c>
      <c r="V786" t="s">
        <v>45</v>
      </c>
      <c r="W786">
        <v>2016</v>
      </c>
      <c r="X786">
        <f t="shared" si="24"/>
        <v>29015899.884900004</v>
      </c>
      <c r="Y786">
        <f t="shared" si="25"/>
        <v>128.63938590574571</v>
      </c>
    </row>
    <row r="787" spans="1:25" x14ac:dyDescent="0.25">
      <c r="A787" t="s">
        <v>1740</v>
      </c>
      <c r="B787" t="s">
        <v>33</v>
      </c>
      <c r="C787" t="s">
        <v>118</v>
      </c>
      <c r="D787" t="s">
        <v>1741</v>
      </c>
      <c r="E787">
        <v>2121</v>
      </c>
      <c r="F787" s="2">
        <v>55319</v>
      </c>
      <c r="G787">
        <v>79</v>
      </c>
      <c r="H787">
        <v>54</v>
      </c>
      <c r="J787" t="s">
        <v>261</v>
      </c>
      <c r="K787">
        <v>1999</v>
      </c>
      <c r="L787">
        <v>284.3</v>
      </c>
      <c r="M787">
        <v>5.0999999999999996</v>
      </c>
      <c r="N787" s="2">
        <v>4367519</v>
      </c>
      <c r="O787" s="3">
        <v>0.27</v>
      </c>
      <c r="P787" s="3">
        <v>0.73</v>
      </c>
      <c r="R787">
        <v>92.1</v>
      </c>
      <c r="V787">
        <v>1.4010020101401801E+69</v>
      </c>
      <c r="W787" t="s">
        <v>42</v>
      </c>
      <c r="X787">
        <f t="shared" si="24"/>
        <v>7050485.9217000008</v>
      </c>
      <c r="Y787">
        <f t="shared" si="25"/>
        <v>127.45143479997832</v>
      </c>
    </row>
    <row r="788" spans="1:25" x14ac:dyDescent="0.25">
      <c r="A788" t="s">
        <v>1742</v>
      </c>
      <c r="B788" t="s">
        <v>33</v>
      </c>
      <c r="C788" t="s">
        <v>101</v>
      </c>
      <c r="D788" t="s">
        <v>1743</v>
      </c>
      <c r="E788">
        <v>2163</v>
      </c>
      <c r="F788" s="2">
        <v>78375</v>
      </c>
      <c r="G788">
        <v>64.7</v>
      </c>
      <c r="H788">
        <v>81</v>
      </c>
      <c r="J788" t="s">
        <v>101</v>
      </c>
      <c r="K788">
        <v>1969</v>
      </c>
      <c r="L788">
        <v>394.4</v>
      </c>
      <c r="M788">
        <v>5</v>
      </c>
      <c r="N788" s="2">
        <v>5071572</v>
      </c>
      <c r="O788" s="3">
        <v>0.37</v>
      </c>
      <c r="Q788" s="3">
        <v>0.63</v>
      </c>
      <c r="R788">
        <v>21.2</v>
      </c>
      <c r="T788" s="5" t="s">
        <v>1744</v>
      </c>
      <c r="V788">
        <v>2200530000</v>
      </c>
      <c r="W788" t="s">
        <v>37</v>
      </c>
      <c r="X788">
        <f t="shared" si="24"/>
        <v>9726260.7816000003</v>
      </c>
      <c r="Y788">
        <f t="shared" si="25"/>
        <v>124.09902113684211</v>
      </c>
    </row>
    <row r="789" spans="1:25" x14ac:dyDescent="0.25">
      <c r="A789" t="s">
        <v>1745</v>
      </c>
      <c r="B789" t="s">
        <v>33</v>
      </c>
      <c r="C789" t="s">
        <v>98</v>
      </c>
      <c r="D789" t="s">
        <v>1746</v>
      </c>
      <c r="E789">
        <v>2115</v>
      </c>
      <c r="F789" s="2">
        <v>31900</v>
      </c>
      <c r="G789">
        <v>99</v>
      </c>
      <c r="H789" t="s">
        <v>45</v>
      </c>
      <c r="J789" t="s">
        <v>98</v>
      </c>
      <c r="K789">
        <v>1938</v>
      </c>
      <c r="L789">
        <v>196.8</v>
      </c>
      <c r="M789">
        <v>6.2</v>
      </c>
      <c r="N789" s="2">
        <v>3157990</v>
      </c>
      <c r="O789" s="3">
        <v>0.21</v>
      </c>
      <c r="P789" s="3">
        <v>0.79</v>
      </c>
      <c r="R789">
        <v>39.1</v>
      </c>
      <c r="T789" t="s">
        <v>940</v>
      </c>
      <c r="V789">
        <v>402022000</v>
      </c>
      <c r="W789" t="s">
        <v>42</v>
      </c>
      <c r="X789">
        <f t="shared" si="24"/>
        <v>4701931.3110000007</v>
      </c>
      <c r="Y789">
        <f t="shared" si="25"/>
        <v>147.39596586206898</v>
      </c>
    </row>
    <row r="790" spans="1:25" x14ac:dyDescent="0.25">
      <c r="A790" t="s">
        <v>1747</v>
      </c>
      <c r="B790" t="s">
        <v>165</v>
      </c>
      <c r="C790" t="s">
        <v>869</v>
      </c>
      <c r="D790" t="s">
        <v>1748</v>
      </c>
      <c r="E790">
        <v>2125</v>
      </c>
      <c r="F790">
        <v>31410</v>
      </c>
      <c r="G790">
        <v>63.4</v>
      </c>
      <c r="H790">
        <v>93</v>
      </c>
      <c r="J790" t="s">
        <v>869</v>
      </c>
      <c r="K790">
        <v>1909</v>
      </c>
      <c r="L790">
        <v>120.3</v>
      </c>
      <c r="M790">
        <v>3.8</v>
      </c>
      <c r="N790">
        <v>1989880</v>
      </c>
      <c r="O790" s="3">
        <v>0.17</v>
      </c>
      <c r="P790" s="3">
        <v>0.83</v>
      </c>
      <c r="V790" t="s">
        <v>45</v>
      </c>
      <c r="W790">
        <v>2016</v>
      </c>
      <c r="X790">
        <f t="shared" si="24"/>
        <v>2796378.3640000001</v>
      </c>
      <c r="Y790">
        <f t="shared" si="25"/>
        <v>89.028282839859912</v>
      </c>
    </row>
    <row r="791" spans="1:25" x14ac:dyDescent="0.25">
      <c r="A791" t="s">
        <v>1749</v>
      </c>
      <c r="B791" t="s">
        <v>165</v>
      </c>
      <c r="C791" t="s">
        <v>94</v>
      </c>
      <c r="D791" t="s">
        <v>1750</v>
      </c>
      <c r="E791">
        <v>2135</v>
      </c>
      <c r="F791">
        <v>1800</v>
      </c>
      <c r="G791">
        <v>88.6</v>
      </c>
      <c r="H791" t="s">
        <v>45</v>
      </c>
      <c r="J791" t="s">
        <v>94</v>
      </c>
      <c r="K791">
        <v>2000</v>
      </c>
      <c r="L791">
        <v>1</v>
      </c>
      <c r="M791">
        <v>0.6</v>
      </c>
      <c r="N791">
        <v>159559.5</v>
      </c>
      <c r="O791" s="3">
        <v>7.0000000000000007E-2</v>
      </c>
      <c r="V791" t="s">
        <v>45</v>
      </c>
      <c r="W791">
        <v>2016</v>
      </c>
      <c r="X791">
        <f t="shared" si="24"/>
        <v>35071.178100000005</v>
      </c>
      <c r="Y791">
        <f t="shared" si="25"/>
        <v>19.483987833333337</v>
      </c>
    </row>
    <row r="792" spans="1:25" x14ac:dyDescent="0.25">
      <c r="A792" t="s">
        <v>1751</v>
      </c>
      <c r="B792" t="s">
        <v>33</v>
      </c>
      <c r="C792" t="s">
        <v>94</v>
      </c>
      <c r="D792" t="s">
        <v>1752</v>
      </c>
      <c r="E792">
        <v>2125</v>
      </c>
      <c r="F792" s="2">
        <v>238729</v>
      </c>
      <c r="G792">
        <v>203.8</v>
      </c>
      <c r="H792" t="s">
        <v>45</v>
      </c>
      <c r="J792" t="s">
        <v>94</v>
      </c>
      <c r="K792">
        <v>1984</v>
      </c>
      <c r="L792">
        <v>4122.8999999999996</v>
      </c>
      <c r="M792">
        <v>17.3</v>
      </c>
      <c r="N792" s="2">
        <v>48647258</v>
      </c>
      <c r="O792" s="3">
        <v>0.73</v>
      </c>
      <c r="P792" s="3">
        <v>0.27</v>
      </c>
      <c r="R792">
        <v>6.5</v>
      </c>
      <c r="V792" t="s">
        <v>45</v>
      </c>
      <c r="W792" t="s">
        <v>37</v>
      </c>
      <c r="X792">
        <f t="shared" si="24"/>
        <v>125300742.4306</v>
      </c>
      <c r="Y792">
        <f t="shared" si="25"/>
        <v>524.86602981037072</v>
      </c>
    </row>
    <row r="793" spans="1:25" x14ac:dyDescent="0.25">
      <c r="A793" t="s">
        <v>1753</v>
      </c>
      <c r="B793" t="s">
        <v>33</v>
      </c>
      <c r="C793" t="s">
        <v>1754</v>
      </c>
      <c r="D793" t="s">
        <v>1755</v>
      </c>
      <c r="E793">
        <v>2111</v>
      </c>
      <c r="F793" s="2">
        <v>82353</v>
      </c>
      <c r="G793" t="s">
        <v>45</v>
      </c>
      <c r="H793" t="s">
        <v>45</v>
      </c>
      <c r="J793" t="s">
        <v>1754</v>
      </c>
      <c r="K793">
        <v>1988</v>
      </c>
      <c r="L793">
        <v>0</v>
      </c>
      <c r="M793">
        <v>0</v>
      </c>
      <c r="N793" t="s">
        <v>96</v>
      </c>
      <c r="V793" t="s">
        <v>45</v>
      </c>
      <c r="W793" t="s">
        <v>37</v>
      </c>
      <c r="X793" t="e">
        <f t="shared" si="24"/>
        <v>#VALUE!</v>
      </c>
      <c r="Y793" t="e">
        <f t="shared" si="25"/>
        <v>#VALUE!</v>
      </c>
    </row>
    <row r="794" spans="1:25" x14ac:dyDescent="0.25">
      <c r="A794" t="s">
        <v>1756</v>
      </c>
      <c r="B794" t="s">
        <v>33</v>
      </c>
      <c r="C794" t="s">
        <v>1754</v>
      </c>
      <c r="D794" t="s">
        <v>1757</v>
      </c>
      <c r="E794">
        <v>2110</v>
      </c>
      <c r="F794" s="2">
        <v>60195</v>
      </c>
      <c r="G794" t="s">
        <v>45</v>
      </c>
      <c r="H794" t="s">
        <v>45</v>
      </c>
      <c r="J794" t="s">
        <v>1754</v>
      </c>
      <c r="K794">
        <v>2000</v>
      </c>
      <c r="L794">
        <v>0</v>
      </c>
      <c r="M794">
        <v>0</v>
      </c>
      <c r="N794" t="s">
        <v>96</v>
      </c>
      <c r="R794">
        <v>0.1</v>
      </c>
      <c r="V794" t="s">
        <v>45</v>
      </c>
      <c r="W794">
        <v>2016</v>
      </c>
      <c r="X794" t="e">
        <f t="shared" si="24"/>
        <v>#VALUE!</v>
      </c>
      <c r="Y794" t="e">
        <f t="shared" si="25"/>
        <v>#VALUE!</v>
      </c>
    </row>
    <row r="795" spans="1:25" x14ac:dyDescent="0.25">
      <c r="A795" t="s">
        <v>1758</v>
      </c>
      <c r="B795" t="s">
        <v>33</v>
      </c>
      <c r="C795" t="s">
        <v>1754</v>
      </c>
      <c r="D795" t="s">
        <v>1759</v>
      </c>
      <c r="E795">
        <v>2116</v>
      </c>
      <c r="F795" s="2">
        <v>40500</v>
      </c>
      <c r="G795" t="s">
        <v>45</v>
      </c>
      <c r="H795" t="s">
        <v>45</v>
      </c>
      <c r="J795" t="s">
        <v>1754</v>
      </c>
      <c r="K795">
        <v>1945</v>
      </c>
      <c r="L795">
        <v>0</v>
      </c>
      <c r="M795">
        <v>0</v>
      </c>
      <c r="N795" t="s">
        <v>96</v>
      </c>
      <c r="R795">
        <v>1</v>
      </c>
      <c r="V795" t="s">
        <v>45</v>
      </c>
      <c r="W795">
        <v>2016</v>
      </c>
      <c r="X795" t="e">
        <f t="shared" si="24"/>
        <v>#VALUE!</v>
      </c>
      <c r="Y795" t="e">
        <f t="shared" si="25"/>
        <v>#VALUE!</v>
      </c>
    </row>
    <row r="796" spans="1:25" x14ac:dyDescent="0.25">
      <c r="A796" t="s">
        <v>1760</v>
      </c>
      <c r="B796" t="s">
        <v>33</v>
      </c>
      <c r="C796" t="s">
        <v>1754</v>
      </c>
      <c r="D796" t="s">
        <v>1761</v>
      </c>
      <c r="E796">
        <v>2127</v>
      </c>
      <c r="F796" s="2">
        <v>261600</v>
      </c>
      <c r="G796">
        <v>1.9</v>
      </c>
      <c r="H796" t="s">
        <v>45</v>
      </c>
      <c r="J796" t="s">
        <v>1762</v>
      </c>
      <c r="K796">
        <v>1898</v>
      </c>
      <c r="L796">
        <v>47.1</v>
      </c>
      <c r="M796">
        <v>0.2</v>
      </c>
      <c r="N796" s="2">
        <v>486701</v>
      </c>
      <c r="O796" s="3">
        <v>1</v>
      </c>
      <c r="R796">
        <v>5.0999999999999996</v>
      </c>
      <c r="T796" t="s">
        <v>1763</v>
      </c>
      <c r="V796">
        <v>603406000</v>
      </c>
      <c r="W796" t="s">
        <v>37</v>
      </c>
      <c r="X796">
        <f t="shared" si="24"/>
        <v>1528241.1400000001</v>
      </c>
      <c r="Y796">
        <f t="shared" si="25"/>
        <v>5.8419003822629971</v>
      </c>
    </row>
    <row r="797" spans="1:25" x14ac:dyDescent="0.25">
      <c r="A797" t="s">
        <v>1764</v>
      </c>
      <c r="B797" t="s">
        <v>33</v>
      </c>
      <c r="C797" t="s">
        <v>91</v>
      </c>
      <c r="D797" t="s">
        <v>1765</v>
      </c>
      <c r="E797">
        <v>2116</v>
      </c>
      <c r="F797" s="2">
        <v>46025</v>
      </c>
      <c r="G797">
        <v>154.30000000000001</v>
      </c>
      <c r="H797" t="s">
        <v>45</v>
      </c>
      <c r="J797" t="s">
        <v>1766</v>
      </c>
      <c r="K797">
        <v>1899</v>
      </c>
      <c r="L797">
        <v>483.1</v>
      </c>
      <c r="M797">
        <v>10.5</v>
      </c>
      <c r="N797" s="2">
        <v>7099708</v>
      </c>
      <c r="O797" s="3">
        <v>0.34</v>
      </c>
      <c r="P797" s="3">
        <v>0.66</v>
      </c>
      <c r="R797">
        <v>106.9</v>
      </c>
      <c r="V797">
        <v>501376000</v>
      </c>
      <c r="W797" t="s">
        <v>37</v>
      </c>
      <c r="X797">
        <f t="shared" si="24"/>
        <v>12499745.904800002</v>
      </c>
      <c r="Y797">
        <f t="shared" si="25"/>
        <v>271.58600553612172</v>
      </c>
    </row>
    <row r="798" spans="1:25" x14ac:dyDescent="0.25">
      <c r="A798" t="s">
        <v>1767</v>
      </c>
      <c r="B798" t="s">
        <v>33</v>
      </c>
      <c r="C798" t="s">
        <v>118</v>
      </c>
      <c r="D798" t="s">
        <v>1768</v>
      </c>
      <c r="E798">
        <v>2126</v>
      </c>
      <c r="F798" s="2">
        <v>287748</v>
      </c>
      <c r="G798">
        <v>74.400000000000006</v>
      </c>
      <c r="H798">
        <v>97</v>
      </c>
      <c r="J798" t="s">
        <v>261</v>
      </c>
      <c r="K798">
        <v>1968</v>
      </c>
      <c r="L798">
        <v>1611</v>
      </c>
      <c r="M798">
        <v>5.6</v>
      </c>
      <c r="N798" s="2">
        <v>21415219</v>
      </c>
      <c r="O798" s="3">
        <v>0.05</v>
      </c>
      <c r="R798">
        <v>59.4</v>
      </c>
      <c r="T798" s="5" t="s">
        <v>1769</v>
      </c>
      <c r="V798">
        <v>1801980000</v>
      </c>
      <c r="W798" t="s">
        <v>42</v>
      </c>
      <c r="X798">
        <f t="shared" si="24"/>
        <v>3362189.3829999999</v>
      </c>
      <c r="Y798">
        <f t="shared" si="25"/>
        <v>11.684492622016487</v>
      </c>
    </row>
    <row r="799" spans="1:25" x14ac:dyDescent="0.25">
      <c r="A799" t="s">
        <v>1770</v>
      </c>
      <c r="B799" t="s">
        <v>33</v>
      </c>
      <c r="C799" t="s">
        <v>64</v>
      </c>
      <c r="D799" t="s">
        <v>1771</v>
      </c>
      <c r="E799">
        <v>2116</v>
      </c>
      <c r="F799" s="2">
        <v>334522</v>
      </c>
      <c r="G799">
        <v>143.6</v>
      </c>
      <c r="H799">
        <v>23</v>
      </c>
      <c r="J799" t="s">
        <v>64</v>
      </c>
      <c r="K799">
        <v>1985</v>
      </c>
      <c r="L799">
        <v>3413.1</v>
      </c>
      <c r="M799">
        <v>10.199999999999999</v>
      </c>
      <c r="N799" s="2">
        <v>48041918</v>
      </c>
      <c r="O799" s="3">
        <v>0.41</v>
      </c>
      <c r="P799" s="3">
        <v>0.59</v>
      </c>
      <c r="R799">
        <v>55.1</v>
      </c>
      <c r="V799">
        <v>401087000</v>
      </c>
      <c r="W799" t="s">
        <v>37</v>
      </c>
      <c r="X799">
        <f t="shared" si="24"/>
        <v>91611133.434199989</v>
      </c>
      <c r="Y799">
        <f t="shared" si="25"/>
        <v>273.85682685802425</v>
      </c>
    </row>
    <row r="800" spans="1:25" x14ac:dyDescent="0.25">
      <c r="A800" t="s">
        <v>1772</v>
      </c>
      <c r="B800" t="s">
        <v>165</v>
      </c>
      <c r="C800" t="s">
        <v>94</v>
      </c>
      <c r="D800" t="s">
        <v>1773</v>
      </c>
      <c r="E800">
        <v>2136</v>
      </c>
      <c r="F800">
        <v>2400</v>
      </c>
      <c r="G800">
        <v>88.3</v>
      </c>
      <c r="H800" t="s">
        <v>45</v>
      </c>
      <c r="J800" t="s">
        <v>94</v>
      </c>
      <c r="K800">
        <v>2000</v>
      </c>
      <c r="L800">
        <v>4.5</v>
      </c>
      <c r="M800">
        <v>1.9</v>
      </c>
      <c r="N800">
        <v>212027.7</v>
      </c>
      <c r="O800" s="3">
        <v>0.22</v>
      </c>
      <c r="V800" t="s">
        <v>45</v>
      </c>
      <c r="W800">
        <v>2016</v>
      </c>
      <c r="X800">
        <f t="shared" si="24"/>
        <v>146468.73516000001</v>
      </c>
      <c r="Y800">
        <f t="shared" si="25"/>
        <v>61.028639650000002</v>
      </c>
    </row>
    <row r="801" spans="1:25" x14ac:dyDescent="0.25">
      <c r="A801" t="s">
        <v>1774</v>
      </c>
      <c r="B801" t="s">
        <v>165</v>
      </c>
      <c r="C801" t="s">
        <v>1775</v>
      </c>
      <c r="D801" t="s">
        <v>1776</v>
      </c>
      <c r="E801">
        <v>2215</v>
      </c>
      <c r="F801">
        <v>35000</v>
      </c>
      <c r="G801">
        <v>86.3</v>
      </c>
      <c r="H801" t="s">
        <v>45</v>
      </c>
      <c r="J801" t="s">
        <v>1775</v>
      </c>
      <c r="K801">
        <v>2000</v>
      </c>
      <c r="L801">
        <v>219</v>
      </c>
      <c r="M801">
        <v>6.3</v>
      </c>
      <c r="N801">
        <v>3021635</v>
      </c>
      <c r="O801" s="3">
        <v>0.44</v>
      </c>
      <c r="P801" s="3">
        <v>0.56000000000000005</v>
      </c>
      <c r="V801" t="s">
        <v>45</v>
      </c>
      <c r="W801">
        <v>2016</v>
      </c>
      <c r="X801">
        <f t="shared" si="24"/>
        <v>5951412.2960000001</v>
      </c>
      <c r="Y801">
        <f t="shared" si="25"/>
        <v>170.04035131428572</v>
      </c>
    </row>
    <row r="802" spans="1:25" x14ac:dyDescent="0.25">
      <c r="A802" t="s">
        <v>1777</v>
      </c>
      <c r="B802" t="s">
        <v>33</v>
      </c>
      <c r="C802" t="s">
        <v>130</v>
      </c>
      <c r="D802" t="s">
        <v>1778</v>
      </c>
      <c r="E802">
        <v>2130</v>
      </c>
      <c r="F802" s="2">
        <v>39235</v>
      </c>
      <c r="G802">
        <v>40.9</v>
      </c>
      <c r="H802" t="s">
        <v>45</v>
      </c>
      <c r="J802" t="s">
        <v>130</v>
      </c>
      <c r="K802">
        <v>1999</v>
      </c>
      <c r="L802">
        <v>155.30000000000001</v>
      </c>
      <c r="M802">
        <v>4</v>
      </c>
      <c r="N802" s="2">
        <v>1605480</v>
      </c>
      <c r="O802" s="3">
        <v>1</v>
      </c>
      <c r="R802">
        <v>5.5</v>
      </c>
      <c r="V802" t="s">
        <v>45</v>
      </c>
      <c r="W802">
        <v>2016</v>
      </c>
      <c r="X802">
        <f t="shared" si="24"/>
        <v>5041207.2</v>
      </c>
      <c r="Y802">
        <f t="shared" si="25"/>
        <v>128.48750350452403</v>
      </c>
    </row>
    <row r="803" spans="1:25" x14ac:dyDescent="0.25">
      <c r="A803" t="s">
        <v>1779</v>
      </c>
      <c r="B803" t="s">
        <v>165</v>
      </c>
      <c r="C803" t="s">
        <v>784</v>
      </c>
      <c r="D803" t="s">
        <v>1780</v>
      </c>
      <c r="E803">
        <v>2135</v>
      </c>
      <c r="F803">
        <v>8072</v>
      </c>
      <c r="G803">
        <v>85.9</v>
      </c>
      <c r="H803" t="s">
        <v>45</v>
      </c>
      <c r="J803" t="s">
        <v>784</v>
      </c>
      <c r="K803">
        <v>2000</v>
      </c>
      <c r="L803">
        <v>44.1</v>
      </c>
      <c r="M803">
        <v>5.5</v>
      </c>
      <c r="N803">
        <v>693647.1</v>
      </c>
      <c r="O803" s="3">
        <v>0.24</v>
      </c>
      <c r="P803" s="3">
        <v>0.76</v>
      </c>
      <c r="V803" t="s">
        <v>45</v>
      </c>
      <c r="W803">
        <v>2016</v>
      </c>
      <c r="X803">
        <f t="shared" si="24"/>
        <v>1076262.84036</v>
      </c>
      <c r="Y803">
        <f t="shared" si="25"/>
        <v>133.3328593111992</v>
      </c>
    </row>
    <row r="804" spans="1:25" x14ac:dyDescent="0.25">
      <c r="A804" t="s">
        <v>1781</v>
      </c>
      <c r="B804" t="s">
        <v>165</v>
      </c>
      <c r="C804" t="s">
        <v>650</v>
      </c>
      <c r="D804" t="s">
        <v>1782</v>
      </c>
      <c r="E804">
        <v>2109</v>
      </c>
      <c r="F804">
        <v>28000</v>
      </c>
      <c r="G804">
        <v>72.400000000000006</v>
      </c>
      <c r="H804" t="s">
        <v>45</v>
      </c>
      <c r="J804" t="s">
        <v>650</v>
      </c>
      <c r="K804">
        <v>2000</v>
      </c>
      <c r="L804">
        <v>163.1</v>
      </c>
      <c r="M804">
        <v>5.8</v>
      </c>
      <c r="N804">
        <v>2028080.5</v>
      </c>
      <c r="O804" s="3">
        <v>0.46</v>
      </c>
      <c r="Q804" s="3">
        <v>0.54</v>
      </c>
      <c r="V804" t="s">
        <v>45</v>
      </c>
      <c r="W804">
        <v>2016</v>
      </c>
      <c r="X804">
        <f t="shared" si="24"/>
        <v>4243555.6381999999</v>
      </c>
      <c r="Y804">
        <f t="shared" si="25"/>
        <v>151.55555850714285</v>
      </c>
    </row>
    <row r="805" spans="1:25" x14ac:dyDescent="0.25">
      <c r="A805" t="s">
        <v>1783</v>
      </c>
      <c r="B805" t="s">
        <v>165</v>
      </c>
      <c r="C805" t="s">
        <v>869</v>
      </c>
      <c r="D805" t="s">
        <v>1784</v>
      </c>
      <c r="E805">
        <v>2115</v>
      </c>
      <c r="F805">
        <v>35055</v>
      </c>
      <c r="G805">
        <v>47.9</v>
      </c>
      <c r="H805">
        <v>97</v>
      </c>
      <c r="J805" t="s">
        <v>869</v>
      </c>
      <c r="K805">
        <v>1904</v>
      </c>
      <c r="L805">
        <v>106.2</v>
      </c>
      <c r="M805">
        <v>3</v>
      </c>
      <c r="N805">
        <v>1679232.9</v>
      </c>
      <c r="O805" s="3">
        <v>0.23</v>
      </c>
      <c r="P805" s="3">
        <v>0.77</v>
      </c>
      <c r="V805" t="s">
        <v>45</v>
      </c>
      <c r="W805">
        <v>2016</v>
      </c>
      <c r="X805">
        <f t="shared" si="24"/>
        <v>2570401.80003</v>
      </c>
      <c r="Y805">
        <f t="shared" si="25"/>
        <v>73.32482670175439</v>
      </c>
    </row>
    <row r="806" spans="1:25" x14ac:dyDescent="0.25">
      <c r="A806" t="s">
        <v>1785</v>
      </c>
      <c r="B806" t="s">
        <v>33</v>
      </c>
      <c r="C806" t="s">
        <v>213</v>
      </c>
      <c r="D806" t="s">
        <v>1786</v>
      </c>
      <c r="E806">
        <v>2125</v>
      </c>
      <c r="F806">
        <v>45565</v>
      </c>
      <c r="G806">
        <v>85.4</v>
      </c>
      <c r="H806" t="s">
        <v>45</v>
      </c>
      <c r="J806" t="s">
        <v>215</v>
      </c>
      <c r="K806">
        <v>1910</v>
      </c>
      <c r="L806">
        <v>270.5</v>
      </c>
      <c r="M806">
        <v>5.9</v>
      </c>
      <c r="N806">
        <v>3892160.7</v>
      </c>
      <c r="O806" s="3">
        <v>0.2</v>
      </c>
      <c r="P806" s="3">
        <v>0.44</v>
      </c>
      <c r="R806">
        <v>2</v>
      </c>
      <c r="V806" t="s">
        <v>45</v>
      </c>
      <c r="W806">
        <v>2016</v>
      </c>
      <c r="X806">
        <f t="shared" si="24"/>
        <v>4242455.1630000006</v>
      </c>
      <c r="Y806">
        <f t="shared" si="25"/>
        <v>93.107761725008245</v>
      </c>
    </row>
    <row r="807" spans="1:25" x14ac:dyDescent="0.25">
      <c r="A807" t="s">
        <v>1787</v>
      </c>
      <c r="B807" t="s">
        <v>33</v>
      </c>
      <c r="C807" t="s">
        <v>207</v>
      </c>
      <c r="D807" t="s">
        <v>1788</v>
      </c>
      <c r="E807">
        <v>2109</v>
      </c>
      <c r="F807" s="2">
        <v>97000</v>
      </c>
      <c r="G807" t="s">
        <v>45</v>
      </c>
      <c r="H807" t="s">
        <v>45</v>
      </c>
      <c r="J807" t="s">
        <v>1789</v>
      </c>
      <c r="K807">
        <v>1995</v>
      </c>
      <c r="L807" t="s">
        <v>45</v>
      </c>
      <c r="M807" t="s">
        <v>45</v>
      </c>
      <c r="N807" t="s">
        <v>96</v>
      </c>
      <c r="V807">
        <v>603405000</v>
      </c>
      <c r="W807" t="s">
        <v>42</v>
      </c>
      <c r="X807" t="e">
        <f t="shared" si="24"/>
        <v>#VALUE!</v>
      </c>
      <c r="Y807" t="e">
        <f t="shared" si="25"/>
        <v>#VALUE!</v>
      </c>
    </row>
    <row r="808" spans="1:25" x14ac:dyDescent="0.25">
      <c r="A808" t="s">
        <v>1790</v>
      </c>
      <c r="B808" t="s">
        <v>33</v>
      </c>
      <c r="C808" t="s">
        <v>269</v>
      </c>
      <c r="D808" t="s">
        <v>1791</v>
      </c>
      <c r="E808">
        <v>2115</v>
      </c>
      <c r="F808" s="2">
        <v>159333</v>
      </c>
      <c r="G808">
        <v>4.7</v>
      </c>
      <c r="H808" t="s">
        <v>45</v>
      </c>
      <c r="J808" t="s">
        <v>269</v>
      </c>
      <c r="K808">
        <v>1975</v>
      </c>
      <c r="L808">
        <v>69.599999999999994</v>
      </c>
      <c r="M808">
        <v>0.4</v>
      </c>
      <c r="N808" s="2">
        <v>745904</v>
      </c>
      <c r="O808" s="3">
        <v>1</v>
      </c>
      <c r="V808" t="s">
        <v>45</v>
      </c>
      <c r="W808" t="s">
        <v>37</v>
      </c>
      <c r="X808">
        <f t="shared" si="24"/>
        <v>2342138.56</v>
      </c>
      <c r="Y808">
        <f t="shared" si="25"/>
        <v>14.699645145701142</v>
      </c>
    </row>
    <row r="809" spans="1:25" x14ac:dyDescent="0.25">
      <c r="A809" t="s">
        <v>1792</v>
      </c>
      <c r="B809" t="s">
        <v>33</v>
      </c>
      <c r="C809" t="s">
        <v>118</v>
      </c>
      <c r="D809" t="s">
        <v>1793</v>
      </c>
      <c r="E809">
        <v>2215</v>
      </c>
      <c r="F809" s="2">
        <v>107517</v>
      </c>
      <c r="G809">
        <v>123.3</v>
      </c>
      <c r="H809">
        <v>57</v>
      </c>
      <c r="J809" t="s">
        <v>118</v>
      </c>
      <c r="K809">
        <v>1930</v>
      </c>
      <c r="L809">
        <v>779.7</v>
      </c>
      <c r="M809">
        <v>7.3</v>
      </c>
      <c r="N809" s="2">
        <v>13253988</v>
      </c>
      <c r="O809" s="3">
        <v>0.13</v>
      </c>
      <c r="P809" s="3">
        <v>0.87</v>
      </c>
      <c r="R809">
        <v>76.400000000000006</v>
      </c>
      <c r="V809">
        <v>504165000</v>
      </c>
      <c r="W809" t="s">
        <v>42</v>
      </c>
      <c r="X809">
        <f t="shared" si="24"/>
        <v>17517795.939600002</v>
      </c>
      <c r="Y809">
        <f t="shared" si="25"/>
        <v>162.93047554898297</v>
      </c>
    </row>
    <row r="810" spans="1:25" x14ac:dyDescent="0.25">
      <c r="A810" t="s">
        <v>1794</v>
      </c>
      <c r="B810" t="s">
        <v>165</v>
      </c>
      <c r="C810" t="s">
        <v>130</v>
      </c>
      <c r="D810" t="s">
        <v>1795</v>
      </c>
      <c r="E810">
        <v>2215</v>
      </c>
      <c r="F810">
        <v>1000</v>
      </c>
      <c r="G810">
        <v>298.7</v>
      </c>
      <c r="H810" t="s">
        <v>45</v>
      </c>
      <c r="J810" t="s">
        <v>130</v>
      </c>
      <c r="K810">
        <v>2000</v>
      </c>
      <c r="L810">
        <v>28.9</v>
      </c>
      <c r="M810">
        <v>28.9</v>
      </c>
      <c r="N810">
        <v>298724</v>
      </c>
      <c r="O810" s="3">
        <v>1</v>
      </c>
      <c r="V810" t="s">
        <v>45</v>
      </c>
      <c r="W810">
        <v>2016</v>
      </c>
      <c r="X810">
        <f t="shared" si="24"/>
        <v>937993.36</v>
      </c>
      <c r="Y810">
        <f t="shared" si="25"/>
        <v>937.99335999999994</v>
      </c>
    </row>
    <row r="811" spans="1:25" x14ac:dyDescent="0.25">
      <c r="A811" t="s">
        <v>1796</v>
      </c>
      <c r="B811" t="s">
        <v>33</v>
      </c>
      <c r="C811" t="s">
        <v>118</v>
      </c>
      <c r="D811" t="s">
        <v>1797</v>
      </c>
      <c r="E811">
        <v>2215</v>
      </c>
      <c r="F811" s="2">
        <v>49150</v>
      </c>
      <c r="G811">
        <v>110.2</v>
      </c>
      <c r="H811">
        <v>62</v>
      </c>
      <c r="J811" t="s">
        <v>118</v>
      </c>
      <c r="K811">
        <v>1950</v>
      </c>
      <c r="L811">
        <v>319.7</v>
      </c>
      <c r="M811">
        <v>6.5</v>
      </c>
      <c r="N811" s="2">
        <v>5414323</v>
      </c>
      <c r="O811" s="3">
        <v>0.14000000000000001</v>
      </c>
      <c r="P811" s="3">
        <v>0.86</v>
      </c>
      <c r="R811">
        <v>49.3</v>
      </c>
      <c r="V811">
        <v>504275000</v>
      </c>
      <c r="W811" t="s">
        <v>42</v>
      </c>
      <c r="X811">
        <f t="shared" si="24"/>
        <v>7269270.0598000009</v>
      </c>
      <c r="Y811">
        <f t="shared" si="25"/>
        <v>147.89969602848424</v>
      </c>
    </row>
    <row r="812" spans="1:25" x14ac:dyDescent="0.25">
      <c r="A812" t="s">
        <v>1798</v>
      </c>
      <c r="B812" t="s">
        <v>33</v>
      </c>
      <c r="C812" t="s">
        <v>1799</v>
      </c>
      <c r="D812" t="s">
        <v>1800</v>
      </c>
      <c r="E812">
        <v>2215</v>
      </c>
      <c r="F812" s="2">
        <v>610000</v>
      </c>
      <c r="G812">
        <v>121.8</v>
      </c>
      <c r="H812" t="s">
        <v>45</v>
      </c>
      <c r="J812" t="s">
        <v>1799</v>
      </c>
      <c r="K812">
        <v>1912</v>
      </c>
      <c r="L812">
        <v>6096.8</v>
      </c>
      <c r="M812">
        <v>10</v>
      </c>
      <c r="N812" s="2">
        <v>74289629</v>
      </c>
      <c r="O812" s="3">
        <v>0.66</v>
      </c>
      <c r="P812" s="3">
        <v>0.34</v>
      </c>
      <c r="R812">
        <v>44.2</v>
      </c>
      <c r="V812" t="s">
        <v>45</v>
      </c>
      <c r="W812" t="s">
        <v>37</v>
      </c>
      <c r="X812">
        <f t="shared" si="24"/>
        <v>180479224.69260001</v>
      </c>
      <c r="Y812">
        <f t="shared" si="25"/>
        <v>295.86758146327873</v>
      </c>
    </row>
    <row r="813" spans="1:25" x14ac:dyDescent="0.25">
      <c r="A813" t="s">
        <v>1801</v>
      </c>
      <c r="B813" t="s">
        <v>33</v>
      </c>
      <c r="C813" t="s">
        <v>118</v>
      </c>
      <c r="D813" t="s">
        <v>1802</v>
      </c>
      <c r="E813">
        <v>2115</v>
      </c>
      <c r="F813" s="2">
        <v>469608</v>
      </c>
      <c r="G813">
        <v>131.9</v>
      </c>
      <c r="H813" t="s">
        <v>45</v>
      </c>
      <c r="J813" t="s">
        <v>1803</v>
      </c>
      <c r="K813">
        <v>2006</v>
      </c>
      <c r="L813">
        <v>4474</v>
      </c>
      <c r="M813">
        <v>9.5</v>
      </c>
      <c r="N813" s="2">
        <v>61940697</v>
      </c>
      <c r="O813" s="3">
        <v>0.44</v>
      </c>
      <c r="P813" s="3">
        <v>0.56000000000000005</v>
      </c>
      <c r="R813">
        <v>49.9</v>
      </c>
      <c r="T813" t="s">
        <v>1804</v>
      </c>
      <c r="V813">
        <v>2100051014</v>
      </c>
      <c r="W813" t="s">
        <v>42</v>
      </c>
      <c r="X813">
        <f t="shared" si="24"/>
        <v>121998396.81119999</v>
      </c>
      <c r="Y813">
        <f t="shared" si="25"/>
        <v>259.78773106761383</v>
      </c>
    </row>
    <row r="814" spans="1:25" x14ac:dyDescent="0.25">
      <c r="A814" t="s">
        <v>1805</v>
      </c>
      <c r="B814" t="s">
        <v>33</v>
      </c>
      <c r="C814" t="s">
        <v>118</v>
      </c>
      <c r="D814" t="s">
        <v>1806</v>
      </c>
      <c r="E814">
        <v>2215</v>
      </c>
      <c r="F814" s="2">
        <v>43281</v>
      </c>
      <c r="G814">
        <v>94</v>
      </c>
      <c r="H814">
        <v>59</v>
      </c>
      <c r="J814" t="s">
        <v>261</v>
      </c>
      <c r="K814">
        <v>1990</v>
      </c>
      <c r="L814">
        <v>261</v>
      </c>
      <c r="M814">
        <v>6</v>
      </c>
      <c r="N814" s="2">
        <v>4067174</v>
      </c>
      <c r="O814" s="3">
        <v>0.25</v>
      </c>
      <c r="P814" s="3">
        <v>0.75</v>
      </c>
      <c r="R814">
        <v>75.8</v>
      </c>
      <c r="V814">
        <v>2100033010</v>
      </c>
      <c r="W814" t="s">
        <v>42</v>
      </c>
      <c r="X814">
        <f t="shared" si="24"/>
        <v>6395631.1150000002</v>
      </c>
      <c r="Y814">
        <f t="shared" si="25"/>
        <v>147.76994789861604</v>
      </c>
    </row>
    <row r="815" spans="1:25" x14ac:dyDescent="0.25">
      <c r="A815" t="s">
        <v>1807</v>
      </c>
      <c r="B815" t="s">
        <v>33</v>
      </c>
      <c r="C815" t="s">
        <v>213</v>
      </c>
      <c r="D815" t="s">
        <v>1808</v>
      </c>
      <c r="E815">
        <v>2129</v>
      </c>
      <c r="F815" s="2">
        <v>66241</v>
      </c>
      <c r="G815" t="s">
        <v>45</v>
      </c>
      <c r="H815" t="s">
        <v>45</v>
      </c>
      <c r="J815" t="s">
        <v>215</v>
      </c>
      <c r="K815">
        <v>1965</v>
      </c>
      <c r="L815" t="s">
        <v>45</v>
      </c>
      <c r="M815" t="s">
        <v>45</v>
      </c>
      <c r="N815" t="s">
        <v>45</v>
      </c>
      <c r="V815">
        <v>202162080</v>
      </c>
      <c r="W815" t="s">
        <v>37</v>
      </c>
      <c r="X815" t="e">
        <f t="shared" si="24"/>
        <v>#VALUE!</v>
      </c>
      <c r="Y815" t="e">
        <f t="shared" si="25"/>
        <v>#VALUE!</v>
      </c>
    </row>
    <row r="816" spans="1:25" x14ac:dyDescent="0.25">
      <c r="A816" t="s">
        <v>1809</v>
      </c>
      <c r="B816" t="s">
        <v>33</v>
      </c>
      <c r="C816" t="s">
        <v>118</v>
      </c>
      <c r="D816" t="s">
        <v>1810</v>
      </c>
      <c r="E816">
        <v>2135</v>
      </c>
      <c r="F816" s="2">
        <v>60500</v>
      </c>
      <c r="G816" t="s">
        <v>45</v>
      </c>
      <c r="H816" t="s">
        <v>45</v>
      </c>
      <c r="J816" t="s">
        <v>118</v>
      </c>
      <c r="K816">
        <v>1912</v>
      </c>
      <c r="L816" t="s">
        <v>45</v>
      </c>
      <c r="M816">
        <v>0</v>
      </c>
      <c r="N816" t="s">
        <v>96</v>
      </c>
      <c r="R816">
        <v>25.2</v>
      </c>
      <c r="V816" t="s">
        <v>45</v>
      </c>
      <c r="W816" t="s">
        <v>42</v>
      </c>
      <c r="X816" t="e">
        <f t="shared" si="24"/>
        <v>#VALUE!</v>
      </c>
      <c r="Y816" t="e">
        <f t="shared" si="25"/>
        <v>#VALUE!</v>
      </c>
    </row>
    <row r="817" spans="1:25" x14ac:dyDescent="0.25">
      <c r="A817" t="s">
        <v>1811</v>
      </c>
      <c r="B817" t="s">
        <v>33</v>
      </c>
      <c r="C817" t="s">
        <v>118</v>
      </c>
      <c r="D817" t="s">
        <v>1812</v>
      </c>
      <c r="E817">
        <v>2135</v>
      </c>
      <c r="F817" s="2">
        <v>51400</v>
      </c>
      <c r="G817" t="s">
        <v>45</v>
      </c>
      <c r="H817" t="s">
        <v>45</v>
      </c>
      <c r="J817" t="s">
        <v>118</v>
      </c>
      <c r="K817">
        <v>1912</v>
      </c>
      <c r="L817" t="s">
        <v>45</v>
      </c>
      <c r="M817">
        <v>0</v>
      </c>
      <c r="N817" t="s">
        <v>96</v>
      </c>
      <c r="R817">
        <v>43.5</v>
      </c>
      <c r="V817" t="s">
        <v>45</v>
      </c>
      <c r="W817" t="s">
        <v>42</v>
      </c>
      <c r="X817" t="e">
        <f t="shared" si="24"/>
        <v>#VALUE!</v>
      </c>
      <c r="Y817" t="e">
        <f t="shared" si="25"/>
        <v>#VALUE!</v>
      </c>
    </row>
    <row r="818" spans="1:25" x14ac:dyDescent="0.25">
      <c r="A818" t="s">
        <v>1813</v>
      </c>
      <c r="B818" t="s">
        <v>165</v>
      </c>
      <c r="C818" t="s">
        <v>862</v>
      </c>
      <c r="D818" t="s">
        <v>1814</v>
      </c>
      <c r="E818">
        <v>2125</v>
      </c>
      <c r="F818">
        <v>7200</v>
      </c>
      <c r="G818">
        <v>95.4</v>
      </c>
      <c r="H818" t="s">
        <v>45</v>
      </c>
      <c r="J818" t="s">
        <v>862</v>
      </c>
      <c r="K818">
        <v>2007</v>
      </c>
      <c r="L818">
        <v>49.2</v>
      </c>
      <c r="M818">
        <v>6.8</v>
      </c>
      <c r="N818">
        <v>686902.4</v>
      </c>
      <c r="O818" s="3">
        <v>0.42</v>
      </c>
      <c r="P818" s="3">
        <v>0.57999999999999996</v>
      </c>
      <c r="V818" t="s">
        <v>45</v>
      </c>
      <c r="W818">
        <v>2016</v>
      </c>
      <c r="X818">
        <f t="shared" si="24"/>
        <v>1324210.4467199999</v>
      </c>
      <c r="Y818">
        <f t="shared" si="25"/>
        <v>183.91811759999999</v>
      </c>
    </row>
    <row r="819" spans="1:25" x14ac:dyDescent="0.25">
      <c r="A819" t="s">
        <v>1815</v>
      </c>
      <c r="B819" t="s">
        <v>165</v>
      </c>
      <c r="C819" t="s">
        <v>784</v>
      </c>
      <c r="D819" t="s">
        <v>1816</v>
      </c>
      <c r="E819">
        <v>2122</v>
      </c>
      <c r="F819">
        <v>8410</v>
      </c>
      <c r="G819">
        <v>65.5</v>
      </c>
      <c r="H819" t="s">
        <v>45</v>
      </c>
      <c r="J819" t="s">
        <v>784</v>
      </c>
      <c r="K819">
        <v>2000</v>
      </c>
      <c r="L819">
        <v>53.3</v>
      </c>
      <c r="M819">
        <v>6.3</v>
      </c>
      <c r="N819">
        <v>550761.6</v>
      </c>
      <c r="O819" s="3">
        <v>1</v>
      </c>
      <c r="V819" t="s">
        <v>45</v>
      </c>
      <c r="W819">
        <v>2016</v>
      </c>
      <c r="X819">
        <f t="shared" si="24"/>
        <v>1729391.4239999999</v>
      </c>
      <c r="Y819">
        <f t="shared" si="25"/>
        <v>205.63512770511295</v>
      </c>
    </row>
    <row r="820" spans="1:25" x14ac:dyDescent="0.25">
      <c r="A820" t="s">
        <v>1817</v>
      </c>
      <c r="B820" t="s">
        <v>165</v>
      </c>
      <c r="C820" t="s">
        <v>869</v>
      </c>
      <c r="D820" t="s">
        <v>1818</v>
      </c>
      <c r="E820">
        <v>2115</v>
      </c>
      <c r="F820">
        <v>31654</v>
      </c>
      <c r="G820">
        <v>59.1</v>
      </c>
      <c r="H820">
        <v>96</v>
      </c>
      <c r="J820" t="s">
        <v>869</v>
      </c>
      <c r="K820">
        <v>1916</v>
      </c>
      <c r="L820">
        <v>111.3</v>
      </c>
      <c r="M820">
        <v>3.5</v>
      </c>
      <c r="N820">
        <v>1872001.6</v>
      </c>
      <c r="O820" s="3">
        <v>0.14000000000000001</v>
      </c>
      <c r="P820" s="3">
        <v>0.86</v>
      </c>
      <c r="V820" t="s">
        <v>45</v>
      </c>
      <c r="W820">
        <v>2016</v>
      </c>
      <c r="X820">
        <f t="shared" si="24"/>
        <v>2513349.3481600005</v>
      </c>
      <c r="Y820">
        <f t="shared" si="25"/>
        <v>79.40068705882355</v>
      </c>
    </row>
    <row r="821" spans="1:25" x14ac:dyDescent="0.25">
      <c r="A821" t="s">
        <v>1819</v>
      </c>
      <c r="B821" t="s">
        <v>165</v>
      </c>
      <c r="C821" t="s">
        <v>1395</v>
      </c>
      <c r="D821" t="s">
        <v>1820</v>
      </c>
      <c r="E821">
        <v>2118</v>
      </c>
      <c r="F821">
        <v>97268</v>
      </c>
      <c r="G821">
        <v>79.599999999999994</v>
      </c>
      <c r="H821" t="s">
        <v>45</v>
      </c>
      <c r="J821" t="s">
        <v>1397</v>
      </c>
      <c r="K821">
        <v>2000</v>
      </c>
      <c r="L821">
        <v>749.4</v>
      </c>
      <c r="M821">
        <v>7.7</v>
      </c>
      <c r="N821">
        <v>7746126.9000000004</v>
      </c>
      <c r="O821" s="3">
        <v>1</v>
      </c>
      <c r="V821" t="s">
        <v>45</v>
      </c>
      <c r="W821">
        <v>2016</v>
      </c>
      <c r="X821">
        <f t="shared" si="24"/>
        <v>24322838.466000002</v>
      </c>
      <c r="Y821">
        <f t="shared" si="25"/>
        <v>250.0600245301641</v>
      </c>
    </row>
    <row r="822" spans="1:25" x14ac:dyDescent="0.25">
      <c r="A822" t="s">
        <v>1821</v>
      </c>
      <c r="B822" t="s">
        <v>165</v>
      </c>
      <c r="C822" t="s">
        <v>1670</v>
      </c>
      <c r="D822" t="s">
        <v>1822</v>
      </c>
      <c r="E822">
        <v>2169</v>
      </c>
      <c r="F822">
        <v>2100</v>
      </c>
      <c r="G822" t="s">
        <v>45</v>
      </c>
      <c r="H822" t="s">
        <v>45</v>
      </c>
      <c r="J822" t="s">
        <v>1670</v>
      </c>
      <c r="K822">
        <v>2005</v>
      </c>
      <c r="L822">
        <v>0</v>
      </c>
      <c r="M822">
        <v>0</v>
      </c>
      <c r="N822" t="s">
        <v>45</v>
      </c>
      <c r="V822" t="s">
        <v>45</v>
      </c>
      <c r="W822">
        <v>2016</v>
      </c>
      <c r="X822" t="e">
        <f t="shared" si="24"/>
        <v>#VALUE!</v>
      </c>
      <c r="Y822" t="e">
        <f t="shared" si="25"/>
        <v>#VALUE!</v>
      </c>
    </row>
    <row r="823" spans="1:25" x14ac:dyDescent="0.25">
      <c r="A823" t="s">
        <v>1823</v>
      </c>
      <c r="B823" t="s">
        <v>165</v>
      </c>
      <c r="C823" t="s">
        <v>1670</v>
      </c>
      <c r="D823" t="s">
        <v>1824</v>
      </c>
      <c r="E823">
        <v>2115</v>
      </c>
      <c r="F823">
        <v>13040</v>
      </c>
      <c r="G823">
        <v>274.5</v>
      </c>
      <c r="H823" t="s">
        <v>45</v>
      </c>
      <c r="J823" t="s">
        <v>1670</v>
      </c>
      <c r="K823">
        <v>2000</v>
      </c>
      <c r="L823">
        <v>260.3</v>
      </c>
      <c r="M823">
        <v>20</v>
      </c>
      <c r="N823">
        <v>3579880.3</v>
      </c>
      <c r="O823" s="3">
        <v>0.45</v>
      </c>
      <c r="P823" s="3">
        <v>0.55000000000000004</v>
      </c>
      <c r="V823" t="s">
        <v>45</v>
      </c>
      <c r="W823">
        <v>2016</v>
      </c>
      <c r="X823">
        <f t="shared" si="24"/>
        <v>7125751.7371500004</v>
      </c>
      <c r="Y823">
        <f t="shared" si="25"/>
        <v>546.45335407592029</v>
      </c>
    </row>
    <row r="824" spans="1:25" x14ac:dyDescent="0.25">
      <c r="A824" t="s">
        <v>1825</v>
      </c>
      <c r="B824" t="s">
        <v>33</v>
      </c>
      <c r="C824" t="s">
        <v>1104</v>
      </c>
      <c r="D824" t="s">
        <v>1826</v>
      </c>
      <c r="E824">
        <v>2116</v>
      </c>
      <c r="F824" s="2">
        <v>35776</v>
      </c>
      <c r="G824">
        <v>77.900000000000006</v>
      </c>
      <c r="H824" t="s">
        <v>45</v>
      </c>
      <c r="J824" t="s">
        <v>1106</v>
      </c>
      <c r="K824">
        <v>1972</v>
      </c>
      <c r="L824">
        <v>173.2</v>
      </c>
      <c r="M824">
        <v>4.8</v>
      </c>
      <c r="N824" s="2">
        <v>2785945</v>
      </c>
      <c r="O824" s="3">
        <v>0.21</v>
      </c>
      <c r="P824" s="3">
        <v>0.79</v>
      </c>
      <c r="R824">
        <v>9.6</v>
      </c>
      <c r="V824" t="s">
        <v>45</v>
      </c>
      <c r="W824">
        <v>2016</v>
      </c>
      <c r="X824">
        <f t="shared" si="24"/>
        <v>4147993.5105000003</v>
      </c>
      <c r="Y824">
        <f t="shared" si="25"/>
        <v>115.94346798132827</v>
      </c>
    </row>
    <row r="825" spans="1:25" x14ac:dyDescent="0.25">
      <c r="A825" t="s">
        <v>1827</v>
      </c>
      <c r="B825" t="s">
        <v>33</v>
      </c>
      <c r="C825" t="s">
        <v>94</v>
      </c>
      <c r="D825" t="s">
        <v>1828</v>
      </c>
      <c r="E825">
        <v>2116</v>
      </c>
      <c r="F825" s="2">
        <v>744169</v>
      </c>
      <c r="G825">
        <v>57.6</v>
      </c>
      <c r="H825">
        <v>83</v>
      </c>
      <c r="I825" t="s">
        <v>1829</v>
      </c>
      <c r="J825" t="s">
        <v>144</v>
      </c>
      <c r="K825">
        <v>1987</v>
      </c>
      <c r="L825">
        <v>4148.5</v>
      </c>
      <c r="M825">
        <v>5.6</v>
      </c>
      <c r="N825" s="2">
        <v>42880492</v>
      </c>
      <c r="O825" s="3">
        <v>1</v>
      </c>
      <c r="R825">
        <v>15.9</v>
      </c>
      <c r="V825">
        <v>401092000</v>
      </c>
      <c r="W825" t="s">
        <v>37</v>
      </c>
      <c r="X825">
        <f t="shared" si="24"/>
        <v>134644744.88</v>
      </c>
      <c r="Y825">
        <f t="shared" si="25"/>
        <v>180.93302042949921</v>
      </c>
    </row>
    <row r="826" spans="1:25" x14ac:dyDescent="0.25">
      <c r="A826" t="s">
        <v>1830</v>
      </c>
      <c r="B826" t="s">
        <v>33</v>
      </c>
      <c r="C826" t="s">
        <v>118</v>
      </c>
      <c r="D826" t="s">
        <v>1831</v>
      </c>
      <c r="E826">
        <v>2129</v>
      </c>
      <c r="F826" s="2">
        <v>450000</v>
      </c>
      <c r="G826">
        <v>26.6</v>
      </c>
      <c r="H826">
        <v>88</v>
      </c>
      <c r="J826" t="s">
        <v>118</v>
      </c>
      <c r="K826">
        <v>1989</v>
      </c>
      <c r="L826">
        <v>1113.8</v>
      </c>
      <c r="M826">
        <v>2.5</v>
      </c>
      <c r="N826" s="2">
        <v>11986504</v>
      </c>
      <c r="O826" s="3">
        <v>0.91</v>
      </c>
      <c r="P826" s="3">
        <v>0.09</v>
      </c>
      <c r="R826">
        <v>21.5</v>
      </c>
      <c r="V826">
        <v>203505100</v>
      </c>
      <c r="W826" t="s">
        <v>42</v>
      </c>
      <c r="X826">
        <f t="shared" si="24"/>
        <v>35382961.157600001</v>
      </c>
      <c r="Y826">
        <f t="shared" si="25"/>
        <v>78.628802572444442</v>
      </c>
    </row>
    <row r="827" spans="1:25" x14ac:dyDescent="0.25">
      <c r="A827" t="s">
        <v>1832</v>
      </c>
      <c r="B827" t="s">
        <v>165</v>
      </c>
      <c r="C827" t="s">
        <v>1043</v>
      </c>
      <c r="D827" t="s">
        <v>1833</v>
      </c>
      <c r="E827">
        <v>2131</v>
      </c>
      <c r="F827">
        <v>15000</v>
      </c>
      <c r="G827">
        <v>338.9</v>
      </c>
      <c r="H827" t="s">
        <v>45</v>
      </c>
      <c r="J827" t="s">
        <v>1043</v>
      </c>
      <c r="K827">
        <v>2000</v>
      </c>
      <c r="L827">
        <v>335.2</v>
      </c>
      <c r="M827">
        <v>22.3</v>
      </c>
      <c r="N827">
        <v>5083147.8</v>
      </c>
      <c r="O827" s="3">
        <v>0.28999999999999998</v>
      </c>
      <c r="P827" s="3">
        <v>0.71</v>
      </c>
      <c r="V827" t="s">
        <v>45</v>
      </c>
      <c r="W827">
        <v>2016</v>
      </c>
      <c r="X827">
        <f t="shared" si="24"/>
        <v>8418201.0715800002</v>
      </c>
      <c r="Y827">
        <f t="shared" si="25"/>
        <v>561.21340477199999</v>
      </c>
    </row>
    <row r="828" spans="1:25" x14ac:dyDescent="0.25">
      <c r="A828" t="s">
        <v>1834</v>
      </c>
      <c r="B828" t="s">
        <v>33</v>
      </c>
      <c r="C828" t="s">
        <v>118</v>
      </c>
      <c r="D828" t="s">
        <v>1835</v>
      </c>
      <c r="E828">
        <v>2210</v>
      </c>
      <c r="F828" s="2">
        <v>237984</v>
      </c>
      <c r="G828">
        <v>71.5</v>
      </c>
      <c r="H828" t="s">
        <v>45</v>
      </c>
      <c r="J828" t="s">
        <v>1022</v>
      </c>
      <c r="K828">
        <v>2014</v>
      </c>
      <c r="L828">
        <v>1345.3</v>
      </c>
      <c r="M828">
        <v>5.7</v>
      </c>
      <c r="N828" s="2">
        <v>17014618</v>
      </c>
      <c r="O828" s="3">
        <v>0.59</v>
      </c>
      <c r="P828" s="3">
        <v>0.41</v>
      </c>
      <c r="R828">
        <v>11.6</v>
      </c>
      <c r="T828" s="5" t="s">
        <v>1836</v>
      </c>
      <c r="V828">
        <v>602842000</v>
      </c>
      <c r="W828" t="s">
        <v>42</v>
      </c>
      <c r="X828">
        <f t="shared" si="24"/>
        <v>38846074.355800003</v>
      </c>
      <c r="Y828">
        <f t="shared" si="25"/>
        <v>163.22977324441982</v>
      </c>
    </row>
    <row r="829" spans="1:25" x14ac:dyDescent="0.25">
      <c r="A829" t="s">
        <v>1837</v>
      </c>
      <c r="B829" t="s">
        <v>33</v>
      </c>
      <c r="C829" t="s">
        <v>118</v>
      </c>
      <c r="D829" t="s">
        <v>1838</v>
      </c>
      <c r="E829">
        <v>2131</v>
      </c>
      <c r="F829" s="2">
        <v>145643</v>
      </c>
      <c r="G829">
        <v>76.2</v>
      </c>
      <c r="H829">
        <v>98</v>
      </c>
      <c r="J829" t="s">
        <v>118</v>
      </c>
      <c r="K829">
        <v>1968</v>
      </c>
      <c r="L829">
        <v>596.6</v>
      </c>
      <c r="M829">
        <v>4.0999999999999996</v>
      </c>
      <c r="N829" s="2">
        <v>11092362</v>
      </c>
      <c r="O829" s="3">
        <v>0.02</v>
      </c>
      <c r="P829" s="3">
        <v>0.98</v>
      </c>
      <c r="R829">
        <v>83.1</v>
      </c>
      <c r="V829">
        <v>1903232000</v>
      </c>
      <c r="W829" t="s">
        <v>42</v>
      </c>
      <c r="X829">
        <f t="shared" si="24"/>
        <v>12110640.831599999</v>
      </c>
      <c r="Y829">
        <f t="shared" si="25"/>
        <v>83.152920714349463</v>
      </c>
    </row>
    <row r="830" spans="1:25" x14ac:dyDescent="0.25">
      <c r="A830" t="s">
        <v>1839</v>
      </c>
      <c r="B830" t="s">
        <v>33</v>
      </c>
      <c r="C830" t="s">
        <v>118</v>
      </c>
      <c r="D830" t="s">
        <v>1840</v>
      </c>
      <c r="E830">
        <v>2110</v>
      </c>
      <c r="F830" s="2">
        <v>323789</v>
      </c>
      <c r="G830">
        <v>41.5</v>
      </c>
      <c r="H830">
        <v>97</v>
      </c>
      <c r="J830" t="s">
        <v>118</v>
      </c>
      <c r="K830">
        <v>2006</v>
      </c>
      <c r="L830">
        <v>846.8</v>
      </c>
      <c r="M830">
        <v>2.6</v>
      </c>
      <c r="N830" s="2">
        <v>13446483</v>
      </c>
      <c r="O830" s="3">
        <v>0.23</v>
      </c>
      <c r="P830" s="3">
        <v>0.77</v>
      </c>
      <c r="R830">
        <v>11.5</v>
      </c>
      <c r="V830">
        <v>303990010</v>
      </c>
      <c r="W830" t="s">
        <v>42</v>
      </c>
      <c r="X830">
        <f t="shared" si="24"/>
        <v>20582531.528099999</v>
      </c>
      <c r="Y830">
        <f t="shared" si="25"/>
        <v>63.567729379626854</v>
      </c>
    </row>
    <row r="831" spans="1:25" x14ac:dyDescent="0.25">
      <c r="A831" t="s">
        <v>1841</v>
      </c>
      <c r="B831" t="s">
        <v>33</v>
      </c>
      <c r="C831" t="s">
        <v>118</v>
      </c>
      <c r="D831" t="s">
        <v>1842</v>
      </c>
      <c r="E831">
        <v>2130</v>
      </c>
      <c r="F831" s="2">
        <v>98205</v>
      </c>
      <c r="G831">
        <v>81.099999999999994</v>
      </c>
      <c r="H831">
        <v>89</v>
      </c>
      <c r="J831" t="s">
        <v>118</v>
      </c>
      <c r="K831">
        <v>1964</v>
      </c>
      <c r="L831">
        <v>458.1</v>
      </c>
      <c r="M831">
        <v>4.7</v>
      </c>
      <c r="N831" s="2">
        <v>7963533</v>
      </c>
      <c r="O831" s="3">
        <v>0.1</v>
      </c>
      <c r="P831" s="3">
        <v>0.9</v>
      </c>
      <c r="R831">
        <v>7743.5</v>
      </c>
      <c r="V831">
        <v>1102906000</v>
      </c>
      <c r="W831" t="s">
        <v>42</v>
      </c>
      <c r="X831">
        <f t="shared" si="24"/>
        <v>10026088.047</v>
      </c>
      <c r="Y831">
        <f t="shared" si="25"/>
        <v>102.09345804185124</v>
      </c>
    </row>
    <row r="832" spans="1:25" x14ac:dyDescent="0.25">
      <c r="A832" t="s">
        <v>1843</v>
      </c>
      <c r="B832" t="s">
        <v>33</v>
      </c>
      <c r="C832" t="s">
        <v>118</v>
      </c>
      <c r="D832" t="s">
        <v>1844</v>
      </c>
      <c r="E832">
        <v>2210</v>
      </c>
      <c r="F832" s="2">
        <v>100000</v>
      </c>
      <c r="G832">
        <v>63</v>
      </c>
      <c r="H832">
        <v>32</v>
      </c>
      <c r="J832" t="s">
        <v>118</v>
      </c>
      <c r="K832">
        <v>2000</v>
      </c>
      <c r="L832">
        <v>511.9</v>
      </c>
      <c r="M832">
        <v>5.0999999999999996</v>
      </c>
      <c r="N832" s="2">
        <v>6304060</v>
      </c>
      <c r="O832" s="3">
        <v>0.64</v>
      </c>
      <c r="P832" s="3">
        <v>0.36</v>
      </c>
      <c r="R832">
        <v>31.5</v>
      </c>
      <c r="V832">
        <v>602753010</v>
      </c>
      <c r="W832" t="s">
        <v>42</v>
      </c>
      <c r="X832">
        <f t="shared" si="24"/>
        <v>15051573.655999999</v>
      </c>
      <c r="Y832">
        <f t="shared" si="25"/>
        <v>150.51573655999999</v>
      </c>
    </row>
    <row r="833" spans="1:25" x14ac:dyDescent="0.25">
      <c r="A833" t="s">
        <v>1845</v>
      </c>
      <c r="B833" t="s">
        <v>33</v>
      </c>
      <c r="C833" t="s">
        <v>1496</v>
      </c>
      <c r="D833" t="s">
        <v>1846</v>
      </c>
      <c r="E833">
        <v>2125</v>
      </c>
      <c r="F833">
        <v>43104</v>
      </c>
      <c r="G833">
        <v>61</v>
      </c>
      <c r="H833" t="s">
        <v>45</v>
      </c>
      <c r="J833" t="s">
        <v>1496</v>
      </c>
      <c r="K833">
        <v>1988</v>
      </c>
      <c r="L833">
        <v>222.1</v>
      </c>
      <c r="M833">
        <v>5.2</v>
      </c>
      <c r="N833">
        <v>2630959</v>
      </c>
      <c r="O833" s="3">
        <v>0.72</v>
      </c>
      <c r="P833" s="3">
        <v>0.28000000000000003</v>
      </c>
      <c r="R833">
        <v>1.4</v>
      </c>
      <c r="V833" t="s">
        <v>45</v>
      </c>
      <c r="W833">
        <v>2016</v>
      </c>
      <c r="X833">
        <f t="shared" si="24"/>
        <v>6721574.0532000009</v>
      </c>
      <c r="Y833">
        <f t="shared" si="25"/>
        <v>155.93852202115815</v>
      </c>
    </row>
    <row r="834" spans="1:25" x14ac:dyDescent="0.25">
      <c r="A834" t="s">
        <v>1847</v>
      </c>
      <c r="B834" t="s">
        <v>33</v>
      </c>
      <c r="C834" t="s">
        <v>64</v>
      </c>
      <c r="D834" t="s">
        <v>1848</v>
      </c>
      <c r="E834">
        <v>2116</v>
      </c>
      <c r="F834" s="2">
        <v>798170</v>
      </c>
      <c r="G834">
        <v>65.2</v>
      </c>
      <c r="H834">
        <v>52</v>
      </c>
      <c r="J834" t="s">
        <v>626</v>
      </c>
      <c r="K834">
        <v>1980</v>
      </c>
      <c r="L834">
        <v>4267.6000000000004</v>
      </c>
      <c r="M834">
        <v>5.3</v>
      </c>
      <c r="N834" s="2">
        <v>52024539</v>
      </c>
      <c r="O834" s="3">
        <v>0.59</v>
      </c>
      <c r="P834" s="3">
        <v>0.17</v>
      </c>
      <c r="Q834" s="3">
        <v>0.24</v>
      </c>
      <c r="R834">
        <v>24.9</v>
      </c>
      <c r="T834" s="5" t="s">
        <v>1849</v>
      </c>
      <c r="V834">
        <v>501185000</v>
      </c>
      <c r="W834" t="s">
        <v>37</v>
      </c>
      <c r="X834">
        <f t="shared" si="24"/>
        <v>120650108.39489999</v>
      </c>
      <c r="Y834">
        <f t="shared" si="25"/>
        <v>151.15841035731736</v>
      </c>
    </row>
    <row r="835" spans="1:25" x14ac:dyDescent="0.25">
      <c r="A835" t="s">
        <v>1850</v>
      </c>
      <c r="B835" t="s">
        <v>33</v>
      </c>
      <c r="C835" t="s">
        <v>118</v>
      </c>
      <c r="D835" t="s">
        <v>1851</v>
      </c>
      <c r="E835">
        <v>2210</v>
      </c>
      <c r="F835" s="2">
        <v>93300</v>
      </c>
      <c r="G835">
        <v>171.2</v>
      </c>
      <c r="H835">
        <v>1</v>
      </c>
      <c r="J835" t="s">
        <v>118</v>
      </c>
      <c r="K835">
        <v>1996</v>
      </c>
      <c r="L835">
        <v>1152.0999999999999</v>
      </c>
      <c r="M835">
        <v>12.3</v>
      </c>
      <c r="N835" s="2">
        <v>15976150</v>
      </c>
      <c r="O835" s="3">
        <v>0.44</v>
      </c>
      <c r="P835" s="3">
        <v>0.56000000000000005</v>
      </c>
      <c r="R835">
        <v>3.9</v>
      </c>
      <c r="V835">
        <v>602655010</v>
      </c>
      <c r="W835" t="s">
        <v>42</v>
      </c>
      <c r="X835">
        <f t="shared" si="24"/>
        <v>31466625.039999999</v>
      </c>
      <c r="Y835">
        <f t="shared" si="25"/>
        <v>337.26286216505895</v>
      </c>
    </row>
    <row r="836" spans="1:25" x14ac:dyDescent="0.25">
      <c r="A836" t="s">
        <v>1852</v>
      </c>
      <c r="B836" t="s">
        <v>33</v>
      </c>
      <c r="C836" t="s">
        <v>404</v>
      </c>
      <c r="D836" t="s">
        <v>1853</v>
      </c>
      <c r="E836">
        <v>2130</v>
      </c>
      <c r="F836" s="2">
        <v>60000</v>
      </c>
      <c r="G836">
        <v>55.6</v>
      </c>
      <c r="H836" t="s">
        <v>45</v>
      </c>
      <c r="J836" t="s">
        <v>1854</v>
      </c>
      <c r="K836">
        <v>1906</v>
      </c>
      <c r="L836">
        <v>246.9</v>
      </c>
      <c r="M836">
        <v>4.0999999999999996</v>
      </c>
      <c r="N836" s="2">
        <v>3337610</v>
      </c>
      <c r="O836" s="3">
        <v>0.1</v>
      </c>
      <c r="P836" s="3">
        <v>0.12</v>
      </c>
      <c r="R836">
        <v>7.2</v>
      </c>
      <c r="V836" t="s">
        <v>45</v>
      </c>
      <c r="W836" t="s">
        <v>37</v>
      </c>
      <c r="X836">
        <f t="shared" si="24"/>
        <v>1468548.4000000001</v>
      </c>
      <c r="Y836">
        <f t="shared" si="25"/>
        <v>24.475806666666671</v>
      </c>
    </row>
    <row r="837" spans="1:25" x14ac:dyDescent="0.25">
      <c r="A837" t="s">
        <v>1855</v>
      </c>
      <c r="B837" t="s">
        <v>33</v>
      </c>
      <c r="C837" t="s">
        <v>118</v>
      </c>
      <c r="D837" t="s">
        <v>1856</v>
      </c>
      <c r="E837">
        <v>2121</v>
      </c>
      <c r="F837" s="2">
        <v>324397</v>
      </c>
      <c r="G837">
        <v>68.099999999999994</v>
      </c>
      <c r="H837">
        <v>79</v>
      </c>
      <c r="J837" t="s">
        <v>118</v>
      </c>
      <c r="K837">
        <v>2001</v>
      </c>
      <c r="L837">
        <v>1350.4</v>
      </c>
      <c r="M837">
        <v>4.2</v>
      </c>
      <c r="N837" s="4">
        <v>22096931.199999999</v>
      </c>
      <c r="O837" s="3">
        <v>0.18</v>
      </c>
      <c r="P837" s="3">
        <v>0.82</v>
      </c>
      <c r="R837">
        <v>43.5</v>
      </c>
      <c r="T837" t="s">
        <v>1857</v>
      </c>
      <c r="V837">
        <v>1202220000</v>
      </c>
      <c r="W837" t="s">
        <v>42</v>
      </c>
      <c r="X837">
        <f t="shared" si="24"/>
        <v>31514643.27744</v>
      </c>
      <c r="Y837">
        <f t="shared" si="25"/>
        <v>97.148380772448576</v>
      </c>
    </row>
    <row r="838" spans="1:25" x14ac:dyDescent="0.25">
      <c r="A838" t="s">
        <v>1858</v>
      </c>
      <c r="B838" t="s">
        <v>33</v>
      </c>
      <c r="C838" t="s">
        <v>118</v>
      </c>
      <c r="D838" t="s">
        <v>1859</v>
      </c>
      <c r="E838">
        <v>2124</v>
      </c>
      <c r="F838" s="2">
        <v>277643</v>
      </c>
      <c r="G838">
        <v>11.6</v>
      </c>
      <c r="H838">
        <v>100</v>
      </c>
      <c r="J838" t="s">
        <v>118</v>
      </c>
      <c r="K838">
        <v>1900</v>
      </c>
      <c r="L838">
        <v>229.5</v>
      </c>
      <c r="M838">
        <v>0.8</v>
      </c>
      <c r="N838" s="2">
        <v>3223732</v>
      </c>
      <c r="O838" s="3">
        <v>0.41</v>
      </c>
      <c r="P838" s="3">
        <v>0.59</v>
      </c>
      <c r="R838">
        <v>1.9</v>
      </c>
      <c r="V838">
        <v>1404238010</v>
      </c>
      <c r="W838" t="s">
        <v>42</v>
      </c>
      <c r="X838">
        <f t="shared" si="24"/>
        <v>6147334.5507999994</v>
      </c>
      <c r="Y838">
        <f t="shared" si="25"/>
        <v>22.141147267534205</v>
      </c>
    </row>
    <row r="839" spans="1:25" x14ac:dyDescent="0.25">
      <c r="A839" t="s">
        <v>1860</v>
      </c>
      <c r="B839" t="s">
        <v>165</v>
      </c>
      <c r="C839" t="s">
        <v>130</v>
      </c>
      <c r="D839" t="s">
        <v>1861</v>
      </c>
      <c r="E839">
        <v>2130</v>
      </c>
      <c r="F839">
        <v>25000</v>
      </c>
      <c r="G839">
        <v>267.3</v>
      </c>
      <c r="H839" t="s">
        <v>45</v>
      </c>
      <c r="J839" t="s">
        <v>130</v>
      </c>
      <c r="K839">
        <v>2000</v>
      </c>
      <c r="L839">
        <v>376.5</v>
      </c>
      <c r="M839">
        <v>15.1</v>
      </c>
      <c r="N839">
        <v>6683157.7000000002</v>
      </c>
      <c r="O839" s="3">
        <v>0.04</v>
      </c>
      <c r="P839" s="3">
        <v>0.89</v>
      </c>
      <c r="V839" t="s">
        <v>45</v>
      </c>
      <c r="W839">
        <v>2016</v>
      </c>
      <c r="X839">
        <f t="shared" si="24"/>
        <v>7084815.4777699998</v>
      </c>
      <c r="Y839">
        <f t="shared" si="25"/>
        <v>283.39261911080001</v>
      </c>
    </row>
    <row r="840" spans="1:25" x14ac:dyDescent="0.25">
      <c r="A840" t="s">
        <v>1862</v>
      </c>
      <c r="B840" t="s">
        <v>165</v>
      </c>
      <c r="C840" t="s">
        <v>1160</v>
      </c>
      <c r="D840" t="s">
        <v>1863</v>
      </c>
      <c r="E840">
        <v>2131</v>
      </c>
      <c r="F840">
        <v>3600</v>
      </c>
      <c r="G840">
        <v>9</v>
      </c>
      <c r="H840" t="s">
        <v>45</v>
      </c>
      <c r="J840" t="s">
        <v>1162</v>
      </c>
      <c r="K840">
        <v>1905</v>
      </c>
      <c r="L840">
        <v>3.1</v>
      </c>
      <c r="M840">
        <v>0.9</v>
      </c>
      <c r="N840">
        <v>32417.4</v>
      </c>
      <c r="O840" s="3">
        <v>1</v>
      </c>
      <c r="V840" t="s">
        <v>45</v>
      </c>
      <c r="W840">
        <v>2016</v>
      </c>
      <c r="X840">
        <f t="shared" ref="X840:X903" si="26">(O840*N840*$S$1)+(P840*N840*$S$2)+(Q840*N840*$S$4)+(S840*N840*$S$3)</f>
        <v>101790.63600000001</v>
      </c>
      <c r="Y840">
        <f t="shared" ref="Y840:Y903" si="27">X840/F840</f>
        <v>28.27517666666667</v>
      </c>
    </row>
    <row r="841" spans="1:25" x14ac:dyDescent="0.25">
      <c r="A841" t="s">
        <v>1864</v>
      </c>
      <c r="B841" t="s">
        <v>165</v>
      </c>
      <c r="C841" t="s">
        <v>94</v>
      </c>
      <c r="D841" t="s">
        <v>1863</v>
      </c>
      <c r="E841">
        <v>2131</v>
      </c>
      <c r="F841">
        <v>1400</v>
      </c>
      <c r="G841">
        <v>153.4</v>
      </c>
      <c r="H841" t="s">
        <v>45</v>
      </c>
      <c r="J841" t="s">
        <v>94</v>
      </c>
      <c r="K841">
        <v>1905</v>
      </c>
      <c r="L841">
        <v>20.8</v>
      </c>
      <c r="M841">
        <v>14.8</v>
      </c>
      <c r="N841">
        <v>214771.8</v>
      </c>
      <c r="O841" s="3">
        <v>1</v>
      </c>
      <c r="V841" t="s">
        <v>45</v>
      </c>
      <c r="W841">
        <v>2016</v>
      </c>
      <c r="X841">
        <f t="shared" si="26"/>
        <v>674383.45199999993</v>
      </c>
      <c r="Y841">
        <f t="shared" si="27"/>
        <v>481.70246571428567</v>
      </c>
    </row>
    <row r="842" spans="1:25" x14ac:dyDescent="0.25">
      <c r="A842" t="s">
        <v>1865</v>
      </c>
      <c r="B842" t="s">
        <v>165</v>
      </c>
      <c r="C842" t="s">
        <v>1160</v>
      </c>
      <c r="D842" t="s">
        <v>1863</v>
      </c>
      <c r="E842">
        <v>2131</v>
      </c>
      <c r="F842">
        <v>4500</v>
      </c>
      <c r="G842">
        <v>26.4</v>
      </c>
      <c r="H842" t="s">
        <v>45</v>
      </c>
      <c r="J842" t="s">
        <v>1162</v>
      </c>
      <c r="K842">
        <v>1905</v>
      </c>
      <c r="L842">
        <v>11.5</v>
      </c>
      <c r="M842">
        <v>2.6</v>
      </c>
      <c r="N842">
        <v>118938.9</v>
      </c>
      <c r="O842" s="3">
        <v>1</v>
      </c>
      <c r="V842" t="s">
        <v>45</v>
      </c>
      <c r="W842">
        <v>2016</v>
      </c>
      <c r="X842">
        <f t="shared" si="26"/>
        <v>373468.14600000001</v>
      </c>
      <c r="Y842">
        <f t="shared" si="27"/>
        <v>82.992921333333328</v>
      </c>
    </row>
    <row r="843" spans="1:25" x14ac:dyDescent="0.25">
      <c r="A843" t="s">
        <v>1866</v>
      </c>
      <c r="B843" t="s">
        <v>165</v>
      </c>
      <c r="C843" t="s">
        <v>1160</v>
      </c>
      <c r="D843" t="s">
        <v>1863</v>
      </c>
      <c r="E843">
        <v>2131</v>
      </c>
      <c r="F843">
        <v>10000</v>
      </c>
      <c r="G843">
        <v>113.3</v>
      </c>
      <c r="H843" t="s">
        <v>45</v>
      </c>
      <c r="J843" t="s">
        <v>1162</v>
      </c>
      <c r="K843">
        <v>1905</v>
      </c>
      <c r="L843">
        <v>109.6</v>
      </c>
      <c r="M843">
        <v>11</v>
      </c>
      <c r="N843">
        <v>1132784</v>
      </c>
      <c r="O843" s="3">
        <v>1</v>
      </c>
      <c r="V843" t="s">
        <v>45</v>
      </c>
      <c r="W843">
        <v>2016</v>
      </c>
      <c r="X843">
        <f t="shared" si="26"/>
        <v>3556941.7600000002</v>
      </c>
      <c r="Y843">
        <f t="shared" si="27"/>
        <v>355.69417600000003</v>
      </c>
    </row>
    <row r="844" spans="1:25" x14ac:dyDescent="0.25">
      <c r="A844" t="s">
        <v>1867</v>
      </c>
      <c r="B844" t="s">
        <v>33</v>
      </c>
      <c r="C844" t="s">
        <v>118</v>
      </c>
      <c r="D844" t="s">
        <v>1868</v>
      </c>
      <c r="E844">
        <v>2118</v>
      </c>
      <c r="F844">
        <v>193816</v>
      </c>
      <c r="G844">
        <v>79.900000000000006</v>
      </c>
      <c r="H844">
        <v>70</v>
      </c>
      <c r="J844" t="s">
        <v>118</v>
      </c>
      <c r="K844">
        <v>1867</v>
      </c>
      <c r="L844">
        <v>937.4</v>
      </c>
      <c r="M844">
        <v>4.8</v>
      </c>
      <c r="N844">
        <v>15488807.300000001</v>
      </c>
      <c r="O844" s="3">
        <v>0.17</v>
      </c>
      <c r="P844" s="3">
        <v>0.83</v>
      </c>
      <c r="R844">
        <v>35.5</v>
      </c>
      <c r="V844">
        <v>801385002</v>
      </c>
      <c r="W844" t="s">
        <v>42</v>
      </c>
      <c r="X844">
        <f t="shared" si="26"/>
        <v>21766420.898690004</v>
      </c>
      <c r="Y844">
        <f t="shared" si="27"/>
        <v>112.3045615361477</v>
      </c>
    </row>
    <row r="845" spans="1:25" x14ac:dyDescent="0.25">
      <c r="A845" t="s">
        <v>1869</v>
      </c>
      <c r="B845" t="s">
        <v>165</v>
      </c>
      <c r="C845" t="s">
        <v>869</v>
      </c>
      <c r="D845" t="s">
        <v>1870</v>
      </c>
      <c r="E845">
        <v>2130</v>
      </c>
      <c r="F845">
        <v>19887</v>
      </c>
      <c r="G845">
        <v>76.599999999999994</v>
      </c>
      <c r="H845">
        <v>90</v>
      </c>
      <c r="J845" t="s">
        <v>869</v>
      </c>
      <c r="K845">
        <v>1892</v>
      </c>
      <c r="L845">
        <v>90.1</v>
      </c>
      <c r="M845">
        <v>4.5</v>
      </c>
      <c r="N845">
        <v>1523075.8</v>
      </c>
      <c r="O845" s="3">
        <v>0.14000000000000001</v>
      </c>
      <c r="P845" s="3">
        <v>0.86</v>
      </c>
      <c r="V845" t="s">
        <v>45</v>
      </c>
      <c r="W845">
        <v>2016</v>
      </c>
      <c r="X845">
        <f t="shared" si="26"/>
        <v>2044881.5690800003</v>
      </c>
      <c r="Y845">
        <f t="shared" si="27"/>
        <v>102.82503992960227</v>
      </c>
    </row>
    <row r="846" spans="1:25" x14ac:dyDescent="0.25">
      <c r="A846" t="s">
        <v>1871</v>
      </c>
      <c r="B846" t="s">
        <v>33</v>
      </c>
      <c r="C846" t="s">
        <v>118</v>
      </c>
      <c r="D846" t="s">
        <v>1872</v>
      </c>
      <c r="E846">
        <v>2109</v>
      </c>
      <c r="F846" s="2">
        <v>100800</v>
      </c>
      <c r="G846">
        <v>8.3000000000000007</v>
      </c>
      <c r="H846">
        <v>100</v>
      </c>
      <c r="J846" t="s">
        <v>118</v>
      </c>
      <c r="K846">
        <v>1990</v>
      </c>
      <c r="L846">
        <v>80.5</v>
      </c>
      <c r="M846">
        <v>0.8</v>
      </c>
      <c r="N846" s="2">
        <v>832334</v>
      </c>
      <c r="O846" s="3">
        <v>1</v>
      </c>
      <c r="R846">
        <v>19.399999999999999</v>
      </c>
      <c r="V846">
        <v>303478000</v>
      </c>
      <c r="W846" t="s">
        <v>42</v>
      </c>
      <c r="X846">
        <f t="shared" si="26"/>
        <v>2613528.7600000002</v>
      </c>
      <c r="Y846">
        <f t="shared" si="27"/>
        <v>25.927864682539685</v>
      </c>
    </row>
    <row r="847" spans="1:25" x14ac:dyDescent="0.25">
      <c r="A847" t="s">
        <v>1873</v>
      </c>
      <c r="B847" t="s">
        <v>33</v>
      </c>
      <c r="C847" t="s">
        <v>101</v>
      </c>
      <c r="D847" t="s">
        <v>1874</v>
      </c>
      <c r="E847">
        <v>2163</v>
      </c>
      <c r="F847" s="2">
        <v>50956</v>
      </c>
      <c r="G847">
        <v>59.2</v>
      </c>
      <c r="H847">
        <v>81</v>
      </c>
      <c r="J847" t="s">
        <v>101</v>
      </c>
      <c r="K847">
        <v>1926</v>
      </c>
      <c r="L847">
        <v>241.2</v>
      </c>
      <c r="M847">
        <v>4.7</v>
      </c>
      <c r="N847" s="2">
        <v>3017118</v>
      </c>
      <c r="O847" s="3">
        <v>0.45</v>
      </c>
      <c r="Q847" s="3">
        <v>0.55000000000000004</v>
      </c>
      <c r="R847">
        <v>21.8</v>
      </c>
      <c r="T847" t="s">
        <v>1875</v>
      </c>
      <c r="V847">
        <v>2200530000</v>
      </c>
      <c r="W847" t="s">
        <v>37</v>
      </c>
      <c r="X847">
        <f t="shared" si="26"/>
        <v>6254485.6140000001</v>
      </c>
      <c r="Y847">
        <f t="shared" si="27"/>
        <v>122.74286863176074</v>
      </c>
    </row>
    <row r="848" spans="1:25" x14ac:dyDescent="0.25">
      <c r="A848" t="s">
        <v>1876</v>
      </c>
      <c r="B848" t="s">
        <v>165</v>
      </c>
      <c r="C848" t="s">
        <v>1043</v>
      </c>
      <c r="D848" t="s">
        <v>1877</v>
      </c>
      <c r="E848">
        <v>2126</v>
      </c>
      <c r="F848">
        <v>10400</v>
      </c>
      <c r="G848">
        <v>90.6</v>
      </c>
      <c r="H848" t="s">
        <v>45</v>
      </c>
      <c r="J848" t="s">
        <v>1043</v>
      </c>
      <c r="K848">
        <v>2000</v>
      </c>
      <c r="L848">
        <v>61</v>
      </c>
      <c r="M848">
        <v>5.9</v>
      </c>
      <c r="N848">
        <v>942004.3</v>
      </c>
      <c r="O848" s="3">
        <v>0.27</v>
      </c>
      <c r="P848" s="3">
        <v>0.73</v>
      </c>
      <c r="V848" t="s">
        <v>45</v>
      </c>
      <c r="W848">
        <v>2016</v>
      </c>
      <c r="X848">
        <f t="shared" si="26"/>
        <v>1520677.5414900002</v>
      </c>
      <c r="Y848">
        <f t="shared" si="27"/>
        <v>146.21899437403849</v>
      </c>
    </row>
    <row r="849" spans="1:25" x14ac:dyDescent="0.25">
      <c r="A849" t="s">
        <v>1878</v>
      </c>
      <c r="B849" t="s">
        <v>33</v>
      </c>
      <c r="C849" t="s">
        <v>269</v>
      </c>
      <c r="D849" t="s">
        <v>1879</v>
      </c>
      <c r="E849">
        <v>2109</v>
      </c>
      <c r="F849" s="2">
        <v>50000</v>
      </c>
      <c r="G849">
        <v>60</v>
      </c>
      <c r="H849" t="s">
        <v>45</v>
      </c>
      <c r="J849" t="s">
        <v>1880</v>
      </c>
      <c r="K849">
        <v>1990</v>
      </c>
      <c r="L849">
        <v>290.3</v>
      </c>
      <c r="M849">
        <v>5.8</v>
      </c>
      <c r="N849" s="2">
        <v>3000619</v>
      </c>
      <c r="O849" s="3">
        <v>1</v>
      </c>
      <c r="R849">
        <v>26.7</v>
      </c>
      <c r="T849" t="s">
        <v>1881</v>
      </c>
      <c r="V849">
        <v>304163000</v>
      </c>
      <c r="W849" t="s">
        <v>37</v>
      </c>
      <c r="X849">
        <f t="shared" si="26"/>
        <v>9421943.6600000001</v>
      </c>
      <c r="Y849">
        <f t="shared" si="27"/>
        <v>188.43887319999999</v>
      </c>
    </row>
    <row r="850" spans="1:25" x14ac:dyDescent="0.25">
      <c r="A850" t="s">
        <v>1882</v>
      </c>
      <c r="B850" t="s">
        <v>165</v>
      </c>
      <c r="C850" t="s">
        <v>869</v>
      </c>
      <c r="D850" t="s">
        <v>1883</v>
      </c>
      <c r="E850">
        <v>2134</v>
      </c>
      <c r="F850">
        <v>59196</v>
      </c>
      <c r="G850">
        <v>57.4</v>
      </c>
      <c r="H850">
        <v>94</v>
      </c>
      <c r="J850" t="s">
        <v>869</v>
      </c>
      <c r="K850">
        <v>1906</v>
      </c>
      <c r="L850">
        <v>204.2</v>
      </c>
      <c r="M850">
        <v>3.4</v>
      </c>
      <c r="N850">
        <v>3397885.6</v>
      </c>
      <c r="O850" s="3">
        <v>0.16</v>
      </c>
      <c r="P850" s="3">
        <v>0.84</v>
      </c>
      <c r="V850" t="s">
        <v>45</v>
      </c>
      <c r="W850">
        <v>2016</v>
      </c>
      <c r="X850">
        <f t="shared" si="26"/>
        <v>4704032.8246400002</v>
      </c>
      <c r="Y850">
        <f t="shared" si="27"/>
        <v>79.465383212379223</v>
      </c>
    </row>
    <row r="851" spans="1:25" x14ac:dyDescent="0.25">
      <c r="A851" t="s">
        <v>1884</v>
      </c>
      <c r="B851" t="s">
        <v>165</v>
      </c>
      <c r="C851" t="s">
        <v>869</v>
      </c>
      <c r="D851" t="s">
        <v>1885</v>
      </c>
      <c r="E851">
        <v>2135</v>
      </c>
      <c r="F851">
        <v>47314</v>
      </c>
      <c r="G851">
        <v>59.3</v>
      </c>
      <c r="H851">
        <v>95</v>
      </c>
      <c r="J851" t="s">
        <v>869</v>
      </c>
      <c r="K851">
        <v>1925</v>
      </c>
      <c r="L851">
        <v>165.9</v>
      </c>
      <c r="M851">
        <v>3.5</v>
      </c>
      <c r="N851">
        <v>2805103.1</v>
      </c>
      <c r="O851" s="3">
        <v>0.14000000000000001</v>
      </c>
      <c r="P851" s="3">
        <v>0.86</v>
      </c>
      <c r="V851" t="s">
        <v>45</v>
      </c>
      <c r="W851">
        <v>2016</v>
      </c>
      <c r="X851">
        <f t="shared" si="26"/>
        <v>3766131.4220600007</v>
      </c>
      <c r="Y851">
        <f t="shared" si="27"/>
        <v>79.598668936467021</v>
      </c>
    </row>
    <row r="852" spans="1:25" x14ac:dyDescent="0.25">
      <c r="A852" t="s">
        <v>1886</v>
      </c>
      <c r="B852" t="s">
        <v>33</v>
      </c>
      <c r="C852" t="s">
        <v>118</v>
      </c>
      <c r="D852" t="s">
        <v>1887</v>
      </c>
      <c r="E852">
        <v>2116</v>
      </c>
      <c r="F852" s="2">
        <v>73000</v>
      </c>
      <c r="G852">
        <v>74.2</v>
      </c>
      <c r="H852">
        <v>90</v>
      </c>
      <c r="J852" t="s">
        <v>118</v>
      </c>
      <c r="K852">
        <v>1900</v>
      </c>
      <c r="L852">
        <v>320.39999999999998</v>
      </c>
      <c r="M852">
        <v>4.4000000000000004</v>
      </c>
      <c r="N852" s="2">
        <v>5413744</v>
      </c>
      <c r="O852" s="3">
        <v>0.14000000000000001</v>
      </c>
      <c r="P852" s="3">
        <v>0.86</v>
      </c>
      <c r="R852">
        <v>45.7</v>
      </c>
      <c r="T852" t="s">
        <v>1435</v>
      </c>
      <c r="V852">
        <v>401011000</v>
      </c>
      <c r="W852" t="s">
        <v>42</v>
      </c>
      <c r="X852">
        <f t="shared" si="26"/>
        <v>7268492.6944000004</v>
      </c>
      <c r="Y852">
        <f t="shared" si="27"/>
        <v>99.568393073972615</v>
      </c>
    </row>
    <row r="853" spans="1:25" x14ac:dyDescent="0.25">
      <c r="A853" t="s">
        <v>1888</v>
      </c>
      <c r="B853" t="s">
        <v>33</v>
      </c>
      <c r="C853" t="s">
        <v>118</v>
      </c>
      <c r="D853" t="s">
        <v>1889</v>
      </c>
      <c r="E853">
        <v>2116</v>
      </c>
      <c r="F853" s="2">
        <v>115806</v>
      </c>
      <c r="G853">
        <v>59</v>
      </c>
      <c r="H853" t="s">
        <v>45</v>
      </c>
      <c r="J853" t="s">
        <v>118</v>
      </c>
      <c r="K853">
        <v>1985</v>
      </c>
      <c r="L853">
        <v>661.1</v>
      </c>
      <c r="M853">
        <v>5.7</v>
      </c>
      <c r="N853" s="2">
        <v>6833420</v>
      </c>
      <c r="O853" s="3">
        <v>1</v>
      </c>
      <c r="V853">
        <v>400972000</v>
      </c>
      <c r="W853" t="s">
        <v>42</v>
      </c>
      <c r="X853">
        <f t="shared" si="26"/>
        <v>21456938.800000001</v>
      </c>
      <c r="Y853">
        <f t="shared" si="27"/>
        <v>185.28348099407631</v>
      </c>
    </row>
    <row r="854" spans="1:25" x14ac:dyDescent="0.25">
      <c r="A854" t="s">
        <v>1890</v>
      </c>
      <c r="B854" t="s">
        <v>33</v>
      </c>
      <c r="C854" t="s">
        <v>118</v>
      </c>
      <c r="D854" t="s">
        <v>1891</v>
      </c>
      <c r="E854">
        <v>2129</v>
      </c>
      <c r="F854" s="2">
        <v>95087</v>
      </c>
      <c r="G854">
        <v>82.4</v>
      </c>
      <c r="H854">
        <v>12</v>
      </c>
      <c r="J854" t="s">
        <v>261</v>
      </c>
      <c r="K854">
        <v>2013</v>
      </c>
      <c r="L854">
        <v>629.5</v>
      </c>
      <c r="M854">
        <v>6.6</v>
      </c>
      <c r="N854" s="2">
        <v>7834954</v>
      </c>
      <c r="O854" s="3">
        <v>0.62</v>
      </c>
      <c r="P854" s="3">
        <v>0.38</v>
      </c>
      <c r="R854">
        <v>33.299999999999997</v>
      </c>
      <c r="T854" t="s">
        <v>1892</v>
      </c>
      <c r="V854">
        <v>202360000</v>
      </c>
      <c r="W854">
        <v>2016</v>
      </c>
      <c r="X854">
        <f t="shared" si="26"/>
        <v>18379235.093199998</v>
      </c>
      <c r="Y854">
        <f t="shared" si="27"/>
        <v>193.28862087561916</v>
      </c>
    </row>
    <row r="855" spans="1:25" x14ac:dyDescent="0.25">
      <c r="A855" t="s">
        <v>1893</v>
      </c>
      <c r="B855" t="s">
        <v>165</v>
      </c>
      <c r="C855" t="s">
        <v>869</v>
      </c>
      <c r="D855" t="s">
        <v>1894</v>
      </c>
      <c r="E855">
        <v>2127</v>
      </c>
      <c r="F855">
        <v>108387</v>
      </c>
      <c r="G855">
        <v>46.2</v>
      </c>
      <c r="H855">
        <v>96</v>
      </c>
      <c r="J855" t="s">
        <v>869</v>
      </c>
      <c r="K855">
        <v>1936</v>
      </c>
      <c r="L855">
        <v>311.8</v>
      </c>
      <c r="M855">
        <v>2.9</v>
      </c>
      <c r="N855">
        <v>5005829.4000000004</v>
      </c>
      <c r="O855" s="3">
        <v>0.21</v>
      </c>
      <c r="P855" s="3">
        <v>0.79</v>
      </c>
      <c r="V855" t="s">
        <v>45</v>
      </c>
      <c r="W855">
        <v>2016</v>
      </c>
      <c r="X855">
        <f t="shared" si="26"/>
        <v>7453179.3936600015</v>
      </c>
      <c r="Y855">
        <f t="shared" si="27"/>
        <v>68.764514136012636</v>
      </c>
    </row>
    <row r="856" spans="1:25" x14ac:dyDescent="0.25">
      <c r="A856" t="s">
        <v>1895</v>
      </c>
      <c r="B856" t="s">
        <v>33</v>
      </c>
      <c r="C856" t="s">
        <v>118</v>
      </c>
      <c r="D856" t="s">
        <v>1896</v>
      </c>
      <c r="E856">
        <v>2135</v>
      </c>
      <c r="F856" s="2">
        <v>187656</v>
      </c>
      <c r="G856">
        <v>69.5</v>
      </c>
      <c r="H856">
        <v>64</v>
      </c>
      <c r="J856" t="s">
        <v>118</v>
      </c>
      <c r="K856">
        <v>1978</v>
      </c>
      <c r="L856">
        <v>878.2</v>
      </c>
      <c r="M856">
        <v>4.7</v>
      </c>
      <c r="N856" s="2">
        <v>13049750</v>
      </c>
      <c r="O856" s="3">
        <v>0.32</v>
      </c>
      <c r="P856" s="3">
        <v>0.68</v>
      </c>
      <c r="R856">
        <v>51.5</v>
      </c>
      <c r="V856">
        <v>2102565020</v>
      </c>
      <c r="W856" t="s">
        <v>42</v>
      </c>
      <c r="X856">
        <f t="shared" si="26"/>
        <v>22429910.300000001</v>
      </c>
      <c r="Y856">
        <f t="shared" si="27"/>
        <v>119.52674201730827</v>
      </c>
    </row>
    <row r="857" spans="1:25" x14ac:dyDescent="0.25">
      <c r="A857" t="s">
        <v>1897</v>
      </c>
      <c r="B857" t="s">
        <v>33</v>
      </c>
      <c r="C857" t="s">
        <v>118</v>
      </c>
      <c r="D857" t="s">
        <v>1898</v>
      </c>
      <c r="E857">
        <v>2125</v>
      </c>
      <c r="F857" s="2">
        <v>52350</v>
      </c>
      <c r="G857">
        <v>103.6</v>
      </c>
      <c r="H857">
        <v>54</v>
      </c>
      <c r="J857" t="s">
        <v>118</v>
      </c>
      <c r="K857">
        <v>2000</v>
      </c>
      <c r="L857">
        <v>317.89999999999998</v>
      </c>
      <c r="M857">
        <v>6.1</v>
      </c>
      <c r="N857" s="2">
        <v>5421732</v>
      </c>
      <c r="O857" s="3">
        <v>0.13</v>
      </c>
      <c r="P857" s="3">
        <v>0.87</v>
      </c>
      <c r="R857">
        <v>77.900000000000006</v>
      </c>
      <c r="V857">
        <v>1401380000</v>
      </c>
      <c r="W857">
        <v>2016</v>
      </c>
      <c r="X857">
        <f t="shared" si="26"/>
        <v>7165903.1843999997</v>
      </c>
      <c r="Y857">
        <f t="shared" si="27"/>
        <v>136.88449253868194</v>
      </c>
    </row>
    <row r="858" spans="1:25" x14ac:dyDescent="0.25">
      <c r="A858" t="s">
        <v>1899</v>
      </c>
      <c r="B858" t="s">
        <v>165</v>
      </c>
      <c r="C858" t="s">
        <v>130</v>
      </c>
      <c r="D858" t="s">
        <v>1900</v>
      </c>
      <c r="E858">
        <v>2136</v>
      </c>
      <c r="F858">
        <v>12300</v>
      </c>
      <c r="G858" t="s">
        <v>45</v>
      </c>
      <c r="H858" t="s">
        <v>45</v>
      </c>
      <c r="J858" t="s">
        <v>130</v>
      </c>
      <c r="K858">
        <v>2000</v>
      </c>
      <c r="L858" t="s">
        <v>45</v>
      </c>
      <c r="M858" t="s">
        <v>45</v>
      </c>
      <c r="N858" t="s">
        <v>45</v>
      </c>
      <c r="V858" t="s">
        <v>45</v>
      </c>
      <c r="W858">
        <v>2016</v>
      </c>
      <c r="X858" t="e">
        <f t="shared" si="26"/>
        <v>#VALUE!</v>
      </c>
      <c r="Y858" t="e">
        <f t="shared" si="27"/>
        <v>#VALUE!</v>
      </c>
    </row>
    <row r="859" spans="1:25" x14ac:dyDescent="0.25">
      <c r="A859" t="s">
        <v>1901</v>
      </c>
      <c r="B859" t="s">
        <v>33</v>
      </c>
      <c r="C859" t="s">
        <v>94</v>
      </c>
      <c r="D859" t="s">
        <v>1902</v>
      </c>
      <c r="E859">
        <v>2163</v>
      </c>
      <c r="F859" s="2">
        <v>7563</v>
      </c>
      <c r="G859">
        <v>78.2</v>
      </c>
      <c r="H859">
        <v>73</v>
      </c>
      <c r="J859" t="s">
        <v>94</v>
      </c>
      <c r="K859">
        <v>1926</v>
      </c>
      <c r="L859">
        <v>43.5</v>
      </c>
      <c r="M859">
        <v>5.8</v>
      </c>
      <c r="N859" s="2">
        <v>591165</v>
      </c>
      <c r="O859" s="3">
        <v>0.24</v>
      </c>
      <c r="Q859" s="3">
        <v>0.76</v>
      </c>
      <c r="R859">
        <v>21.7</v>
      </c>
      <c r="T859" t="s">
        <v>1471</v>
      </c>
      <c r="V859">
        <v>2200530000</v>
      </c>
      <c r="W859" t="s">
        <v>37</v>
      </c>
      <c r="X859">
        <f t="shared" si="26"/>
        <v>984644.424</v>
      </c>
      <c r="Y859">
        <f t="shared" si="27"/>
        <v>130.19230781435937</v>
      </c>
    </row>
    <row r="860" spans="1:25" x14ac:dyDescent="0.25">
      <c r="A860" t="s">
        <v>1903</v>
      </c>
      <c r="B860" t="s">
        <v>33</v>
      </c>
      <c r="C860" t="s">
        <v>272</v>
      </c>
      <c r="D860" t="s">
        <v>1904</v>
      </c>
      <c r="E860">
        <v>2115</v>
      </c>
      <c r="F860" s="2">
        <v>133445</v>
      </c>
      <c r="G860">
        <v>226.6</v>
      </c>
      <c r="H860" t="s">
        <v>45</v>
      </c>
      <c r="J860" t="s">
        <v>272</v>
      </c>
      <c r="K860">
        <v>1905</v>
      </c>
      <c r="L860">
        <v>2187.5</v>
      </c>
      <c r="M860">
        <v>16.399999999999999</v>
      </c>
      <c r="N860" s="2">
        <v>30239215</v>
      </c>
      <c r="O860" s="3">
        <v>0.31</v>
      </c>
      <c r="P860" s="3">
        <v>0</v>
      </c>
      <c r="Q860" s="3">
        <v>0.45</v>
      </c>
      <c r="R860">
        <v>76</v>
      </c>
      <c r="T860" t="s">
        <v>1905</v>
      </c>
      <c r="V860">
        <v>401882000</v>
      </c>
      <c r="W860" t="s">
        <v>37</v>
      </c>
      <c r="X860">
        <f t="shared" si="26"/>
        <v>45764027.980999999</v>
      </c>
      <c r="Y860">
        <f t="shared" si="27"/>
        <v>342.94299509910451</v>
      </c>
    </row>
    <row r="861" spans="1:25" x14ac:dyDescent="0.25">
      <c r="A861" t="s">
        <v>1906</v>
      </c>
      <c r="B861" t="s">
        <v>33</v>
      </c>
      <c r="C861" t="s">
        <v>94</v>
      </c>
      <c r="D861" t="s">
        <v>1907</v>
      </c>
      <c r="E861">
        <v>2115</v>
      </c>
      <c r="F861" s="2">
        <v>72877</v>
      </c>
      <c r="G861">
        <v>147.6</v>
      </c>
      <c r="H861">
        <v>3</v>
      </c>
      <c r="J861" t="s">
        <v>94</v>
      </c>
      <c r="K861">
        <v>1905</v>
      </c>
      <c r="L861">
        <v>878.1</v>
      </c>
      <c r="M861">
        <v>12</v>
      </c>
      <c r="N861" s="2">
        <v>10755147</v>
      </c>
      <c r="O861" s="3">
        <v>0.59</v>
      </c>
      <c r="Q861" s="3">
        <v>0.21</v>
      </c>
      <c r="R861">
        <v>6.9</v>
      </c>
      <c r="T861" t="s">
        <v>1477</v>
      </c>
      <c r="V861">
        <v>401882000</v>
      </c>
      <c r="W861" t="s">
        <v>37</v>
      </c>
      <c r="X861">
        <f t="shared" si="26"/>
        <v>22635282.376199998</v>
      </c>
      <c r="Y861">
        <f t="shared" si="27"/>
        <v>310.5956937881636</v>
      </c>
    </row>
    <row r="862" spans="1:25" x14ac:dyDescent="0.25">
      <c r="A862" t="s">
        <v>1908</v>
      </c>
      <c r="B862" t="s">
        <v>33</v>
      </c>
      <c r="C862" t="s">
        <v>1909</v>
      </c>
      <c r="D862" t="s">
        <v>1910</v>
      </c>
      <c r="E862">
        <v>2134</v>
      </c>
      <c r="F862" s="2">
        <v>77058</v>
      </c>
      <c r="G862">
        <v>37.700000000000003</v>
      </c>
      <c r="H862" t="s">
        <v>45</v>
      </c>
      <c r="J862" t="s">
        <v>1909</v>
      </c>
      <c r="K862">
        <v>1977</v>
      </c>
      <c r="L862">
        <v>214.8</v>
      </c>
      <c r="M862">
        <v>2.8</v>
      </c>
      <c r="N862" s="2">
        <v>2904327</v>
      </c>
      <c r="O862" s="3">
        <v>0.25</v>
      </c>
      <c r="Q862" s="3">
        <v>0.75</v>
      </c>
      <c r="R862">
        <v>7.3</v>
      </c>
      <c r="V862">
        <v>2200533000</v>
      </c>
      <c r="W862" t="s">
        <v>37</v>
      </c>
      <c r="X862">
        <f t="shared" si="26"/>
        <v>4893790.9950000001</v>
      </c>
      <c r="Y862">
        <f t="shared" si="27"/>
        <v>63.507890095772019</v>
      </c>
    </row>
    <row r="863" spans="1:25" x14ac:dyDescent="0.25">
      <c r="A863" t="s">
        <v>1911</v>
      </c>
      <c r="B863" t="s">
        <v>33</v>
      </c>
      <c r="C863" t="s">
        <v>118</v>
      </c>
      <c r="D863" t="s">
        <v>1912</v>
      </c>
      <c r="E863">
        <v>2134</v>
      </c>
      <c r="F863" s="2">
        <v>91557</v>
      </c>
      <c r="G863">
        <v>58.6</v>
      </c>
      <c r="H863">
        <v>87</v>
      </c>
      <c r="J863" t="s">
        <v>118</v>
      </c>
      <c r="K863">
        <v>1980</v>
      </c>
      <c r="L863">
        <v>327.9</v>
      </c>
      <c r="M863">
        <v>3.6</v>
      </c>
      <c r="N863" s="2">
        <v>5361973</v>
      </c>
      <c r="O863" s="3">
        <v>0.18</v>
      </c>
      <c r="P863" s="3">
        <v>0.82</v>
      </c>
      <c r="R863">
        <v>37.9</v>
      </c>
      <c r="V863">
        <v>2101692000</v>
      </c>
      <c r="W863" t="s">
        <v>42</v>
      </c>
      <c r="X863">
        <f t="shared" si="26"/>
        <v>7647245.8925999999</v>
      </c>
      <c r="Y863">
        <f t="shared" si="27"/>
        <v>83.524426232838564</v>
      </c>
    </row>
    <row r="864" spans="1:25" x14ac:dyDescent="0.25">
      <c r="A864" t="s">
        <v>1913</v>
      </c>
      <c r="B864" t="s">
        <v>33</v>
      </c>
      <c r="C864" t="s">
        <v>118</v>
      </c>
      <c r="D864" t="s">
        <v>1210</v>
      </c>
      <c r="E864">
        <v>2121</v>
      </c>
      <c r="F864" s="2">
        <v>115064</v>
      </c>
      <c r="G864">
        <v>124.9</v>
      </c>
      <c r="H864">
        <v>22</v>
      </c>
      <c r="J864" t="s">
        <v>118</v>
      </c>
      <c r="K864">
        <v>1920</v>
      </c>
      <c r="L864">
        <v>875.5</v>
      </c>
      <c r="M864">
        <v>7.6</v>
      </c>
      <c r="N864" s="2">
        <v>14370941</v>
      </c>
      <c r="O864" s="3">
        <v>0.18</v>
      </c>
      <c r="P864" s="3">
        <v>0.82</v>
      </c>
      <c r="R864">
        <v>87.8</v>
      </c>
      <c r="V864" t="s">
        <v>1914</v>
      </c>
      <c r="W864" t="s">
        <v>42</v>
      </c>
      <c r="X864">
        <f t="shared" si="26"/>
        <v>20495836.054200001</v>
      </c>
      <c r="Y864">
        <f t="shared" si="27"/>
        <v>178.12553061079052</v>
      </c>
    </row>
    <row r="865" spans="1:25" x14ac:dyDescent="0.25">
      <c r="A865" t="s">
        <v>1915</v>
      </c>
      <c r="B865" t="s">
        <v>33</v>
      </c>
      <c r="C865" t="s">
        <v>118</v>
      </c>
      <c r="D865" t="s">
        <v>1170</v>
      </c>
      <c r="E865">
        <v>2110</v>
      </c>
      <c r="F865" s="2">
        <v>152212</v>
      </c>
      <c r="G865">
        <v>101.9</v>
      </c>
      <c r="H865">
        <v>58</v>
      </c>
      <c r="J865" t="s">
        <v>118</v>
      </c>
      <c r="K865">
        <v>1900</v>
      </c>
      <c r="L865">
        <v>944</v>
      </c>
      <c r="M865">
        <v>6.2</v>
      </c>
      <c r="N865" s="2">
        <v>15506538</v>
      </c>
      <c r="O865" s="3">
        <v>0.18</v>
      </c>
      <c r="P865" s="3">
        <v>0.82</v>
      </c>
      <c r="R865">
        <v>17.100000000000001</v>
      </c>
      <c r="V865">
        <v>801675000</v>
      </c>
      <c r="W865" t="s">
        <v>42</v>
      </c>
      <c r="X865">
        <f t="shared" si="26"/>
        <v>22115424.4956</v>
      </c>
      <c r="Y865">
        <f t="shared" si="27"/>
        <v>145.29356749533545</v>
      </c>
    </row>
    <row r="866" spans="1:25" x14ac:dyDescent="0.25">
      <c r="A866" t="s">
        <v>1916</v>
      </c>
      <c r="B866" t="s">
        <v>33</v>
      </c>
      <c r="C866" t="s">
        <v>94</v>
      </c>
      <c r="D866" t="s">
        <v>1917</v>
      </c>
      <c r="E866">
        <v>2114</v>
      </c>
      <c r="F866" s="2">
        <v>50400</v>
      </c>
      <c r="G866">
        <v>56.7</v>
      </c>
      <c r="H866">
        <v>85</v>
      </c>
      <c r="J866" t="s">
        <v>94</v>
      </c>
      <c r="K866">
        <v>1900</v>
      </c>
      <c r="L866">
        <v>254.3</v>
      </c>
      <c r="M866">
        <v>5</v>
      </c>
      <c r="N866" s="2">
        <v>2858383</v>
      </c>
      <c r="O866" s="3">
        <v>0.82</v>
      </c>
      <c r="P866" s="3">
        <v>0.18</v>
      </c>
      <c r="R866">
        <v>11.8</v>
      </c>
      <c r="V866">
        <v>301592000</v>
      </c>
      <c r="W866" t="s">
        <v>37</v>
      </c>
      <c r="X866">
        <f t="shared" si="26"/>
        <v>7899998.9354000008</v>
      </c>
      <c r="Y866">
        <f t="shared" si="27"/>
        <v>156.74601062301588</v>
      </c>
    </row>
    <row r="867" spans="1:25" x14ac:dyDescent="0.25">
      <c r="A867" t="s">
        <v>1918</v>
      </c>
      <c r="B867" t="s">
        <v>33</v>
      </c>
      <c r="C867" t="s">
        <v>94</v>
      </c>
      <c r="D867" t="s">
        <v>1919</v>
      </c>
      <c r="E867">
        <v>2163</v>
      </c>
      <c r="F867" s="2">
        <v>5940</v>
      </c>
      <c r="G867">
        <v>91.5</v>
      </c>
      <c r="H867">
        <v>72</v>
      </c>
      <c r="J867" t="s">
        <v>94</v>
      </c>
      <c r="K867">
        <v>1965</v>
      </c>
      <c r="L867">
        <v>38.200000000000003</v>
      </c>
      <c r="M867">
        <v>6.4</v>
      </c>
      <c r="N867" s="2">
        <v>543245</v>
      </c>
      <c r="O867" s="3">
        <v>0.13</v>
      </c>
      <c r="Q867" s="3">
        <v>0.87</v>
      </c>
      <c r="R867">
        <v>29.6</v>
      </c>
      <c r="T867" t="s">
        <v>1920</v>
      </c>
      <c r="V867">
        <v>2200530000</v>
      </c>
      <c r="W867" t="s">
        <v>37</v>
      </c>
      <c r="X867">
        <f t="shared" si="26"/>
        <v>788900.38900000008</v>
      </c>
      <c r="Y867">
        <f t="shared" si="27"/>
        <v>132.81151329966332</v>
      </c>
    </row>
    <row r="868" spans="1:25" x14ac:dyDescent="0.25">
      <c r="A868" t="s">
        <v>1921</v>
      </c>
      <c r="B868" t="s">
        <v>165</v>
      </c>
      <c r="C868" t="s">
        <v>869</v>
      </c>
      <c r="D868" t="s">
        <v>1922</v>
      </c>
      <c r="E868">
        <v>2136</v>
      </c>
      <c r="F868">
        <v>51128</v>
      </c>
      <c r="G868">
        <v>36.799999999999997</v>
      </c>
      <c r="H868">
        <v>100</v>
      </c>
      <c r="J868" t="s">
        <v>869</v>
      </c>
      <c r="K868">
        <v>1957</v>
      </c>
      <c r="L868">
        <v>114.7</v>
      </c>
      <c r="M868">
        <v>2.2000000000000002</v>
      </c>
      <c r="N868">
        <v>1880066.6</v>
      </c>
      <c r="O868" s="3">
        <v>0.18</v>
      </c>
      <c r="P868" s="3">
        <v>0.82</v>
      </c>
      <c r="V868" t="s">
        <v>45</v>
      </c>
      <c r="W868">
        <v>2016</v>
      </c>
      <c r="X868">
        <f t="shared" si="26"/>
        <v>2681350.9849200002</v>
      </c>
      <c r="Y868">
        <f t="shared" si="27"/>
        <v>52.443885638397752</v>
      </c>
    </row>
    <row r="869" spans="1:25" x14ac:dyDescent="0.25">
      <c r="A869" t="s">
        <v>1923</v>
      </c>
      <c r="B869" t="s">
        <v>165</v>
      </c>
      <c r="C869" t="s">
        <v>869</v>
      </c>
      <c r="D869" t="s">
        <v>1924</v>
      </c>
      <c r="E869">
        <v>2121</v>
      </c>
      <c r="F869">
        <v>58452</v>
      </c>
      <c r="G869">
        <v>51.5</v>
      </c>
      <c r="H869">
        <v>97</v>
      </c>
      <c r="J869" t="s">
        <v>869</v>
      </c>
      <c r="K869">
        <v>1925</v>
      </c>
      <c r="L869">
        <v>182.2</v>
      </c>
      <c r="M869">
        <v>3.1</v>
      </c>
      <c r="N869">
        <v>3009782.7</v>
      </c>
      <c r="O869" s="3">
        <v>0.17</v>
      </c>
      <c r="P869" s="3">
        <v>0.83</v>
      </c>
      <c r="V869" t="s">
        <v>45</v>
      </c>
      <c r="W869">
        <v>2016</v>
      </c>
      <c r="X869">
        <f t="shared" si="26"/>
        <v>4229647.6283100005</v>
      </c>
      <c r="Y869">
        <f t="shared" si="27"/>
        <v>72.361042022685282</v>
      </c>
    </row>
    <row r="870" spans="1:25" x14ac:dyDescent="0.25">
      <c r="A870" t="s">
        <v>1925</v>
      </c>
      <c r="B870" t="s">
        <v>165</v>
      </c>
      <c r="C870" t="s">
        <v>869</v>
      </c>
      <c r="D870" t="s">
        <v>1926</v>
      </c>
      <c r="E870">
        <v>2136</v>
      </c>
      <c r="F870">
        <v>32216</v>
      </c>
      <c r="G870">
        <v>53.8</v>
      </c>
      <c r="H870">
        <v>96</v>
      </c>
      <c r="J870" t="s">
        <v>869</v>
      </c>
      <c r="K870">
        <v>1956</v>
      </c>
      <c r="L870">
        <v>107.2</v>
      </c>
      <c r="M870">
        <v>3.3</v>
      </c>
      <c r="N870">
        <v>1732833.4</v>
      </c>
      <c r="O870" s="3">
        <v>0.2</v>
      </c>
      <c r="P870" s="3">
        <v>0.8</v>
      </c>
      <c r="V870" t="s">
        <v>45</v>
      </c>
      <c r="W870">
        <v>2016</v>
      </c>
      <c r="X870">
        <f t="shared" si="26"/>
        <v>2543799.4312000005</v>
      </c>
      <c r="Y870">
        <f t="shared" si="27"/>
        <v>78.960747181524724</v>
      </c>
    </row>
    <row r="871" spans="1:25" x14ac:dyDescent="0.25">
      <c r="A871" t="s">
        <v>1927</v>
      </c>
      <c r="B871" t="s">
        <v>165</v>
      </c>
      <c r="C871" t="s">
        <v>869</v>
      </c>
      <c r="D871" t="s">
        <v>1928</v>
      </c>
      <c r="E871">
        <v>2128</v>
      </c>
      <c r="F871">
        <v>36628</v>
      </c>
      <c r="G871">
        <v>68.400000000000006</v>
      </c>
      <c r="H871">
        <v>90</v>
      </c>
      <c r="J871" t="s">
        <v>869</v>
      </c>
      <c r="K871">
        <v>1921</v>
      </c>
      <c r="L871">
        <v>151.5</v>
      </c>
      <c r="M871">
        <v>4.0999999999999996</v>
      </c>
      <c r="N871">
        <v>2506622.9</v>
      </c>
      <c r="O871" s="3">
        <v>0.17</v>
      </c>
      <c r="P871" s="3">
        <v>0.83</v>
      </c>
      <c r="V871" t="s">
        <v>45</v>
      </c>
      <c r="W871">
        <v>2016</v>
      </c>
      <c r="X871">
        <f t="shared" si="26"/>
        <v>3522557.1613699999</v>
      </c>
      <c r="Y871">
        <f t="shared" si="27"/>
        <v>96.171157621764763</v>
      </c>
    </row>
    <row r="872" spans="1:25" x14ac:dyDescent="0.25">
      <c r="A872" t="s">
        <v>1929</v>
      </c>
      <c r="B872" t="s">
        <v>165</v>
      </c>
      <c r="C872" t="s">
        <v>869</v>
      </c>
      <c r="D872" t="s">
        <v>1930</v>
      </c>
      <c r="E872">
        <v>2119</v>
      </c>
      <c r="F872">
        <v>23084</v>
      </c>
      <c r="G872">
        <v>68</v>
      </c>
      <c r="H872">
        <v>87</v>
      </c>
      <c r="J872" t="s">
        <v>869</v>
      </c>
      <c r="K872">
        <v>1909</v>
      </c>
      <c r="L872">
        <v>100.4</v>
      </c>
      <c r="M872">
        <v>4.3</v>
      </c>
      <c r="N872">
        <v>1569355.9</v>
      </c>
      <c r="O872" s="3">
        <v>0.25</v>
      </c>
      <c r="P872" s="3">
        <v>0.75</v>
      </c>
      <c r="V872" t="s">
        <v>45</v>
      </c>
      <c r="W872">
        <v>2016</v>
      </c>
      <c r="X872">
        <f t="shared" si="26"/>
        <v>2467812.1527499994</v>
      </c>
      <c r="Y872">
        <f t="shared" si="27"/>
        <v>106.90574219156123</v>
      </c>
    </row>
    <row r="873" spans="1:25" x14ac:dyDescent="0.25">
      <c r="A873" t="s">
        <v>1931</v>
      </c>
      <c r="B873" t="s">
        <v>165</v>
      </c>
      <c r="C873" t="s">
        <v>869</v>
      </c>
      <c r="D873" t="s">
        <v>1932</v>
      </c>
      <c r="E873">
        <v>2131</v>
      </c>
      <c r="F873">
        <v>38993</v>
      </c>
      <c r="G873">
        <v>69.400000000000006</v>
      </c>
      <c r="H873">
        <v>64</v>
      </c>
      <c r="J873" t="s">
        <v>869</v>
      </c>
      <c r="K873">
        <v>1971</v>
      </c>
      <c r="L873">
        <v>193.5</v>
      </c>
      <c r="M873">
        <v>5</v>
      </c>
      <c r="N873">
        <v>2707487.3</v>
      </c>
      <c r="O873" s="3">
        <v>0.42</v>
      </c>
      <c r="P873" s="3">
        <v>0.57999999999999996</v>
      </c>
      <c r="V873" t="s">
        <v>45</v>
      </c>
      <c r="W873">
        <v>2016</v>
      </c>
      <c r="X873">
        <f t="shared" si="26"/>
        <v>5219494.0169399995</v>
      </c>
      <c r="Y873">
        <f t="shared" si="27"/>
        <v>133.85720557382092</v>
      </c>
    </row>
    <row r="874" spans="1:25" x14ac:dyDescent="0.25">
      <c r="A874" t="s">
        <v>1933</v>
      </c>
      <c r="B874" t="s">
        <v>165</v>
      </c>
      <c r="C874" t="s">
        <v>869</v>
      </c>
      <c r="D874" t="s">
        <v>1934</v>
      </c>
      <c r="E874">
        <v>2135</v>
      </c>
      <c r="F874">
        <v>31570</v>
      </c>
      <c r="G874">
        <v>52.5</v>
      </c>
      <c r="H874">
        <v>98</v>
      </c>
      <c r="J874" t="s">
        <v>869</v>
      </c>
      <c r="K874">
        <v>1924</v>
      </c>
      <c r="L874">
        <v>97.2</v>
      </c>
      <c r="M874">
        <v>3.1</v>
      </c>
      <c r="N874">
        <v>1658560.3</v>
      </c>
      <c r="O874" s="3">
        <v>0.13</v>
      </c>
      <c r="P874" s="3">
        <v>0.87</v>
      </c>
      <c r="V874" t="s">
        <v>45</v>
      </c>
      <c r="W874">
        <v>2016</v>
      </c>
      <c r="X874">
        <f t="shared" si="26"/>
        <v>2192119.1485100002</v>
      </c>
      <c r="Y874">
        <f t="shared" si="27"/>
        <v>69.436780123851761</v>
      </c>
    </row>
    <row r="875" spans="1:25" x14ac:dyDescent="0.25">
      <c r="A875" t="s">
        <v>1935</v>
      </c>
      <c r="B875" t="s">
        <v>33</v>
      </c>
      <c r="C875" t="s">
        <v>101</v>
      </c>
      <c r="D875" t="s">
        <v>1936</v>
      </c>
      <c r="E875">
        <v>2163</v>
      </c>
      <c r="F875" s="2">
        <v>49297</v>
      </c>
      <c r="G875">
        <v>52.2</v>
      </c>
      <c r="H875">
        <v>88</v>
      </c>
      <c r="J875" t="s">
        <v>101</v>
      </c>
      <c r="K875">
        <v>1926</v>
      </c>
      <c r="L875">
        <v>201.6</v>
      </c>
      <c r="M875">
        <v>4.0999999999999996</v>
      </c>
      <c r="N875" s="2">
        <v>2571798</v>
      </c>
      <c r="O875" s="3">
        <v>0.4</v>
      </c>
      <c r="Q875" s="3">
        <v>0.6</v>
      </c>
      <c r="R875">
        <v>21.8</v>
      </c>
      <c r="T875" t="s">
        <v>1937</v>
      </c>
      <c r="V875">
        <v>2200530000</v>
      </c>
      <c r="W875" t="s">
        <v>37</v>
      </c>
      <c r="X875">
        <f t="shared" si="26"/>
        <v>5081872.8480000002</v>
      </c>
      <c r="Y875">
        <f t="shared" si="27"/>
        <v>103.08685818609652</v>
      </c>
    </row>
    <row r="876" spans="1:25" x14ac:dyDescent="0.25">
      <c r="A876" t="s">
        <v>1938</v>
      </c>
      <c r="B876" t="s">
        <v>33</v>
      </c>
      <c r="C876" t="s">
        <v>118</v>
      </c>
      <c r="D876" t="s">
        <v>1939</v>
      </c>
      <c r="E876">
        <v>2113</v>
      </c>
      <c r="F876" s="2">
        <v>76200</v>
      </c>
      <c r="G876">
        <v>49.1</v>
      </c>
      <c r="H876">
        <v>100</v>
      </c>
      <c r="J876" t="s">
        <v>1940</v>
      </c>
      <c r="K876">
        <v>1920</v>
      </c>
      <c r="L876">
        <v>217.8</v>
      </c>
      <c r="M876">
        <v>2.9</v>
      </c>
      <c r="N876" s="2">
        <v>3740838</v>
      </c>
      <c r="O876" s="3">
        <v>0.12</v>
      </c>
      <c r="P876" s="3">
        <v>0.88</v>
      </c>
      <c r="R876">
        <v>39.4</v>
      </c>
      <c r="V876">
        <v>302391000</v>
      </c>
      <c r="W876" t="s">
        <v>42</v>
      </c>
      <c r="X876">
        <f t="shared" si="26"/>
        <v>4866082.0703999996</v>
      </c>
      <c r="Y876">
        <f t="shared" si="27"/>
        <v>63.859344755905504</v>
      </c>
    </row>
    <row r="877" spans="1:25" x14ac:dyDescent="0.25">
      <c r="A877" t="s">
        <v>1941</v>
      </c>
      <c r="B877" t="s">
        <v>33</v>
      </c>
      <c r="C877" t="s">
        <v>130</v>
      </c>
      <c r="D877" t="s">
        <v>1942</v>
      </c>
      <c r="E877">
        <v>2110</v>
      </c>
      <c r="F877" s="2">
        <v>364500</v>
      </c>
      <c r="G877">
        <v>10.8</v>
      </c>
      <c r="H877" t="s">
        <v>45</v>
      </c>
      <c r="J877" t="s">
        <v>130</v>
      </c>
      <c r="K877">
        <v>1969</v>
      </c>
      <c r="L877">
        <v>379.7</v>
      </c>
      <c r="M877">
        <v>1</v>
      </c>
      <c r="N877" s="2">
        <v>3924572</v>
      </c>
      <c r="O877" s="3">
        <v>1</v>
      </c>
      <c r="R877">
        <v>9.1</v>
      </c>
      <c r="V877">
        <v>302995000</v>
      </c>
      <c r="W877" t="s">
        <v>37</v>
      </c>
      <c r="X877">
        <f t="shared" si="26"/>
        <v>12323156.08</v>
      </c>
      <c r="Y877">
        <f t="shared" si="27"/>
        <v>33.808384307270231</v>
      </c>
    </row>
    <row r="878" spans="1:25" x14ac:dyDescent="0.25">
      <c r="A878" t="s">
        <v>1943</v>
      </c>
      <c r="B878" t="s">
        <v>165</v>
      </c>
      <c r="C878" t="s">
        <v>862</v>
      </c>
      <c r="D878" t="s">
        <v>1944</v>
      </c>
      <c r="E878">
        <v>2127</v>
      </c>
      <c r="F878">
        <v>1000</v>
      </c>
      <c r="G878">
        <v>435.2</v>
      </c>
      <c r="H878" t="s">
        <v>45</v>
      </c>
      <c r="J878" t="s">
        <v>862</v>
      </c>
      <c r="K878">
        <v>2000</v>
      </c>
      <c r="L878">
        <v>42.1</v>
      </c>
      <c r="M878">
        <v>42.1</v>
      </c>
      <c r="N878">
        <v>435159.7</v>
      </c>
      <c r="O878" s="3">
        <v>1</v>
      </c>
      <c r="V878" t="s">
        <v>45</v>
      </c>
      <c r="W878">
        <v>2016</v>
      </c>
      <c r="X878">
        <f t="shared" si="26"/>
        <v>1366401.4580000001</v>
      </c>
      <c r="Y878">
        <f t="shared" si="27"/>
        <v>1366.401458</v>
      </c>
    </row>
    <row r="879" spans="1:25" x14ac:dyDescent="0.25">
      <c r="A879" t="s">
        <v>1945</v>
      </c>
      <c r="B879" t="s">
        <v>33</v>
      </c>
      <c r="C879" t="s">
        <v>118</v>
      </c>
      <c r="D879" t="s">
        <v>1946</v>
      </c>
      <c r="E879">
        <v>2125</v>
      </c>
      <c r="F879" s="2">
        <v>2162289</v>
      </c>
      <c r="G879">
        <v>12</v>
      </c>
      <c r="H879">
        <v>100</v>
      </c>
      <c r="J879" t="s">
        <v>381</v>
      </c>
      <c r="K879">
        <v>1989</v>
      </c>
      <c r="L879">
        <v>2120.1999999999998</v>
      </c>
      <c r="M879">
        <v>1</v>
      </c>
      <c r="N879" s="2">
        <v>25878876</v>
      </c>
      <c r="O879" s="3">
        <v>0.66</v>
      </c>
      <c r="P879" s="3">
        <v>0.34</v>
      </c>
      <c r="R879">
        <v>291.8</v>
      </c>
      <c r="V879">
        <v>1303445000</v>
      </c>
      <c r="W879" t="s">
        <v>42</v>
      </c>
      <c r="X879">
        <f t="shared" si="26"/>
        <v>62870141.354400001</v>
      </c>
      <c r="Y879">
        <f t="shared" si="27"/>
        <v>29.075734721121922</v>
      </c>
    </row>
    <row r="880" spans="1:25" x14ac:dyDescent="0.25">
      <c r="A880" t="s">
        <v>1947</v>
      </c>
      <c r="B880" t="s">
        <v>33</v>
      </c>
      <c r="C880" t="s">
        <v>130</v>
      </c>
      <c r="D880" t="s">
        <v>1948</v>
      </c>
      <c r="E880">
        <v>2210</v>
      </c>
      <c r="F880" s="2">
        <v>66087</v>
      </c>
      <c r="G880">
        <v>145.1</v>
      </c>
      <c r="H880" t="s">
        <v>45</v>
      </c>
      <c r="J880" t="s">
        <v>130</v>
      </c>
      <c r="K880">
        <v>2001</v>
      </c>
      <c r="L880">
        <v>864.2</v>
      </c>
      <c r="M880">
        <v>13.1</v>
      </c>
      <c r="N880" s="2">
        <v>9590752</v>
      </c>
      <c r="O880" s="3">
        <v>0.85</v>
      </c>
      <c r="P880" s="3">
        <v>0.15</v>
      </c>
      <c r="R880">
        <v>165507</v>
      </c>
      <c r="V880">
        <v>602674003</v>
      </c>
      <c r="W880" t="s">
        <v>42</v>
      </c>
      <c r="X880">
        <f t="shared" si="26"/>
        <v>27108260.528000005</v>
      </c>
      <c r="Y880">
        <f t="shared" si="27"/>
        <v>410.19051444308269</v>
      </c>
    </row>
    <row r="881" spans="1:25" x14ac:dyDescent="0.25">
      <c r="A881" t="s">
        <v>1949</v>
      </c>
      <c r="B881" t="s">
        <v>33</v>
      </c>
      <c r="C881" t="s">
        <v>64</v>
      </c>
      <c r="D881" t="s">
        <v>1950</v>
      </c>
      <c r="E881">
        <v>2109</v>
      </c>
      <c r="F881" s="2">
        <v>62370</v>
      </c>
      <c r="G881">
        <v>126.8</v>
      </c>
      <c r="H881">
        <v>11</v>
      </c>
      <c r="J881" t="s">
        <v>64</v>
      </c>
      <c r="K881">
        <v>1875</v>
      </c>
      <c r="L881">
        <v>588</v>
      </c>
      <c r="M881">
        <v>9.4</v>
      </c>
      <c r="N881" s="2">
        <v>7909195</v>
      </c>
      <c r="O881" s="3">
        <v>0.49</v>
      </c>
      <c r="P881" s="3">
        <v>0.51</v>
      </c>
      <c r="R881">
        <v>42</v>
      </c>
      <c r="V881">
        <v>303808000</v>
      </c>
      <c r="W881" t="s">
        <v>37</v>
      </c>
      <c r="X881">
        <f t="shared" si="26"/>
        <v>16404461.3495</v>
      </c>
      <c r="Y881">
        <f t="shared" si="27"/>
        <v>263.01845998877667</v>
      </c>
    </row>
    <row r="882" spans="1:25" x14ac:dyDescent="0.25">
      <c r="A882" t="s">
        <v>1951</v>
      </c>
      <c r="B882" t="s">
        <v>33</v>
      </c>
      <c r="C882" t="s">
        <v>118</v>
      </c>
      <c r="D882" t="s">
        <v>1952</v>
      </c>
      <c r="E882">
        <v>2129</v>
      </c>
      <c r="F882" s="2">
        <v>225748</v>
      </c>
      <c r="G882">
        <v>56.8</v>
      </c>
      <c r="H882">
        <v>81</v>
      </c>
      <c r="J882" t="s">
        <v>261</v>
      </c>
      <c r="K882">
        <v>2008</v>
      </c>
      <c r="L882">
        <v>994</v>
      </c>
      <c r="M882">
        <v>4.4000000000000004</v>
      </c>
      <c r="N882" s="2">
        <v>12814098</v>
      </c>
      <c r="O882" s="3">
        <v>0.56000000000000005</v>
      </c>
      <c r="P882" s="3">
        <v>0.44</v>
      </c>
      <c r="R882">
        <v>41.2</v>
      </c>
      <c r="V882" t="s">
        <v>45</v>
      </c>
      <c r="W882">
        <v>2016</v>
      </c>
      <c r="X882">
        <f t="shared" si="26"/>
        <v>28452423.199200004</v>
      </c>
      <c r="Y882">
        <f t="shared" si="27"/>
        <v>126.03621382780801</v>
      </c>
    </row>
    <row r="883" spans="1:25" x14ac:dyDescent="0.25">
      <c r="A883" t="s">
        <v>1953</v>
      </c>
      <c r="B883" t="s">
        <v>33</v>
      </c>
      <c r="C883" t="s">
        <v>130</v>
      </c>
      <c r="D883" t="s">
        <v>1954</v>
      </c>
      <c r="E883">
        <v>1220</v>
      </c>
      <c r="F883" s="2">
        <v>47515</v>
      </c>
      <c r="G883">
        <v>738.9</v>
      </c>
      <c r="H883" t="s">
        <v>45</v>
      </c>
      <c r="J883" t="s">
        <v>130</v>
      </c>
      <c r="K883">
        <v>1943</v>
      </c>
      <c r="L883">
        <v>2101.9</v>
      </c>
      <c r="M883">
        <v>44.2</v>
      </c>
      <c r="N883" s="2">
        <v>35109069</v>
      </c>
      <c r="O883" s="3">
        <v>0.15</v>
      </c>
      <c r="P883" s="3">
        <v>0.85</v>
      </c>
      <c r="R883">
        <v>431.2</v>
      </c>
      <c r="V883" t="s">
        <v>45</v>
      </c>
      <c r="W883" t="s">
        <v>42</v>
      </c>
      <c r="X883">
        <f t="shared" si="26"/>
        <v>47871215.581500001</v>
      </c>
      <c r="Y883">
        <f t="shared" si="27"/>
        <v>1007.4969079553825</v>
      </c>
    </row>
    <row r="884" spans="1:25" x14ac:dyDescent="0.25">
      <c r="A884" t="s">
        <v>1955</v>
      </c>
      <c r="B884" t="s">
        <v>33</v>
      </c>
      <c r="C884" t="s">
        <v>64</v>
      </c>
      <c r="D884" t="s">
        <v>1956</v>
      </c>
      <c r="E884">
        <v>2215</v>
      </c>
      <c r="F884" s="2">
        <v>95000</v>
      </c>
      <c r="G884">
        <v>146.30000000000001</v>
      </c>
      <c r="H884">
        <v>41</v>
      </c>
      <c r="J884" t="s">
        <v>1957</v>
      </c>
      <c r="K884">
        <v>1913</v>
      </c>
      <c r="L884">
        <v>889.6</v>
      </c>
      <c r="M884">
        <v>9.4</v>
      </c>
      <c r="N884" s="2">
        <v>13902967</v>
      </c>
      <c r="O884" s="3">
        <v>0.25</v>
      </c>
      <c r="P884" s="3">
        <v>0.75</v>
      </c>
      <c r="R884">
        <v>40.1</v>
      </c>
      <c r="V884">
        <v>503816000</v>
      </c>
      <c r="W884">
        <v>2016</v>
      </c>
      <c r="X884">
        <f t="shared" si="26"/>
        <v>21862415.607500002</v>
      </c>
      <c r="Y884">
        <f t="shared" si="27"/>
        <v>230.13069060526317</v>
      </c>
    </row>
    <row r="885" spans="1:25" x14ac:dyDescent="0.25">
      <c r="A885" t="s">
        <v>1958</v>
      </c>
      <c r="B885" t="s">
        <v>33</v>
      </c>
      <c r="C885" t="s">
        <v>272</v>
      </c>
      <c r="D885" t="s">
        <v>1959</v>
      </c>
      <c r="E885">
        <v>2115</v>
      </c>
      <c r="F885" s="2">
        <v>295537</v>
      </c>
      <c r="G885">
        <v>517.79999999999995</v>
      </c>
      <c r="H885" t="s">
        <v>45</v>
      </c>
      <c r="J885" t="s">
        <v>272</v>
      </c>
      <c r="K885">
        <v>1992</v>
      </c>
      <c r="L885">
        <v>10755.9</v>
      </c>
      <c r="M885">
        <v>36.4</v>
      </c>
      <c r="N885" s="2">
        <v>153036166</v>
      </c>
      <c r="O885" s="3">
        <v>0.25</v>
      </c>
      <c r="P885" s="3">
        <v>0</v>
      </c>
      <c r="Q885" s="3">
        <v>0.48</v>
      </c>
      <c r="R885">
        <v>140.30000000000001</v>
      </c>
      <c r="T885" t="s">
        <v>1960</v>
      </c>
      <c r="V885">
        <v>401849000</v>
      </c>
      <c r="W885" t="s">
        <v>37</v>
      </c>
      <c r="X885">
        <f t="shared" si="26"/>
        <v>208282221.926</v>
      </c>
      <c r="Y885">
        <f t="shared" si="27"/>
        <v>704.75853083031905</v>
      </c>
    </row>
    <row r="886" spans="1:25" x14ac:dyDescent="0.25">
      <c r="A886" t="s">
        <v>1961</v>
      </c>
      <c r="B886" t="s">
        <v>33</v>
      </c>
      <c r="C886" t="s">
        <v>1799</v>
      </c>
      <c r="D886" t="s">
        <v>1962</v>
      </c>
      <c r="E886">
        <v>2134</v>
      </c>
      <c r="F886" s="2">
        <v>351745</v>
      </c>
      <c r="G886">
        <v>32</v>
      </c>
      <c r="H886" t="s">
        <v>45</v>
      </c>
      <c r="J886" t="s">
        <v>1799</v>
      </c>
      <c r="K886">
        <v>1903</v>
      </c>
      <c r="L886">
        <v>737.1</v>
      </c>
      <c r="M886">
        <v>2.1</v>
      </c>
      <c r="N886" s="2">
        <v>11244912</v>
      </c>
      <c r="O886" s="3">
        <v>0.28999999999999998</v>
      </c>
      <c r="P886" s="3">
        <v>0.71</v>
      </c>
      <c r="V886">
        <v>2200533000</v>
      </c>
      <c r="W886" t="s">
        <v>37</v>
      </c>
      <c r="X886">
        <f t="shared" si="26"/>
        <v>18622698.7632</v>
      </c>
      <c r="Y886">
        <f t="shared" si="27"/>
        <v>52.943748349514564</v>
      </c>
    </row>
    <row r="887" spans="1:25" x14ac:dyDescent="0.25">
      <c r="A887" t="s">
        <v>1963</v>
      </c>
      <c r="B887" t="s">
        <v>33</v>
      </c>
      <c r="C887" t="s">
        <v>135</v>
      </c>
      <c r="D887" t="s">
        <v>1964</v>
      </c>
      <c r="E887">
        <v>2467</v>
      </c>
      <c r="F887" s="2">
        <v>44508</v>
      </c>
      <c r="G887">
        <v>179.1</v>
      </c>
      <c r="H887">
        <v>13</v>
      </c>
      <c r="J887" t="s">
        <v>1965</v>
      </c>
      <c r="K887">
        <v>1984</v>
      </c>
      <c r="L887">
        <v>587.1</v>
      </c>
      <c r="M887">
        <v>13.2</v>
      </c>
      <c r="N887" s="2">
        <v>7971042</v>
      </c>
      <c r="O887" s="3">
        <v>0.47</v>
      </c>
      <c r="P887" s="3">
        <v>0.53</v>
      </c>
      <c r="R887">
        <v>15.7</v>
      </c>
      <c r="V887">
        <v>2006994100</v>
      </c>
      <c r="W887">
        <v>2016</v>
      </c>
      <c r="X887">
        <f t="shared" si="26"/>
        <v>16199548.656599998</v>
      </c>
      <c r="Y887">
        <f t="shared" si="27"/>
        <v>363.96936857643567</v>
      </c>
    </row>
    <row r="888" spans="1:25" x14ac:dyDescent="0.25">
      <c r="A888" t="s">
        <v>1966</v>
      </c>
      <c r="B888" t="s">
        <v>33</v>
      </c>
      <c r="C888" t="s">
        <v>135</v>
      </c>
      <c r="D888" t="s">
        <v>1967</v>
      </c>
      <c r="E888">
        <v>2215</v>
      </c>
      <c r="F888" s="2">
        <v>278667</v>
      </c>
      <c r="G888">
        <v>206.5</v>
      </c>
      <c r="H888" t="s">
        <v>45</v>
      </c>
      <c r="J888" t="s">
        <v>1968</v>
      </c>
      <c r="K888">
        <v>1900</v>
      </c>
      <c r="L888">
        <v>4496</v>
      </c>
      <c r="M888">
        <v>16.100000000000001</v>
      </c>
      <c r="N888" s="2">
        <v>57541885</v>
      </c>
      <c r="O888" s="3">
        <v>0.56999999999999995</v>
      </c>
      <c r="P888" s="3">
        <v>0.43</v>
      </c>
      <c r="R888">
        <v>717.1</v>
      </c>
      <c r="T888" t="s">
        <v>1969</v>
      </c>
      <c r="V888">
        <v>2100074000</v>
      </c>
      <c r="W888" t="s">
        <v>37</v>
      </c>
      <c r="X888">
        <f t="shared" si="26"/>
        <v>128968626.85049999</v>
      </c>
      <c r="Y888">
        <f t="shared" si="27"/>
        <v>462.80552361958894</v>
      </c>
    </row>
    <row r="889" spans="1:25" x14ac:dyDescent="0.25">
      <c r="A889" t="s">
        <v>1970</v>
      </c>
      <c r="B889" t="s">
        <v>33</v>
      </c>
      <c r="C889" t="s">
        <v>98</v>
      </c>
      <c r="D889" t="s">
        <v>1971</v>
      </c>
      <c r="E889">
        <v>2163</v>
      </c>
      <c r="F889" s="2">
        <v>61104</v>
      </c>
      <c r="G889">
        <v>74.7</v>
      </c>
      <c r="H889" t="s">
        <v>45</v>
      </c>
      <c r="J889" t="s">
        <v>98</v>
      </c>
      <c r="K889">
        <v>2002</v>
      </c>
      <c r="L889">
        <v>401.1</v>
      </c>
      <c r="M889">
        <v>6.6</v>
      </c>
      <c r="N889" s="2">
        <v>4562452</v>
      </c>
      <c r="O889" s="3">
        <v>0.71</v>
      </c>
      <c r="Q889" s="3">
        <v>0.28999999999999998</v>
      </c>
      <c r="R889">
        <v>21.9</v>
      </c>
      <c r="T889" s="5" t="s">
        <v>1972</v>
      </c>
      <c r="V889">
        <v>2200530000</v>
      </c>
      <c r="W889" t="s">
        <v>37</v>
      </c>
      <c r="X889">
        <f t="shared" si="26"/>
        <v>11759263.7848</v>
      </c>
      <c r="Y889">
        <f t="shared" si="27"/>
        <v>192.44671027755959</v>
      </c>
    </row>
    <row r="890" spans="1:25" x14ac:dyDescent="0.25">
      <c r="A890" t="s">
        <v>1973</v>
      </c>
      <c r="B890" t="s">
        <v>33</v>
      </c>
      <c r="C890" t="s">
        <v>118</v>
      </c>
      <c r="D890" t="s">
        <v>1974</v>
      </c>
      <c r="E890">
        <v>2114</v>
      </c>
      <c r="F890" s="2">
        <v>476544</v>
      </c>
      <c r="G890">
        <v>54.6</v>
      </c>
      <c r="H890">
        <v>100</v>
      </c>
      <c r="J890" t="s">
        <v>118</v>
      </c>
      <c r="K890">
        <v>1000</v>
      </c>
      <c r="L890">
        <v>1473.2</v>
      </c>
      <c r="M890">
        <v>3.1</v>
      </c>
      <c r="N890" s="2">
        <v>26041019</v>
      </c>
      <c r="O890" s="3">
        <v>0.08</v>
      </c>
      <c r="P890" s="3">
        <v>0.92</v>
      </c>
      <c r="R890">
        <v>35.5</v>
      </c>
      <c r="V890">
        <v>300475000</v>
      </c>
      <c r="W890" t="s">
        <v>42</v>
      </c>
      <c r="X890">
        <f t="shared" si="26"/>
        <v>31697128.326800004</v>
      </c>
      <c r="Y890">
        <f t="shared" si="27"/>
        <v>66.514589055365306</v>
      </c>
    </row>
    <row r="891" spans="1:25" x14ac:dyDescent="0.25">
      <c r="A891" t="s">
        <v>1975</v>
      </c>
      <c r="B891" t="s">
        <v>33</v>
      </c>
      <c r="C891" t="s">
        <v>118</v>
      </c>
      <c r="D891" t="s">
        <v>1976</v>
      </c>
      <c r="E891">
        <v>2119</v>
      </c>
      <c r="F891" s="2">
        <v>138710</v>
      </c>
      <c r="G891">
        <v>70.3</v>
      </c>
      <c r="H891">
        <v>80</v>
      </c>
      <c r="J891" t="s">
        <v>261</v>
      </c>
      <c r="K891">
        <v>1974</v>
      </c>
      <c r="L891">
        <v>592.5</v>
      </c>
      <c r="M891">
        <v>4.3</v>
      </c>
      <c r="N891" s="2">
        <v>9749278</v>
      </c>
      <c r="O891" s="3">
        <v>0.18</v>
      </c>
      <c r="P891" s="3">
        <v>0.82</v>
      </c>
      <c r="R891">
        <v>55.7</v>
      </c>
      <c r="V891">
        <v>902160000</v>
      </c>
      <c r="W891" t="s">
        <v>42</v>
      </c>
      <c r="X891">
        <f t="shared" si="26"/>
        <v>13904420.283600003</v>
      </c>
      <c r="Y891">
        <f t="shared" si="27"/>
        <v>100.24093636796195</v>
      </c>
    </row>
    <row r="892" spans="1:25" x14ac:dyDescent="0.25">
      <c r="A892" t="s">
        <v>1977</v>
      </c>
      <c r="B892" t="s">
        <v>165</v>
      </c>
      <c r="C892" t="s">
        <v>1670</v>
      </c>
      <c r="D892" t="s">
        <v>1978</v>
      </c>
      <c r="E892">
        <v>2118</v>
      </c>
      <c r="F892">
        <v>62432</v>
      </c>
      <c r="G892">
        <v>300.89999999999998</v>
      </c>
      <c r="H892" t="s">
        <v>45</v>
      </c>
      <c r="J892" t="s">
        <v>1670</v>
      </c>
      <c r="K892">
        <v>2000</v>
      </c>
      <c r="L892">
        <v>1118.4000000000001</v>
      </c>
      <c r="M892">
        <v>17.899999999999999</v>
      </c>
      <c r="N892">
        <v>18784062.899999999</v>
      </c>
      <c r="O892" s="3">
        <v>0.15</v>
      </c>
      <c r="P892" s="3">
        <v>0.85</v>
      </c>
      <c r="V892" t="s">
        <v>45</v>
      </c>
      <c r="W892">
        <v>2016</v>
      </c>
      <c r="X892">
        <f t="shared" si="26"/>
        <v>25612069.764149997</v>
      </c>
      <c r="Y892">
        <f t="shared" si="27"/>
        <v>410.23945675534981</v>
      </c>
    </row>
    <row r="893" spans="1:25" x14ac:dyDescent="0.25">
      <c r="A893" t="s">
        <v>1979</v>
      </c>
      <c r="B893" t="s">
        <v>165</v>
      </c>
      <c r="C893" t="s">
        <v>862</v>
      </c>
      <c r="D893" t="s">
        <v>1980</v>
      </c>
      <c r="E893">
        <v>2120</v>
      </c>
      <c r="F893">
        <v>180000</v>
      </c>
      <c r="G893">
        <v>216.8</v>
      </c>
      <c r="H893" t="s">
        <v>45</v>
      </c>
      <c r="J893" t="s">
        <v>862</v>
      </c>
      <c r="K893">
        <v>2000</v>
      </c>
      <c r="L893">
        <v>2929.5</v>
      </c>
      <c r="M893">
        <v>16.3</v>
      </c>
      <c r="N893">
        <v>39026592.899999999</v>
      </c>
      <c r="O893" s="3">
        <v>0.5</v>
      </c>
      <c r="P893" s="3">
        <v>0.5</v>
      </c>
      <c r="V893" t="s">
        <v>45</v>
      </c>
      <c r="W893">
        <v>2016</v>
      </c>
      <c r="X893">
        <f t="shared" si="26"/>
        <v>81760712.125499994</v>
      </c>
      <c r="Y893">
        <f t="shared" si="27"/>
        <v>454.22617847499998</v>
      </c>
    </row>
    <row r="894" spans="1:25" x14ac:dyDescent="0.25">
      <c r="A894" t="s">
        <v>1981</v>
      </c>
      <c r="B894" t="s">
        <v>33</v>
      </c>
      <c r="C894" t="s">
        <v>98</v>
      </c>
      <c r="D894" t="s">
        <v>1982</v>
      </c>
      <c r="E894">
        <v>2115</v>
      </c>
      <c r="F894" s="2">
        <v>5400</v>
      </c>
      <c r="G894">
        <v>107</v>
      </c>
      <c r="H894" t="s">
        <v>45</v>
      </c>
      <c r="J894" t="s">
        <v>98</v>
      </c>
      <c r="K894">
        <v>1967</v>
      </c>
      <c r="L894">
        <v>37.5</v>
      </c>
      <c r="M894">
        <v>6.9</v>
      </c>
      <c r="N894" s="2">
        <v>577756</v>
      </c>
      <c r="O894" s="3">
        <v>0.27</v>
      </c>
      <c r="P894" s="3">
        <v>0.73</v>
      </c>
      <c r="R894">
        <v>5.8</v>
      </c>
      <c r="T894" t="s">
        <v>940</v>
      </c>
      <c r="V894">
        <v>402012000</v>
      </c>
      <c r="W894" t="s">
        <v>42</v>
      </c>
      <c r="X894">
        <f t="shared" si="26"/>
        <v>932671.51080000016</v>
      </c>
      <c r="Y894">
        <f t="shared" si="27"/>
        <v>172.71694644444449</v>
      </c>
    </row>
    <row r="895" spans="1:25" x14ac:dyDescent="0.25">
      <c r="A895" t="s">
        <v>1983</v>
      </c>
      <c r="B895" t="s">
        <v>33</v>
      </c>
      <c r="C895" t="s">
        <v>118</v>
      </c>
      <c r="D895" t="s">
        <v>1984</v>
      </c>
      <c r="E895">
        <v>2124</v>
      </c>
      <c r="F895" s="2">
        <v>59580</v>
      </c>
      <c r="G895">
        <v>46.4</v>
      </c>
      <c r="H895">
        <v>76</v>
      </c>
      <c r="J895" t="s">
        <v>118</v>
      </c>
      <c r="K895">
        <v>2012</v>
      </c>
      <c r="L895">
        <v>197.2</v>
      </c>
      <c r="M895">
        <v>3.3</v>
      </c>
      <c r="N895" s="4">
        <v>2763244.3</v>
      </c>
      <c r="O895" s="3">
        <v>0.42</v>
      </c>
      <c r="P895" s="3">
        <v>0.57999999999999996</v>
      </c>
      <c r="R895">
        <v>18.2</v>
      </c>
      <c r="T895" t="s">
        <v>1985</v>
      </c>
      <c r="V895">
        <v>1405196900</v>
      </c>
      <c r="W895" t="s">
        <v>42</v>
      </c>
      <c r="X895">
        <f t="shared" si="26"/>
        <v>5326982.361539999</v>
      </c>
      <c r="Y895">
        <f t="shared" si="27"/>
        <v>89.408901670694846</v>
      </c>
    </row>
    <row r="896" spans="1:25" x14ac:dyDescent="0.25">
      <c r="A896" t="s">
        <v>1986</v>
      </c>
      <c r="B896" t="s">
        <v>33</v>
      </c>
      <c r="C896" t="s">
        <v>1047</v>
      </c>
      <c r="D896" t="s">
        <v>1987</v>
      </c>
      <c r="E896">
        <v>2131</v>
      </c>
      <c r="F896" s="2">
        <v>420000</v>
      </c>
      <c r="G896">
        <v>179</v>
      </c>
      <c r="H896">
        <v>94</v>
      </c>
      <c r="J896" t="s">
        <v>1137</v>
      </c>
      <c r="K896">
        <v>1963</v>
      </c>
      <c r="L896">
        <v>5090.5</v>
      </c>
      <c r="M896">
        <v>12.1</v>
      </c>
      <c r="N896" s="2">
        <v>75163695</v>
      </c>
      <c r="O896" s="3">
        <v>0.33</v>
      </c>
      <c r="P896" s="3">
        <v>0.66</v>
      </c>
      <c r="R896">
        <v>45.1</v>
      </c>
      <c r="V896" t="s">
        <v>45</v>
      </c>
      <c r="W896" t="s">
        <v>37</v>
      </c>
      <c r="X896">
        <f t="shared" si="26"/>
        <v>129973061.39400001</v>
      </c>
      <c r="Y896">
        <f t="shared" si="27"/>
        <v>309.4596699857143</v>
      </c>
    </row>
    <row r="897" spans="1:25" x14ac:dyDescent="0.25">
      <c r="A897" t="s">
        <v>1988</v>
      </c>
      <c r="B897" t="s">
        <v>165</v>
      </c>
      <c r="C897" t="s">
        <v>869</v>
      </c>
      <c r="D897" t="s">
        <v>1989</v>
      </c>
      <c r="E897">
        <v>2136</v>
      </c>
      <c r="F897">
        <v>15077</v>
      </c>
      <c r="G897">
        <v>85.7</v>
      </c>
      <c r="H897">
        <v>73</v>
      </c>
      <c r="J897" t="s">
        <v>869</v>
      </c>
      <c r="K897">
        <v>1947</v>
      </c>
      <c r="L897">
        <v>82.8</v>
      </c>
      <c r="M897">
        <v>5.5</v>
      </c>
      <c r="N897">
        <v>1292068.3999999999</v>
      </c>
      <c r="O897" s="3">
        <v>0.25</v>
      </c>
      <c r="P897" s="3">
        <v>0.75</v>
      </c>
      <c r="V897" t="s">
        <v>45</v>
      </c>
      <c r="W897">
        <v>2016</v>
      </c>
      <c r="X897">
        <f t="shared" si="26"/>
        <v>2031777.5589999999</v>
      </c>
      <c r="Y897">
        <f t="shared" si="27"/>
        <v>134.76006891291371</v>
      </c>
    </row>
    <row r="898" spans="1:25" x14ac:dyDescent="0.25">
      <c r="A898" t="s">
        <v>1990</v>
      </c>
      <c r="B898" t="s">
        <v>33</v>
      </c>
      <c r="C898" t="s">
        <v>118</v>
      </c>
      <c r="D898" t="s">
        <v>1991</v>
      </c>
      <c r="E898">
        <v>2115</v>
      </c>
      <c r="F898" s="2">
        <v>70300</v>
      </c>
      <c r="G898">
        <v>120</v>
      </c>
      <c r="H898">
        <v>24</v>
      </c>
      <c r="J898" t="s">
        <v>118</v>
      </c>
      <c r="K898">
        <v>1900</v>
      </c>
      <c r="L898">
        <v>518.79999999999995</v>
      </c>
      <c r="M898">
        <v>7.4</v>
      </c>
      <c r="N898" s="2">
        <v>8436720</v>
      </c>
      <c r="O898" s="3">
        <v>0.19</v>
      </c>
      <c r="P898" s="3">
        <v>0.81</v>
      </c>
      <c r="R898">
        <v>83.1</v>
      </c>
      <c r="V898">
        <v>401797000</v>
      </c>
      <c r="W898" t="s">
        <v>42</v>
      </c>
      <c r="X898">
        <f t="shared" si="26"/>
        <v>12208777.512000002</v>
      </c>
      <c r="Y898">
        <f t="shared" si="27"/>
        <v>173.66682093883361</v>
      </c>
    </row>
    <row r="899" spans="1:25" x14ac:dyDescent="0.25">
      <c r="A899" t="s">
        <v>1992</v>
      </c>
      <c r="B899" t="s">
        <v>165</v>
      </c>
      <c r="C899" t="s">
        <v>869</v>
      </c>
      <c r="D899" t="s">
        <v>1993</v>
      </c>
      <c r="E899">
        <v>2130</v>
      </c>
      <c r="F899">
        <v>137800</v>
      </c>
      <c r="G899">
        <v>215</v>
      </c>
      <c r="H899">
        <v>6</v>
      </c>
      <c r="J899" t="s">
        <v>869</v>
      </c>
      <c r="K899">
        <v>1972</v>
      </c>
      <c r="L899">
        <v>1590.3</v>
      </c>
      <c r="M899">
        <v>11.5</v>
      </c>
      <c r="N899">
        <v>29626744.600000001</v>
      </c>
      <c r="O899" s="3">
        <v>0.01</v>
      </c>
      <c r="P899" s="3">
        <v>0.99</v>
      </c>
      <c r="V899" t="s">
        <v>45</v>
      </c>
      <c r="W899">
        <v>2016</v>
      </c>
      <c r="X899">
        <f t="shared" si="26"/>
        <v>31727280.792140003</v>
      </c>
      <c r="Y899">
        <f t="shared" si="27"/>
        <v>230.24151518243835</v>
      </c>
    </row>
    <row r="900" spans="1:25" x14ac:dyDescent="0.25">
      <c r="A900" t="s">
        <v>1994</v>
      </c>
      <c r="B900" t="s">
        <v>165</v>
      </c>
      <c r="C900" t="s">
        <v>869</v>
      </c>
      <c r="D900" t="s">
        <v>1995</v>
      </c>
      <c r="E900">
        <v>2119</v>
      </c>
      <c r="F900">
        <v>64313</v>
      </c>
      <c r="G900">
        <v>63.4</v>
      </c>
      <c r="H900">
        <v>93</v>
      </c>
      <c r="J900" t="s">
        <v>869</v>
      </c>
      <c r="K900">
        <v>1923</v>
      </c>
      <c r="L900">
        <v>236.4</v>
      </c>
      <c r="M900">
        <v>3.7</v>
      </c>
      <c r="N900">
        <v>4076838.6</v>
      </c>
      <c r="O900" s="3">
        <v>0.11</v>
      </c>
      <c r="P900" s="3">
        <v>0.89</v>
      </c>
      <c r="V900" t="s">
        <v>45</v>
      </c>
      <c r="W900">
        <v>2016</v>
      </c>
      <c r="X900">
        <f t="shared" si="26"/>
        <v>5217945.7241400005</v>
      </c>
      <c r="Y900">
        <f t="shared" si="27"/>
        <v>81.133607888607287</v>
      </c>
    </row>
    <row r="901" spans="1:25" x14ac:dyDescent="0.25">
      <c r="A901" t="s">
        <v>1996</v>
      </c>
      <c r="B901" t="s">
        <v>33</v>
      </c>
      <c r="C901" t="s">
        <v>213</v>
      </c>
      <c r="D901" t="s">
        <v>1997</v>
      </c>
      <c r="E901">
        <v>2129</v>
      </c>
      <c r="F901" s="2">
        <v>39754</v>
      </c>
      <c r="G901">
        <v>168</v>
      </c>
      <c r="H901" t="s">
        <v>45</v>
      </c>
      <c r="J901" t="s">
        <v>215</v>
      </c>
      <c r="K901">
        <v>1950</v>
      </c>
      <c r="L901">
        <v>540.6</v>
      </c>
      <c r="M901">
        <v>13.6</v>
      </c>
      <c r="N901" s="2">
        <v>6679084</v>
      </c>
      <c r="O901" s="3">
        <v>0.64</v>
      </c>
      <c r="P901" s="3">
        <v>0.36</v>
      </c>
      <c r="R901">
        <v>14.2</v>
      </c>
      <c r="V901" t="s">
        <v>1998</v>
      </c>
      <c r="W901">
        <v>2016</v>
      </c>
      <c r="X901">
        <f t="shared" si="26"/>
        <v>15946980.9584</v>
      </c>
      <c r="Y901">
        <f t="shared" si="27"/>
        <v>401.14154445841928</v>
      </c>
    </row>
    <row r="902" spans="1:25" x14ac:dyDescent="0.25">
      <c r="A902" t="s">
        <v>1999</v>
      </c>
      <c r="B902" t="s">
        <v>165</v>
      </c>
      <c r="C902" t="s">
        <v>869</v>
      </c>
      <c r="D902" t="s">
        <v>2000</v>
      </c>
      <c r="E902">
        <v>2119</v>
      </c>
      <c r="F902">
        <v>22968</v>
      </c>
      <c r="G902">
        <v>66.400000000000006</v>
      </c>
      <c r="H902">
        <v>93</v>
      </c>
      <c r="J902" t="s">
        <v>869</v>
      </c>
      <c r="K902">
        <v>1922</v>
      </c>
      <c r="L902">
        <v>91.4</v>
      </c>
      <c r="M902">
        <v>4</v>
      </c>
      <c r="N902">
        <v>1525667</v>
      </c>
      <c r="O902" s="3">
        <v>0.16</v>
      </c>
      <c r="P902" s="3">
        <v>0.84</v>
      </c>
      <c r="V902" t="s">
        <v>45</v>
      </c>
      <c r="W902">
        <v>2016</v>
      </c>
      <c r="X902">
        <f t="shared" si="26"/>
        <v>2112133.3947999999</v>
      </c>
      <c r="Y902">
        <f t="shared" si="27"/>
        <v>91.95983084291187</v>
      </c>
    </row>
    <row r="903" spans="1:25" x14ac:dyDescent="0.25">
      <c r="A903" t="s">
        <v>2001</v>
      </c>
      <c r="B903" t="s">
        <v>165</v>
      </c>
      <c r="C903" t="s">
        <v>1670</v>
      </c>
      <c r="D903" t="s">
        <v>2002</v>
      </c>
      <c r="E903">
        <v>2111</v>
      </c>
      <c r="F903">
        <v>2500</v>
      </c>
      <c r="G903">
        <v>169.2</v>
      </c>
      <c r="H903" t="s">
        <v>45</v>
      </c>
      <c r="J903" t="s">
        <v>1670</v>
      </c>
      <c r="K903">
        <v>2000</v>
      </c>
      <c r="L903">
        <v>40.9</v>
      </c>
      <c r="M903">
        <v>16.399999999999999</v>
      </c>
      <c r="N903">
        <v>422955</v>
      </c>
      <c r="O903" s="3">
        <v>1</v>
      </c>
      <c r="V903" t="s">
        <v>45</v>
      </c>
      <c r="W903">
        <v>2016</v>
      </c>
      <c r="X903">
        <f t="shared" si="26"/>
        <v>1328078.7</v>
      </c>
      <c r="Y903">
        <f t="shared" si="27"/>
        <v>531.23148000000003</v>
      </c>
    </row>
    <row r="904" spans="1:25" x14ac:dyDescent="0.25">
      <c r="A904" t="s">
        <v>2003</v>
      </c>
      <c r="B904" t="s">
        <v>33</v>
      </c>
      <c r="C904" t="s">
        <v>404</v>
      </c>
      <c r="D904" t="s">
        <v>2004</v>
      </c>
      <c r="E904">
        <v>2132</v>
      </c>
      <c r="F904" s="2">
        <v>88818</v>
      </c>
      <c r="G904">
        <v>58.3</v>
      </c>
      <c r="H904" t="s">
        <v>45</v>
      </c>
      <c r="J904" t="s">
        <v>404</v>
      </c>
      <c r="K904">
        <v>1983</v>
      </c>
      <c r="L904">
        <v>322.3</v>
      </c>
      <c r="M904">
        <v>3.6</v>
      </c>
      <c r="N904" s="2">
        <v>5180107</v>
      </c>
      <c r="O904" s="3">
        <v>0.21</v>
      </c>
      <c r="P904" s="3">
        <v>0.79</v>
      </c>
      <c r="R904">
        <v>36.200000000000003</v>
      </c>
      <c r="V904">
        <v>2012245000</v>
      </c>
      <c r="W904" t="s">
        <v>42</v>
      </c>
      <c r="X904">
        <f t="shared" ref="X904:X967" si="28">(O904*N904*$S$1)+(P904*N904*$S$2)+(Q904*N904*$S$4)+(S904*N904*$S$3)</f>
        <v>7712661.3123000003</v>
      </c>
      <c r="Y904">
        <f t="shared" ref="Y904:Y967" si="29">X904/F904</f>
        <v>86.836692025265151</v>
      </c>
    </row>
    <row r="905" spans="1:25" x14ac:dyDescent="0.25">
      <c r="A905" t="s">
        <v>2005</v>
      </c>
      <c r="B905" t="s">
        <v>33</v>
      </c>
      <c r="C905" t="s">
        <v>64</v>
      </c>
      <c r="D905" t="s">
        <v>2006</v>
      </c>
      <c r="E905">
        <v>2110</v>
      </c>
      <c r="F905" s="2">
        <v>338757</v>
      </c>
      <c r="G905">
        <v>121.7</v>
      </c>
      <c r="H905" t="s">
        <v>45</v>
      </c>
      <c r="J905" t="s">
        <v>2007</v>
      </c>
      <c r="K905">
        <v>1998</v>
      </c>
      <c r="L905">
        <v>3044.3</v>
      </c>
      <c r="M905">
        <v>9</v>
      </c>
      <c r="N905" s="2">
        <v>41222802</v>
      </c>
      <c r="O905" s="3">
        <v>0.32</v>
      </c>
      <c r="P905" s="3">
        <v>0.18</v>
      </c>
      <c r="Q905" s="3">
        <v>0.5</v>
      </c>
      <c r="R905">
        <v>40.1</v>
      </c>
      <c r="V905">
        <v>304029000</v>
      </c>
      <c r="W905" t="s">
        <v>37</v>
      </c>
      <c r="X905">
        <f t="shared" si="28"/>
        <v>73945462.227600008</v>
      </c>
      <c r="Y905">
        <f t="shared" si="29"/>
        <v>218.2846767080828</v>
      </c>
    </row>
    <row r="906" spans="1:25" x14ac:dyDescent="0.25">
      <c r="A906" t="s">
        <v>2008</v>
      </c>
      <c r="B906" t="s">
        <v>165</v>
      </c>
      <c r="C906" t="s">
        <v>869</v>
      </c>
      <c r="D906" t="s">
        <v>2009</v>
      </c>
      <c r="E906">
        <v>2129</v>
      </c>
      <c r="F906">
        <v>11212</v>
      </c>
      <c r="G906">
        <v>9.8000000000000007</v>
      </c>
      <c r="H906">
        <v>100</v>
      </c>
      <c r="J906" t="s">
        <v>869</v>
      </c>
      <c r="K906">
        <v>2000</v>
      </c>
      <c r="L906">
        <v>10.6</v>
      </c>
      <c r="M906">
        <v>0.9</v>
      </c>
      <c r="N906">
        <v>109320.5</v>
      </c>
      <c r="O906" s="3">
        <v>1</v>
      </c>
      <c r="R906">
        <v>1.4</v>
      </c>
      <c r="V906" t="s">
        <v>45</v>
      </c>
      <c r="W906">
        <v>2016</v>
      </c>
      <c r="X906">
        <f t="shared" si="28"/>
        <v>343266.37</v>
      </c>
      <c r="Y906">
        <f t="shared" si="29"/>
        <v>30.615980199785945</v>
      </c>
    </row>
    <row r="907" spans="1:25" x14ac:dyDescent="0.25">
      <c r="A907" t="s">
        <v>2010</v>
      </c>
      <c r="B907" t="s">
        <v>165</v>
      </c>
      <c r="C907" t="s">
        <v>869</v>
      </c>
      <c r="D907" t="s">
        <v>2011</v>
      </c>
      <c r="E907">
        <v>2121</v>
      </c>
      <c r="F907">
        <v>138585</v>
      </c>
      <c r="G907">
        <v>108.6</v>
      </c>
      <c r="H907">
        <v>49</v>
      </c>
      <c r="J907" t="s">
        <v>869</v>
      </c>
      <c r="K907">
        <v>1972</v>
      </c>
      <c r="L907">
        <v>895.7</v>
      </c>
      <c r="M907">
        <v>6.5</v>
      </c>
      <c r="N907">
        <v>15052307.5</v>
      </c>
      <c r="O907" s="3">
        <v>0.15</v>
      </c>
      <c r="P907" s="3">
        <v>0.85</v>
      </c>
      <c r="V907" t="s">
        <v>45</v>
      </c>
      <c r="W907">
        <v>2016</v>
      </c>
      <c r="X907">
        <f t="shared" si="28"/>
        <v>20523821.276250001</v>
      </c>
      <c r="Y907">
        <f t="shared" si="29"/>
        <v>148.09554624418229</v>
      </c>
    </row>
    <row r="908" spans="1:25" x14ac:dyDescent="0.25">
      <c r="A908" t="s">
        <v>2012</v>
      </c>
      <c r="B908" t="s">
        <v>165</v>
      </c>
      <c r="C908" t="s">
        <v>869</v>
      </c>
      <c r="D908" t="s">
        <v>2013</v>
      </c>
      <c r="E908">
        <v>2124</v>
      </c>
      <c r="F908">
        <v>60280</v>
      </c>
      <c r="G908">
        <v>48.9</v>
      </c>
      <c r="H908">
        <v>97</v>
      </c>
      <c r="J908" t="s">
        <v>869</v>
      </c>
      <c r="K908">
        <v>1906</v>
      </c>
      <c r="L908">
        <v>180.3</v>
      </c>
      <c r="M908">
        <v>3</v>
      </c>
      <c r="N908">
        <v>2948235.3</v>
      </c>
      <c r="O908" s="3">
        <v>0.18</v>
      </c>
      <c r="P908" s="3">
        <v>0.82</v>
      </c>
      <c r="V908" t="s">
        <v>45</v>
      </c>
      <c r="W908">
        <v>2016</v>
      </c>
      <c r="X908">
        <f t="shared" si="28"/>
        <v>4204773.1848599995</v>
      </c>
      <c r="Y908">
        <f t="shared" si="29"/>
        <v>69.754034254479095</v>
      </c>
    </row>
    <row r="909" spans="1:25" x14ac:dyDescent="0.25">
      <c r="A909" t="s">
        <v>2014</v>
      </c>
      <c r="B909" t="s">
        <v>33</v>
      </c>
      <c r="C909" t="s">
        <v>98</v>
      </c>
      <c r="D909" t="s">
        <v>2015</v>
      </c>
      <c r="E909">
        <v>2115</v>
      </c>
      <c r="F909" s="2">
        <v>53100</v>
      </c>
      <c r="G909">
        <v>128.69999999999999</v>
      </c>
      <c r="H909" t="s">
        <v>45</v>
      </c>
      <c r="J909" t="s">
        <v>98</v>
      </c>
      <c r="K909">
        <v>1989</v>
      </c>
      <c r="L909">
        <v>466.1</v>
      </c>
      <c r="M909">
        <v>8.8000000000000007</v>
      </c>
      <c r="N909" s="2">
        <v>6834944</v>
      </c>
      <c r="O909" s="3">
        <v>0.35</v>
      </c>
      <c r="P909" s="3">
        <v>0.65</v>
      </c>
      <c r="R909">
        <v>15.7</v>
      </c>
      <c r="T909" t="s">
        <v>2016</v>
      </c>
      <c r="V909">
        <v>402012000</v>
      </c>
      <c r="W909" t="s">
        <v>42</v>
      </c>
      <c r="X909">
        <f t="shared" si="28"/>
        <v>12176452.736000001</v>
      </c>
      <c r="Y909">
        <f t="shared" si="29"/>
        <v>229.31172760828628</v>
      </c>
    </row>
    <row r="910" spans="1:25" x14ac:dyDescent="0.25">
      <c r="A910" t="s">
        <v>2017</v>
      </c>
      <c r="B910" t="s">
        <v>33</v>
      </c>
      <c r="C910" t="s">
        <v>372</v>
      </c>
      <c r="D910" t="s">
        <v>2018</v>
      </c>
      <c r="E910">
        <v>2125</v>
      </c>
      <c r="F910" s="2">
        <v>36072</v>
      </c>
      <c r="G910">
        <v>49.4</v>
      </c>
      <c r="H910">
        <v>85</v>
      </c>
      <c r="J910" t="s">
        <v>372</v>
      </c>
      <c r="K910">
        <v>1925</v>
      </c>
      <c r="L910">
        <v>100.7</v>
      </c>
      <c r="M910">
        <v>2.8</v>
      </c>
      <c r="N910" s="2">
        <v>1780447</v>
      </c>
      <c r="O910" s="3">
        <v>0.08</v>
      </c>
      <c r="P910" s="3">
        <v>0.92</v>
      </c>
      <c r="R910">
        <v>19.899999999999999</v>
      </c>
      <c r="V910">
        <v>1301049000</v>
      </c>
      <c r="W910">
        <v>2016</v>
      </c>
      <c r="X910">
        <f t="shared" si="28"/>
        <v>2167160.0884000002</v>
      </c>
      <c r="Y910">
        <f t="shared" si="29"/>
        <v>60.078733876691068</v>
      </c>
    </row>
    <row r="911" spans="1:25" x14ac:dyDescent="0.25">
      <c r="A911" t="s">
        <v>2019</v>
      </c>
      <c r="B911" t="s">
        <v>33</v>
      </c>
      <c r="C911" t="s">
        <v>869</v>
      </c>
      <c r="D911" t="s">
        <v>2020</v>
      </c>
      <c r="E911">
        <v>2132</v>
      </c>
      <c r="F911" s="2">
        <v>118893</v>
      </c>
      <c r="G911">
        <v>59.6</v>
      </c>
      <c r="H911">
        <v>48</v>
      </c>
      <c r="J911" t="s">
        <v>1489</v>
      </c>
      <c r="K911">
        <v>1953</v>
      </c>
      <c r="L911">
        <v>412.5</v>
      </c>
      <c r="M911">
        <v>3.5</v>
      </c>
      <c r="N911" s="2">
        <v>7090668</v>
      </c>
      <c r="O911" s="3">
        <v>0.12</v>
      </c>
      <c r="P911" s="3">
        <v>0.88</v>
      </c>
      <c r="R911">
        <v>6</v>
      </c>
      <c r="V911">
        <v>2005897000</v>
      </c>
      <c r="W911" t="s">
        <v>42</v>
      </c>
      <c r="X911">
        <f t="shared" si="28"/>
        <v>9223540.9343999997</v>
      </c>
      <c r="Y911">
        <f t="shared" si="29"/>
        <v>77.578502808407563</v>
      </c>
    </row>
    <row r="912" spans="1:25" x14ac:dyDescent="0.25">
      <c r="A912" t="s">
        <v>2021</v>
      </c>
      <c r="B912" t="s">
        <v>33</v>
      </c>
      <c r="C912" t="s">
        <v>34</v>
      </c>
      <c r="D912" t="s">
        <v>2022</v>
      </c>
      <c r="E912">
        <v>2132</v>
      </c>
      <c r="F912" s="2">
        <v>102849</v>
      </c>
      <c r="G912">
        <v>93</v>
      </c>
      <c r="H912">
        <v>65</v>
      </c>
      <c r="J912" t="s">
        <v>36</v>
      </c>
      <c r="K912">
        <v>1994</v>
      </c>
      <c r="L912">
        <v>746.6</v>
      </c>
      <c r="M912">
        <v>7.3</v>
      </c>
      <c r="N912" s="2">
        <v>9563082</v>
      </c>
      <c r="O912" s="3">
        <v>0.56999999999999995</v>
      </c>
      <c r="P912" s="3">
        <v>0.43</v>
      </c>
      <c r="R912">
        <v>8.5</v>
      </c>
      <c r="V912">
        <v>2009216400</v>
      </c>
      <c r="W912" t="s">
        <v>37</v>
      </c>
      <c r="X912">
        <f t="shared" si="28"/>
        <v>21433735.6866</v>
      </c>
      <c r="Y912">
        <f t="shared" si="29"/>
        <v>208.40003973397893</v>
      </c>
    </row>
    <row r="913" spans="1:25" x14ac:dyDescent="0.25">
      <c r="A913" t="s">
        <v>2023</v>
      </c>
      <c r="B913" t="s">
        <v>165</v>
      </c>
      <c r="C913" t="s">
        <v>784</v>
      </c>
      <c r="D913" t="s">
        <v>2024</v>
      </c>
      <c r="E913">
        <v>2134</v>
      </c>
      <c r="F913">
        <v>20000</v>
      </c>
      <c r="G913">
        <v>100.3</v>
      </c>
      <c r="H913" t="s">
        <v>45</v>
      </c>
      <c r="J913" t="s">
        <v>784</v>
      </c>
      <c r="K913">
        <v>2000</v>
      </c>
      <c r="L913">
        <v>139.6</v>
      </c>
      <c r="M913">
        <v>7</v>
      </c>
      <c r="N913">
        <v>2006627</v>
      </c>
      <c r="O913" s="3">
        <v>0.38</v>
      </c>
      <c r="P913" s="3">
        <v>0.62</v>
      </c>
      <c r="V913" t="s">
        <v>45</v>
      </c>
      <c r="W913">
        <v>2016</v>
      </c>
      <c r="X913">
        <f t="shared" si="28"/>
        <v>3700621.5134000001</v>
      </c>
      <c r="Y913">
        <f t="shared" si="29"/>
        <v>185.03107567000001</v>
      </c>
    </row>
    <row r="914" spans="1:25" x14ac:dyDescent="0.25">
      <c r="A914" t="s">
        <v>2025</v>
      </c>
      <c r="B914" t="s">
        <v>33</v>
      </c>
      <c r="C914" t="s">
        <v>94</v>
      </c>
      <c r="D914" t="s">
        <v>2026</v>
      </c>
      <c r="E914">
        <v>2115</v>
      </c>
      <c r="F914" s="2">
        <v>65712</v>
      </c>
      <c r="G914">
        <v>57</v>
      </c>
      <c r="H914">
        <v>65</v>
      </c>
      <c r="J914" t="s">
        <v>94</v>
      </c>
      <c r="K914">
        <v>1901</v>
      </c>
      <c r="L914">
        <v>362.3</v>
      </c>
      <c r="M914">
        <v>5.5</v>
      </c>
      <c r="N914" s="2">
        <v>3745128</v>
      </c>
      <c r="O914" s="3">
        <v>1</v>
      </c>
      <c r="R914">
        <v>8.4</v>
      </c>
      <c r="V914" t="s">
        <v>45</v>
      </c>
      <c r="W914" t="s">
        <v>37</v>
      </c>
      <c r="X914">
        <f t="shared" si="28"/>
        <v>11759701.92</v>
      </c>
      <c r="Y914">
        <f t="shared" si="29"/>
        <v>178.95821037253469</v>
      </c>
    </row>
    <row r="915" spans="1:25" x14ac:dyDescent="0.25">
      <c r="A915" t="s">
        <v>2027</v>
      </c>
      <c r="B915" t="s">
        <v>33</v>
      </c>
      <c r="C915" t="s">
        <v>64</v>
      </c>
      <c r="D915" t="s">
        <v>2028</v>
      </c>
      <c r="E915">
        <v>2116</v>
      </c>
      <c r="F915" s="2">
        <v>65000</v>
      </c>
      <c r="G915">
        <v>198.2</v>
      </c>
      <c r="H915">
        <v>22</v>
      </c>
      <c r="J915" t="s">
        <v>2029</v>
      </c>
      <c r="K915">
        <v>2012</v>
      </c>
      <c r="L915">
        <v>881.6</v>
      </c>
      <c r="M915">
        <v>13.6</v>
      </c>
      <c r="N915" s="2">
        <v>12884932</v>
      </c>
      <c r="O915" s="3">
        <v>0.35</v>
      </c>
      <c r="P915" s="3">
        <v>0.65</v>
      </c>
      <c r="R915">
        <v>62.7</v>
      </c>
      <c r="V915">
        <v>304925000</v>
      </c>
      <c r="W915" t="s">
        <v>37</v>
      </c>
      <c r="X915">
        <f t="shared" si="28"/>
        <v>22954506.357999999</v>
      </c>
      <c r="Y915">
        <f t="shared" si="29"/>
        <v>353.14625166153843</v>
      </c>
    </row>
    <row r="916" spans="1:25" x14ac:dyDescent="0.25">
      <c r="A916" t="s">
        <v>2030</v>
      </c>
      <c r="B916" t="s">
        <v>33</v>
      </c>
      <c r="C916" t="s">
        <v>64</v>
      </c>
      <c r="D916" t="s">
        <v>2031</v>
      </c>
      <c r="E916">
        <v>2215</v>
      </c>
      <c r="F916" s="2">
        <v>280000</v>
      </c>
      <c r="G916">
        <v>76</v>
      </c>
      <c r="H916">
        <v>63</v>
      </c>
      <c r="J916" t="s">
        <v>1660</v>
      </c>
      <c r="K916">
        <v>2003</v>
      </c>
      <c r="L916">
        <v>1616.7</v>
      </c>
      <c r="M916">
        <v>5.8</v>
      </c>
      <c r="N916" s="2">
        <v>21289715</v>
      </c>
      <c r="O916" s="3">
        <v>0.52</v>
      </c>
      <c r="P916" s="3">
        <v>0.48</v>
      </c>
      <c r="R916">
        <v>40.1</v>
      </c>
      <c r="V916" t="s">
        <v>2032</v>
      </c>
      <c r="W916">
        <v>2016</v>
      </c>
      <c r="X916">
        <f t="shared" si="28"/>
        <v>45491863.012000002</v>
      </c>
      <c r="Y916">
        <f t="shared" si="29"/>
        <v>162.47093932857143</v>
      </c>
    </row>
    <row r="917" spans="1:25" x14ac:dyDescent="0.25">
      <c r="A917" t="s">
        <v>2033</v>
      </c>
      <c r="B917" t="s">
        <v>33</v>
      </c>
      <c r="C917" t="s">
        <v>135</v>
      </c>
      <c r="D917" t="s">
        <v>2034</v>
      </c>
      <c r="E917">
        <v>2135</v>
      </c>
      <c r="F917">
        <v>50676</v>
      </c>
      <c r="G917">
        <v>54.9</v>
      </c>
      <c r="H917">
        <v>69</v>
      </c>
      <c r="J917" t="s">
        <v>135</v>
      </c>
      <c r="K917">
        <v>1988</v>
      </c>
      <c r="L917">
        <v>269</v>
      </c>
      <c r="M917">
        <v>5.3</v>
      </c>
      <c r="N917">
        <v>2780872.8</v>
      </c>
      <c r="O917" s="3">
        <v>1</v>
      </c>
      <c r="V917">
        <v>2101835200</v>
      </c>
      <c r="W917" t="s">
        <v>42</v>
      </c>
      <c r="X917">
        <f t="shared" si="28"/>
        <v>8731940.5920000002</v>
      </c>
      <c r="Y917">
        <f t="shared" si="29"/>
        <v>172.30919156997396</v>
      </c>
    </row>
    <row r="918" spans="1:25" x14ac:dyDescent="0.25">
      <c r="A918" t="s">
        <v>2035</v>
      </c>
      <c r="B918" t="s">
        <v>33</v>
      </c>
      <c r="C918" t="s">
        <v>94</v>
      </c>
      <c r="D918" t="s">
        <v>2036</v>
      </c>
      <c r="E918">
        <v>2115</v>
      </c>
      <c r="F918">
        <v>87751</v>
      </c>
      <c r="G918">
        <v>138.9</v>
      </c>
      <c r="H918">
        <v>47</v>
      </c>
      <c r="J918" t="s">
        <v>309</v>
      </c>
      <c r="K918">
        <v>1927</v>
      </c>
      <c r="L918">
        <v>1004.2</v>
      </c>
      <c r="M918">
        <v>11.4</v>
      </c>
      <c r="N918">
        <v>12188750.6</v>
      </c>
      <c r="O918" s="3">
        <v>0.67</v>
      </c>
      <c r="P918" s="3">
        <v>0.33</v>
      </c>
      <c r="R918">
        <v>52.6</v>
      </c>
      <c r="T918" s="5" t="s">
        <v>2037</v>
      </c>
      <c r="V918" t="s">
        <v>45</v>
      </c>
      <c r="W918">
        <v>2016</v>
      </c>
      <c r="X918">
        <f t="shared" si="28"/>
        <v>29866095.595180001</v>
      </c>
      <c r="Y918">
        <f t="shared" si="29"/>
        <v>340.3504871190072</v>
      </c>
    </row>
    <row r="919" spans="1:25" x14ac:dyDescent="0.25">
      <c r="A919" t="s">
        <v>2038</v>
      </c>
      <c r="B919" t="s">
        <v>165</v>
      </c>
      <c r="C919" t="s">
        <v>869</v>
      </c>
      <c r="D919" t="s">
        <v>2039</v>
      </c>
      <c r="E919">
        <v>2118</v>
      </c>
      <c r="F919">
        <v>42043</v>
      </c>
      <c r="G919">
        <v>76.099999999999994</v>
      </c>
      <c r="H919">
        <v>86</v>
      </c>
      <c r="J919" t="s">
        <v>869</v>
      </c>
      <c r="K919">
        <v>1961</v>
      </c>
      <c r="L919">
        <v>188.7</v>
      </c>
      <c r="M919">
        <v>4.5</v>
      </c>
      <c r="N919">
        <v>3199112.1</v>
      </c>
      <c r="O919" s="3">
        <v>0.13</v>
      </c>
      <c r="P919" s="3">
        <v>0.87</v>
      </c>
      <c r="V919" t="s">
        <v>45</v>
      </c>
      <c r="W919">
        <v>2016</v>
      </c>
      <c r="X919">
        <f t="shared" si="28"/>
        <v>4228266.4625700004</v>
      </c>
      <c r="Y919">
        <f t="shared" si="29"/>
        <v>100.57004644221394</v>
      </c>
    </row>
    <row r="920" spans="1:25" x14ac:dyDescent="0.25">
      <c r="A920" t="s">
        <v>2040</v>
      </c>
      <c r="B920" t="s">
        <v>33</v>
      </c>
      <c r="C920" t="s">
        <v>2041</v>
      </c>
      <c r="D920" t="s">
        <v>2042</v>
      </c>
      <c r="E920">
        <v>2114</v>
      </c>
      <c r="F920">
        <v>347022</v>
      </c>
      <c r="G920">
        <v>190.45</v>
      </c>
      <c r="H920">
        <v>0</v>
      </c>
      <c r="I920">
        <v>0</v>
      </c>
      <c r="J920" t="s">
        <v>2043</v>
      </c>
      <c r="K920">
        <v>1969</v>
      </c>
      <c r="L920">
        <v>4757</v>
      </c>
      <c r="N920">
        <v>66090998</v>
      </c>
      <c r="O920" s="3">
        <v>0.39</v>
      </c>
      <c r="P920" s="3">
        <v>0.61</v>
      </c>
      <c r="W920" t="s">
        <v>42</v>
      </c>
      <c r="X920">
        <f t="shared" si="28"/>
        <v>123266320.3698</v>
      </c>
      <c r="Y920">
        <f t="shared" si="29"/>
        <v>355.21183201583762</v>
      </c>
    </row>
    <row r="921" spans="1:25" x14ac:dyDescent="0.25">
      <c r="A921" t="s">
        <v>2044</v>
      </c>
      <c r="B921" t="s">
        <v>33</v>
      </c>
      <c r="C921" t="s">
        <v>64</v>
      </c>
      <c r="D921" t="s">
        <v>2045</v>
      </c>
      <c r="E921">
        <v>2111</v>
      </c>
      <c r="F921" s="2">
        <v>462684</v>
      </c>
      <c r="G921">
        <v>86.2</v>
      </c>
      <c r="H921">
        <v>54</v>
      </c>
      <c r="I921" t="s">
        <v>2046</v>
      </c>
      <c r="J921" t="s">
        <v>2047</v>
      </c>
      <c r="K921">
        <v>1983</v>
      </c>
      <c r="L921">
        <v>3252.1</v>
      </c>
      <c r="M921">
        <v>7</v>
      </c>
      <c r="N921" s="2">
        <v>39892531</v>
      </c>
      <c r="O921" s="3">
        <v>0.65</v>
      </c>
      <c r="P921" s="3">
        <v>0.35</v>
      </c>
      <c r="R921">
        <v>34334</v>
      </c>
      <c r="T921" t="s">
        <v>2048</v>
      </c>
      <c r="V921">
        <v>304500100</v>
      </c>
      <c r="W921" t="s">
        <v>37</v>
      </c>
      <c r="X921">
        <f t="shared" si="28"/>
        <v>96081160.913500011</v>
      </c>
      <c r="Y921">
        <f t="shared" si="29"/>
        <v>207.66043544514184</v>
      </c>
    </row>
    <row r="922" spans="1:25" x14ac:dyDescent="0.25">
      <c r="A922" t="s">
        <v>2049</v>
      </c>
      <c r="B922" t="s">
        <v>165</v>
      </c>
      <c r="C922" t="s">
        <v>784</v>
      </c>
      <c r="D922" t="s">
        <v>2050</v>
      </c>
      <c r="E922">
        <v>2134</v>
      </c>
      <c r="F922">
        <v>30000</v>
      </c>
      <c r="G922">
        <v>34.799999999999997</v>
      </c>
      <c r="H922" t="s">
        <v>45</v>
      </c>
      <c r="J922" t="s">
        <v>784</v>
      </c>
      <c r="K922">
        <v>2000</v>
      </c>
      <c r="L922">
        <v>100.9</v>
      </c>
      <c r="M922">
        <v>3.4</v>
      </c>
      <c r="N922">
        <v>1042720.8</v>
      </c>
      <c r="O922" s="3">
        <v>1</v>
      </c>
      <c r="V922" t="s">
        <v>45</v>
      </c>
      <c r="W922">
        <v>2016</v>
      </c>
      <c r="X922">
        <f t="shared" si="28"/>
        <v>3274143.3120000004</v>
      </c>
      <c r="Y922">
        <f t="shared" si="29"/>
        <v>109.13811040000002</v>
      </c>
    </row>
    <row r="923" spans="1:25" x14ac:dyDescent="0.25">
      <c r="A923" t="s">
        <v>2051</v>
      </c>
      <c r="B923" t="s">
        <v>165</v>
      </c>
      <c r="C923" t="s">
        <v>1043</v>
      </c>
      <c r="D923" t="s">
        <v>2052</v>
      </c>
      <c r="E923">
        <v>2136</v>
      </c>
      <c r="F923">
        <v>40000</v>
      </c>
      <c r="G923">
        <v>22.5</v>
      </c>
      <c r="H923" t="s">
        <v>45</v>
      </c>
      <c r="J923" t="s">
        <v>1043</v>
      </c>
      <c r="K923">
        <v>2000</v>
      </c>
      <c r="L923">
        <v>87.3</v>
      </c>
      <c r="M923">
        <v>2.2000000000000002</v>
      </c>
      <c r="N923">
        <v>901859.8</v>
      </c>
      <c r="O923" s="3">
        <v>1</v>
      </c>
      <c r="V923" t="s">
        <v>45</v>
      </c>
      <c r="W923">
        <v>2016</v>
      </c>
      <c r="X923">
        <f t="shared" si="28"/>
        <v>2831839.7720000003</v>
      </c>
      <c r="Y923">
        <f t="shared" si="29"/>
        <v>70.795994300000004</v>
      </c>
    </row>
    <row r="924" spans="1:25" x14ac:dyDescent="0.25">
      <c r="A924" t="s">
        <v>2053</v>
      </c>
      <c r="B924" t="s">
        <v>165</v>
      </c>
      <c r="C924" t="s">
        <v>869</v>
      </c>
      <c r="D924" t="s">
        <v>2054</v>
      </c>
      <c r="E924">
        <v>2136</v>
      </c>
      <c r="F924">
        <v>186589</v>
      </c>
      <c r="G924">
        <v>66.5</v>
      </c>
      <c r="H924">
        <v>66</v>
      </c>
      <c r="J924" t="s">
        <v>869</v>
      </c>
      <c r="K924">
        <v>1929</v>
      </c>
      <c r="L924">
        <v>806.6</v>
      </c>
      <c r="M924">
        <v>4.3</v>
      </c>
      <c r="N924">
        <v>12407401.9</v>
      </c>
      <c r="O924" s="3">
        <v>0.27</v>
      </c>
      <c r="P924" s="3">
        <v>0.73</v>
      </c>
      <c r="V924" t="s">
        <v>45</v>
      </c>
      <c r="W924">
        <v>2016</v>
      </c>
      <c r="X924">
        <f t="shared" si="28"/>
        <v>20029268.887170002</v>
      </c>
      <c r="Y924">
        <f t="shared" si="29"/>
        <v>107.34431765629272</v>
      </c>
    </row>
    <row r="925" spans="1:25" x14ac:dyDescent="0.25">
      <c r="A925" t="s">
        <v>2055</v>
      </c>
      <c r="B925" t="s">
        <v>33</v>
      </c>
      <c r="C925" t="s">
        <v>1496</v>
      </c>
      <c r="D925" t="s">
        <v>2056</v>
      </c>
      <c r="E925">
        <v>2136</v>
      </c>
      <c r="F925" s="2">
        <v>40188</v>
      </c>
      <c r="G925">
        <v>20.2</v>
      </c>
      <c r="H925" t="s">
        <v>45</v>
      </c>
      <c r="J925" t="s">
        <v>1496</v>
      </c>
      <c r="K925">
        <v>1997</v>
      </c>
      <c r="L925">
        <v>38.200000000000003</v>
      </c>
      <c r="M925">
        <v>1</v>
      </c>
      <c r="N925" s="4">
        <v>812534.8</v>
      </c>
      <c r="O925" s="3">
        <v>0.11</v>
      </c>
      <c r="P925" s="3">
        <v>0.89</v>
      </c>
      <c r="R925">
        <v>0.6</v>
      </c>
      <c r="S925">
        <v>212511</v>
      </c>
      <c r="V925">
        <v>9450000</v>
      </c>
      <c r="W925">
        <v>2016</v>
      </c>
      <c r="X925">
        <f t="shared" si="28"/>
        <v>172673622846.09055</v>
      </c>
      <c r="Y925">
        <f t="shared" si="29"/>
        <v>4296646.333385352</v>
      </c>
    </row>
    <row r="926" spans="1:25" x14ac:dyDescent="0.25">
      <c r="A926" t="s">
        <v>2057</v>
      </c>
      <c r="B926" t="s">
        <v>33</v>
      </c>
      <c r="C926" t="s">
        <v>147</v>
      </c>
      <c r="D926" t="s">
        <v>2058</v>
      </c>
      <c r="E926">
        <v>2119</v>
      </c>
      <c r="F926">
        <v>242500</v>
      </c>
      <c r="G926">
        <v>9.3000000000000007</v>
      </c>
      <c r="H926">
        <v>99</v>
      </c>
      <c r="J926" t="s">
        <v>147</v>
      </c>
      <c r="K926">
        <v>1930</v>
      </c>
      <c r="L926">
        <v>169.9</v>
      </c>
      <c r="M926">
        <v>0.7</v>
      </c>
      <c r="N926">
        <v>2251756.4</v>
      </c>
      <c r="O926" s="3">
        <v>0.51</v>
      </c>
      <c r="P926" s="3">
        <v>0.49</v>
      </c>
      <c r="R926">
        <v>0.1</v>
      </c>
      <c r="V926" t="s">
        <v>45</v>
      </c>
      <c r="W926">
        <v>2016</v>
      </c>
      <c r="X926">
        <f t="shared" si="28"/>
        <v>4764491.3667600006</v>
      </c>
      <c r="Y926">
        <f t="shared" si="29"/>
        <v>19.647387079422682</v>
      </c>
    </row>
    <row r="927" spans="1:25" x14ac:dyDescent="0.25">
      <c r="A927" t="s">
        <v>2059</v>
      </c>
      <c r="B927" t="s">
        <v>33</v>
      </c>
      <c r="C927" t="s">
        <v>53</v>
      </c>
      <c r="D927" t="s">
        <v>2060</v>
      </c>
      <c r="E927">
        <v>2210</v>
      </c>
      <c r="F927">
        <v>324022</v>
      </c>
      <c r="G927">
        <v>72.3</v>
      </c>
      <c r="H927">
        <v>82</v>
      </c>
      <c r="J927" t="s">
        <v>457</v>
      </c>
      <c r="K927">
        <v>2001</v>
      </c>
      <c r="L927">
        <v>2081.9</v>
      </c>
      <c r="M927">
        <v>6.4</v>
      </c>
      <c r="N927">
        <v>23416053.899999999</v>
      </c>
      <c r="O927" s="3">
        <v>0.74</v>
      </c>
      <c r="P927" s="3">
        <v>0</v>
      </c>
      <c r="Q927" s="3">
        <v>0.26</v>
      </c>
      <c r="R927">
        <v>15.3</v>
      </c>
      <c r="V927">
        <v>302956000</v>
      </c>
      <c r="W927" t="s">
        <v>37</v>
      </c>
      <c r="X927">
        <f t="shared" si="28"/>
        <v>61715351.658840001</v>
      </c>
      <c r="Y927">
        <f t="shared" si="29"/>
        <v>190.46654751479838</v>
      </c>
    </row>
    <row r="928" spans="1:25" x14ac:dyDescent="0.25">
      <c r="A928" t="s">
        <v>2061</v>
      </c>
      <c r="B928" t="s">
        <v>33</v>
      </c>
      <c r="C928" t="s">
        <v>98</v>
      </c>
      <c r="D928" t="s">
        <v>2062</v>
      </c>
      <c r="E928">
        <v>2115</v>
      </c>
      <c r="F928" s="2">
        <v>495301</v>
      </c>
      <c r="G928">
        <v>81.2</v>
      </c>
      <c r="H928" t="s">
        <v>45</v>
      </c>
      <c r="J928" t="s">
        <v>98</v>
      </c>
      <c r="K928">
        <v>2009</v>
      </c>
      <c r="L928">
        <v>3057.8</v>
      </c>
      <c r="M928">
        <v>6.2</v>
      </c>
      <c r="N928" s="2">
        <v>40198774</v>
      </c>
      <c r="O928" s="3">
        <v>0.53</v>
      </c>
      <c r="P928" s="3">
        <v>0.47</v>
      </c>
      <c r="R928">
        <v>31</v>
      </c>
      <c r="V928" t="s">
        <v>45</v>
      </c>
      <c r="W928" t="s">
        <v>37</v>
      </c>
      <c r="X928">
        <f t="shared" si="28"/>
        <v>86736894.659800008</v>
      </c>
      <c r="Y928">
        <f t="shared" si="29"/>
        <v>175.11956297241477</v>
      </c>
    </row>
    <row r="929" spans="1:25" x14ac:dyDescent="0.25">
      <c r="A929" t="s">
        <v>2063</v>
      </c>
      <c r="B929" t="s">
        <v>165</v>
      </c>
      <c r="C929" t="s">
        <v>869</v>
      </c>
      <c r="D929" t="s">
        <v>2064</v>
      </c>
      <c r="E929">
        <v>2131</v>
      </c>
      <c r="F929">
        <v>110370</v>
      </c>
      <c r="G929">
        <v>58.1</v>
      </c>
      <c r="H929">
        <v>91</v>
      </c>
      <c r="J929" t="s">
        <v>869</v>
      </c>
      <c r="K929">
        <v>1936</v>
      </c>
      <c r="L929">
        <v>387.9</v>
      </c>
      <c r="M929">
        <v>3.5</v>
      </c>
      <c r="N929">
        <v>6412474.2000000002</v>
      </c>
      <c r="O929" s="3">
        <v>0.17</v>
      </c>
      <c r="P929" s="3">
        <v>0.83</v>
      </c>
      <c r="V929" t="s">
        <v>45</v>
      </c>
      <c r="W929">
        <v>2016</v>
      </c>
      <c r="X929">
        <f t="shared" si="28"/>
        <v>9011449.9932599999</v>
      </c>
      <c r="Y929">
        <f t="shared" si="29"/>
        <v>81.647639696113075</v>
      </c>
    </row>
    <row r="930" spans="1:25" x14ac:dyDescent="0.25">
      <c r="A930" t="s">
        <v>2065</v>
      </c>
      <c r="B930" t="s">
        <v>33</v>
      </c>
      <c r="C930" t="s">
        <v>802</v>
      </c>
      <c r="D930" t="s">
        <v>2066</v>
      </c>
      <c r="E930">
        <v>2115</v>
      </c>
      <c r="F930" s="2">
        <v>70000</v>
      </c>
      <c r="G930">
        <v>165.5</v>
      </c>
      <c r="H930" t="s">
        <v>45</v>
      </c>
      <c r="J930" t="s">
        <v>802</v>
      </c>
      <c r="K930">
        <v>2011</v>
      </c>
      <c r="L930">
        <v>1021</v>
      </c>
      <c r="M930">
        <v>14.6</v>
      </c>
      <c r="N930" s="2">
        <v>11584593</v>
      </c>
      <c r="O930" s="3">
        <v>0.8</v>
      </c>
      <c r="P930" s="3">
        <v>0.2</v>
      </c>
      <c r="R930">
        <v>47.8</v>
      </c>
      <c r="V930" t="s">
        <v>45</v>
      </c>
      <c r="W930" t="s">
        <v>37</v>
      </c>
      <c r="X930">
        <f t="shared" si="28"/>
        <v>31533262.146000005</v>
      </c>
      <c r="Y930">
        <f t="shared" si="29"/>
        <v>450.47517351428581</v>
      </c>
    </row>
    <row r="931" spans="1:25" x14ac:dyDescent="0.25">
      <c r="A931" t="s">
        <v>2065</v>
      </c>
      <c r="B931" t="s">
        <v>33</v>
      </c>
      <c r="C931" t="s">
        <v>802</v>
      </c>
      <c r="D931" t="s">
        <v>2067</v>
      </c>
      <c r="E931">
        <v>2115</v>
      </c>
      <c r="F931" s="2">
        <v>63000</v>
      </c>
      <c r="G931">
        <v>102.5</v>
      </c>
      <c r="H931" t="s">
        <v>45</v>
      </c>
      <c r="J931" t="s">
        <v>802</v>
      </c>
      <c r="K931">
        <v>1903</v>
      </c>
      <c r="L931">
        <v>406.4</v>
      </c>
      <c r="M931">
        <v>6.5</v>
      </c>
      <c r="N931" s="2">
        <v>6457129</v>
      </c>
      <c r="O931" s="3">
        <v>0.23</v>
      </c>
      <c r="P931" s="3">
        <v>0.77</v>
      </c>
      <c r="T931" t="s">
        <v>2068</v>
      </c>
      <c r="V931" t="s">
        <v>45</v>
      </c>
      <c r="W931" t="s">
        <v>37</v>
      </c>
      <c r="X931">
        <f t="shared" si="28"/>
        <v>9883927.3603000008</v>
      </c>
      <c r="Y931">
        <f t="shared" si="29"/>
        <v>156.8877358777778</v>
      </c>
    </row>
    <row r="932" spans="1:25" x14ac:dyDescent="0.25">
      <c r="A932" t="s">
        <v>2069</v>
      </c>
      <c r="B932" t="s">
        <v>33</v>
      </c>
      <c r="C932" t="s">
        <v>207</v>
      </c>
      <c r="D932" t="s">
        <v>2070</v>
      </c>
      <c r="E932">
        <v>2134</v>
      </c>
      <c r="F932" s="2">
        <v>40000</v>
      </c>
      <c r="G932">
        <v>26.5</v>
      </c>
      <c r="H932" t="s">
        <v>45</v>
      </c>
      <c r="J932" t="s">
        <v>2071</v>
      </c>
      <c r="K932">
        <v>1920</v>
      </c>
      <c r="L932">
        <v>93.4</v>
      </c>
      <c r="M932">
        <v>2.2999999999999998</v>
      </c>
      <c r="N932" s="2">
        <v>1059918</v>
      </c>
      <c r="O932" s="3">
        <v>0.8</v>
      </c>
      <c r="P932" s="3">
        <v>0.2</v>
      </c>
      <c r="R932">
        <v>1.8</v>
      </c>
      <c r="V932">
        <v>2100675010</v>
      </c>
      <c r="W932">
        <v>2016</v>
      </c>
      <c r="X932">
        <f t="shared" si="28"/>
        <v>2885096.7960000001</v>
      </c>
      <c r="Y932">
        <f t="shared" si="29"/>
        <v>72.127419900000007</v>
      </c>
    </row>
    <row r="933" spans="1:25" x14ac:dyDescent="0.25">
      <c r="A933" t="s">
        <v>2072</v>
      </c>
      <c r="B933" t="s">
        <v>165</v>
      </c>
      <c r="C933" t="s">
        <v>869</v>
      </c>
      <c r="D933" t="s">
        <v>2073</v>
      </c>
      <c r="E933">
        <v>2134</v>
      </c>
      <c r="F933">
        <v>207798</v>
      </c>
      <c r="G933">
        <v>158.69999999999999</v>
      </c>
      <c r="H933">
        <v>10</v>
      </c>
      <c r="J933" t="s">
        <v>869</v>
      </c>
      <c r="K933">
        <v>1975</v>
      </c>
      <c r="L933">
        <v>1850.2</v>
      </c>
      <c r="M933">
        <v>8.9</v>
      </c>
      <c r="N933">
        <v>32968337.399999999</v>
      </c>
      <c r="O933" s="3">
        <v>7.0000000000000007E-2</v>
      </c>
      <c r="P933" s="3">
        <v>0.93</v>
      </c>
      <c r="V933" t="s">
        <v>45</v>
      </c>
      <c r="W933">
        <v>2016</v>
      </c>
      <c r="X933">
        <f t="shared" si="28"/>
        <v>39440022.031620003</v>
      </c>
      <c r="Y933">
        <f t="shared" si="29"/>
        <v>189.79981535731818</v>
      </c>
    </row>
    <row r="934" spans="1:25" x14ac:dyDescent="0.25">
      <c r="A934" t="s">
        <v>2074</v>
      </c>
      <c r="B934" t="s">
        <v>33</v>
      </c>
      <c r="C934" t="s">
        <v>39</v>
      </c>
      <c r="D934" t="s">
        <v>2075</v>
      </c>
      <c r="E934">
        <v>2130</v>
      </c>
      <c r="F934" s="2">
        <v>46660</v>
      </c>
      <c r="G934">
        <v>218.2</v>
      </c>
      <c r="H934">
        <v>87</v>
      </c>
      <c r="J934" t="s">
        <v>195</v>
      </c>
      <c r="K934">
        <v>1996</v>
      </c>
      <c r="L934">
        <v>815.6</v>
      </c>
      <c r="M934">
        <v>17.5</v>
      </c>
      <c r="N934" s="2">
        <v>10182207</v>
      </c>
      <c r="O934" s="3">
        <v>0.62</v>
      </c>
      <c r="P934" s="3">
        <v>0.38</v>
      </c>
      <c r="R934">
        <v>20.8</v>
      </c>
      <c r="V934">
        <v>1001850010</v>
      </c>
      <c r="W934">
        <v>2016</v>
      </c>
      <c r="X934">
        <f t="shared" si="28"/>
        <v>23885421.180600002</v>
      </c>
      <c r="Y934">
        <f t="shared" si="29"/>
        <v>511.90358295327911</v>
      </c>
    </row>
    <row r="935" spans="1:25" x14ac:dyDescent="0.25">
      <c r="A935" t="s">
        <v>2076</v>
      </c>
      <c r="B935" t="s">
        <v>33</v>
      </c>
      <c r="C935" t="s">
        <v>272</v>
      </c>
      <c r="D935" t="s">
        <v>2077</v>
      </c>
      <c r="E935">
        <v>2111</v>
      </c>
      <c r="F935" s="2">
        <v>179423</v>
      </c>
      <c r="G935">
        <v>387.3</v>
      </c>
      <c r="H935" t="s">
        <v>45</v>
      </c>
      <c r="J935" t="s">
        <v>272</v>
      </c>
      <c r="K935">
        <v>2002</v>
      </c>
      <c r="L935">
        <v>5469.7</v>
      </c>
      <c r="M935">
        <v>30.5</v>
      </c>
      <c r="N935" s="2">
        <v>69496031</v>
      </c>
      <c r="O935" s="3">
        <v>0.41</v>
      </c>
      <c r="P935" s="3">
        <v>0</v>
      </c>
      <c r="Q935" s="3">
        <v>0.59</v>
      </c>
      <c r="R935">
        <v>62.4</v>
      </c>
      <c r="V935">
        <v>305104000</v>
      </c>
      <c r="W935" t="s">
        <v>37</v>
      </c>
      <c r="X935">
        <f t="shared" si="28"/>
        <v>138672380.25739998</v>
      </c>
      <c r="Y935">
        <f t="shared" si="29"/>
        <v>772.87962110431761</v>
      </c>
    </row>
    <row r="936" spans="1:25" x14ac:dyDescent="0.25">
      <c r="A936" t="s">
        <v>2078</v>
      </c>
      <c r="B936" t="s">
        <v>33</v>
      </c>
      <c r="C936" t="s">
        <v>118</v>
      </c>
      <c r="D936" t="s">
        <v>2079</v>
      </c>
      <c r="E936">
        <v>2130</v>
      </c>
      <c r="F936" s="2">
        <v>156000</v>
      </c>
      <c r="G936">
        <v>71.5</v>
      </c>
      <c r="H936">
        <v>84</v>
      </c>
      <c r="J936" t="s">
        <v>261</v>
      </c>
      <c r="K936">
        <v>1920</v>
      </c>
      <c r="L936">
        <v>686.4</v>
      </c>
      <c r="M936">
        <v>4.4000000000000004</v>
      </c>
      <c r="N936" s="2">
        <v>11151154</v>
      </c>
      <c r="O936" s="3">
        <v>0.19</v>
      </c>
      <c r="P936" s="3">
        <v>0.81</v>
      </c>
      <c r="R936">
        <v>58</v>
      </c>
      <c r="V936">
        <v>1.10148100011023E+129</v>
      </c>
      <c r="W936" t="s">
        <v>42</v>
      </c>
      <c r="X936">
        <f t="shared" si="28"/>
        <v>16136834.953400001</v>
      </c>
      <c r="Y936">
        <f t="shared" si="29"/>
        <v>103.44124970128206</v>
      </c>
    </row>
    <row r="937" spans="1:25" x14ac:dyDescent="0.25">
      <c r="A937" t="s">
        <v>2080</v>
      </c>
      <c r="B937" t="s">
        <v>165</v>
      </c>
      <c r="C937" t="s">
        <v>784</v>
      </c>
      <c r="D937" t="s">
        <v>2081</v>
      </c>
      <c r="E937">
        <v>2130</v>
      </c>
      <c r="F937">
        <v>9252</v>
      </c>
      <c r="G937">
        <v>86.5</v>
      </c>
      <c r="H937" t="s">
        <v>45</v>
      </c>
      <c r="J937" t="s">
        <v>784</v>
      </c>
      <c r="K937">
        <v>2000</v>
      </c>
      <c r="L937">
        <v>50.8</v>
      </c>
      <c r="M937">
        <v>5.5</v>
      </c>
      <c r="N937">
        <v>799843.7</v>
      </c>
      <c r="O937" s="3">
        <v>0.24</v>
      </c>
      <c r="P937" s="3">
        <v>0.76</v>
      </c>
      <c r="V937" t="s">
        <v>45</v>
      </c>
      <c r="W937">
        <v>2016</v>
      </c>
      <c r="X937">
        <f t="shared" si="28"/>
        <v>1241037.4849199997</v>
      </c>
      <c r="Y937">
        <f t="shared" si="29"/>
        <v>134.13721194552525</v>
      </c>
    </row>
    <row r="938" spans="1:25" x14ac:dyDescent="0.25">
      <c r="A938" t="s">
        <v>2082</v>
      </c>
      <c r="B938" t="s">
        <v>33</v>
      </c>
      <c r="C938" t="s">
        <v>118</v>
      </c>
      <c r="D938" t="s">
        <v>2083</v>
      </c>
      <c r="E938">
        <v>2130</v>
      </c>
      <c r="F938" s="2">
        <v>445701</v>
      </c>
      <c r="G938">
        <v>60.8</v>
      </c>
      <c r="H938">
        <v>73</v>
      </c>
      <c r="J938" t="s">
        <v>118</v>
      </c>
      <c r="K938">
        <v>1965</v>
      </c>
      <c r="L938">
        <v>2190.8000000000002</v>
      </c>
      <c r="M938">
        <v>4.9000000000000004</v>
      </c>
      <c r="N938" s="2">
        <v>27083158</v>
      </c>
      <c r="O938" s="3">
        <v>0.31</v>
      </c>
      <c r="P938" s="3">
        <v>0.01</v>
      </c>
      <c r="R938">
        <v>22.7</v>
      </c>
      <c r="V938">
        <v>1002149000</v>
      </c>
      <c r="W938" t="s">
        <v>42</v>
      </c>
      <c r="X938">
        <f t="shared" si="28"/>
        <v>26647119.156200003</v>
      </c>
      <c r="Y938">
        <f t="shared" si="29"/>
        <v>59.786985347127342</v>
      </c>
    </row>
    <row r="939" spans="1:25" x14ac:dyDescent="0.25">
      <c r="A939" t="s">
        <v>2084</v>
      </c>
      <c r="B939" t="s">
        <v>33</v>
      </c>
      <c r="C939" t="s">
        <v>207</v>
      </c>
      <c r="D939" t="s">
        <v>2085</v>
      </c>
      <c r="E939">
        <v>2210</v>
      </c>
      <c r="F939" s="2">
        <v>495668</v>
      </c>
      <c r="G939">
        <v>76.5</v>
      </c>
      <c r="H939" t="s">
        <v>45</v>
      </c>
      <c r="J939" t="s">
        <v>2086</v>
      </c>
      <c r="K939">
        <v>1985</v>
      </c>
      <c r="L939">
        <v>2870.1</v>
      </c>
      <c r="M939">
        <v>4.7</v>
      </c>
      <c r="N939" s="2">
        <v>37916572</v>
      </c>
      <c r="O939" s="3">
        <v>0.52</v>
      </c>
      <c r="P939" s="3">
        <v>0.48</v>
      </c>
      <c r="R939">
        <v>9.1</v>
      </c>
      <c r="T939" t="s">
        <v>2087</v>
      </c>
      <c r="V939" t="s">
        <v>2088</v>
      </c>
      <c r="W939" t="s">
        <v>37</v>
      </c>
      <c r="X939">
        <f t="shared" si="28"/>
        <v>81020131.049600005</v>
      </c>
      <c r="Y939">
        <f t="shared" si="29"/>
        <v>163.45644877135504</v>
      </c>
    </row>
    <row r="940" spans="1:25" x14ac:dyDescent="0.25">
      <c r="A940" t="s">
        <v>2089</v>
      </c>
      <c r="B940" t="s">
        <v>33</v>
      </c>
      <c r="C940" t="s">
        <v>224</v>
      </c>
      <c r="D940" t="s">
        <v>2090</v>
      </c>
      <c r="E940">
        <v>2210</v>
      </c>
      <c r="F940" s="2">
        <v>716455</v>
      </c>
      <c r="G940">
        <v>83</v>
      </c>
      <c r="H940" t="s">
        <v>45</v>
      </c>
      <c r="J940" t="s">
        <v>2091</v>
      </c>
      <c r="K940">
        <v>1985</v>
      </c>
      <c r="L940">
        <v>4072.3</v>
      </c>
      <c r="M940">
        <v>5</v>
      </c>
      <c r="N940" s="2">
        <v>59474690</v>
      </c>
      <c r="O940" s="3">
        <v>0.35</v>
      </c>
      <c r="P940" s="3">
        <v>0.65</v>
      </c>
      <c r="R940">
        <v>7.5</v>
      </c>
      <c r="S940">
        <v>698449</v>
      </c>
      <c r="V940">
        <v>602674013</v>
      </c>
      <c r="W940" t="s">
        <v>37</v>
      </c>
      <c r="X940">
        <f t="shared" si="28"/>
        <v>41540143709970.234</v>
      </c>
      <c r="Y940">
        <f t="shared" si="29"/>
        <v>57980115.582932964</v>
      </c>
    </row>
    <row r="941" spans="1:25" x14ac:dyDescent="0.25">
      <c r="A941" t="s">
        <v>2092</v>
      </c>
      <c r="B941" t="s">
        <v>33</v>
      </c>
      <c r="C941" t="s">
        <v>98</v>
      </c>
      <c r="D941" t="s">
        <v>2093</v>
      </c>
      <c r="E941">
        <v>2115</v>
      </c>
      <c r="F941" s="2">
        <v>87877</v>
      </c>
      <c r="G941">
        <v>213.6</v>
      </c>
      <c r="H941" t="s">
        <v>45</v>
      </c>
      <c r="J941" t="s">
        <v>834</v>
      </c>
      <c r="K941">
        <v>1954</v>
      </c>
      <c r="L941">
        <v>1280.3</v>
      </c>
      <c r="M941">
        <v>14.6</v>
      </c>
      <c r="N941" s="2">
        <v>18771531</v>
      </c>
      <c r="O941" s="3">
        <v>0.35</v>
      </c>
      <c r="P941" s="3">
        <v>0.65</v>
      </c>
      <c r="R941">
        <v>33.700000000000003</v>
      </c>
      <c r="T941" s="5" t="s">
        <v>2094</v>
      </c>
      <c r="V941">
        <v>401847000</v>
      </c>
      <c r="W941" t="s">
        <v>37</v>
      </c>
      <c r="X941">
        <f t="shared" si="28"/>
        <v>33441482.476499997</v>
      </c>
      <c r="Y941">
        <f t="shared" si="29"/>
        <v>380.54874968990742</v>
      </c>
    </row>
    <row r="942" spans="1:25" x14ac:dyDescent="0.25">
      <c r="A942" t="s">
        <v>2095</v>
      </c>
      <c r="B942" t="s">
        <v>33</v>
      </c>
      <c r="C942" t="s">
        <v>53</v>
      </c>
      <c r="D942" t="s">
        <v>2096</v>
      </c>
      <c r="E942">
        <v>2210</v>
      </c>
      <c r="F942" s="2">
        <v>525642</v>
      </c>
      <c r="G942">
        <v>60.8</v>
      </c>
      <c r="H942">
        <v>97</v>
      </c>
      <c r="I942" t="s">
        <v>2097</v>
      </c>
      <c r="J942" t="s">
        <v>2098</v>
      </c>
      <c r="K942">
        <v>2004</v>
      </c>
      <c r="L942">
        <v>3054</v>
      </c>
      <c r="M942">
        <v>-0.6</v>
      </c>
      <c r="N942" s="2">
        <v>31955665</v>
      </c>
      <c r="O942" s="3">
        <v>0.97</v>
      </c>
      <c r="P942" s="3">
        <v>0.03</v>
      </c>
      <c r="R942">
        <v>11.9</v>
      </c>
      <c r="T942" t="s">
        <v>2099</v>
      </c>
      <c r="V942">
        <v>602678701</v>
      </c>
      <c r="W942" t="s">
        <v>37</v>
      </c>
      <c r="X942">
        <f t="shared" si="28"/>
        <v>98337167.904500008</v>
      </c>
      <c r="Y942">
        <f t="shared" si="29"/>
        <v>187.08011898687701</v>
      </c>
    </row>
    <row r="943" spans="1:25" x14ac:dyDescent="0.25">
      <c r="A943" t="s">
        <v>2100</v>
      </c>
      <c r="B943" t="s">
        <v>33</v>
      </c>
      <c r="C943" t="s">
        <v>94</v>
      </c>
      <c r="D943" t="s">
        <v>2101</v>
      </c>
      <c r="E943">
        <v>2122</v>
      </c>
      <c r="F943" s="2">
        <v>45724</v>
      </c>
      <c r="G943">
        <v>42.5</v>
      </c>
      <c r="H943">
        <v>98</v>
      </c>
      <c r="J943" t="s">
        <v>94</v>
      </c>
      <c r="K943">
        <v>1935</v>
      </c>
      <c r="L943">
        <v>129.4</v>
      </c>
      <c r="M943">
        <v>2.8</v>
      </c>
      <c r="N943" s="2">
        <v>1944731</v>
      </c>
      <c r="O943" s="3">
        <v>0.31</v>
      </c>
      <c r="P943" s="3">
        <v>0.69</v>
      </c>
      <c r="R943">
        <v>1.1000000000000001</v>
      </c>
      <c r="V943">
        <v>1602618000</v>
      </c>
      <c r="W943">
        <v>2016</v>
      </c>
      <c r="X943">
        <f t="shared" si="28"/>
        <v>3301958.7648999998</v>
      </c>
      <c r="Y943">
        <f t="shared" si="29"/>
        <v>72.215002294199977</v>
      </c>
    </row>
    <row r="944" spans="1:25" x14ac:dyDescent="0.25">
      <c r="A944" t="s">
        <v>2102</v>
      </c>
      <c r="B944" t="s">
        <v>33</v>
      </c>
      <c r="C944" t="s">
        <v>98</v>
      </c>
      <c r="D944" t="s">
        <v>2103</v>
      </c>
      <c r="E944">
        <v>2115</v>
      </c>
      <c r="F944">
        <v>143000</v>
      </c>
      <c r="G944">
        <v>76.8</v>
      </c>
      <c r="H944" t="s">
        <v>45</v>
      </c>
      <c r="J944" t="s">
        <v>98</v>
      </c>
      <c r="K944">
        <v>1867</v>
      </c>
      <c r="L944">
        <v>770.7</v>
      </c>
      <c r="M944">
        <v>5.4</v>
      </c>
      <c r="N944">
        <v>10983556.1</v>
      </c>
      <c r="O944" s="3">
        <v>0.39</v>
      </c>
      <c r="P944" s="3">
        <v>0.61</v>
      </c>
      <c r="R944">
        <v>13</v>
      </c>
      <c r="V944" t="s">
        <v>45</v>
      </c>
      <c r="W944">
        <v>2016</v>
      </c>
      <c r="X944">
        <f t="shared" si="28"/>
        <v>20485430.482110001</v>
      </c>
      <c r="Y944">
        <f t="shared" si="29"/>
        <v>143.25475861615385</v>
      </c>
    </row>
    <row r="945" spans="1:25" x14ac:dyDescent="0.25">
      <c r="A945" t="s">
        <v>2104</v>
      </c>
      <c r="B945" t="s">
        <v>33</v>
      </c>
      <c r="C945" t="s">
        <v>813</v>
      </c>
      <c r="D945" t="s">
        <v>2105</v>
      </c>
      <c r="E945">
        <v>2130</v>
      </c>
      <c r="F945" s="2">
        <v>43792</v>
      </c>
      <c r="G945">
        <v>84.1</v>
      </c>
      <c r="H945" t="s">
        <v>45</v>
      </c>
      <c r="J945" t="s">
        <v>1223</v>
      </c>
      <c r="K945">
        <v>1991</v>
      </c>
      <c r="L945">
        <v>301.39999999999998</v>
      </c>
      <c r="M945">
        <v>6.9</v>
      </c>
      <c r="N945" s="2">
        <v>3682763</v>
      </c>
      <c r="O945" s="3">
        <v>0.66</v>
      </c>
      <c r="P945" s="3">
        <v>0.34</v>
      </c>
      <c r="R945">
        <v>18.8</v>
      </c>
      <c r="V945">
        <v>1001850100</v>
      </c>
      <c r="W945">
        <v>2016</v>
      </c>
      <c r="X945">
        <f t="shared" si="28"/>
        <v>8946904.4322000016</v>
      </c>
      <c r="Y945">
        <f t="shared" si="29"/>
        <v>204.30454037723788</v>
      </c>
    </row>
    <row r="946" spans="1:25" x14ac:dyDescent="0.25">
      <c r="A946" t="s">
        <v>2106</v>
      </c>
      <c r="B946" t="s">
        <v>33</v>
      </c>
      <c r="C946" t="s">
        <v>91</v>
      </c>
      <c r="D946" t="s">
        <v>2107</v>
      </c>
      <c r="E946">
        <v>2120</v>
      </c>
      <c r="F946" s="2">
        <v>72000</v>
      </c>
      <c r="G946">
        <v>96.1</v>
      </c>
      <c r="H946" t="s">
        <v>45</v>
      </c>
      <c r="J946" t="s">
        <v>91</v>
      </c>
      <c r="K946">
        <v>2003</v>
      </c>
      <c r="L946">
        <v>494.5</v>
      </c>
      <c r="M946">
        <v>6.9</v>
      </c>
      <c r="N946" s="2">
        <v>6917698</v>
      </c>
      <c r="O946" s="3">
        <v>0.42</v>
      </c>
      <c r="P946" s="3">
        <v>0.57999999999999996</v>
      </c>
      <c r="R946">
        <v>14</v>
      </c>
      <c r="V946">
        <v>1001439001</v>
      </c>
      <c r="W946" t="s">
        <v>37</v>
      </c>
      <c r="X946">
        <f t="shared" si="28"/>
        <v>13335938.204399999</v>
      </c>
      <c r="Y946">
        <f t="shared" si="29"/>
        <v>185.22136394999998</v>
      </c>
    </row>
    <row r="947" spans="1:25" x14ac:dyDescent="0.25">
      <c r="A947" t="s">
        <v>2108</v>
      </c>
      <c r="B947" t="s">
        <v>33</v>
      </c>
      <c r="C947" t="s">
        <v>118</v>
      </c>
      <c r="D947" t="s">
        <v>2109</v>
      </c>
      <c r="E947">
        <v>2130</v>
      </c>
      <c r="F947" s="2">
        <v>44892</v>
      </c>
      <c r="G947">
        <v>56.6</v>
      </c>
      <c r="H947">
        <v>68</v>
      </c>
      <c r="J947" t="s">
        <v>118</v>
      </c>
      <c r="K947">
        <v>2006</v>
      </c>
      <c r="L947">
        <v>179.5</v>
      </c>
      <c r="M947">
        <v>4</v>
      </c>
      <c r="N947" s="2">
        <v>2542578</v>
      </c>
      <c r="O947" s="3">
        <v>0.4</v>
      </c>
      <c r="P947" s="3">
        <v>0.6</v>
      </c>
      <c r="R947">
        <v>43.5</v>
      </c>
      <c r="T947" t="s">
        <v>2110</v>
      </c>
      <c r="V947">
        <v>1002334010</v>
      </c>
      <c r="W947">
        <v>2016</v>
      </c>
      <c r="X947">
        <f t="shared" si="28"/>
        <v>4795302.1080000009</v>
      </c>
      <c r="Y947">
        <f t="shared" si="29"/>
        <v>106.81863378775731</v>
      </c>
    </row>
    <row r="948" spans="1:25" x14ac:dyDescent="0.25">
      <c r="A948" t="s">
        <v>2111</v>
      </c>
      <c r="B948" t="s">
        <v>33</v>
      </c>
      <c r="C948" t="s">
        <v>101</v>
      </c>
      <c r="D948" t="s">
        <v>888</v>
      </c>
      <c r="E948">
        <v>2115</v>
      </c>
      <c r="F948" s="2">
        <v>53826</v>
      </c>
      <c r="G948">
        <v>78.400000000000006</v>
      </c>
      <c r="H948">
        <v>71</v>
      </c>
      <c r="J948" t="s">
        <v>101</v>
      </c>
      <c r="K948">
        <v>1958</v>
      </c>
      <c r="L948">
        <v>299.2</v>
      </c>
      <c r="M948">
        <v>5.6</v>
      </c>
      <c r="N948" s="2">
        <v>4217760</v>
      </c>
      <c r="O948" s="3">
        <v>0.41</v>
      </c>
      <c r="P948" s="3">
        <v>0.59</v>
      </c>
      <c r="R948">
        <v>38.700000000000003</v>
      </c>
      <c r="T948" s="5" t="s">
        <v>2112</v>
      </c>
      <c r="V948">
        <v>401862030</v>
      </c>
      <c r="W948" t="s">
        <v>37</v>
      </c>
      <c r="X948">
        <f t="shared" si="28"/>
        <v>8042846.5439999998</v>
      </c>
      <c r="Y948">
        <f t="shared" si="29"/>
        <v>149.42307702597256</v>
      </c>
    </row>
    <row r="949" spans="1:25" x14ac:dyDescent="0.25">
      <c r="A949" t="s">
        <v>2113</v>
      </c>
      <c r="B949" t="s">
        <v>33</v>
      </c>
      <c r="C949" t="s">
        <v>118</v>
      </c>
      <c r="D949" t="s">
        <v>2114</v>
      </c>
      <c r="E949">
        <v>2115</v>
      </c>
      <c r="F949">
        <v>199419</v>
      </c>
      <c r="G949">
        <v>58.9</v>
      </c>
      <c r="H949">
        <v>82</v>
      </c>
      <c r="J949" t="s">
        <v>118</v>
      </c>
      <c r="K949">
        <v>1978</v>
      </c>
      <c r="L949">
        <v>793.6</v>
      </c>
      <c r="M949">
        <v>4</v>
      </c>
      <c r="N949">
        <v>11736591.699999999</v>
      </c>
      <c r="O949" s="3">
        <v>0.33</v>
      </c>
      <c r="P949" s="3">
        <v>0.67</v>
      </c>
      <c r="R949">
        <v>37.700000000000003</v>
      </c>
      <c r="V949">
        <v>503924000</v>
      </c>
      <c r="W949" t="s">
        <v>42</v>
      </c>
      <c r="X949">
        <f t="shared" si="28"/>
        <v>20418148.580490001</v>
      </c>
      <c r="Y949">
        <f t="shared" si="29"/>
        <v>102.38818056699714</v>
      </c>
    </row>
    <row r="950" spans="1:25" x14ac:dyDescent="0.25">
      <c r="A950" t="s">
        <v>2115</v>
      </c>
      <c r="B950" t="s">
        <v>33</v>
      </c>
      <c r="C950" t="s">
        <v>118</v>
      </c>
      <c r="D950" t="s">
        <v>2116</v>
      </c>
      <c r="E950">
        <v>2215</v>
      </c>
      <c r="F950">
        <v>100000</v>
      </c>
      <c r="G950">
        <v>31.7</v>
      </c>
      <c r="H950">
        <v>100</v>
      </c>
      <c r="J950" t="s">
        <v>118</v>
      </c>
      <c r="K950">
        <v>1980</v>
      </c>
      <c r="L950">
        <v>115.5</v>
      </c>
      <c r="M950">
        <v>1.2</v>
      </c>
      <c r="N950">
        <v>3173993.7</v>
      </c>
      <c r="P950" s="3">
        <v>0.69</v>
      </c>
      <c r="R950">
        <v>42.3</v>
      </c>
      <c r="V950" t="s">
        <v>45</v>
      </c>
      <c r="W950">
        <v>2016</v>
      </c>
      <c r="X950">
        <f t="shared" si="28"/>
        <v>2299558.4356499999</v>
      </c>
      <c r="Y950">
        <f t="shared" si="29"/>
        <v>22.9955843565</v>
      </c>
    </row>
    <row r="951" spans="1:25" x14ac:dyDescent="0.25">
      <c r="A951" t="s">
        <v>2117</v>
      </c>
      <c r="B951" t="s">
        <v>165</v>
      </c>
      <c r="C951" t="s">
        <v>869</v>
      </c>
      <c r="D951" t="s">
        <v>2118</v>
      </c>
      <c r="E951">
        <v>2130</v>
      </c>
      <c r="F951">
        <v>49194</v>
      </c>
      <c r="G951">
        <v>66.599999999999994</v>
      </c>
      <c r="H951">
        <v>92</v>
      </c>
      <c r="J951" t="s">
        <v>869</v>
      </c>
      <c r="K951">
        <v>1963</v>
      </c>
      <c r="L951">
        <v>191.2</v>
      </c>
      <c r="M951">
        <v>3.9</v>
      </c>
      <c r="N951">
        <v>3275808.8</v>
      </c>
      <c r="O951" s="3">
        <v>0.12</v>
      </c>
      <c r="P951" s="3">
        <v>0.88</v>
      </c>
      <c r="V951" t="s">
        <v>45</v>
      </c>
      <c r="W951">
        <v>2016</v>
      </c>
      <c r="X951">
        <f t="shared" si="28"/>
        <v>4261172.0870399997</v>
      </c>
      <c r="Y951">
        <f t="shared" si="29"/>
        <v>86.619752145383572</v>
      </c>
    </row>
    <row r="952" spans="1:25" x14ac:dyDescent="0.25">
      <c r="A952" t="s">
        <v>2119</v>
      </c>
      <c r="B952" t="s">
        <v>165</v>
      </c>
      <c r="C952" t="s">
        <v>869</v>
      </c>
      <c r="D952" t="s">
        <v>2120</v>
      </c>
      <c r="E952">
        <v>2128</v>
      </c>
      <c r="F952">
        <v>36190</v>
      </c>
      <c r="G952">
        <v>38.200000000000003</v>
      </c>
      <c r="H952">
        <v>100</v>
      </c>
      <c r="J952" t="s">
        <v>869</v>
      </c>
      <c r="K952">
        <v>1926</v>
      </c>
      <c r="L952">
        <v>86.6</v>
      </c>
      <c r="M952">
        <v>2.4</v>
      </c>
      <c r="N952">
        <v>1383320.2</v>
      </c>
      <c r="O952" s="3">
        <v>0.22</v>
      </c>
      <c r="P952" s="3">
        <v>0.78</v>
      </c>
      <c r="V952" t="s">
        <v>45</v>
      </c>
      <c r="W952">
        <v>2016</v>
      </c>
      <c r="X952">
        <f t="shared" si="28"/>
        <v>2088536.8379600001</v>
      </c>
      <c r="Y952">
        <f t="shared" si="29"/>
        <v>57.710329869024598</v>
      </c>
    </row>
    <row r="953" spans="1:25" x14ac:dyDescent="0.25">
      <c r="A953" t="s">
        <v>2121</v>
      </c>
      <c r="B953" t="s">
        <v>165</v>
      </c>
      <c r="C953" t="s">
        <v>869</v>
      </c>
      <c r="D953" t="s">
        <v>2122</v>
      </c>
      <c r="E953">
        <v>2122</v>
      </c>
      <c r="F953">
        <v>37578</v>
      </c>
      <c r="G953">
        <v>39.299999999999997</v>
      </c>
      <c r="H953">
        <v>99</v>
      </c>
      <c r="J953" t="s">
        <v>869</v>
      </c>
      <c r="K953">
        <v>1926</v>
      </c>
      <c r="L953">
        <v>93.5</v>
      </c>
      <c r="M953">
        <v>2.5</v>
      </c>
      <c r="N953">
        <v>1475145.4</v>
      </c>
      <c r="O953" s="3">
        <v>0.23</v>
      </c>
      <c r="P953" s="3">
        <v>0.77</v>
      </c>
      <c r="V953" t="s">
        <v>45</v>
      </c>
      <c r="W953">
        <v>2016</v>
      </c>
      <c r="X953">
        <f t="shared" si="28"/>
        <v>2258005.0637799995</v>
      </c>
      <c r="Y953">
        <f t="shared" si="29"/>
        <v>60.088484320080887</v>
      </c>
    </row>
    <row r="954" spans="1:25" x14ac:dyDescent="0.25">
      <c r="A954" t="s">
        <v>2123</v>
      </c>
      <c r="B954" t="s">
        <v>165</v>
      </c>
      <c r="C954" t="s">
        <v>869</v>
      </c>
      <c r="D954" t="s">
        <v>2124</v>
      </c>
      <c r="E954">
        <v>2129</v>
      </c>
      <c r="F954">
        <v>93350</v>
      </c>
      <c r="G954">
        <v>85.2</v>
      </c>
      <c r="H954">
        <v>68</v>
      </c>
      <c r="J954" t="s">
        <v>869</v>
      </c>
      <c r="K954">
        <v>1972</v>
      </c>
      <c r="L954">
        <v>474.9</v>
      </c>
      <c r="M954">
        <v>5.0999999999999996</v>
      </c>
      <c r="N954">
        <v>7957879.5</v>
      </c>
      <c r="O954" s="3">
        <v>0.15</v>
      </c>
      <c r="P954" s="3">
        <v>0.85</v>
      </c>
      <c r="V954" t="s">
        <v>45</v>
      </c>
      <c r="W954">
        <v>2016</v>
      </c>
      <c r="X954">
        <f t="shared" si="28"/>
        <v>10850568.698250001</v>
      </c>
      <c r="Y954">
        <f t="shared" si="29"/>
        <v>116.23533688537762</v>
      </c>
    </row>
    <row r="955" spans="1:25" x14ac:dyDescent="0.25">
      <c r="A955" t="s">
        <v>2125</v>
      </c>
      <c r="B955" t="s">
        <v>33</v>
      </c>
      <c r="C955" t="s">
        <v>118</v>
      </c>
      <c r="D955" t="s">
        <v>2126</v>
      </c>
      <c r="E955">
        <v>2124</v>
      </c>
      <c r="F955" s="2">
        <v>279125</v>
      </c>
      <c r="G955">
        <v>59.8</v>
      </c>
      <c r="H955" t="s">
        <v>45</v>
      </c>
      <c r="J955" t="s">
        <v>261</v>
      </c>
      <c r="K955">
        <v>1979</v>
      </c>
      <c r="L955">
        <v>1057.5</v>
      </c>
      <c r="M955">
        <v>3.8</v>
      </c>
      <c r="N955" s="2">
        <v>16705041</v>
      </c>
      <c r="O955" s="3">
        <v>0.23</v>
      </c>
      <c r="P955" s="3">
        <v>0.77</v>
      </c>
      <c r="R955">
        <v>27.9</v>
      </c>
      <c r="V955">
        <v>1604327000</v>
      </c>
      <c r="W955" t="s">
        <v>42</v>
      </c>
      <c r="X955">
        <f t="shared" si="28"/>
        <v>25570406.258700002</v>
      </c>
      <c r="Y955">
        <f t="shared" si="29"/>
        <v>91.609158114464847</v>
      </c>
    </row>
    <row r="956" spans="1:25" x14ac:dyDescent="0.25">
      <c r="A956" t="s">
        <v>2127</v>
      </c>
      <c r="B956" t="s">
        <v>165</v>
      </c>
      <c r="C956" t="s">
        <v>869</v>
      </c>
      <c r="D956" t="s">
        <v>2128</v>
      </c>
      <c r="E956">
        <v>2132</v>
      </c>
      <c r="F956">
        <v>25068</v>
      </c>
      <c r="G956">
        <v>54.9</v>
      </c>
      <c r="H956">
        <v>95</v>
      </c>
      <c r="J956" t="s">
        <v>869</v>
      </c>
      <c r="K956">
        <v>1935</v>
      </c>
      <c r="L956">
        <v>87.9</v>
      </c>
      <c r="M956">
        <v>3.5</v>
      </c>
      <c r="N956">
        <v>1375707.9</v>
      </c>
      <c r="O956" s="3">
        <v>0.25</v>
      </c>
      <c r="P956" s="3">
        <v>0.75</v>
      </c>
      <c r="V956" t="s">
        <v>45</v>
      </c>
      <c r="W956">
        <v>2016</v>
      </c>
      <c r="X956">
        <f t="shared" si="28"/>
        <v>2163300.6727499999</v>
      </c>
      <c r="Y956">
        <f t="shared" si="29"/>
        <v>86.297298258736234</v>
      </c>
    </row>
    <row r="957" spans="1:25" x14ac:dyDescent="0.25">
      <c r="A957" t="s">
        <v>2129</v>
      </c>
      <c r="B957" t="s">
        <v>165</v>
      </c>
      <c r="C957" t="s">
        <v>869</v>
      </c>
      <c r="D957" t="s">
        <v>2130</v>
      </c>
      <c r="E957">
        <v>2121</v>
      </c>
      <c r="F957">
        <v>113462</v>
      </c>
      <c r="G957">
        <v>48.4</v>
      </c>
      <c r="H957">
        <v>96</v>
      </c>
      <c r="J957" t="s">
        <v>869</v>
      </c>
      <c r="K957">
        <v>1937</v>
      </c>
      <c r="L957">
        <v>333.5</v>
      </c>
      <c r="M957">
        <v>2.9</v>
      </c>
      <c r="N957">
        <v>5487007.7000000002</v>
      </c>
      <c r="O957" s="3">
        <v>0.18</v>
      </c>
      <c r="P957" s="3">
        <v>0.82</v>
      </c>
      <c r="V957" t="s">
        <v>45</v>
      </c>
      <c r="W957">
        <v>2016</v>
      </c>
      <c r="X957">
        <f t="shared" si="28"/>
        <v>7825570.3817400001</v>
      </c>
      <c r="Y957">
        <f t="shared" si="29"/>
        <v>68.970848228834328</v>
      </c>
    </row>
    <row r="958" spans="1:25" x14ac:dyDescent="0.25">
      <c r="A958" t="s">
        <v>2131</v>
      </c>
      <c r="B958" t="s">
        <v>33</v>
      </c>
      <c r="C958" t="s">
        <v>94</v>
      </c>
      <c r="D958" t="s">
        <v>687</v>
      </c>
      <c r="E958">
        <v>2127</v>
      </c>
      <c r="F958" s="2">
        <v>222018</v>
      </c>
      <c r="G958">
        <v>67.7</v>
      </c>
      <c r="H958" t="s">
        <v>45</v>
      </c>
      <c r="J958" t="s">
        <v>94</v>
      </c>
      <c r="K958">
        <v>1900</v>
      </c>
      <c r="L958">
        <v>1164.3</v>
      </c>
      <c r="M958">
        <v>5.2</v>
      </c>
      <c r="N958" s="2">
        <v>15031117</v>
      </c>
      <c r="O958" s="3">
        <v>0.49</v>
      </c>
      <c r="P958" s="3">
        <v>0.37</v>
      </c>
      <c r="R958">
        <v>6.9</v>
      </c>
      <c r="V958">
        <v>603405060</v>
      </c>
      <c r="W958" t="s">
        <v>37</v>
      </c>
      <c r="X958">
        <f t="shared" si="28"/>
        <v>28966465.570700001</v>
      </c>
      <c r="Y958">
        <f t="shared" si="29"/>
        <v>130.46899607554343</v>
      </c>
    </row>
    <row r="959" spans="1:25" x14ac:dyDescent="0.25">
      <c r="A959" t="s">
        <v>2132</v>
      </c>
      <c r="B959" t="s">
        <v>33</v>
      </c>
      <c r="C959" t="s">
        <v>1754</v>
      </c>
      <c r="D959" t="s">
        <v>2133</v>
      </c>
      <c r="E959">
        <v>2111</v>
      </c>
      <c r="F959" s="2">
        <v>169000</v>
      </c>
      <c r="G959">
        <v>34.200000000000003</v>
      </c>
      <c r="H959" t="s">
        <v>45</v>
      </c>
      <c r="J959" t="s">
        <v>1754</v>
      </c>
      <c r="K959">
        <v>1930</v>
      </c>
      <c r="L959">
        <v>559.9</v>
      </c>
      <c r="M959">
        <v>3.3</v>
      </c>
      <c r="N959" s="2">
        <v>5787366</v>
      </c>
      <c r="O959" s="3">
        <v>1</v>
      </c>
      <c r="R959">
        <v>10</v>
      </c>
      <c r="T959" s="5" t="s">
        <v>2134</v>
      </c>
      <c r="V959" t="s">
        <v>45</v>
      </c>
      <c r="W959" t="s">
        <v>37</v>
      </c>
      <c r="X959">
        <f t="shared" si="28"/>
        <v>18172329.240000002</v>
      </c>
      <c r="Y959">
        <f t="shared" si="29"/>
        <v>107.52857538461539</v>
      </c>
    </row>
    <row r="960" spans="1:25" x14ac:dyDescent="0.25">
      <c r="A960" t="s">
        <v>2135</v>
      </c>
      <c r="B960" t="s">
        <v>33</v>
      </c>
      <c r="C960" t="s">
        <v>118</v>
      </c>
      <c r="D960" t="s">
        <v>2136</v>
      </c>
      <c r="E960">
        <v>2119</v>
      </c>
      <c r="F960" s="2">
        <v>102891</v>
      </c>
      <c r="G960">
        <v>97.8</v>
      </c>
      <c r="H960">
        <v>42</v>
      </c>
      <c r="J960" t="s">
        <v>118</v>
      </c>
      <c r="K960">
        <v>1900</v>
      </c>
      <c r="L960">
        <v>618.1</v>
      </c>
      <c r="M960">
        <v>6</v>
      </c>
      <c r="N960" s="2">
        <v>10065413</v>
      </c>
      <c r="O960" s="3">
        <v>0.19</v>
      </c>
      <c r="P960" s="3">
        <v>0.81</v>
      </c>
      <c r="R960">
        <v>52</v>
      </c>
      <c r="V960">
        <v>1.30109900080237E+48</v>
      </c>
      <c r="W960" t="s">
        <v>42</v>
      </c>
      <c r="X960">
        <f t="shared" si="28"/>
        <v>14565659.1523</v>
      </c>
      <c r="Y960">
        <f t="shared" si="29"/>
        <v>141.56397694939304</v>
      </c>
    </row>
    <row r="961" spans="1:25" x14ac:dyDescent="0.25">
      <c r="A961" t="s">
        <v>2137</v>
      </c>
      <c r="B961" t="s">
        <v>33</v>
      </c>
      <c r="C961" t="s">
        <v>118</v>
      </c>
      <c r="D961" t="s">
        <v>2138</v>
      </c>
      <c r="E961">
        <v>2118</v>
      </c>
      <c r="F961" s="2">
        <v>96000</v>
      </c>
      <c r="G961">
        <v>82.2</v>
      </c>
      <c r="H961">
        <v>34</v>
      </c>
      <c r="J961" t="s">
        <v>118</v>
      </c>
      <c r="K961">
        <v>1944</v>
      </c>
      <c r="L961">
        <v>578.70000000000005</v>
      </c>
      <c r="M961">
        <v>6</v>
      </c>
      <c r="N961" s="2">
        <v>7891284</v>
      </c>
      <c r="O961" s="3">
        <v>0.46</v>
      </c>
      <c r="P961" s="3">
        <v>0.54</v>
      </c>
      <c r="R961">
        <v>31.9</v>
      </c>
      <c r="V961">
        <v>306395010</v>
      </c>
      <c r="W961" t="s">
        <v>42</v>
      </c>
      <c r="X961">
        <f t="shared" si="28"/>
        <v>15872528.637600001</v>
      </c>
      <c r="Y961">
        <f t="shared" si="29"/>
        <v>165.33883997500001</v>
      </c>
    </row>
    <row r="962" spans="1:25" x14ac:dyDescent="0.25">
      <c r="A962" t="s">
        <v>2139</v>
      </c>
      <c r="B962" t="s">
        <v>33</v>
      </c>
      <c r="C962" t="s">
        <v>130</v>
      </c>
      <c r="D962" t="s">
        <v>2140</v>
      </c>
      <c r="E962">
        <v>2111</v>
      </c>
      <c r="F962">
        <v>60600</v>
      </c>
      <c r="G962">
        <v>7.2</v>
      </c>
      <c r="H962" t="s">
        <v>45</v>
      </c>
      <c r="J962" t="s">
        <v>130</v>
      </c>
      <c r="K962">
        <v>1908</v>
      </c>
      <c r="L962">
        <v>42.4</v>
      </c>
      <c r="M962">
        <v>0.7</v>
      </c>
      <c r="N962">
        <v>438687.3</v>
      </c>
      <c r="O962" s="3">
        <v>1</v>
      </c>
      <c r="R962">
        <v>13.5</v>
      </c>
      <c r="V962" t="s">
        <v>45</v>
      </c>
      <c r="W962" t="s">
        <v>81</v>
      </c>
      <c r="X962">
        <f t="shared" si="28"/>
        <v>1377478.122</v>
      </c>
      <c r="Y962">
        <f t="shared" si="29"/>
        <v>22.730662079207921</v>
      </c>
    </row>
    <row r="963" spans="1:25" x14ac:dyDescent="0.25">
      <c r="A963" t="s">
        <v>2141</v>
      </c>
      <c r="B963" t="s">
        <v>33</v>
      </c>
      <c r="C963" t="s">
        <v>94</v>
      </c>
      <c r="D963" t="s">
        <v>2142</v>
      </c>
      <c r="E963">
        <v>2111</v>
      </c>
      <c r="F963" s="2">
        <v>611570</v>
      </c>
      <c r="G963">
        <v>65.8</v>
      </c>
      <c r="H963">
        <v>70</v>
      </c>
      <c r="J963" t="s">
        <v>169</v>
      </c>
      <c r="K963">
        <v>1984</v>
      </c>
      <c r="L963">
        <v>3845</v>
      </c>
      <c r="M963">
        <v>6.3</v>
      </c>
      <c r="N963" s="2">
        <v>40232087</v>
      </c>
      <c r="O963" s="3">
        <v>0.97</v>
      </c>
      <c r="P963" s="3">
        <v>0.03</v>
      </c>
      <c r="R963">
        <v>5.6</v>
      </c>
      <c r="V963">
        <v>304500200</v>
      </c>
      <c r="W963">
        <v>2016</v>
      </c>
      <c r="X963">
        <f t="shared" si="28"/>
        <v>123806201.3251</v>
      </c>
      <c r="Y963">
        <f t="shared" si="29"/>
        <v>202.43995180453587</v>
      </c>
    </row>
    <row r="964" spans="1:25" x14ac:dyDescent="0.25">
      <c r="A964" t="s">
        <v>2143</v>
      </c>
      <c r="B964" t="s">
        <v>33</v>
      </c>
      <c r="C964" t="s">
        <v>118</v>
      </c>
      <c r="D964" t="s">
        <v>2144</v>
      </c>
      <c r="E964">
        <v>2128</v>
      </c>
      <c r="F964" s="2">
        <v>51620</v>
      </c>
      <c r="G964">
        <v>78.099999999999994</v>
      </c>
      <c r="H964">
        <v>45</v>
      </c>
      <c r="J964" t="s">
        <v>118</v>
      </c>
      <c r="K964">
        <v>1976</v>
      </c>
      <c r="L964">
        <v>256.3</v>
      </c>
      <c r="M964">
        <v>5</v>
      </c>
      <c r="N964" s="2">
        <v>4031619</v>
      </c>
      <c r="O964" s="3">
        <v>0.24</v>
      </c>
      <c r="P964" s="3">
        <v>0.76</v>
      </c>
      <c r="R964">
        <v>38.4</v>
      </c>
      <c r="V964">
        <v>103613000</v>
      </c>
      <c r="W964" t="s">
        <v>42</v>
      </c>
      <c r="X964">
        <f t="shared" si="28"/>
        <v>6255460.0404000003</v>
      </c>
      <c r="Y964">
        <f t="shared" si="29"/>
        <v>121.18287563734987</v>
      </c>
    </row>
    <row r="965" spans="1:25" x14ac:dyDescent="0.25">
      <c r="A965" t="s">
        <v>2145</v>
      </c>
      <c r="B965" t="s">
        <v>33</v>
      </c>
      <c r="C965" t="s">
        <v>949</v>
      </c>
      <c r="D965" t="s">
        <v>2146</v>
      </c>
      <c r="E965">
        <v>2120</v>
      </c>
      <c r="F965" s="2">
        <v>35000</v>
      </c>
      <c r="G965">
        <v>75.7</v>
      </c>
      <c r="H965">
        <v>69</v>
      </c>
      <c r="J965" t="s">
        <v>2147</v>
      </c>
      <c r="K965">
        <v>2002</v>
      </c>
      <c r="L965">
        <v>256.39999999999998</v>
      </c>
      <c r="M965">
        <v>7.3</v>
      </c>
      <c r="N965" s="2">
        <v>2650578</v>
      </c>
      <c r="O965" s="3">
        <v>1</v>
      </c>
      <c r="R965">
        <v>75.099999999999994</v>
      </c>
      <c r="V965">
        <v>1001441000</v>
      </c>
      <c r="W965" t="s">
        <v>42</v>
      </c>
      <c r="X965">
        <f t="shared" si="28"/>
        <v>8322814.9199999999</v>
      </c>
      <c r="Y965">
        <f t="shared" si="29"/>
        <v>237.794712</v>
      </c>
    </row>
    <row r="966" spans="1:25" x14ac:dyDescent="0.25">
      <c r="A966" t="s">
        <v>2148</v>
      </c>
      <c r="B966" t="s">
        <v>33</v>
      </c>
      <c r="C966" t="s">
        <v>94</v>
      </c>
      <c r="D966" t="s">
        <v>2149</v>
      </c>
      <c r="E966">
        <v>2215</v>
      </c>
      <c r="F966">
        <v>1003987</v>
      </c>
      <c r="G966">
        <v>85.7</v>
      </c>
      <c r="H966">
        <v>78</v>
      </c>
      <c r="I966" t="s">
        <v>2150</v>
      </c>
      <c r="J966" t="s">
        <v>2151</v>
      </c>
      <c r="K966">
        <v>1928</v>
      </c>
      <c r="L966">
        <v>6973.2</v>
      </c>
      <c r="M966">
        <v>6.9</v>
      </c>
      <c r="N966">
        <v>86059819.200000003</v>
      </c>
      <c r="O966" s="3">
        <v>0.64</v>
      </c>
      <c r="P966" s="3">
        <v>0.36</v>
      </c>
      <c r="R966">
        <v>12.9</v>
      </c>
      <c r="V966">
        <v>2100077000</v>
      </c>
      <c r="W966" t="s">
        <v>37</v>
      </c>
      <c r="X966">
        <f t="shared" si="28"/>
        <v>205476424.32192004</v>
      </c>
      <c r="Y966">
        <f t="shared" si="29"/>
        <v>204.66044313514024</v>
      </c>
    </row>
    <row r="967" spans="1:25" x14ac:dyDescent="0.25">
      <c r="A967" t="s">
        <v>2152</v>
      </c>
      <c r="B967" t="s">
        <v>33</v>
      </c>
      <c r="C967" t="s">
        <v>118</v>
      </c>
      <c r="D967" t="s">
        <v>2153</v>
      </c>
      <c r="E967">
        <v>2115</v>
      </c>
      <c r="F967" s="2">
        <v>204157</v>
      </c>
      <c r="G967">
        <v>70.3</v>
      </c>
      <c r="H967">
        <v>89</v>
      </c>
      <c r="J967" t="s">
        <v>261</v>
      </c>
      <c r="K967">
        <v>2000</v>
      </c>
      <c r="L967">
        <v>876.8</v>
      </c>
      <c r="M967">
        <v>4.3</v>
      </c>
      <c r="N967" s="2">
        <v>14356635</v>
      </c>
      <c r="O967" s="3">
        <v>0.18</v>
      </c>
      <c r="P967" s="3">
        <v>0.82</v>
      </c>
      <c r="R967">
        <v>42.6</v>
      </c>
      <c r="V967">
        <v>504311000</v>
      </c>
      <c r="W967" t="s">
        <v>42</v>
      </c>
      <c r="X967">
        <f t="shared" si="28"/>
        <v>20475432.836999997</v>
      </c>
      <c r="Y967">
        <f t="shared" si="29"/>
        <v>100.29258285045331</v>
      </c>
    </row>
    <row r="968" spans="1:25" x14ac:dyDescent="0.25">
      <c r="A968" t="s">
        <v>2154</v>
      </c>
      <c r="B968" t="s">
        <v>33</v>
      </c>
      <c r="C968" t="s">
        <v>118</v>
      </c>
      <c r="D968" t="s">
        <v>2155</v>
      </c>
      <c r="E968">
        <v>2118</v>
      </c>
      <c r="F968">
        <v>107340</v>
      </c>
      <c r="G968">
        <v>57.1</v>
      </c>
      <c r="H968">
        <v>83</v>
      </c>
      <c r="J968" t="s">
        <v>261</v>
      </c>
      <c r="K968">
        <v>1991</v>
      </c>
      <c r="L968">
        <v>386.6</v>
      </c>
      <c r="M968">
        <v>3.6</v>
      </c>
      <c r="N968">
        <v>6133521.9000000004</v>
      </c>
      <c r="O968" s="3">
        <v>0.23</v>
      </c>
      <c r="P968" s="3">
        <v>0.77</v>
      </c>
      <c r="R968">
        <v>42.2</v>
      </c>
      <c r="V968">
        <v>900660000</v>
      </c>
      <c r="W968">
        <v>2016</v>
      </c>
      <c r="X968">
        <f t="shared" ref="X968:X1031" si="30">(O968*N968*$S$1)+(P968*N968*$S$2)+(Q968*N968*$S$4)+(S968*N968*$S$3)</f>
        <v>9388581.9723300021</v>
      </c>
      <c r="Y968">
        <f t="shared" ref="Y968:Y1031" si="31">X968/F968</f>
        <v>87.46582795164899</v>
      </c>
    </row>
    <row r="969" spans="1:25" x14ac:dyDescent="0.25">
      <c r="A969" t="s">
        <v>2156</v>
      </c>
      <c r="B969" t="s">
        <v>165</v>
      </c>
      <c r="C969" t="s">
        <v>869</v>
      </c>
      <c r="D969" t="s">
        <v>2157</v>
      </c>
      <c r="E969">
        <v>2115</v>
      </c>
      <c r="F969">
        <v>336545</v>
      </c>
      <c r="G969">
        <v>67.099999999999994</v>
      </c>
      <c r="H969">
        <v>63</v>
      </c>
      <c r="J969" t="s">
        <v>869</v>
      </c>
      <c r="K969">
        <v>1922</v>
      </c>
      <c r="L969">
        <v>1425.1</v>
      </c>
      <c r="M969">
        <v>4.2</v>
      </c>
      <c r="N969">
        <v>22598381.899999999</v>
      </c>
      <c r="O969" s="3">
        <v>0.23</v>
      </c>
      <c r="P969" s="3">
        <v>0.77</v>
      </c>
      <c r="V969" t="s">
        <v>45</v>
      </c>
      <c r="W969">
        <v>2016</v>
      </c>
      <c r="X969">
        <f t="shared" si="30"/>
        <v>34591343.174330004</v>
      </c>
      <c r="Y969">
        <f t="shared" si="31"/>
        <v>102.78370849167274</v>
      </c>
    </row>
    <row r="970" spans="1:25" x14ac:dyDescent="0.25">
      <c r="A970" t="s">
        <v>2158</v>
      </c>
      <c r="B970" t="s">
        <v>165</v>
      </c>
      <c r="C970" t="s">
        <v>869</v>
      </c>
      <c r="D970" t="s">
        <v>2159</v>
      </c>
      <c r="E970">
        <v>2121</v>
      </c>
      <c r="F970">
        <v>332366</v>
      </c>
      <c r="G970">
        <v>40.799999999999997</v>
      </c>
      <c r="H970">
        <v>93</v>
      </c>
      <c r="J970" t="s">
        <v>869</v>
      </c>
      <c r="K970">
        <v>1926</v>
      </c>
      <c r="L970">
        <v>881.2</v>
      </c>
      <c r="M970">
        <v>2.7</v>
      </c>
      <c r="N970">
        <v>13575393.800000001</v>
      </c>
      <c r="O970" s="3">
        <v>0.27</v>
      </c>
      <c r="P970" s="3">
        <v>0.73</v>
      </c>
      <c r="V970" t="s">
        <v>45</v>
      </c>
      <c r="W970">
        <v>2016</v>
      </c>
      <c r="X970">
        <f t="shared" si="30"/>
        <v>21914758.211340003</v>
      </c>
      <c r="Y970">
        <f t="shared" si="31"/>
        <v>65.935619802687413</v>
      </c>
    </row>
    <row r="971" spans="1:25" x14ac:dyDescent="0.25">
      <c r="A971" t="s">
        <v>2160</v>
      </c>
      <c r="B971" t="s">
        <v>33</v>
      </c>
      <c r="C971" t="s">
        <v>118</v>
      </c>
      <c r="D971" t="s">
        <v>2161</v>
      </c>
      <c r="E971">
        <v>2124</v>
      </c>
      <c r="F971" s="2">
        <v>79599</v>
      </c>
      <c r="G971">
        <v>122.8</v>
      </c>
      <c r="H971">
        <v>3</v>
      </c>
      <c r="J971" t="s">
        <v>118</v>
      </c>
      <c r="K971">
        <v>1930</v>
      </c>
      <c r="L971">
        <v>660.7</v>
      </c>
      <c r="M971">
        <v>8.3000000000000007</v>
      </c>
      <c r="N971" s="2">
        <v>9777549</v>
      </c>
      <c r="O971" s="3">
        <v>0.33</v>
      </c>
      <c r="P971" s="3">
        <v>0.67</v>
      </c>
      <c r="R971">
        <v>53.9</v>
      </c>
      <c r="V971">
        <v>1704781102</v>
      </c>
      <c r="W971" t="s">
        <v>42</v>
      </c>
      <c r="X971">
        <f t="shared" si="30"/>
        <v>17010001.995300002</v>
      </c>
      <c r="Y971">
        <f t="shared" si="31"/>
        <v>213.69617702860592</v>
      </c>
    </row>
    <row r="972" spans="1:25" x14ac:dyDescent="0.25">
      <c r="A972" t="s">
        <v>2162</v>
      </c>
      <c r="B972" t="s">
        <v>33</v>
      </c>
      <c r="C972" t="s">
        <v>933</v>
      </c>
      <c r="D972" t="s">
        <v>2163</v>
      </c>
      <c r="E972">
        <v>2130</v>
      </c>
      <c r="F972" s="2">
        <v>38894</v>
      </c>
      <c r="G972">
        <v>136.1</v>
      </c>
      <c r="H972" t="s">
        <v>45</v>
      </c>
      <c r="J972" t="s">
        <v>269</v>
      </c>
      <c r="K972">
        <v>1960</v>
      </c>
      <c r="L972">
        <v>349</v>
      </c>
      <c r="M972">
        <v>9</v>
      </c>
      <c r="N972" s="2">
        <v>5295015</v>
      </c>
      <c r="O972" s="3">
        <v>0.28999999999999998</v>
      </c>
      <c r="P972" s="3">
        <v>0.71</v>
      </c>
      <c r="R972">
        <v>84.7</v>
      </c>
      <c r="V972">
        <v>1700021000</v>
      </c>
      <c r="W972">
        <v>2016</v>
      </c>
      <c r="X972">
        <f t="shared" si="30"/>
        <v>8769074.3414999992</v>
      </c>
      <c r="Y972">
        <f t="shared" si="31"/>
        <v>225.46085106957369</v>
      </c>
    </row>
    <row r="973" spans="1:25" x14ac:dyDescent="0.25">
      <c r="A973" t="s">
        <v>2164</v>
      </c>
      <c r="B973" t="s">
        <v>33</v>
      </c>
      <c r="C973" t="s">
        <v>467</v>
      </c>
      <c r="D973" t="s">
        <v>2165</v>
      </c>
      <c r="E973">
        <v>2134</v>
      </c>
      <c r="F973" s="2">
        <v>31140</v>
      </c>
      <c r="G973">
        <v>105.7</v>
      </c>
      <c r="H973" t="s">
        <v>45</v>
      </c>
      <c r="J973" t="s">
        <v>467</v>
      </c>
      <c r="K973">
        <v>1926</v>
      </c>
      <c r="L973">
        <v>250.4</v>
      </c>
      <c r="M973">
        <v>8</v>
      </c>
      <c r="N973" s="2">
        <v>3291192</v>
      </c>
      <c r="O973" s="3">
        <v>0.32</v>
      </c>
      <c r="Q973" s="3">
        <v>0.68</v>
      </c>
      <c r="R973">
        <v>5.0999999999999996</v>
      </c>
      <c r="V973">
        <v>2200533000</v>
      </c>
      <c r="W973" t="s">
        <v>37</v>
      </c>
      <c r="X973">
        <f t="shared" si="30"/>
        <v>5992602.3936000001</v>
      </c>
      <c r="Y973">
        <f t="shared" si="31"/>
        <v>192.44066774566474</v>
      </c>
    </row>
    <row r="974" spans="1:25" x14ac:dyDescent="0.25">
      <c r="A974" t="s">
        <v>2166</v>
      </c>
      <c r="B974" t="s">
        <v>33</v>
      </c>
      <c r="C974" t="s">
        <v>118</v>
      </c>
      <c r="D974" t="s">
        <v>2167</v>
      </c>
      <c r="E974">
        <v>2124</v>
      </c>
      <c r="F974" s="2">
        <v>82096</v>
      </c>
      <c r="G974">
        <v>101.5</v>
      </c>
      <c r="H974">
        <v>45</v>
      </c>
      <c r="J974" t="s">
        <v>118</v>
      </c>
      <c r="K974">
        <v>1920</v>
      </c>
      <c r="L974">
        <v>513.79999999999995</v>
      </c>
      <c r="M974">
        <v>6.3</v>
      </c>
      <c r="N974" s="2">
        <v>8331747</v>
      </c>
      <c r="O974" s="3">
        <v>0.2</v>
      </c>
      <c r="P974" s="3">
        <v>0.8</v>
      </c>
      <c r="R974">
        <v>57.5</v>
      </c>
      <c r="V974">
        <v>1.40219500014021E+119</v>
      </c>
      <c r="W974">
        <v>2016</v>
      </c>
      <c r="X974">
        <f t="shared" si="30"/>
        <v>12231004.596000001</v>
      </c>
      <c r="Y974">
        <f t="shared" si="31"/>
        <v>148.98417213993375</v>
      </c>
    </row>
    <row r="975" spans="1:25" x14ac:dyDescent="0.25">
      <c r="A975" t="s">
        <v>2168</v>
      </c>
      <c r="B975" t="s">
        <v>165</v>
      </c>
      <c r="C975" t="s">
        <v>869</v>
      </c>
      <c r="D975" t="s">
        <v>2169</v>
      </c>
      <c r="E975">
        <v>2124</v>
      </c>
      <c r="F975">
        <v>153460</v>
      </c>
      <c r="G975">
        <v>106.1</v>
      </c>
      <c r="H975">
        <v>50</v>
      </c>
      <c r="J975" t="s">
        <v>869</v>
      </c>
      <c r="K975">
        <v>1971</v>
      </c>
      <c r="L975">
        <v>946.6</v>
      </c>
      <c r="M975">
        <v>6.2</v>
      </c>
      <c r="N975">
        <v>16281771.5</v>
      </c>
      <c r="O975" s="3">
        <v>0.12</v>
      </c>
      <c r="P975" s="3">
        <v>0.88</v>
      </c>
      <c r="R975">
        <v>2</v>
      </c>
      <c r="V975" t="s">
        <v>45</v>
      </c>
      <c r="W975">
        <v>2016</v>
      </c>
      <c r="X975">
        <f t="shared" si="30"/>
        <v>21179328.367200002</v>
      </c>
      <c r="Y975">
        <f t="shared" si="31"/>
        <v>138.0120446187932</v>
      </c>
    </row>
    <row r="976" spans="1:25" x14ac:dyDescent="0.25">
      <c r="A976" t="s">
        <v>2170</v>
      </c>
      <c r="B976" t="s">
        <v>33</v>
      </c>
      <c r="C976" t="s">
        <v>98</v>
      </c>
      <c r="D976" t="s">
        <v>2171</v>
      </c>
      <c r="E976">
        <v>2115</v>
      </c>
      <c r="F976" s="2">
        <v>122900</v>
      </c>
      <c r="G976">
        <v>121.6</v>
      </c>
      <c r="H976" t="s">
        <v>45</v>
      </c>
      <c r="J976" t="s">
        <v>98</v>
      </c>
      <c r="K976">
        <v>1961</v>
      </c>
      <c r="L976">
        <v>1000.7</v>
      </c>
      <c r="M976">
        <v>8.1</v>
      </c>
      <c r="N976" s="2">
        <v>14949375</v>
      </c>
      <c r="O976" s="3">
        <v>0.32</v>
      </c>
      <c r="P976" s="3">
        <v>0.68</v>
      </c>
      <c r="R976">
        <v>14.3</v>
      </c>
      <c r="T976" t="s">
        <v>2172</v>
      </c>
      <c r="V976">
        <v>401842000</v>
      </c>
      <c r="W976" t="s">
        <v>37</v>
      </c>
      <c r="X976">
        <f t="shared" si="30"/>
        <v>25694985.75</v>
      </c>
      <c r="Y976">
        <f t="shared" si="31"/>
        <v>209.07230065093572</v>
      </c>
    </row>
    <row r="977" spans="1:25" x14ac:dyDescent="0.25">
      <c r="A977" t="s">
        <v>2173</v>
      </c>
      <c r="B977" t="s">
        <v>33</v>
      </c>
      <c r="C977" t="s">
        <v>207</v>
      </c>
      <c r="D977" t="s">
        <v>2174</v>
      </c>
      <c r="E977">
        <v>2210</v>
      </c>
      <c r="F977" s="2">
        <v>75000</v>
      </c>
      <c r="G977">
        <v>228.5</v>
      </c>
      <c r="H977">
        <v>3</v>
      </c>
      <c r="J977" t="s">
        <v>207</v>
      </c>
      <c r="K977">
        <v>2003</v>
      </c>
      <c r="L977">
        <v>1212.7</v>
      </c>
      <c r="M977">
        <v>16.2</v>
      </c>
      <c r="N977" s="2">
        <v>17139140</v>
      </c>
      <c r="O977" s="3">
        <v>0.4</v>
      </c>
      <c r="P977" s="3">
        <v>0.6</v>
      </c>
      <c r="R977">
        <v>230.1</v>
      </c>
      <c r="V977">
        <v>602674000</v>
      </c>
      <c r="W977" t="s">
        <v>42</v>
      </c>
      <c r="X977">
        <f t="shared" si="30"/>
        <v>32324418.039999999</v>
      </c>
      <c r="Y977">
        <f t="shared" si="31"/>
        <v>430.9922405333333</v>
      </c>
    </row>
    <row r="978" spans="1:25" x14ac:dyDescent="0.25">
      <c r="A978" t="s">
        <v>2175</v>
      </c>
      <c r="B978" t="s">
        <v>33</v>
      </c>
      <c r="C978" t="s">
        <v>118</v>
      </c>
      <c r="D978" t="s">
        <v>2176</v>
      </c>
      <c r="E978">
        <v>2135</v>
      </c>
      <c r="F978" s="2">
        <v>158387</v>
      </c>
      <c r="G978">
        <v>95.4</v>
      </c>
      <c r="H978">
        <v>30</v>
      </c>
      <c r="J978" t="s">
        <v>118</v>
      </c>
      <c r="K978">
        <v>2007</v>
      </c>
      <c r="L978">
        <v>991.9</v>
      </c>
      <c r="M978">
        <v>6.3</v>
      </c>
      <c r="N978" s="2">
        <v>15108158</v>
      </c>
      <c r="O978" s="3">
        <v>0.28999999999999998</v>
      </c>
      <c r="P978" s="3">
        <v>0.71</v>
      </c>
      <c r="R978">
        <v>55.6</v>
      </c>
      <c r="V978">
        <v>2102565010</v>
      </c>
      <c r="W978" t="s">
        <v>42</v>
      </c>
      <c r="X978">
        <f t="shared" si="30"/>
        <v>25020620.463799998</v>
      </c>
      <c r="Y978">
        <f t="shared" si="31"/>
        <v>157.97142735072953</v>
      </c>
    </row>
    <row r="979" spans="1:25" x14ac:dyDescent="0.25">
      <c r="A979" t="s">
        <v>2177</v>
      </c>
      <c r="B979" t="s">
        <v>165</v>
      </c>
      <c r="C979" t="s">
        <v>869</v>
      </c>
      <c r="D979" t="s">
        <v>2178</v>
      </c>
      <c r="E979">
        <v>2126</v>
      </c>
      <c r="F979">
        <v>120944</v>
      </c>
      <c r="G979">
        <v>54</v>
      </c>
      <c r="H979">
        <v>91</v>
      </c>
      <c r="J979" t="s">
        <v>869</v>
      </c>
      <c r="K979">
        <v>1930</v>
      </c>
      <c r="L979">
        <v>406.6</v>
      </c>
      <c r="M979">
        <v>3.4</v>
      </c>
      <c r="N979">
        <v>6531993.5</v>
      </c>
      <c r="O979" s="3">
        <v>0.21</v>
      </c>
      <c r="P979" s="3">
        <v>0.79</v>
      </c>
      <c r="V979" t="s">
        <v>45</v>
      </c>
      <c r="W979">
        <v>2016</v>
      </c>
      <c r="X979">
        <f t="shared" si="30"/>
        <v>9725485.1221500002</v>
      </c>
      <c r="Y979">
        <f t="shared" si="31"/>
        <v>80.413126092654451</v>
      </c>
    </row>
    <row r="980" spans="1:25" x14ac:dyDescent="0.25">
      <c r="A980" t="s">
        <v>2179</v>
      </c>
      <c r="B980" t="s">
        <v>165</v>
      </c>
      <c r="C980" t="s">
        <v>869</v>
      </c>
      <c r="D980" t="s">
        <v>2180</v>
      </c>
      <c r="E980">
        <v>2119</v>
      </c>
      <c r="F980">
        <v>76220</v>
      </c>
      <c r="G980">
        <v>45.3</v>
      </c>
      <c r="H980">
        <v>99</v>
      </c>
      <c r="J980" t="s">
        <v>869</v>
      </c>
      <c r="K980">
        <v>1912</v>
      </c>
      <c r="L980">
        <v>204.6</v>
      </c>
      <c r="M980">
        <v>2.7</v>
      </c>
      <c r="N980">
        <v>3450534.7</v>
      </c>
      <c r="O980" s="3">
        <v>0.14000000000000001</v>
      </c>
      <c r="P980" s="3">
        <v>0.86</v>
      </c>
      <c r="V980" t="s">
        <v>45</v>
      </c>
      <c r="W980">
        <v>2016</v>
      </c>
      <c r="X980">
        <f t="shared" si="30"/>
        <v>4632687.8882200001</v>
      </c>
      <c r="Y980">
        <f t="shared" si="31"/>
        <v>60.780476098399369</v>
      </c>
    </row>
    <row r="981" spans="1:25" x14ac:dyDescent="0.25">
      <c r="A981" t="s">
        <v>2181</v>
      </c>
      <c r="B981" t="s">
        <v>33</v>
      </c>
      <c r="C981" t="s">
        <v>272</v>
      </c>
      <c r="D981" t="s">
        <v>2182</v>
      </c>
      <c r="E981">
        <v>2115</v>
      </c>
      <c r="F981" s="2">
        <v>66053</v>
      </c>
      <c r="G981">
        <v>371.4</v>
      </c>
      <c r="H981" t="s">
        <v>45</v>
      </c>
      <c r="J981" t="s">
        <v>272</v>
      </c>
      <c r="K981">
        <v>1977</v>
      </c>
      <c r="L981">
        <v>1729.2</v>
      </c>
      <c r="M981">
        <v>26.2</v>
      </c>
      <c r="N981" s="2">
        <v>24532841</v>
      </c>
      <c r="O981" s="3">
        <v>0.33</v>
      </c>
      <c r="Q981" s="3">
        <v>0.25</v>
      </c>
      <c r="R981">
        <v>22</v>
      </c>
      <c r="T981" t="s">
        <v>1477</v>
      </c>
      <c r="V981">
        <v>401882000</v>
      </c>
      <c r="W981" t="s">
        <v>37</v>
      </c>
      <c r="X981">
        <f t="shared" si="30"/>
        <v>32780782.144200001</v>
      </c>
      <c r="Y981">
        <f t="shared" si="31"/>
        <v>496.27998946603486</v>
      </c>
    </row>
    <row r="982" spans="1:25" x14ac:dyDescent="0.25">
      <c r="A982" t="s">
        <v>2183</v>
      </c>
      <c r="B982" t="s">
        <v>33</v>
      </c>
      <c r="C982" t="s">
        <v>94</v>
      </c>
      <c r="D982" t="s">
        <v>2184</v>
      </c>
      <c r="E982">
        <v>2116</v>
      </c>
      <c r="F982" s="2">
        <v>757241</v>
      </c>
      <c r="G982">
        <v>91</v>
      </c>
      <c r="H982">
        <v>85</v>
      </c>
      <c r="I982">
        <v>2015</v>
      </c>
      <c r="J982" t="s">
        <v>201</v>
      </c>
      <c r="K982">
        <v>2013</v>
      </c>
      <c r="L982">
        <v>5280.3</v>
      </c>
      <c r="M982">
        <v>7</v>
      </c>
      <c r="N982" s="2">
        <v>68897206</v>
      </c>
      <c r="O982" s="3">
        <v>0.54</v>
      </c>
      <c r="P982" s="3">
        <v>0.46</v>
      </c>
      <c r="R982">
        <v>15.6</v>
      </c>
      <c r="V982" t="s">
        <v>2185</v>
      </c>
      <c r="W982" t="s">
        <v>42</v>
      </c>
      <c r="X982">
        <f t="shared" si="30"/>
        <v>150099452.99160001</v>
      </c>
      <c r="Y982">
        <f t="shared" si="31"/>
        <v>198.21886690181859</v>
      </c>
    </row>
    <row r="983" spans="1:25" x14ac:dyDescent="0.25">
      <c r="A983" t="s">
        <v>2186</v>
      </c>
      <c r="B983" t="s">
        <v>33</v>
      </c>
      <c r="C983" t="s">
        <v>126</v>
      </c>
      <c r="D983" t="s">
        <v>2187</v>
      </c>
      <c r="E983">
        <v>2110</v>
      </c>
      <c r="F983">
        <v>75661</v>
      </c>
      <c r="G983">
        <v>482.5</v>
      </c>
      <c r="H983" t="s">
        <v>45</v>
      </c>
      <c r="J983" t="s">
        <v>201</v>
      </c>
      <c r="K983">
        <v>2010</v>
      </c>
      <c r="L983">
        <v>2696.7</v>
      </c>
      <c r="M983">
        <v>35.6</v>
      </c>
      <c r="N983">
        <v>36505853.799999997</v>
      </c>
      <c r="O983" s="3">
        <v>0.48</v>
      </c>
      <c r="P983" s="3">
        <v>0.52</v>
      </c>
      <c r="R983">
        <v>155</v>
      </c>
      <c r="V983">
        <v>602673121</v>
      </c>
      <c r="W983" t="s">
        <v>42</v>
      </c>
      <c r="X983">
        <f t="shared" si="30"/>
        <v>74953819.022159994</v>
      </c>
      <c r="Y983">
        <f t="shared" si="31"/>
        <v>990.65329591414331</v>
      </c>
    </row>
    <row r="984" spans="1:25" x14ac:dyDescent="0.25">
      <c r="A984" t="s">
        <v>2188</v>
      </c>
      <c r="B984" t="s">
        <v>165</v>
      </c>
      <c r="C984" t="s">
        <v>869</v>
      </c>
      <c r="D984" t="s">
        <v>2189</v>
      </c>
      <c r="E984">
        <v>2121</v>
      </c>
      <c r="F984">
        <v>144008</v>
      </c>
      <c r="G984">
        <v>75.7</v>
      </c>
      <c r="H984">
        <v>42</v>
      </c>
      <c r="J984" t="s">
        <v>869</v>
      </c>
      <c r="K984">
        <v>2002</v>
      </c>
      <c r="L984">
        <v>760.9</v>
      </c>
      <c r="M984">
        <v>5.3</v>
      </c>
      <c r="N984">
        <v>10898471.300000001</v>
      </c>
      <c r="O984" s="3">
        <v>0.38</v>
      </c>
      <c r="P984" s="3">
        <v>0.62</v>
      </c>
      <c r="V984" t="s">
        <v>45</v>
      </c>
      <c r="W984">
        <v>2016</v>
      </c>
      <c r="X984">
        <f t="shared" si="30"/>
        <v>20098960.771460004</v>
      </c>
      <c r="Y984">
        <f t="shared" si="31"/>
        <v>139.56836267054612</v>
      </c>
    </row>
    <row r="985" spans="1:25" x14ac:dyDescent="0.25">
      <c r="A985" t="s">
        <v>2190</v>
      </c>
      <c r="B985" t="s">
        <v>33</v>
      </c>
      <c r="C985" t="s">
        <v>118</v>
      </c>
      <c r="D985" t="s">
        <v>2191</v>
      </c>
      <c r="E985">
        <v>2215</v>
      </c>
      <c r="F985" s="2">
        <v>52865</v>
      </c>
      <c r="G985">
        <v>84.3</v>
      </c>
      <c r="H985">
        <v>76</v>
      </c>
      <c r="J985" t="s">
        <v>118</v>
      </c>
      <c r="K985">
        <v>1920</v>
      </c>
      <c r="L985">
        <v>266.2</v>
      </c>
      <c r="M985">
        <v>5</v>
      </c>
      <c r="N985" s="2">
        <v>4459149</v>
      </c>
      <c r="O985" s="3">
        <v>0.15</v>
      </c>
      <c r="P985" s="3">
        <v>0.85</v>
      </c>
      <c r="R985">
        <v>38.6</v>
      </c>
      <c r="V985">
        <v>504213000</v>
      </c>
      <c r="W985" t="s">
        <v>42</v>
      </c>
      <c r="X985">
        <f t="shared" si="30"/>
        <v>6080049.6614999995</v>
      </c>
      <c r="Y985">
        <f t="shared" si="31"/>
        <v>115.01087035846022</v>
      </c>
    </row>
    <row r="986" spans="1:25" x14ac:dyDescent="0.25">
      <c r="A986" t="s">
        <v>2192</v>
      </c>
      <c r="B986" t="s">
        <v>33</v>
      </c>
      <c r="C986" t="s">
        <v>118</v>
      </c>
      <c r="D986" t="s">
        <v>2193</v>
      </c>
      <c r="E986">
        <v>2111</v>
      </c>
      <c r="F986" s="2">
        <v>121500</v>
      </c>
      <c r="G986">
        <v>42.5</v>
      </c>
      <c r="H986">
        <v>88</v>
      </c>
      <c r="J986" t="s">
        <v>118</v>
      </c>
      <c r="K986">
        <v>1950</v>
      </c>
      <c r="L986">
        <v>414.3</v>
      </c>
      <c r="M986">
        <v>3.4</v>
      </c>
      <c r="N986" s="2">
        <v>5158352</v>
      </c>
      <c r="O986" s="3">
        <v>0.62</v>
      </c>
      <c r="P986" s="3">
        <v>0.38</v>
      </c>
      <c r="R986">
        <v>31.9</v>
      </c>
      <c r="V986">
        <v>304304100</v>
      </c>
      <c r="W986" t="s">
        <v>42</v>
      </c>
      <c r="X986">
        <f t="shared" si="30"/>
        <v>12100462.1216</v>
      </c>
      <c r="Y986">
        <f t="shared" si="31"/>
        <v>99.592280836213988</v>
      </c>
    </row>
    <row r="987" spans="1:25" x14ac:dyDescent="0.25">
      <c r="A987" t="s">
        <v>2194</v>
      </c>
      <c r="B987" t="s">
        <v>33</v>
      </c>
      <c r="C987" t="s">
        <v>2195</v>
      </c>
      <c r="D987" t="s">
        <v>2196</v>
      </c>
      <c r="E987">
        <v>2114</v>
      </c>
      <c r="F987">
        <v>225875</v>
      </c>
      <c r="G987">
        <v>125.59</v>
      </c>
      <c r="H987">
        <v>0</v>
      </c>
      <c r="I987">
        <v>0</v>
      </c>
      <c r="J987" t="s">
        <v>2197</v>
      </c>
      <c r="K987">
        <v>1970</v>
      </c>
      <c r="L987">
        <v>2040.4</v>
      </c>
      <c r="N987">
        <v>28368090</v>
      </c>
      <c r="O987" s="3">
        <v>0.39</v>
      </c>
      <c r="P987" s="3">
        <v>0.61</v>
      </c>
      <c r="W987" t="s">
        <v>42</v>
      </c>
      <c r="X987">
        <f t="shared" si="30"/>
        <v>52909324.658999994</v>
      </c>
      <c r="Y987">
        <f t="shared" si="31"/>
        <v>234.24161442833423</v>
      </c>
    </row>
    <row r="988" spans="1:25" x14ac:dyDescent="0.25">
      <c r="A988" t="s">
        <v>2198</v>
      </c>
      <c r="B988" t="s">
        <v>33</v>
      </c>
      <c r="C988" t="s">
        <v>94</v>
      </c>
      <c r="D988" t="s">
        <v>2199</v>
      </c>
      <c r="E988">
        <v>2163</v>
      </c>
      <c r="F988" s="2">
        <v>6067</v>
      </c>
      <c r="G988">
        <v>53.7</v>
      </c>
      <c r="H988">
        <v>84</v>
      </c>
      <c r="J988" t="s">
        <v>94</v>
      </c>
      <c r="K988">
        <v>1940</v>
      </c>
      <c r="L988">
        <v>24.5</v>
      </c>
      <c r="M988">
        <v>4</v>
      </c>
      <c r="N988" s="2">
        <v>325520</v>
      </c>
      <c r="O988" s="3">
        <v>0.28999999999999998</v>
      </c>
      <c r="Q988" s="3">
        <v>0.71</v>
      </c>
      <c r="R988">
        <v>21.7</v>
      </c>
      <c r="T988" t="s">
        <v>2200</v>
      </c>
      <c r="V988">
        <v>2200530000</v>
      </c>
      <c r="W988" t="s">
        <v>37</v>
      </c>
      <c r="X988">
        <f t="shared" si="30"/>
        <v>573761.55199999991</v>
      </c>
      <c r="Y988">
        <f t="shared" si="31"/>
        <v>94.570883797593524</v>
      </c>
    </row>
    <row r="989" spans="1:25" x14ac:dyDescent="0.25">
      <c r="A989" t="s">
        <v>2201</v>
      </c>
      <c r="B989" t="s">
        <v>33</v>
      </c>
      <c r="C989" t="s">
        <v>64</v>
      </c>
      <c r="D989" t="s">
        <v>2202</v>
      </c>
      <c r="E989">
        <v>2116</v>
      </c>
      <c r="F989" s="2">
        <v>172000</v>
      </c>
      <c r="G989">
        <v>121.8</v>
      </c>
      <c r="H989">
        <v>42</v>
      </c>
      <c r="J989" t="s">
        <v>64</v>
      </c>
      <c r="K989">
        <v>2004</v>
      </c>
      <c r="L989">
        <v>1498.2</v>
      </c>
      <c r="M989">
        <v>8.6999999999999993</v>
      </c>
      <c r="N989" s="2">
        <v>20956110</v>
      </c>
      <c r="O989" s="3">
        <v>0.42</v>
      </c>
      <c r="P989" s="3">
        <v>0.57999999999999996</v>
      </c>
      <c r="R989">
        <v>43.7</v>
      </c>
      <c r="V989">
        <v>401117000</v>
      </c>
      <c r="W989" t="s">
        <v>37</v>
      </c>
      <c r="X989">
        <f t="shared" si="30"/>
        <v>40399188.857999995</v>
      </c>
      <c r="Y989">
        <f t="shared" si="31"/>
        <v>234.87900498837206</v>
      </c>
    </row>
    <row r="990" spans="1:25" x14ac:dyDescent="0.25">
      <c r="A990" t="s">
        <v>2203</v>
      </c>
      <c r="B990" t="s">
        <v>33</v>
      </c>
      <c r="C990" t="s">
        <v>98</v>
      </c>
      <c r="D990" t="s">
        <v>2204</v>
      </c>
      <c r="E990">
        <v>2115</v>
      </c>
      <c r="F990" s="2">
        <v>53219</v>
      </c>
      <c r="G990">
        <v>78.599999999999994</v>
      </c>
      <c r="H990" t="s">
        <v>45</v>
      </c>
      <c r="J990" t="s">
        <v>98</v>
      </c>
      <c r="K990">
        <v>1909</v>
      </c>
      <c r="L990">
        <v>251.4</v>
      </c>
      <c r="M990">
        <v>4.7</v>
      </c>
      <c r="N990" s="2">
        <v>4184895</v>
      </c>
      <c r="O990" s="3">
        <v>0.16</v>
      </c>
      <c r="P990" s="3">
        <v>0.84</v>
      </c>
      <c r="R990">
        <v>37</v>
      </c>
      <c r="V990" t="s">
        <v>45</v>
      </c>
      <c r="W990" t="s">
        <v>37</v>
      </c>
      <c r="X990">
        <f t="shared" si="30"/>
        <v>5793568.6380000003</v>
      </c>
      <c r="Y990">
        <f t="shared" si="31"/>
        <v>108.86278656119056</v>
      </c>
    </row>
    <row r="991" spans="1:25" x14ac:dyDescent="0.25">
      <c r="A991" t="s">
        <v>2205</v>
      </c>
      <c r="B991" t="s">
        <v>165</v>
      </c>
      <c r="C991" t="s">
        <v>101</v>
      </c>
      <c r="D991" t="s">
        <v>2206</v>
      </c>
      <c r="E991">
        <v>2171</v>
      </c>
      <c r="F991">
        <v>300000</v>
      </c>
      <c r="G991">
        <v>4.2</v>
      </c>
      <c r="H991">
        <v>100</v>
      </c>
      <c r="J991" t="s">
        <v>101</v>
      </c>
      <c r="K991">
        <v>2000</v>
      </c>
      <c r="L991">
        <v>121.3</v>
      </c>
      <c r="M991">
        <v>0.4</v>
      </c>
      <c r="N991">
        <v>1253657.6000000001</v>
      </c>
      <c r="O991" s="3">
        <v>1</v>
      </c>
      <c r="V991" t="s">
        <v>45</v>
      </c>
      <c r="W991">
        <v>2016</v>
      </c>
      <c r="X991">
        <f t="shared" si="30"/>
        <v>3936484.8640000005</v>
      </c>
      <c r="Y991">
        <f t="shared" si="31"/>
        <v>13.121616213333334</v>
      </c>
    </row>
    <row r="992" spans="1:25" x14ac:dyDescent="0.25">
      <c r="A992" t="s">
        <v>2207</v>
      </c>
      <c r="B992" t="s">
        <v>165</v>
      </c>
      <c r="C992" t="s">
        <v>862</v>
      </c>
      <c r="D992" t="s">
        <v>1733</v>
      </c>
      <c r="E992">
        <v>2169</v>
      </c>
      <c r="F992">
        <v>1000</v>
      </c>
      <c r="G992">
        <v>16.8</v>
      </c>
      <c r="H992" t="s">
        <v>45</v>
      </c>
      <c r="J992" t="s">
        <v>862</v>
      </c>
      <c r="K992">
        <v>2000</v>
      </c>
      <c r="L992">
        <v>1.6</v>
      </c>
      <c r="M992">
        <v>1.6</v>
      </c>
      <c r="N992">
        <v>16787</v>
      </c>
      <c r="O992" s="3">
        <v>1</v>
      </c>
      <c r="V992" t="s">
        <v>45</v>
      </c>
      <c r="W992">
        <v>2016</v>
      </c>
      <c r="X992">
        <f t="shared" si="30"/>
        <v>52711.18</v>
      </c>
      <c r="Y992">
        <f t="shared" si="31"/>
        <v>52.711179999999999</v>
      </c>
    </row>
    <row r="993" spans="1:25" x14ac:dyDescent="0.25">
      <c r="A993" t="s">
        <v>2208</v>
      </c>
      <c r="B993" t="s">
        <v>33</v>
      </c>
      <c r="C993" t="s">
        <v>118</v>
      </c>
      <c r="D993" t="s">
        <v>1665</v>
      </c>
      <c r="E993">
        <v>2114</v>
      </c>
      <c r="F993" s="2">
        <v>994177</v>
      </c>
      <c r="G993">
        <v>46.8</v>
      </c>
      <c r="H993">
        <v>69</v>
      </c>
      <c r="J993" t="s">
        <v>261</v>
      </c>
      <c r="K993">
        <v>1975</v>
      </c>
      <c r="L993">
        <v>3840.6</v>
      </c>
      <c r="M993">
        <v>3.9</v>
      </c>
      <c r="N993" s="2">
        <v>46522113</v>
      </c>
      <c r="O993" s="3">
        <v>0.67</v>
      </c>
      <c r="P993" s="3">
        <v>0.33</v>
      </c>
      <c r="R993">
        <v>23.8</v>
      </c>
      <c r="T993" s="5" t="s">
        <v>2209</v>
      </c>
      <c r="V993">
        <v>300470000</v>
      </c>
      <c r="W993" t="s">
        <v>42</v>
      </c>
      <c r="X993">
        <f t="shared" si="30"/>
        <v>113993133.48390001</v>
      </c>
      <c r="Y993">
        <f t="shared" si="31"/>
        <v>114.66080334175908</v>
      </c>
    </row>
    <row r="994" spans="1:25" x14ac:dyDescent="0.25">
      <c r="A994" t="s">
        <v>2210</v>
      </c>
      <c r="B994" t="s">
        <v>33</v>
      </c>
      <c r="C994" t="s">
        <v>224</v>
      </c>
      <c r="D994" t="s">
        <v>2211</v>
      </c>
      <c r="E994">
        <v>2215</v>
      </c>
      <c r="F994" s="2">
        <v>292745</v>
      </c>
      <c r="G994">
        <v>147.30000000000001</v>
      </c>
      <c r="H994" t="s">
        <v>45</v>
      </c>
      <c r="J994" t="s">
        <v>2212</v>
      </c>
      <c r="K994">
        <v>1969</v>
      </c>
      <c r="L994">
        <v>3688.8</v>
      </c>
      <c r="M994">
        <v>12.6</v>
      </c>
      <c r="N994" s="2">
        <v>43116029</v>
      </c>
      <c r="O994" s="3">
        <v>0.68</v>
      </c>
      <c r="P994" s="3">
        <v>0.11</v>
      </c>
      <c r="Q994" s="3">
        <v>0.21</v>
      </c>
      <c r="R994">
        <v>69.7</v>
      </c>
      <c r="T994" t="s">
        <v>2213</v>
      </c>
      <c r="V994">
        <v>401914000</v>
      </c>
      <c r="W994" t="s">
        <v>37</v>
      </c>
      <c r="X994">
        <f t="shared" si="30"/>
        <v>107906485.77830002</v>
      </c>
      <c r="Y994">
        <f t="shared" si="31"/>
        <v>368.60231866744101</v>
      </c>
    </row>
    <row r="995" spans="1:25" x14ac:dyDescent="0.25">
      <c r="A995" t="s">
        <v>2214</v>
      </c>
      <c r="B995" t="s">
        <v>33</v>
      </c>
      <c r="C995" t="s">
        <v>101</v>
      </c>
      <c r="D995" t="s">
        <v>2215</v>
      </c>
      <c r="E995">
        <v>2115</v>
      </c>
      <c r="F995" s="2">
        <v>57190</v>
      </c>
      <c r="G995">
        <v>72.3</v>
      </c>
      <c r="H995">
        <v>81</v>
      </c>
      <c r="J995" t="s">
        <v>101</v>
      </c>
      <c r="K995">
        <v>1964</v>
      </c>
      <c r="L995">
        <v>263.89999999999998</v>
      </c>
      <c r="M995">
        <v>4.5999999999999996</v>
      </c>
      <c r="N995" s="2">
        <v>4135486</v>
      </c>
      <c r="O995" s="3">
        <v>0.24</v>
      </c>
      <c r="P995" s="3">
        <v>0.76</v>
      </c>
      <c r="R995">
        <v>31.2</v>
      </c>
      <c r="T995" s="5" t="s">
        <v>2216</v>
      </c>
      <c r="V995">
        <v>401847000</v>
      </c>
      <c r="W995" t="s">
        <v>37</v>
      </c>
      <c r="X995">
        <f t="shared" si="30"/>
        <v>6416620.0776000004</v>
      </c>
      <c r="Y995">
        <f t="shared" si="31"/>
        <v>112.19828777058927</v>
      </c>
    </row>
    <row r="996" spans="1:25" x14ac:dyDescent="0.25">
      <c r="A996" t="s">
        <v>2217</v>
      </c>
      <c r="B996" t="s">
        <v>33</v>
      </c>
      <c r="C996" t="s">
        <v>94</v>
      </c>
      <c r="D996" t="s">
        <v>2218</v>
      </c>
      <c r="E996">
        <v>2144</v>
      </c>
      <c r="F996" s="2">
        <v>234641</v>
      </c>
      <c r="G996">
        <v>58.5</v>
      </c>
      <c r="H996">
        <v>85</v>
      </c>
      <c r="J996" t="s">
        <v>94</v>
      </c>
      <c r="K996">
        <v>2015</v>
      </c>
      <c r="L996">
        <v>1205.3</v>
      </c>
      <c r="M996">
        <v>5.0999999999999996</v>
      </c>
      <c r="N996" s="2">
        <v>13731965</v>
      </c>
      <c r="O996" s="3">
        <v>0.79</v>
      </c>
      <c r="P996" s="3">
        <v>0.21</v>
      </c>
      <c r="R996">
        <v>9.6</v>
      </c>
      <c r="T996" t="s">
        <v>2219</v>
      </c>
      <c r="V996">
        <v>303060001</v>
      </c>
      <c r="W996">
        <v>2016</v>
      </c>
      <c r="X996">
        <f t="shared" si="30"/>
        <v>37091410.661499999</v>
      </c>
      <c r="Y996">
        <f t="shared" si="31"/>
        <v>158.07727831666247</v>
      </c>
    </row>
    <row r="997" spans="1:25" x14ac:dyDescent="0.25">
      <c r="A997" t="s">
        <v>2220</v>
      </c>
      <c r="B997" t="s">
        <v>165</v>
      </c>
      <c r="C997" t="s">
        <v>784</v>
      </c>
      <c r="D997" t="s">
        <v>2221</v>
      </c>
      <c r="E997">
        <v>2124</v>
      </c>
      <c r="F997">
        <v>9940</v>
      </c>
      <c r="G997">
        <v>123.6</v>
      </c>
      <c r="H997" t="s">
        <v>45</v>
      </c>
      <c r="J997" t="s">
        <v>784</v>
      </c>
      <c r="K997">
        <v>2000</v>
      </c>
      <c r="L997">
        <v>80.099999999999994</v>
      </c>
      <c r="M997">
        <v>8.1</v>
      </c>
      <c r="N997">
        <v>1228917.6000000001</v>
      </c>
      <c r="O997" s="3">
        <v>0.28000000000000003</v>
      </c>
      <c r="P997" s="3">
        <v>0.72</v>
      </c>
      <c r="V997" t="s">
        <v>45</v>
      </c>
      <c r="W997">
        <v>2016</v>
      </c>
      <c r="X997">
        <f t="shared" si="30"/>
        <v>2009526.0595200006</v>
      </c>
      <c r="Y997">
        <f t="shared" si="31"/>
        <v>202.16559954929585</v>
      </c>
    </row>
    <row r="998" spans="1:25" x14ac:dyDescent="0.25">
      <c r="A998" t="s">
        <v>2222</v>
      </c>
      <c r="B998" t="s">
        <v>33</v>
      </c>
      <c r="C998" t="s">
        <v>94</v>
      </c>
      <c r="D998" t="s">
        <v>2223</v>
      </c>
      <c r="E998">
        <v>2163</v>
      </c>
      <c r="F998" s="2">
        <v>9611</v>
      </c>
      <c r="G998">
        <v>36.700000000000003</v>
      </c>
      <c r="H998">
        <v>94</v>
      </c>
      <c r="J998" t="s">
        <v>94</v>
      </c>
      <c r="K998">
        <v>1926</v>
      </c>
      <c r="L998">
        <v>27.1</v>
      </c>
      <c r="M998">
        <v>2.8</v>
      </c>
      <c r="N998" s="2">
        <v>352431</v>
      </c>
      <c r="O998" s="3">
        <v>0.35</v>
      </c>
      <c r="Q998" s="3">
        <v>0.65</v>
      </c>
      <c r="R998">
        <v>21.9</v>
      </c>
      <c r="T998" t="s">
        <v>2224</v>
      </c>
      <c r="V998">
        <v>2200530000</v>
      </c>
      <c r="W998" t="s">
        <v>37</v>
      </c>
      <c r="X998">
        <f t="shared" si="30"/>
        <v>662217.84899999993</v>
      </c>
      <c r="Y998">
        <f t="shared" si="31"/>
        <v>68.902075642492974</v>
      </c>
    </row>
    <row r="999" spans="1:25" x14ac:dyDescent="0.25">
      <c r="A999" t="s">
        <v>2225</v>
      </c>
      <c r="B999" t="s">
        <v>165</v>
      </c>
      <c r="C999" t="s">
        <v>869</v>
      </c>
      <c r="D999" t="s">
        <v>2226</v>
      </c>
      <c r="E999">
        <v>2132</v>
      </c>
      <c r="F999">
        <v>24708</v>
      </c>
      <c r="G999">
        <v>59.5</v>
      </c>
      <c r="H999">
        <v>94</v>
      </c>
      <c r="J999" t="s">
        <v>869</v>
      </c>
      <c r="K999">
        <v>1028</v>
      </c>
      <c r="L999">
        <v>91</v>
      </c>
      <c r="M999">
        <v>3.7</v>
      </c>
      <c r="N999">
        <v>1469152.6</v>
      </c>
      <c r="O999" s="3">
        <v>0.2</v>
      </c>
      <c r="P999" s="3">
        <v>0.8</v>
      </c>
      <c r="V999" t="s">
        <v>45</v>
      </c>
      <c r="W999">
        <v>2016</v>
      </c>
      <c r="X999">
        <f t="shared" si="30"/>
        <v>2156716.0168000003</v>
      </c>
      <c r="Y999">
        <f t="shared" si="31"/>
        <v>87.288166456208529</v>
      </c>
    </row>
    <row r="1000" spans="1:25" x14ac:dyDescent="0.25">
      <c r="A1000" t="s">
        <v>2227</v>
      </c>
      <c r="B1000" t="s">
        <v>165</v>
      </c>
      <c r="C1000" t="s">
        <v>869</v>
      </c>
      <c r="D1000" t="s">
        <v>2228</v>
      </c>
      <c r="E1000">
        <v>2135</v>
      </c>
      <c r="F1000">
        <v>13336</v>
      </c>
      <c r="G1000">
        <v>87.7</v>
      </c>
      <c r="H1000">
        <v>63</v>
      </c>
      <c r="J1000" t="s">
        <v>869</v>
      </c>
      <c r="K1000">
        <v>1926</v>
      </c>
      <c r="L1000">
        <v>79</v>
      </c>
      <c r="M1000">
        <v>5.9</v>
      </c>
      <c r="N1000">
        <v>1169657.3</v>
      </c>
      <c r="O1000" s="3">
        <v>0.33</v>
      </c>
      <c r="P1000" s="3">
        <v>0.67</v>
      </c>
      <c r="V1000" t="s">
        <v>45</v>
      </c>
      <c r="W1000">
        <v>2016</v>
      </c>
      <c r="X1000">
        <f t="shared" si="30"/>
        <v>2034852.8048100004</v>
      </c>
      <c r="Y1000">
        <f t="shared" si="31"/>
        <v>152.58344367201562</v>
      </c>
    </row>
    <row r="1001" spans="1:25" x14ac:dyDescent="0.25">
      <c r="A1001" t="s">
        <v>2229</v>
      </c>
      <c r="B1001" t="s">
        <v>33</v>
      </c>
      <c r="C1001" t="s">
        <v>94</v>
      </c>
      <c r="D1001" t="s">
        <v>2230</v>
      </c>
      <c r="E1001">
        <v>2210</v>
      </c>
      <c r="F1001" s="2">
        <v>176013</v>
      </c>
      <c r="G1001" t="s">
        <v>45</v>
      </c>
      <c r="H1001" t="s">
        <v>45</v>
      </c>
      <c r="I1001" t="s">
        <v>619</v>
      </c>
      <c r="J1001" t="s">
        <v>94</v>
      </c>
      <c r="K1001">
        <v>1918</v>
      </c>
      <c r="L1001" t="s">
        <v>45</v>
      </c>
      <c r="M1001">
        <v>0</v>
      </c>
      <c r="N1001" t="s">
        <v>96</v>
      </c>
      <c r="R1001">
        <v>5.4</v>
      </c>
      <c r="V1001">
        <v>302959000</v>
      </c>
      <c r="W1001" t="s">
        <v>37</v>
      </c>
      <c r="X1001" t="e">
        <f t="shared" si="30"/>
        <v>#VALUE!</v>
      </c>
      <c r="Y1001" t="e">
        <f t="shared" si="31"/>
        <v>#VALUE!</v>
      </c>
    </row>
    <row r="1002" spans="1:25" x14ac:dyDescent="0.25">
      <c r="A1002" t="s">
        <v>2231</v>
      </c>
      <c r="B1002" t="s">
        <v>33</v>
      </c>
      <c r="C1002" t="s">
        <v>94</v>
      </c>
      <c r="D1002" t="s">
        <v>2232</v>
      </c>
      <c r="E1002">
        <v>2109</v>
      </c>
      <c r="F1002" s="2">
        <v>776861</v>
      </c>
      <c r="G1002">
        <v>41.5</v>
      </c>
      <c r="H1002">
        <v>96</v>
      </c>
      <c r="I1002" t="s">
        <v>2233</v>
      </c>
      <c r="J1002" t="s">
        <v>2234</v>
      </c>
      <c r="K1002">
        <v>1933</v>
      </c>
      <c r="L1002">
        <v>2705.3</v>
      </c>
      <c r="M1002">
        <v>3.5</v>
      </c>
      <c r="N1002" s="2">
        <v>32259059</v>
      </c>
      <c r="O1002" s="3">
        <v>0.57999999999999996</v>
      </c>
      <c r="P1002" s="3">
        <v>0</v>
      </c>
      <c r="Q1002" s="3">
        <v>0.42</v>
      </c>
      <c r="R1002">
        <v>4.5999999999999996</v>
      </c>
      <c r="V1002">
        <v>303881000</v>
      </c>
      <c r="W1002" t="s">
        <v>37</v>
      </c>
      <c r="X1002">
        <f t="shared" si="30"/>
        <v>75008763.9868</v>
      </c>
      <c r="Y1002">
        <f t="shared" si="31"/>
        <v>96.553648576514973</v>
      </c>
    </row>
    <row r="1003" spans="1:25" x14ac:dyDescent="0.25">
      <c r="A1003" t="s">
        <v>2235</v>
      </c>
      <c r="B1003" t="s">
        <v>33</v>
      </c>
      <c r="C1003" t="s">
        <v>2236</v>
      </c>
      <c r="D1003" t="s">
        <v>2237</v>
      </c>
      <c r="E1003">
        <v>2109</v>
      </c>
      <c r="F1003" s="2">
        <v>915346</v>
      </c>
      <c r="G1003">
        <v>82.5</v>
      </c>
      <c r="H1003">
        <v>58</v>
      </c>
      <c r="J1003" t="s">
        <v>2238</v>
      </c>
      <c r="K1003">
        <v>1998</v>
      </c>
      <c r="L1003">
        <v>6169</v>
      </c>
      <c r="M1003">
        <v>6.7</v>
      </c>
      <c r="N1003" s="2">
        <v>75537346</v>
      </c>
      <c r="O1003" s="3">
        <v>0.65</v>
      </c>
      <c r="P1003" s="3">
        <v>0.35</v>
      </c>
      <c r="R1003">
        <v>12</v>
      </c>
      <c r="V1003">
        <v>602671010</v>
      </c>
      <c r="W1003" t="s">
        <v>37</v>
      </c>
      <c r="X1003">
        <f t="shared" si="30"/>
        <v>181931697.84099999</v>
      </c>
      <c r="Y1003">
        <f t="shared" si="31"/>
        <v>198.75729815938453</v>
      </c>
    </row>
    <row r="1004" spans="1:25" x14ac:dyDescent="0.25">
      <c r="A1004" t="s">
        <v>2239</v>
      </c>
      <c r="B1004" t="s">
        <v>33</v>
      </c>
      <c r="C1004" t="s">
        <v>94</v>
      </c>
      <c r="D1004" t="s">
        <v>2240</v>
      </c>
      <c r="E1004">
        <v>2203</v>
      </c>
      <c r="F1004" s="2">
        <v>971779</v>
      </c>
      <c r="G1004">
        <v>76</v>
      </c>
      <c r="H1004" t="s">
        <v>45</v>
      </c>
      <c r="I1004" t="s">
        <v>2241</v>
      </c>
      <c r="J1004" t="s">
        <v>139</v>
      </c>
      <c r="K1004">
        <v>1966</v>
      </c>
      <c r="L1004">
        <v>6044.4</v>
      </c>
      <c r="M1004">
        <v>6.2</v>
      </c>
      <c r="N1004" s="2">
        <v>73870328</v>
      </c>
      <c r="O1004" s="3">
        <v>0.51</v>
      </c>
      <c r="Q1004" s="3">
        <v>0.49</v>
      </c>
      <c r="R1004">
        <v>11.2</v>
      </c>
      <c r="V1004">
        <v>302605000</v>
      </c>
      <c r="W1004" t="s">
        <v>37</v>
      </c>
      <c r="X1004">
        <f t="shared" si="30"/>
        <v>161731696.1232</v>
      </c>
      <c r="Y1004">
        <f t="shared" si="31"/>
        <v>166.42847409050825</v>
      </c>
    </row>
    <row r="1005" spans="1:25" x14ac:dyDescent="0.25">
      <c r="A1005" t="s">
        <v>2242</v>
      </c>
      <c r="B1005" t="s">
        <v>33</v>
      </c>
      <c r="C1005" t="s">
        <v>94</v>
      </c>
      <c r="D1005" t="s">
        <v>2243</v>
      </c>
      <c r="E1005">
        <v>2222</v>
      </c>
      <c r="F1005" s="2">
        <v>773445</v>
      </c>
      <c r="G1005" t="s">
        <v>45</v>
      </c>
      <c r="H1005" t="s">
        <v>45</v>
      </c>
      <c r="I1005" t="s">
        <v>2244</v>
      </c>
      <c r="J1005" t="s">
        <v>144</v>
      </c>
      <c r="K1005">
        <v>1986</v>
      </c>
      <c r="L1005" t="s">
        <v>45</v>
      </c>
      <c r="M1005">
        <v>0</v>
      </c>
      <c r="N1005" t="s">
        <v>96</v>
      </c>
      <c r="R1005">
        <v>5.9</v>
      </c>
      <c r="V1005">
        <v>301920000</v>
      </c>
      <c r="W1005" t="s">
        <v>37</v>
      </c>
      <c r="X1005" t="e">
        <f t="shared" si="30"/>
        <v>#VALUE!</v>
      </c>
      <c r="Y1005" t="e">
        <f t="shared" si="31"/>
        <v>#VALUE!</v>
      </c>
    </row>
    <row r="1006" spans="1:25" x14ac:dyDescent="0.25">
      <c r="A1006" t="s">
        <v>2245</v>
      </c>
      <c r="B1006" t="s">
        <v>33</v>
      </c>
      <c r="C1006" t="s">
        <v>118</v>
      </c>
      <c r="D1006" t="s">
        <v>2246</v>
      </c>
      <c r="E1006">
        <v>2116</v>
      </c>
      <c r="F1006" s="2">
        <v>268850</v>
      </c>
      <c r="G1006">
        <v>41.5</v>
      </c>
      <c r="H1006">
        <v>86</v>
      </c>
      <c r="J1006" t="s">
        <v>118</v>
      </c>
      <c r="K1006">
        <v>2014</v>
      </c>
      <c r="L1006">
        <v>867.7</v>
      </c>
      <c r="M1006">
        <v>3.2</v>
      </c>
      <c r="N1006" s="2">
        <v>11161278</v>
      </c>
      <c r="O1006" s="3">
        <v>0.56000000000000005</v>
      </c>
      <c r="P1006" s="3">
        <v>0.44</v>
      </c>
      <c r="R1006">
        <v>19.8</v>
      </c>
      <c r="T1006" t="s">
        <v>2247</v>
      </c>
      <c r="V1006">
        <v>401037085</v>
      </c>
      <c r="W1006" t="s">
        <v>42</v>
      </c>
      <c r="X1006">
        <f t="shared" si="30"/>
        <v>24782501.671200003</v>
      </c>
      <c r="Y1006">
        <f t="shared" si="31"/>
        <v>92.179660298307624</v>
      </c>
    </row>
    <row r="1007" spans="1:25" x14ac:dyDescent="0.25">
      <c r="A1007" t="s">
        <v>2248</v>
      </c>
      <c r="B1007" t="s">
        <v>33</v>
      </c>
      <c r="C1007" t="s">
        <v>118</v>
      </c>
      <c r="D1007" t="s">
        <v>2249</v>
      </c>
      <c r="E1007">
        <v>2199</v>
      </c>
      <c r="F1007" s="2">
        <v>291222</v>
      </c>
      <c r="G1007">
        <v>92.5</v>
      </c>
      <c r="H1007">
        <v>43</v>
      </c>
      <c r="J1007" t="s">
        <v>118</v>
      </c>
      <c r="K1007">
        <v>1968</v>
      </c>
      <c r="L1007">
        <v>1853.9</v>
      </c>
      <c r="M1007">
        <v>6.4</v>
      </c>
      <c r="N1007" s="2">
        <v>26936226</v>
      </c>
      <c r="O1007" s="3">
        <v>0.09</v>
      </c>
      <c r="P1007" s="3">
        <v>0.03</v>
      </c>
      <c r="Q1007" s="3">
        <v>0.87</v>
      </c>
      <c r="R1007">
        <v>28.8</v>
      </c>
      <c r="V1007">
        <v>401037010</v>
      </c>
      <c r="W1007" t="s">
        <v>42</v>
      </c>
      <c r="X1007">
        <f t="shared" si="30"/>
        <v>36582088.530600004</v>
      </c>
      <c r="Y1007">
        <f t="shared" si="31"/>
        <v>125.61581381420361</v>
      </c>
    </row>
    <row r="1008" spans="1:25" x14ac:dyDescent="0.25">
      <c r="A1008" t="s">
        <v>2250</v>
      </c>
      <c r="B1008" t="s">
        <v>33</v>
      </c>
      <c r="C1008" t="s">
        <v>118</v>
      </c>
      <c r="D1008" t="s">
        <v>2251</v>
      </c>
      <c r="E1008">
        <v>2199</v>
      </c>
      <c r="F1008" s="2">
        <v>287111</v>
      </c>
      <c r="G1008">
        <v>97.1</v>
      </c>
      <c r="H1008">
        <v>10</v>
      </c>
      <c r="J1008" t="s">
        <v>118</v>
      </c>
      <c r="K1008">
        <v>1968</v>
      </c>
      <c r="L1008">
        <v>2069.1</v>
      </c>
      <c r="M1008">
        <v>7.2</v>
      </c>
      <c r="N1008" s="2">
        <v>27872155</v>
      </c>
      <c r="O1008" s="3">
        <v>0.26</v>
      </c>
      <c r="Q1008" s="3">
        <v>0.74</v>
      </c>
      <c r="R1008">
        <v>30.5</v>
      </c>
      <c r="V1008">
        <v>401037050</v>
      </c>
      <c r="W1008" t="s">
        <v>42</v>
      </c>
      <c r="X1008">
        <f t="shared" si="30"/>
        <v>47505300.981999993</v>
      </c>
      <c r="Y1008">
        <f t="shared" si="31"/>
        <v>165.45970367558189</v>
      </c>
    </row>
    <row r="1009" spans="1:25" x14ac:dyDescent="0.25">
      <c r="A1009" t="s">
        <v>2252</v>
      </c>
      <c r="B1009" t="s">
        <v>33</v>
      </c>
      <c r="C1009" t="s">
        <v>118</v>
      </c>
      <c r="D1009" t="s">
        <v>2253</v>
      </c>
      <c r="E1009">
        <v>2199</v>
      </c>
      <c r="F1009" s="2">
        <v>286043</v>
      </c>
      <c r="G1009">
        <v>96.1</v>
      </c>
      <c r="H1009">
        <v>12</v>
      </c>
      <c r="J1009" t="s">
        <v>118</v>
      </c>
      <c r="K1009">
        <v>1968</v>
      </c>
      <c r="L1009">
        <v>2034.7</v>
      </c>
      <c r="M1009">
        <v>7.1</v>
      </c>
      <c r="N1009" s="2">
        <v>27477661</v>
      </c>
      <c r="O1009" s="3">
        <v>0.25</v>
      </c>
      <c r="Q1009" s="3">
        <v>0.75</v>
      </c>
      <c r="R1009">
        <v>28.6</v>
      </c>
      <c r="V1009">
        <v>401037075</v>
      </c>
      <c r="W1009" t="s">
        <v>42</v>
      </c>
      <c r="X1009">
        <f t="shared" si="30"/>
        <v>46299858.784999996</v>
      </c>
      <c r="Y1009">
        <f t="shared" si="31"/>
        <v>161.86328204151124</v>
      </c>
    </row>
    <row r="1010" spans="1:25" x14ac:dyDescent="0.25">
      <c r="A1010" t="s">
        <v>2254</v>
      </c>
      <c r="B1010" t="s">
        <v>33</v>
      </c>
      <c r="C1010" t="s">
        <v>118</v>
      </c>
      <c r="D1010" t="s">
        <v>2255</v>
      </c>
      <c r="E1010">
        <v>2120</v>
      </c>
      <c r="F1010" s="2">
        <v>193447</v>
      </c>
      <c r="G1010">
        <v>46.2</v>
      </c>
      <c r="H1010">
        <v>100</v>
      </c>
      <c r="J1010" t="s">
        <v>118</v>
      </c>
      <c r="K1010">
        <v>1978</v>
      </c>
      <c r="L1010">
        <v>487.9</v>
      </c>
      <c r="M1010">
        <v>2.5</v>
      </c>
      <c r="N1010" s="2">
        <v>8930969</v>
      </c>
      <c r="O1010" s="3">
        <v>0.03</v>
      </c>
      <c r="P1010" s="3">
        <v>0.97</v>
      </c>
      <c r="R1010">
        <v>45</v>
      </c>
      <c r="V1010">
        <v>9.0231000009023401E+58</v>
      </c>
      <c r="W1010" t="s">
        <v>42</v>
      </c>
      <c r="X1010">
        <f t="shared" si="30"/>
        <v>9937489.2062999997</v>
      </c>
      <c r="Y1010">
        <f t="shared" si="31"/>
        <v>51.370603867209105</v>
      </c>
    </row>
    <row r="1011" spans="1:25" x14ac:dyDescent="0.25">
      <c r="A1011" t="s">
        <v>2256</v>
      </c>
      <c r="B1011" t="s">
        <v>33</v>
      </c>
      <c r="C1011" t="s">
        <v>118</v>
      </c>
      <c r="D1011" t="s">
        <v>2257</v>
      </c>
      <c r="E1011">
        <v>2120</v>
      </c>
      <c r="F1011" s="2">
        <v>224398</v>
      </c>
      <c r="G1011">
        <v>28.4</v>
      </c>
      <c r="H1011">
        <v>100</v>
      </c>
      <c r="J1011" t="s">
        <v>118</v>
      </c>
      <c r="K1011">
        <v>1980</v>
      </c>
      <c r="L1011">
        <v>345.2</v>
      </c>
      <c r="M1011">
        <v>1.5</v>
      </c>
      <c r="N1011" s="2">
        <v>6368858</v>
      </c>
      <c r="O1011" s="3">
        <v>0.03</v>
      </c>
      <c r="P1011" s="3">
        <v>0.97</v>
      </c>
      <c r="R1011">
        <v>46</v>
      </c>
      <c r="V1011">
        <v>9.0214500009021893E+38</v>
      </c>
      <c r="W1011" t="s">
        <v>42</v>
      </c>
      <c r="X1011">
        <f t="shared" si="30"/>
        <v>7086628.2966</v>
      </c>
      <c r="Y1011">
        <f t="shared" si="31"/>
        <v>31.580621469888325</v>
      </c>
    </row>
    <row r="1012" spans="1:25" x14ac:dyDescent="0.25">
      <c r="A1012" t="s">
        <v>2258</v>
      </c>
      <c r="B1012" t="s">
        <v>33</v>
      </c>
      <c r="C1012" t="s">
        <v>94</v>
      </c>
      <c r="D1012" t="s">
        <v>2259</v>
      </c>
      <c r="E1012">
        <v>2110</v>
      </c>
      <c r="F1012" s="2">
        <v>50000</v>
      </c>
      <c r="G1012">
        <v>105.6</v>
      </c>
      <c r="H1012">
        <v>40</v>
      </c>
      <c r="J1012" t="s">
        <v>94</v>
      </c>
      <c r="K1012">
        <v>1980</v>
      </c>
      <c r="L1012">
        <v>380.1</v>
      </c>
      <c r="M1012">
        <v>7.6</v>
      </c>
      <c r="N1012" s="2">
        <v>5280947</v>
      </c>
      <c r="O1012" s="3">
        <v>0.43</v>
      </c>
      <c r="P1012" s="3">
        <v>0.56999999999999995</v>
      </c>
      <c r="R1012">
        <v>6.5</v>
      </c>
      <c r="T1012" t="s">
        <v>2260</v>
      </c>
      <c r="V1012">
        <v>902478000</v>
      </c>
      <c r="W1012" t="s">
        <v>37</v>
      </c>
      <c r="X1012">
        <f t="shared" si="30"/>
        <v>10290981.4189</v>
      </c>
      <c r="Y1012">
        <f t="shared" si="31"/>
        <v>205.819628378</v>
      </c>
    </row>
    <row r="1013" spans="1:25" x14ac:dyDescent="0.25">
      <c r="A1013" t="s">
        <v>2261</v>
      </c>
      <c r="B1013" t="s">
        <v>33</v>
      </c>
      <c r="C1013" t="s">
        <v>98</v>
      </c>
      <c r="D1013" t="s">
        <v>2262</v>
      </c>
      <c r="E1013">
        <v>2115</v>
      </c>
      <c r="F1013" s="2">
        <v>198700</v>
      </c>
      <c r="G1013">
        <v>128.4</v>
      </c>
      <c r="H1013" t="s">
        <v>45</v>
      </c>
      <c r="J1013" t="s">
        <v>2263</v>
      </c>
      <c r="K1013">
        <v>1904</v>
      </c>
      <c r="L1013">
        <v>1687.1</v>
      </c>
      <c r="M1013">
        <v>8.5</v>
      </c>
      <c r="N1013" s="2">
        <v>25509429</v>
      </c>
      <c r="O1013" s="3">
        <v>0.3</v>
      </c>
      <c r="P1013" s="3">
        <v>0.7</v>
      </c>
      <c r="R1013">
        <v>10.1</v>
      </c>
      <c r="T1013" s="5" t="s">
        <v>2264</v>
      </c>
      <c r="V1013">
        <v>401842000</v>
      </c>
      <c r="W1013" t="s">
        <v>37</v>
      </c>
      <c r="X1013">
        <f t="shared" si="30"/>
        <v>42779312.432999998</v>
      </c>
      <c r="Y1013">
        <f t="shared" si="31"/>
        <v>215.29598607448415</v>
      </c>
    </row>
    <row r="1014" spans="1:25" x14ac:dyDescent="0.25">
      <c r="A1014" t="s">
        <v>2265</v>
      </c>
      <c r="B1014" t="s">
        <v>33</v>
      </c>
      <c r="C1014" t="s">
        <v>118</v>
      </c>
      <c r="D1014" t="s">
        <v>2266</v>
      </c>
      <c r="E1014">
        <v>2199</v>
      </c>
      <c r="F1014" s="2">
        <v>452336</v>
      </c>
      <c r="G1014">
        <v>147.6</v>
      </c>
      <c r="H1014">
        <v>1</v>
      </c>
      <c r="J1014" t="s">
        <v>2267</v>
      </c>
      <c r="K1014">
        <v>2006</v>
      </c>
      <c r="L1014">
        <v>5484.6</v>
      </c>
      <c r="M1014">
        <v>12.1</v>
      </c>
      <c r="N1014" s="2">
        <v>66778609</v>
      </c>
      <c r="O1014" s="3">
        <v>0.55000000000000004</v>
      </c>
      <c r="P1014" s="3">
        <v>0.08</v>
      </c>
      <c r="Q1014" s="3">
        <v>0.37</v>
      </c>
      <c r="R1014">
        <v>34.299999999999997</v>
      </c>
      <c r="V1014" s="2">
        <v>4.0103781004010301E+18</v>
      </c>
      <c r="W1014" t="s">
        <v>42</v>
      </c>
      <c r="X1014">
        <f t="shared" si="30"/>
        <v>150585763.29500002</v>
      </c>
      <c r="Y1014">
        <f t="shared" si="31"/>
        <v>332.90687297716744</v>
      </c>
    </row>
    <row r="1015" spans="1:25" x14ac:dyDescent="0.25">
      <c r="A1015" t="s">
        <v>2268</v>
      </c>
      <c r="B1015" t="s">
        <v>33</v>
      </c>
      <c r="C1015" t="s">
        <v>118</v>
      </c>
      <c r="D1015" t="s">
        <v>2269</v>
      </c>
      <c r="E1015">
        <v>2118</v>
      </c>
      <c r="F1015" s="2">
        <v>114190</v>
      </c>
      <c r="G1015">
        <v>96.7</v>
      </c>
      <c r="H1015">
        <v>50</v>
      </c>
      <c r="J1015" t="s">
        <v>118</v>
      </c>
      <c r="K1015">
        <v>1900</v>
      </c>
      <c r="L1015">
        <v>759.6</v>
      </c>
      <c r="M1015">
        <v>6.7</v>
      </c>
      <c r="N1015" s="2">
        <v>11038622</v>
      </c>
      <c r="O1015" s="3">
        <v>0.36</v>
      </c>
      <c r="P1015" s="3">
        <v>0.64</v>
      </c>
      <c r="R1015">
        <v>76.3</v>
      </c>
      <c r="V1015">
        <v>901150000</v>
      </c>
      <c r="W1015" t="s">
        <v>42</v>
      </c>
      <c r="X1015">
        <f t="shared" si="30"/>
        <v>19896012.292800002</v>
      </c>
      <c r="Y1015">
        <f t="shared" si="31"/>
        <v>174.23603023732377</v>
      </c>
    </row>
    <row r="1016" spans="1:25" x14ac:dyDescent="0.25">
      <c r="A1016" t="s">
        <v>2270</v>
      </c>
      <c r="B1016" t="s">
        <v>165</v>
      </c>
      <c r="C1016" t="s">
        <v>869</v>
      </c>
      <c r="D1016" t="s">
        <v>2271</v>
      </c>
      <c r="E1016">
        <v>2130</v>
      </c>
      <c r="F1016">
        <v>22336</v>
      </c>
      <c r="G1016">
        <v>67.3</v>
      </c>
      <c r="H1016">
        <v>91</v>
      </c>
      <c r="J1016" t="s">
        <v>869</v>
      </c>
      <c r="K1016">
        <v>1941</v>
      </c>
      <c r="L1016">
        <v>93</v>
      </c>
      <c r="M1016">
        <v>4.2</v>
      </c>
      <c r="N1016">
        <v>1503475.8</v>
      </c>
      <c r="O1016" s="3">
        <v>0.2</v>
      </c>
      <c r="P1016" s="3">
        <v>0.8</v>
      </c>
      <c r="V1016" t="s">
        <v>45</v>
      </c>
      <c r="W1016">
        <v>2016</v>
      </c>
      <c r="X1016">
        <f t="shared" si="30"/>
        <v>2207102.4744000006</v>
      </c>
      <c r="Y1016">
        <f t="shared" si="31"/>
        <v>98.813685279369651</v>
      </c>
    </row>
    <row r="1017" spans="1:25" x14ac:dyDescent="0.25">
      <c r="A1017" t="s">
        <v>2272</v>
      </c>
      <c r="B1017" t="s">
        <v>33</v>
      </c>
      <c r="C1017" t="s">
        <v>118</v>
      </c>
      <c r="D1017" t="s">
        <v>2273</v>
      </c>
      <c r="E1017">
        <v>2119</v>
      </c>
      <c r="F1017" s="2">
        <v>144181</v>
      </c>
      <c r="G1017">
        <v>72.599999999999994</v>
      </c>
      <c r="H1017">
        <v>61</v>
      </c>
      <c r="J1017" t="s">
        <v>118</v>
      </c>
      <c r="K1017">
        <v>1981</v>
      </c>
      <c r="L1017">
        <v>702.5</v>
      </c>
      <c r="M1017">
        <v>4.9000000000000004</v>
      </c>
      <c r="N1017" s="2">
        <v>10471267</v>
      </c>
      <c r="O1017" s="3">
        <v>0.32</v>
      </c>
      <c r="P1017" s="3">
        <v>0.68</v>
      </c>
      <c r="R1017">
        <v>35.4</v>
      </c>
      <c r="V1017">
        <v>903557000</v>
      </c>
      <c r="W1017" t="s">
        <v>42</v>
      </c>
      <c r="X1017">
        <f t="shared" si="30"/>
        <v>17998013.719600003</v>
      </c>
      <c r="Y1017">
        <f t="shared" si="31"/>
        <v>124.82930288734302</v>
      </c>
    </row>
    <row r="1018" spans="1:25" x14ac:dyDescent="0.25">
      <c r="A1018" t="s">
        <v>2274</v>
      </c>
      <c r="B1018" t="s">
        <v>33</v>
      </c>
      <c r="C1018" t="s">
        <v>949</v>
      </c>
      <c r="D1018" t="s">
        <v>2275</v>
      </c>
      <c r="E1018">
        <v>2127</v>
      </c>
      <c r="F1018" s="2">
        <v>201858</v>
      </c>
      <c r="G1018">
        <v>133.80000000000001</v>
      </c>
      <c r="H1018">
        <v>25</v>
      </c>
      <c r="J1018" t="s">
        <v>949</v>
      </c>
      <c r="K1018">
        <v>1964</v>
      </c>
      <c r="L1018">
        <v>1706</v>
      </c>
      <c r="M1018">
        <v>8.5</v>
      </c>
      <c r="N1018" s="2">
        <v>27006437</v>
      </c>
      <c r="O1018" s="3">
        <v>0.23</v>
      </c>
      <c r="P1018" s="3">
        <v>0.77</v>
      </c>
      <c r="V1018" t="s">
        <v>45</v>
      </c>
      <c r="W1018" t="s">
        <v>42</v>
      </c>
      <c r="X1018">
        <f t="shared" si="30"/>
        <v>41338753.11590001</v>
      </c>
      <c r="Y1018">
        <f t="shared" si="31"/>
        <v>204.79125482220181</v>
      </c>
    </row>
    <row r="1019" spans="1:25" x14ac:dyDescent="0.25">
      <c r="A1019" t="s">
        <v>2276</v>
      </c>
      <c r="B1019" t="s">
        <v>165</v>
      </c>
      <c r="C1019" t="s">
        <v>1670</v>
      </c>
      <c r="D1019" t="s">
        <v>2277</v>
      </c>
      <c r="E1019">
        <v>2109</v>
      </c>
      <c r="F1019">
        <v>2000</v>
      </c>
      <c r="G1019">
        <v>267.60000000000002</v>
      </c>
      <c r="H1019" t="s">
        <v>45</v>
      </c>
      <c r="J1019" t="s">
        <v>1670</v>
      </c>
      <c r="K1019">
        <v>2000</v>
      </c>
      <c r="L1019">
        <v>51.8</v>
      </c>
      <c r="M1019">
        <v>25.9</v>
      </c>
      <c r="N1019">
        <v>535274.6</v>
      </c>
      <c r="O1019" s="3">
        <v>1</v>
      </c>
      <c r="V1019" t="s">
        <v>45</v>
      </c>
      <c r="W1019">
        <v>2016</v>
      </c>
      <c r="X1019">
        <f t="shared" si="30"/>
        <v>1680762.2439999999</v>
      </c>
      <c r="Y1019">
        <f t="shared" si="31"/>
        <v>840.381122</v>
      </c>
    </row>
    <row r="1020" spans="1:25" x14ac:dyDescent="0.25">
      <c r="A1020" t="s">
        <v>2278</v>
      </c>
      <c r="B1020" t="s">
        <v>165</v>
      </c>
      <c r="C1020" t="s">
        <v>869</v>
      </c>
      <c r="D1020" t="s">
        <v>2279</v>
      </c>
      <c r="E1020">
        <v>2124</v>
      </c>
      <c r="F1020">
        <v>141091</v>
      </c>
      <c r="G1020">
        <v>72.8</v>
      </c>
      <c r="H1020">
        <v>82</v>
      </c>
      <c r="J1020" t="s">
        <v>869</v>
      </c>
      <c r="K1020">
        <v>1971</v>
      </c>
      <c r="L1020">
        <v>636.6</v>
      </c>
      <c r="M1020">
        <v>4.5</v>
      </c>
      <c r="N1020">
        <v>10276509.199999999</v>
      </c>
      <c r="O1020" s="3">
        <v>0.2</v>
      </c>
      <c r="P1020" s="3">
        <v>0.8</v>
      </c>
      <c r="V1020" t="s">
        <v>45</v>
      </c>
      <c r="W1020">
        <v>2016</v>
      </c>
      <c r="X1020">
        <f t="shared" si="30"/>
        <v>15085915.5056</v>
      </c>
      <c r="Y1020">
        <f t="shared" si="31"/>
        <v>106.92330131333678</v>
      </c>
    </row>
    <row r="1021" spans="1:25" x14ac:dyDescent="0.25">
      <c r="A1021" t="s">
        <v>2280</v>
      </c>
      <c r="B1021" t="s">
        <v>165</v>
      </c>
      <c r="C1021" t="s">
        <v>869</v>
      </c>
      <c r="D1021" t="s">
        <v>2281</v>
      </c>
      <c r="E1021">
        <v>2119</v>
      </c>
      <c r="F1021">
        <v>27642</v>
      </c>
      <c r="G1021">
        <v>71</v>
      </c>
      <c r="H1021">
        <v>90</v>
      </c>
      <c r="J1021" t="s">
        <v>869</v>
      </c>
      <c r="K1021">
        <v>1905</v>
      </c>
      <c r="L1021">
        <v>117.5</v>
      </c>
      <c r="M1021">
        <v>4.3</v>
      </c>
      <c r="N1021">
        <v>1962841</v>
      </c>
      <c r="O1021" s="3">
        <v>0.15</v>
      </c>
      <c r="P1021" s="3">
        <v>0.85</v>
      </c>
      <c r="V1021" t="s">
        <v>45</v>
      </c>
      <c r="W1021">
        <v>2016</v>
      </c>
      <c r="X1021">
        <f t="shared" si="30"/>
        <v>2676333.7034999998</v>
      </c>
      <c r="Y1021">
        <f t="shared" si="31"/>
        <v>96.821275721727801</v>
      </c>
    </row>
    <row r="1022" spans="1:25" x14ac:dyDescent="0.25">
      <c r="A1022" t="s">
        <v>2282</v>
      </c>
      <c r="B1022" t="s">
        <v>33</v>
      </c>
      <c r="C1022" t="s">
        <v>118</v>
      </c>
      <c r="D1022" t="s">
        <v>2283</v>
      </c>
      <c r="E1022">
        <v>2111</v>
      </c>
      <c r="F1022" s="2">
        <v>134915</v>
      </c>
      <c r="G1022">
        <v>65.2</v>
      </c>
      <c r="H1022">
        <v>74</v>
      </c>
      <c r="J1022" t="s">
        <v>118</v>
      </c>
      <c r="K1022">
        <v>1918</v>
      </c>
      <c r="L1022">
        <v>571.29999999999995</v>
      </c>
      <c r="M1022">
        <v>4.2</v>
      </c>
      <c r="N1022" s="2">
        <v>8793677</v>
      </c>
      <c r="O1022" s="3">
        <v>0.27</v>
      </c>
      <c r="P1022" s="3">
        <v>0.73</v>
      </c>
      <c r="R1022">
        <v>34.9</v>
      </c>
      <c r="V1022">
        <v>304838000</v>
      </c>
      <c r="W1022">
        <v>2016</v>
      </c>
      <c r="X1022">
        <f t="shared" si="30"/>
        <v>14195632.781100001</v>
      </c>
      <c r="Y1022">
        <f t="shared" si="31"/>
        <v>105.21908446873958</v>
      </c>
    </row>
    <row r="1023" spans="1:25" x14ac:dyDescent="0.25">
      <c r="A1023" t="s">
        <v>2284</v>
      </c>
      <c r="B1023" t="s">
        <v>165</v>
      </c>
      <c r="C1023" t="s">
        <v>1043</v>
      </c>
      <c r="D1023" t="s">
        <v>2285</v>
      </c>
      <c r="E1023">
        <v>2119</v>
      </c>
      <c r="F1023">
        <v>13300</v>
      </c>
      <c r="G1023">
        <v>249.3</v>
      </c>
      <c r="H1023" t="s">
        <v>45</v>
      </c>
      <c r="J1023" t="s">
        <v>1043</v>
      </c>
      <c r="K1023">
        <v>2000</v>
      </c>
      <c r="L1023">
        <v>213.4</v>
      </c>
      <c r="M1023">
        <v>16</v>
      </c>
      <c r="N1023">
        <v>3315210.4</v>
      </c>
      <c r="O1023" s="3">
        <v>0.26</v>
      </c>
      <c r="P1023" s="3">
        <v>0.74</v>
      </c>
      <c r="V1023" t="s">
        <v>45</v>
      </c>
      <c r="W1023">
        <v>2016</v>
      </c>
      <c r="X1023">
        <f t="shared" si="30"/>
        <v>5282456.2513600001</v>
      </c>
      <c r="Y1023">
        <f t="shared" si="31"/>
        <v>397.177161756391</v>
      </c>
    </row>
    <row r="1024" spans="1:25" x14ac:dyDescent="0.25">
      <c r="A1024" t="s">
        <v>2286</v>
      </c>
      <c r="B1024" t="s">
        <v>33</v>
      </c>
      <c r="C1024" t="s">
        <v>213</v>
      </c>
      <c r="D1024" t="s">
        <v>2287</v>
      </c>
      <c r="E1024">
        <v>2118</v>
      </c>
      <c r="F1024" s="2">
        <v>160000</v>
      </c>
      <c r="G1024">
        <v>138.9</v>
      </c>
      <c r="H1024" t="s">
        <v>45</v>
      </c>
      <c r="J1024" t="s">
        <v>2288</v>
      </c>
      <c r="K1024">
        <v>1952</v>
      </c>
      <c r="L1024">
        <v>1722.7</v>
      </c>
      <c r="M1024">
        <v>10.8</v>
      </c>
      <c r="N1024" s="2">
        <v>22224021</v>
      </c>
      <c r="O1024" s="3">
        <v>0.56000000000000005</v>
      </c>
      <c r="P1024" s="3">
        <v>0.44</v>
      </c>
      <c r="R1024">
        <v>14.6</v>
      </c>
      <c r="V1024">
        <v>801021070</v>
      </c>
      <c r="W1024" t="s">
        <v>37</v>
      </c>
      <c r="X1024">
        <f t="shared" si="30"/>
        <v>49346216.228400007</v>
      </c>
      <c r="Y1024">
        <f t="shared" si="31"/>
        <v>308.41385142750005</v>
      </c>
    </row>
    <row r="1025" spans="1:25" x14ac:dyDescent="0.25">
      <c r="A1025" t="s">
        <v>2289</v>
      </c>
      <c r="B1025" t="s">
        <v>33</v>
      </c>
      <c r="C1025" t="s">
        <v>802</v>
      </c>
      <c r="D1025" t="s">
        <v>2290</v>
      </c>
      <c r="E1025">
        <v>2215</v>
      </c>
      <c r="F1025" s="2">
        <v>48000</v>
      </c>
      <c r="G1025" t="s">
        <v>45</v>
      </c>
      <c r="H1025" t="s">
        <v>45</v>
      </c>
      <c r="J1025" t="s">
        <v>802</v>
      </c>
      <c r="K1025">
        <v>1899</v>
      </c>
      <c r="L1025" t="s">
        <v>45</v>
      </c>
      <c r="M1025">
        <v>0</v>
      </c>
      <c r="N1025" t="s">
        <v>96</v>
      </c>
      <c r="R1025">
        <v>4.3</v>
      </c>
      <c r="V1025" t="s">
        <v>45</v>
      </c>
      <c r="W1025">
        <v>2016</v>
      </c>
      <c r="X1025" t="e">
        <f t="shared" si="30"/>
        <v>#VALUE!</v>
      </c>
      <c r="Y1025" t="e">
        <f t="shared" si="31"/>
        <v>#VALUE!</v>
      </c>
    </row>
    <row r="1026" spans="1:25" x14ac:dyDescent="0.25">
      <c r="A1026" t="s">
        <v>2291</v>
      </c>
      <c r="B1026" t="s">
        <v>165</v>
      </c>
      <c r="C1026" t="s">
        <v>869</v>
      </c>
      <c r="D1026" t="s">
        <v>2292</v>
      </c>
      <c r="E1026">
        <v>2122</v>
      </c>
      <c r="F1026">
        <v>76974</v>
      </c>
      <c r="G1026">
        <v>54.9</v>
      </c>
      <c r="H1026">
        <v>95</v>
      </c>
      <c r="J1026" t="s">
        <v>869</v>
      </c>
      <c r="K1026">
        <v>1905</v>
      </c>
      <c r="L1026">
        <v>253.3</v>
      </c>
      <c r="M1026">
        <v>3.3</v>
      </c>
      <c r="N1026">
        <v>4225350.4000000004</v>
      </c>
      <c r="O1026" s="3">
        <v>0.16</v>
      </c>
      <c r="P1026" s="3">
        <v>0.84</v>
      </c>
      <c r="V1026" t="s">
        <v>45</v>
      </c>
      <c r="W1026">
        <v>2016</v>
      </c>
      <c r="X1026">
        <f t="shared" si="30"/>
        <v>5849575.0937600005</v>
      </c>
      <c r="Y1026">
        <f t="shared" si="31"/>
        <v>75.994168079611299</v>
      </c>
    </row>
    <row r="1027" spans="1:25" x14ac:dyDescent="0.25">
      <c r="A1027" t="s">
        <v>2293</v>
      </c>
      <c r="B1027" t="s">
        <v>165</v>
      </c>
      <c r="C1027" t="s">
        <v>869</v>
      </c>
      <c r="D1027" t="s">
        <v>2294</v>
      </c>
      <c r="E1027">
        <v>2126</v>
      </c>
      <c r="F1027">
        <v>171035</v>
      </c>
      <c r="G1027">
        <v>53</v>
      </c>
      <c r="H1027">
        <v>92</v>
      </c>
      <c r="J1027" t="s">
        <v>869</v>
      </c>
      <c r="K1027">
        <v>1977</v>
      </c>
      <c r="L1027">
        <v>593</v>
      </c>
      <c r="M1027">
        <v>3.5</v>
      </c>
      <c r="N1027">
        <v>9061637.5999999996</v>
      </c>
      <c r="O1027" s="3">
        <v>0.28000000000000003</v>
      </c>
      <c r="P1027" s="3">
        <v>0.72</v>
      </c>
      <c r="V1027" t="s">
        <v>45</v>
      </c>
      <c r="W1027">
        <v>2016</v>
      </c>
      <c r="X1027">
        <f t="shared" si="30"/>
        <v>14817589.803520001</v>
      </c>
      <c r="Y1027">
        <f t="shared" si="31"/>
        <v>86.634839673283253</v>
      </c>
    </row>
    <row r="1028" spans="1:25" x14ac:dyDescent="0.25">
      <c r="A1028" t="s">
        <v>2295</v>
      </c>
      <c r="B1028" t="s">
        <v>33</v>
      </c>
      <c r="C1028" t="s">
        <v>118</v>
      </c>
      <c r="D1028" t="s">
        <v>2296</v>
      </c>
      <c r="E1028">
        <v>2136</v>
      </c>
      <c r="F1028" s="2">
        <v>34222</v>
      </c>
      <c r="G1028">
        <v>88.1</v>
      </c>
      <c r="H1028">
        <v>50</v>
      </c>
      <c r="J1028" t="s">
        <v>118</v>
      </c>
      <c r="K1028">
        <v>1920</v>
      </c>
      <c r="L1028">
        <v>198.4</v>
      </c>
      <c r="M1028">
        <v>5.8</v>
      </c>
      <c r="N1028" s="2">
        <v>3016145</v>
      </c>
      <c r="O1028" s="3">
        <v>0.28999999999999998</v>
      </c>
      <c r="P1028" s="3">
        <v>0.71</v>
      </c>
      <c r="R1028">
        <v>10.199999999999999</v>
      </c>
      <c r="T1028" s="5" t="s">
        <v>2297</v>
      </c>
      <c r="V1028" t="s">
        <v>2298</v>
      </c>
      <c r="W1028" t="s">
        <v>42</v>
      </c>
      <c r="X1028">
        <f t="shared" si="30"/>
        <v>4995037.7345000003</v>
      </c>
      <c r="Y1028">
        <f t="shared" si="31"/>
        <v>145.95984263047163</v>
      </c>
    </row>
    <row r="1029" spans="1:25" x14ac:dyDescent="0.25">
      <c r="A1029" t="s">
        <v>2299</v>
      </c>
      <c r="B1029" t="s">
        <v>165</v>
      </c>
      <c r="C1029" t="s">
        <v>784</v>
      </c>
      <c r="D1029" t="s">
        <v>2300</v>
      </c>
      <c r="E1029">
        <v>2126</v>
      </c>
      <c r="F1029">
        <v>21000</v>
      </c>
      <c r="G1029">
        <v>166.3</v>
      </c>
      <c r="H1029" t="s">
        <v>45</v>
      </c>
      <c r="J1029" t="s">
        <v>784</v>
      </c>
      <c r="K1029">
        <v>2000</v>
      </c>
      <c r="L1029">
        <v>230.1</v>
      </c>
      <c r="M1029">
        <v>11</v>
      </c>
      <c r="N1029">
        <v>3492234.5</v>
      </c>
      <c r="O1029" s="3">
        <v>0.28999999999999998</v>
      </c>
      <c r="P1029" s="3">
        <v>0.71</v>
      </c>
      <c r="V1029" t="s">
        <v>45</v>
      </c>
      <c r="W1029">
        <v>2016</v>
      </c>
      <c r="X1029">
        <f t="shared" si="30"/>
        <v>5783489.5554499999</v>
      </c>
      <c r="Y1029">
        <f t="shared" si="31"/>
        <v>275.40426454523811</v>
      </c>
    </row>
    <row r="1030" spans="1:25" x14ac:dyDescent="0.25">
      <c r="A1030" t="s">
        <v>2301</v>
      </c>
      <c r="B1030" t="s">
        <v>165</v>
      </c>
      <c r="C1030" t="s">
        <v>1395</v>
      </c>
      <c r="D1030" t="s">
        <v>2302</v>
      </c>
      <c r="E1030">
        <v>2118</v>
      </c>
      <c r="F1030">
        <v>107359</v>
      </c>
      <c r="G1030">
        <v>110.1</v>
      </c>
      <c r="H1030" t="s">
        <v>45</v>
      </c>
      <c r="J1030" t="s">
        <v>1397</v>
      </c>
      <c r="K1030">
        <v>2000</v>
      </c>
      <c r="L1030">
        <v>897.1</v>
      </c>
      <c r="M1030">
        <v>8.4</v>
      </c>
      <c r="N1030">
        <v>11817744.300000001</v>
      </c>
      <c r="O1030" s="3">
        <v>0.52</v>
      </c>
      <c r="P1030" s="3">
        <v>0.48</v>
      </c>
      <c r="V1030" t="s">
        <v>45</v>
      </c>
      <c r="W1030">
        <v>2016</v>
      </c>
      <c r="X1030">
        <f t="shared" si="30"/>
        <v>25252156.020240001</v>
      </c>
      <c r="Y1030">
        <f t="shared" si="31"/>
        <v>235.21228793338241</v>
      </c>
    </row>
    <row r="1031" spans="1:25" x14ac:dyDescent="0.25">
      <c r="A1031" t="s">
        <v>2303</v>
      </c>
      <c r="B1031" t="s">
        <v>33</v>
      </c>
      <c r="C1031" t="s">
        <v>118</v>
      </c>
      <c r="D1031" t="s">
        <v>2304</v>
      </c>
      <c r="E1031">
        <v>2128</v>
      </c>
      <c r="F1031" s="2">
        <v>50000</v>
      </c>
      <c r="G1031">
        <v>106</v>
      </c>
      <c r="H1031">
        <v>31</v>
      </c>
      <c r="J1031" t="s">
        <v>118</v>
      </c>
      <c r="K1031">
        <v>1900</v>
      </c>
      <c r="L1031">
        <v>312.2</v>
      </c>
      <c r="M1031">
        <v>6.2</v>
      </c>
      <c r="N1031" s="2">
        <v>5301778</v>
      </c>
      <c r="O1031" s="3">
        <v>0.13</v>
      </c>
      <c r="P1031" s="3">
        <v>0.87</v>
      </c>
      <c r="R1031">
        <v>56.7</v>
      </c>
      <c r="V1031">
        <v>105402010</v>
      </c>
      <c r="W1031" t="s">
        <v>42</v>
      </c>
      <c r="X1031">
        <f t="shared" si="30"/>
        <v>7007359.9826000007</v>
      </c>
      <c r="Y1031">
        <f t="shared" si="31"/>
        <v>140.14719965200001</v>
      </c>
    </row>
    <row r="1032" spans="1:25" x14ac:dyDescent="0.25">
      <c r="A1032" t="s">
        <v>2305</v>
      </c>
      <c r="B1032" t="s">
        <v>165</v>
      </c>
      <c r="C1032" t="s">
        <v>2306</v>
      </c>
      <c r="D1032" t="s">
        <v>2307</v>
      </c>
      <c r="E1032">
        <v>2128</v>
      </c>
      <c r="F1032">
        <v>3024</v>
      </c>
      <c r="G1032">
        <v>173.9</v>
      </c>
      <c r="H1032" t="s">
        <v>45</v>
      </c>
      <c r="J1032" t="s">
        <v>2306</v>
      </c>
      <c r="K1032">
        <v>2000</v>
      </c>
      <c r="L1032">
        <v>35.700000000000003</v>
      </c>
      <c r="M1032">
        <v>11.8</v>
      </c>
      <c r="N1032">
        <v>525829.80000000005</v>
      </c>
      <c r="O1032" s="3">
        <v>0.7</v>
      </c>
      <c r="V1032" t="s">
        <v>45</v>
      </c>
      <c r="W1032">
        <v>2016</v>
      </c>
      <c r="X1032">
        <f t="shared" ref="X1032:X1095" si="32">(O1032*N1032*$S$1)+(P1032*N1032*$S$2)+(Q1032*N1032*$S$4)+(S1032*N1032*$S$3)</f>
        <v>1155773.9003999999</v>
      </c>
      <c r="Y1032">
        <f t="shared" ref="Y1032:Y1095" si="33">X1032/F1032</f>
        <v>382.20036388888889</v>
      </c>
    </row>
    <row r="1033" spans="1:25" x14ac:dyDescent="0.25">
      <c r="A1033" t="s">
        <v>2308</v>
      </c>
      <c r="B1033" t="s">
        <v>33</v>
      </c>
      <c r="C1033" t="s">
        <v>101</v>
      </c>
      <c r="D1033" t="s">
        <v>2309</v>
      </c>
      <c r="E1033">
        <v>2163</v>
      </c>
      <c r="F1033" s="2">
        <v>107673</v>
      </c>
      <c r="G1033">
        <v>83.2</v>
      </c>
      <c r="H1033">
        <v>71</v>
      </c>
      <c r="J1033" t="s">
        <v>101</v>
      </c>
      <c r="K1033">
        <v>1999</v>
      </c>
      <c r="L1033">
        <v>671.8</v>
      </c>
      <c r="M1033">
        <v>6.2</v>
      </c>
      <c r="N1033" s="2">
        <v>8960833</v>
      </c>
      <c r="O1033" s="3">
        <v>0.28000000000000003</v>
      </c>
      <c r="Q1033" s="3">
        <v>0.72</v>
      </c>
      <c r="R1033">
        <v>22.8</v>
      </c>
      <c r="T1033" t="s">
        <v>899</v>
      </c>
      <c r="V1033">
        <v>2200530000</v>
      </c>
      <c r="W1033" t="s">
        <v>37</v>
      </c>
      <c r="X1033">
        <f t="shared" si="32"/>
        <v>15620524.0856</v>
      </c>
      <c r="Y1033">
        <f t="shared" si="33"/>
        <v>145.07373329989878</v>
      </c>
    </row>
    <row r="1034" spans="1:25" x14ac:dyDescent="0.25">
      <c r="A1034" t="s">
        <v>2310</v>
      </c>
      <c r="B1034" t="s">
        <v>33</v>
      </c>
      <c r="C1034" t="s">
        <v>118</v>
      </c>
      <c r="D1034" t="s">
        <v>2311</v>
      </c>
      <c r="E1034">
        <v>2115</v>
      </c>
      <c r="F1034" s="2">
        <v>80731</v>
      </c>
      <c r="G1034">
        <v>67.8</v>
      </c>
      <c r="H1034">
        <v>71</v>
      </c>
      <c r="J1034" t="s">
        <v>118</v>
      </c>
      <c r="K1034">
        <v>1995</v>
      </c>
      <c r="L1034">
        <v>393.1</v>
      </c>
      <c r="M1034">
        <v>4.9000000000000004</v>
      </c>
      <c r="N1034" s="4">
        <v>5474438.5</v>
      </c>
      <c r="O1034" s="3">
        <v>0.43</v>
      </c>
      <c r="P1034" s="3">
        <v>0.56999999999999995</v>
      </c>
      <c r="R1034">
        <v>46.8</v>
      </c>
      <c r="T1034" t="s">
        <v>2312</v>
      </c>
      <c r="V1034">
        <v>504281010</v>
      </c>
      <c r="W1034" t="s">
        <v>42</v>
      </c>
      <c r="X1034">
        <f t="shared" si="32"/>
        <v>10668038.304950001</v>
      </c>
      <c r="Y1034">
        <f t="shared" si="33"/>
        <v>132.14302194881768</v>
      </c>
    </row>
    <row r="1035" spans="1:25" x14ac:dyDescent="0.25">
      <c r="A1035" t="s">
        <v>2313</v>
      </c>
      <c r="B1035" t="s">
        <v>33</v>
      </c>
      <c r="C1035" t="s">
        <v>1775</v>
      </c>
      <c r="D1035" t="s">
        <v>2314</v>
      </c>
      <c r="E1035">
        <v>2163</v>
      </c>
      <c r="F1035" s="2">
        <v>18925</v>
      </c>
      <c r="G1035">
        <v>69.599999999999994</v>
      </c>
      <c r="H1035" t="s">
        <v>45</v>
      </c>
      <c r="J1035" t="s">
        <v>1775</v>
      </c>
      <c r="K1035">
        <v>1969</v>
      </c>
      <c r="L1035">
        <v>104.7</v>
      </c>
      <c r="M1035">
        <v>5.5</v>
      </c>
      <c r="N1035" s="2">
        <v>1316744</v>
      </c>
      <c r="O1035" s="3">
        <v>0.43</v>
      </c>
      <c r="Q1035" s="3">
        <v>0.56999999999999995</v>
      </c>
      <c r="R1035">
        <v>23.1</v>
      </c>
      <c r="T1035" s="5" t="s">
        <v>2315</v>
      </c>
      <c r="V1035">
        <v>2200530000</v>
      </c>
      <c r="W1035" t="s">
        <v>37</v>
      </c>
      <c r="X1035">
        <f t="shared" si="32"/>
        <v>2678520.6447999999</v>
      </c>
      <c r="Y1035">
        <f t="shared" si="33"/>
        <v>141.53345547159842</v>
      </c>
    </row>
    <row r="1036" spans="1:25" x14ac:dyDescent="0.25">
      <c r="A1036" t="s">
        <v>2316</v>
      </c>
      <c r="B1036" t="s">
        <v>33</v>
      </c>
      <c r="C1036" t="s">
        <v>2041</v>
      </c>
      <c r="D1036" t="s">
        <v>2317</v>
      </c>
      <c r="E1036">
        <v>2108</v>
      </c>
      <c r="F1036">
        <v>800000</v>
      </c>
      <c r="G1036">
        <v>107.85</v>
      </c>
      <c r="H1036">
        <v>0</v>
      </c>
      <c r="I1036">
        <v>0</v>
      </c>
      <c r="J1036" t="s">
        <v>2043</v>
      </c>
      <c r="K1036">
        <v>1975</v>
      </c>
      <c r="L1036">
        <v>7357.2</v>
      </c>
      <c r="N1036">
        <v>86280640</v>
      </c>
      <c r="O1036" s="3">
        <v>0.67</v>
      </c>
      <c r="P1036" s="3">
        <v>0.33</v>
      </c>
      <c r="W1036">
        <v>2016</v>
      </c>
      <c r="X1036">
        <f t="shared" si="32"/>
        <v>211413452.19200003</v>
      </c>
      <c r="Y1036">
        <f t="shared" si="33"/>
        <v>264.26681524000003</v>
      </c>
    </row>
    <row r="1037" spans="1:25" x14ac:dyDescent="0.25">
      <c r="A1037" t="s">
        <v>2318</v>
      </c>
      <c r="B1037" t="s">
        <v>33</v>
      </c>
      <c r="C1037" t="s">
        <v>101</v>
      </c>
      <c r="D1037" t="s">
        <v>2319</v>
      </c>
      <c r="E1037">
        <v>2163</v>
      </c>
      <c r="F1037" s="2">
        <v>51821</v>
      </c>
      <c r="G1037">
        <v>68.900000000000006</v>
      </c>
      <c r="H1037">
        <v>72</v>
      </c>
      <c r="J1037" t="s">
        <v>101</v>
      </c>
      <c r="K1037">
        <v>1926</v>
      </c>
      <c r="L1037">
        <v>285.60000000000002</v>
      </c>
      <c r="M1037">
        <v>5.5</v>
      </c>
      <c r="N1037" s="2">
        <v>3570974</v>
      </c>
      <c r="O1037" s="3">
        <v>0.45</v>
      </c>
      <c r="Q1037" s="3">
        <v>0.55000000000000004</v>
      </c>
      <c r="R1037">
        <v>22.4</v>
      </c>
      <c r="T1037" t="s">
        <v>899</v>
      </c>
      <c r="V1037">
        <v>2200530000</v>
      </c>
      <c r="W1037" t="s">
        <v>37</v>
      </c>
      <c r="X1037">
        <f t="shared" si="32"/>
        <v>7402629.102</v>
      </c>
      <c r="Y1037">
        <f t="shared" si="33"/>
        <v>142.8499855656973</v>
      </c>
    </row>
    <row r="1038" spans="1:25" x14ac:dyDescent="0.25">
      <c r="A1038" t="s">
        <v>2320</v>
      </c>
      <c r="B1038" t="s">
        <v>165</v>
      </c>
      <c r="C1038" t="s">
        <v>869</v>
      </c>
      <c r="D1038" t="s">
        <v>2321</v>
      </c>
      <c r="E1038">
        <v>2128</v>
      </c>
      <c r="F1038">
        <v>79082</v>
      </c>
      <c r="G1038">
        <v>39.700000000000003</v>
      </c>
      <c r="H1038">
        <v>97</v>
      </c>
      <c r="J1038" t="s">
        <v>869</v>
      </c>
      <c r="K1038">
        <v>1926</v>
      </c>
      <c r="L1038">
        <v>212.1</v>
      </c>
      <c r="M1038">
        <v>2.7</v>
      </c>
      <c r="N1038">
        <v>3137483</v>
      </c>
      <c r="O1038" s="3">
        <v>0.33</v>
      </c>
      <c r="P1038" s="3">
        <v>0.67</v>
      </c>
      <c r="R1038">
        <v>0.9</v>
      </c>
      <c r="V1038" t="s">
        <v>45</v>
      </c>
      <c r="W1038">
        <v>2016</v>
      </c>
      <c r="X1038">
        <f t="shared" si="32"/>
        <v>5458279.1751000006</v>
      </c>
      <c r="Y1038">
        <f t="shared" si="33"/>
        <v>69.020499925393906</v>
      </c>
    </row>
    <row r="1039" spans="1:25" x14ac:dyDescent="0.25">
      <c r="A1039" t="s">
        <v>2322</v>
      </c>
      <c r="B1039" t="s">
        <v>165</v>
      </c>
      <c r="C1039" t="s">
        <v>869</v>
      </c>
      <c r="D1039" t="s">
        <v>2323</v>
      </c>
      <c r="E1039">
        <v>2116</v>
      </c>
      <c r="F1039">
        <v>78258</v>
      </c>
      <c r="G1039">
        <v>56.5</v>
      </c>
      <c r="H1039">
        <v>94</v>
      </c>
      <c r="J1039" t="s">
        <v>869</v>
      </c>
      <c r="K1039">
        <v>1959</v>
      </c>
      <c r="L1039">
        <v>265.10000000000002</v>
      </c>
      <c r="M1039">
        <v>3.4</v>
      </c>
      <c r="N1039">
        <v>4422135.5</v>
      </c>
      <c r="O1039" s="3">
        <v>0.16</v>
      </c>
      <c r="P1039" s="3">
        <v>0.84</v>
      </c>
      <c r="V1039" t="s">
        <v>45</v>
      </c>
      <c r="W1039">
        <v>2016</v>
      </c>
      <c r="X1039">
        <f t="shared" si="32"/>
        <v>6122004.3861999996</v>
      </c>
      <c r="Y1039">
        <f t="shared" si="33"/>
        <v>78.228479979043669</v>
      </c>
    </row>
    <row r="1040" spans="1:25" x14ac:dyDescent="0.25">
      <c r="A1040" t="s">
        <v>2324</v>
      </c>
      <c r="B1040" t="s">
        <v>165</v>
      </c>
      <c r="C1040" t="s">
        <v>869</v>
      </c>
      <c r="D1040" t="s">
        <v>2325</v>
      </c>
      <c r="E1040">
        <v>2215</v>
      </c>
      <c r="F1040">
        <v>19819</v>
      </c>
      <c r="G1040">
        <v>68.599999999999994</v>
      </c>
      <c r="H1040">
        <v>93</v>
      </c>
      <c r="J1040" t="s">
        <v>869</v>
      </c>
      <c r="K1040">
        <v>1929</v>
      </c>
      <c r="L1040">
        <v>80.900000000000006</v>
      </c>
      <c r="M1040">
        <v>4.0999999999999996</v>
      </c>
      <c r="N1040">
        <v>1359052.6</v>
      </c>
      <c r="O1040" s="3">
        <v>0.15</v>
      </c>
      <c r="P1040" s="3">
        <v>0.85</v>
      </c>
      <c r="V1040" t="s">
        <v>45</v>
      </c>
      <c r="W1040">
        <v>2016</v>
      </c>
      <c r="X1040">
        <f t="shared" si="32"/>
        <v>1853068.2201</v>
      </c>
      <c r="Y1040">
        <f t="shared" si="33"/>
        <v>93.499582224128361</v>
      </c>
    </row>
    <row r="1041" spans="1:25" x14ac:dyDescent="0.25">
      <c r="A1041" t="s">
        <v>2326</v>
      </c>
      <c r="B1041" t="s">
        <v>165</v>
      </c>
      <c r="C1041" t="s">
        <v>869</v>
      </c>
      <c r="D1041" t="s">
        <v>2327</v>
      </c>
      <c r="E1041">
        <v>2215</v>
      </c>
      <c r="F1041">
        <v>17299</v>
      </c>
      <c r="G1041">
        <v>51.4</v>
      </c>
      <c r="H1041">
        <v>99</v>
      </c>
      <c r="J1041" t="s">
        <v>869</v>
      </c>
      <c r="K1041">
        <v>1923</v>
      </c>
      <c r="L1041">
        <v>54</v>
      </c>
      <c r="M1041">
        <v>3.1</v>
      </c>
      <c r="N1041">
        <v>889714.2</v>
      </c>
      <c r="O1041" s="3">
        <v>0.17</v>
      </c>
      <c r="P1041" s="3">
        <v>0.83</v>
      </c>
      <c r="V1041" t="s">
        <v>45</v>
      </c>
      <c r="W1041">
        <v>2016</v>
      </c>
      <c r="X1041">
        <f t="shared" si="32"/>
        <v>1250315.3652599999</v>
      </c>
      <c r="Y1041">
        <f t="shared" si="33"/>
        <v>72.276742312272376</v>
      </c>
    </row>
    <row r="1042" spans="1:25" x14ac:dyDescent="0.25">
      <c r="A1042" t="s">
        <v>2328</v>
      </c>
      <c r="B1042" t="s">
        <v>33</v>
      </c>
      <c r="C1042" t="s">
        <v>118</v>
      </c>
      <c r="D1042" t="s">
        <v>2329</v>
      </c>
      <c r="E1042">
        <v>2134</v>
      </c>
      <c r="F1042" s="2">
        <v>63538</v>
      </c>
      <c r="G1042">
        <v>63.9</v>
      </c>
      <c r="H1042">
        <v>97</v>
      </c>
      <c r="I1042">
        <v>2015</v>
      </c>
      <c r="J1042" t="s">
        <v>118</v>
      </c>
      <c r="K1042">
        <v>1981</v>
      </c>
      <c r="L1042">
        <v>241.4</v>
      </c>
      <c r="M1042">
        <v>3.8</v>
      </c>
      <c r="N1042" s="2">
        <v>4062185</v>
      </c>
      <c r="O1042" s="3">
        <v>0.14000000000000001</v>
      </c>
      <c r="P1042" s="3">
        <v>0.86</v>
      </c>
      <c r="R1042">
        <v>56.8</v>
      </c>
      <c r="V1042" t="s">
        <v>45</v>
      </c>
      <c r="W1042" t="s">
        <v>42</v>
      </c>
      <c r="X1042">
        <f t="shared" si="32"/>
        <v>5453889.5810000002</v>
      </c>
      <c r="Y1042">
        <f t="shared" si="33"/>
        <v>85.836658078630109</v>
      </c>
    </row>
    <row r="1043" spans="1:25" x14ac:dyDescent="0.25">
      <c r="A1043" t="s">
        <v>2328</v>
      </c>
      <c r="B1043" t="s">
        <v>33</v>
      </c>
      <c r="C1043" t="s">
        <v>118</v>
      </c>
      <c r="D1043" t="s">
        <v>2330</v>
      </c>
      <c r="E1043">
        <v>2134</v>
      </c>
      <c r="F1043" s="2">
        <v>63538</v>
      </c>
      <c r="G1043">
        <v>62.8</v>
      </c>
      <c r="H1043" t="s">
        <v>45</v>
      </c>
      <c r="J1043" t="s">
        <v>261</v>
      </c>
      <c r="K1043">
        <v>1981</v>
      </c>
      <c r="L1043">
        <v>241.9</v>
      </c>
      <c r="M1043">
        <v>3.8</v>
      </c>
      <c r="N1043" s="2">
        <v>3989123</v>
      </c>
      <c r="O1043" s="3">
        <v>0.17</v>
      </c>
      <c r="P1043" s="3">
        <v>0.83</v>
      </c>
      <c r="R1043">
        <v>55.2</v>
      </c>
      <c r="V1043" t="s">
        <v>45</v>
      </c>
      <c r="W1043" t="s">
        <v>42</v>
      </c>
      <c r="X1043">
        <f t="shared" si="32"/>
        <v>5605914.5519000003</v>
      </c>
      <c r="Y1043">
        <f t="shared" si="33"/>
        <v>88.229320279202994</v>
      </c>
    </row>
    <row r="1044" spans="1:25" x14ac:dyDescent="0.25">
      <c r="A1044" t="s">
        <v>2331</v>
      </c>
      <c r="B1044" t="s">
        <v>33</v>
      </c>
      <c r="C1044" t="s">
        <v>1754</v>
      </c>
      <c r="D1044" t="s">
        <v>2332</v>
      </c>
      <c r="E1044">
        <v>2215</v>
      </c>
      <c r="F1044" s="2">
        <v>259500</v>
      </c>
      <c r="G1044">
        <v>103.4</v>
      </c>
      <c r="H1044" t="s">
        <v>45</v>
      </c>
      <c r="J1044" t="s">
        <v>1754</v>
      </c>
      <c r="K1044">
        <v>1980</v>
      </c>
      <c r="L1044">
        <v>1940.9</v>
      </c>
      <c r="M1044">
        <v>7.5</v>
      </c>
      <c r="N1044" s="2">
        <v>26819999</v>
      </c>
      <c r="O1044" s="3">
        <v>0.23</v>
      </c>
      <c r="Q1044" s="3">
        <v>0.69</v>
      </c>
      <c r="R1044">
        <v>3.5</v>
      </c>
      <c r="T1044" s="5" t="s">
        <v>2333</v>
      </c>
      <c r="V1044">
        <v>401930000</v>
      </c>
      <c r="W1044" t="s">
        <v>37</v>
      </c>
      <c r="X1044">
        <f t="shared" si="32"/>
        <v>41576362.4498</v>
      </c>
      <c r="Y1044">
        <f t="shared" si="33"/>
        <v>160.21719633834297</v>
      </c>
    </row>
    <row r="1045" spans="1:25" x14ac:dyDescent="0.25">
      <c r="A1045" t="s">
        <v>2334</v>
      </c>
      <c r="B1045" t="s">
        <v>33</v>
      </c>
      <c r="C1045" t="s">
        <v>94</v>
      </c>
      <c r="D1045" t="s">
        <v>2335</v>
      </c>
      <c r="E1045">
        <v>2114</v>
      </c>
      <c r="F1045" s="2">
        <v>39000</v>
      </c>
      <c r="G1045">
        <v>143.4</v>
      </c>
      <c r="H1045">
        <v>3</v>
      </c>
      <c r="J1045" t="s">
        <v>94</v>
      </c>
      <c r="K1045">
        <v>1920</v>
      </c>
      <c r="L1045">
        <v>541.20000000000005</v>
      </c>
      <c r="M1045">
        <v>13.9</v>
      </c>
      <c r="N1045" s="2">
        <v>5594434</v>
      </c>
      <c r="O1045" s="3">
        <v>1</v>
      </c>
      <c r="R1045">
        <v>115.1</v>
      </c>
      <c r="V1045">
        <v>300438010</v>
      </c>
      <c r="W1045" t="s">
        <v>37</v>
      </c>
      <c r="X1045">
        <f t="shared" si="32"/>
        <v>17566522.760000002</v>
      </c>
      <c r="Y1045">
        <f t="shared" si="33"/>
        <v>450.42366051282056</v>
      </c>
    </row>
    <row r="1046" spans="1:25" x14ac:dyDescent="0.25">
      <c r="A1046" t="s">
        <v>2336</v>
      </c>
      <c r="B1046" t="s">
        <v>33</v>
      </c>
      <c r="C1046" t="s">
        <v>1047</v>
      </c>
      <c r="D1046" t="s">
        <v>2337</v>
      </c>
      <c r="E1046">
        <v>2114</v>
      </c>
      <c r="F1046" s="2">
        <v>389552</v>
      </c>
      <c r="G1046" t="s">
        <v>45</v>
      </c>
      <c r="H1046" t="s">
        <v>45</v>
      </c>
      <c r="J1046" t="s">
        <v>1047</v>
      </c>
      <c r="K1046">
        <v>1973</v>
      </c>
      <c r="L1046" t="s">
        <v>45</v>
      </c>
      <c r="M1046" t="s">
        <v>45</v>
      </c>
      <c r="N1046" t="s">
        <v>96</v>
      </c>
      <c r="V1046">
        <v>300381001</v>
      </c>
      <c r="W1046" t="s">
        <v>37</v>
      </c>
      <c r="X1046" t="e">
        <f t="shared" si="32"/>
        <v>#VALUE!</v>
      </c>
      <c r="Y1046" t="e">
        <f t="shared" si="33"/>
        <v>#VALUE!</v>
      </c>
    </row>
    <row r="1047" spans="1:25" x14ac:dyDescent="0.25">
      <c r="A1047" t="s">
        <v>2338</v>
      </c>
      <c r="B1047" t="s">
        <v>33</v>
      </c>
      <c r="C1047" t="s">
        <v>272</v>
      </c>
      <c r="D1047" t="s">
        <v>2339</v>
      </c>
      <c r="E1047">
        <v>2114</v>
      </c>
      <c r="F1047" s="2">
        <v>71900</v>
      </c>
      <c r="G1047">
        <v>535.6</v>
      </c>
      <c r="H1047" t="s">
        <v>45</v>
      </c>
      <c r="J1047" t="s">
        <v>272</v>
      </c>
      <c r="K1047">
        <v>2004</v>
      </c>
      <c r="L1047">
        <v>2995.2</v>
      </c>
      <c r="M1047">
        <v>41.7</v>
      </c>
      <c r="N1047" s="2">
        <v>38507571</v>
      </c>
      <c r="O1047" s="3">
        <v>0.38</v>
      </c>
      <c r="P1047" s="3">
        <v>0</v>
      </c>
      <c r="Q1047" s="3">
        <v>0.62</v>
      </c>
      <c r="V1047">
        <v>300624000</v>
      </c>
      <c r="W1047" t="s">
        <v>37</v>
      </c>
      <c r="X1047">
        <f t="shared" si="32"/>
        <v>74596866.541199997</v>
      </c>
      <c r="Y1047">
        <f t="shared" si="33"/>
        <v>1037.5085749819193</v>
      </c>
    </row>
    <row r="1048" spans="1:25" x14ac:dyDescent="0.25">
      <c r="A1048" t="s">
        <v>2340</v>
      </c>
      <c r="B1048" t="s">
        <v>33</v>
      </c>
      <c r="C1048" t="s">
        <v>2341</v>
      </c>
      <c r="D1048" t="s">
        <v>2342</v>
      </c>
      <c r="E1048">
        <v>2115</v>
      </c>
      <c r="F1048" s="2">
        <v>76300</v>
      </c>
      <c r="G1048">
        <v>205.2</v>
      </c>
      <c r="H1048" t="s">
        <v>45</v>
      </c>
      <c r="J1048" t="s">
        <v>2341</v>
      </c>
      <c r="K1048">
        <v>2012</v>
      </c>
      <c r="L1048">
        <v>1177.2</v>
      </c>
      <c r="M1048">
        <v>15.4</v>
      </c>
      <c r="N1048" s="2">
        <v>15660106</v>
      </c>
      <c r="O1048" s="3">
        <v>0.51</v>
      </c>
      <c r="P1048" s="3">
        <v>0.49</v>
      </c>
      <c r="V1048">
        <v>1000894000</v>
      </c>
      <c r="W1048" t="s">
        <v>37</v>
      </c>
      <c r="X1048">
        <f t="shared" si="32"/>
        <v>33135218.285400003</v>
      </c>
      <c r="Y1048">
        <f t="shared" si="33"/>
        <v>434.27546900917434</v>
      </c>
    </row>
    <row r="1049" spans="1:25" x14ac:dyDescent="0.25">
      <c r="A1049" t="s">
        <v>2343</v>
      </c>
      <c r="B1049" t="s">
        <v>33</v>
      </c>
      <c r="C1049" t="s">
        <v>101</v>
      </c>
      <c r="D1049" t="s">
        <v>2344</v>
      </c>
      <c r="E1049">
        <v>2163</v>
      </c>
      <c r="F1049" s="2">
        <v>47698</v>
      </c>
      <c r="G1049">
        <v>71.099999999999994</v>
      </c>
      <c r="H1049">
        <v>81</v>
      </c>
      <c r="J1049" t="s">
        <v>101</v>
      </c>
      <c r="K1049">
        <v>1926</v>
      </c>
      <c r="L1049">
        <v>251.6</v>
      </c>
      <c r="M1049">
        <v>5.3</v>
      </c>
      <c r="N1049" s="2">
        <v>3390572</v>
      </c>
      <c r="O1049" s="3">
        <v>0.26</v>
      </c>
      <c r="Q1049" s="3">
        <v>0.74</v>
      </c>
      <c r="R1049">
        <v>22.5</v>
      </c>
      <c r="T1049" t="s">
        <v>2345</v>
      </c>
      <c r="V1049">
        <v>2200530000</v>
      </c>
      <c r="W1049" t="s">
        <v>37</v>
      </c>
      <c r="X1049">
        <f t="shared" si="32"/>
        <v>5778890.9167999998</v>
      </c>
      <c r="Y1049">
        <f t="shared" si="33"/>
        <v>121.15583288188184</v>
      </c>
    </row>
    <row r="1050" spans="1:25" x14ac:dyDescent="0.25">
      <c r="A1050" t="s">
        <v>2346</v>
      </c>
      <c r="B1050" t="s">
        <v>165</v>
      </c>
      <c r="C1050" t="s">
        <v>869</v>
      </c>
      <c r="D1050" t="s">
        <v>2347</v>
      </c>
      <c r="E1050">
        <v>2119</v>
      </c>
      <c r="F1050">
        <v>31892</v>
      </c>
      <c r="G1050">
        <v>65.5</v>
      </c>
      <c r="H1050">
        <v>92</v>
      </c>
      <c r="J1050" t="s">
        <v>869</v>
      </c>
      <c r="K1050">
        <v>1904</v>
      </c>
      <c r="L1050">
        <v>126.4</v>
      </c>
      <c r="M1050">
        <v>4</v>
      </c>
      <c r="N1050">
        <v>2088325.8</v>
      </c>
      <c r="O1050" s="3">
        <v>0.17</v>
      </c>
      <c r="P1050" s="3">
        <v>0.83</v>
      </c>
      <c r="V1050" t="s">
        <v>45</v>
      </c>
      <c r="W1050">
        <v>2016</v>
      </c>
      <c r="X1050">
        <f t="shared" si="32"/>
        <v>2934724.2467400003</v>
      </c>
      <c r="Y1050">
        <f t="shared" si="33"/>
        <v>92.020702581838719</v>
      </c>
    </row>
    <row r="1051" spans="1:25" x14ac:dyDescent="0.25">
      <c r="A1051" t="s">
        <v>2348</v>
      </c>
      <c r="B1051" t="s">
        <v>165</v>
      </c>
      <c r="C1051" t="s">
        <v>1043</v>
      </c>
      <c r="D1051" t="s">
        <v>2349</v>
      </c>
      <c r="E1051">
        <v>2131</v>
      </c>
      <c r="F1051">
        <v>12000</v>
      </c>
      <c r="G1051">
        <v>56.1</v>
      </c>
      <c r="H1051" t="s">
        <v>45</v>
      </c>
      <c r="J1051" t="s">
        <v>1043</v>
      </c>
      <c r="K1051">
        <v>2000</v>
      </c>
      <c r="L1051">
        <v>44.6</v>
      </c>
      <c r="M1051">
        <v>3.7</v>
      </c>
      <c r="N1051">
        <v>672901.2</v>
      </c>
      <c r="O1051" s="3">
        <v>0.3</v>
      </c>
      <c r="P1051" s="3">
        <v>0.7</v>
      </c>
      <c r="V1051" t="s">
        <v>45</v>
      </c>
      <c r="W1051">
        <v>2016</v>
      </c>
      <c r="X1051">
        <f t="shared" si="32"/>
        <v>1128455.3123999999</v>
      </c>
      <c r="Y1051">
        <f t="shared" si="33"/>
        <v>94.037942699999988</v>
      </c>
    </row>
    <row r="1052" spans="1:25" x14ac:dyDescent="0.25">
      <c r="A1052" t="s">
        <v>2350</v>
      </c>
      <c r="B1052" t="s">
        <v>33</v>
      </c>
      <c r="C1052" t="s">
        <v>118</v>
      </c>
      <c r="D1052" t="s">
        <v>2351</v>
      </c>
      <c r="E1052">
        <v>2110</v>
      </c>
      <c r="F1052" s="2">
        <v>230000</v>
      </c>
      <c r="G1052">
        <v>58</v>
      </c>
      <c r="H1052">
        <v>59</v>
      </c>
      <c r="J1052" t="s">
        <v>118</v>
      </c>
      <c r="K1052">
        <v>1974</v>
      </c>
      <c r="L1052">
        <v>877.9</v>
      </c>
      <c r="M1052">
        <v>3.8</v>
      </c>
      <c r="N1052" s="4">
        <v>13347321.699999999</v>
      </c>
      <c r="O1052" s="3">
        <v>0.28999999999999998</v>
      </c>
      <c r="P1052" s="3">
        <v>0.71</v>
      </c>
      <c r="R1052">
        <v>36.700000000000003</v>
      </c>
      <c r="V1052">
        <v>303636000</v>
      </c>
      <c r="W1052" t="s">
        <v>42</v>
      </c>
      <c r="X1052">
        <f t="shared" si="32"/>
        <v>22104499.46737</v>
      </c>
      <c r="Y1052">
        <f t="shared" si="33"/>
        <v>96.106519423347819</v>
      </c>
    </row>
    <row r="1053" spans="1:25" x14ac:dyDescent="0.25">
      <c r="A1053" t="s">
        <v>2352</v>
      </c>
      <c r="B1053" t="s">
        <v>33</v>
      </c>
      <c r="C1053" t="s">
        <v>272</v>
      </c>
      <c r="D1053" t="s">
        <v>2353</v>
      </c>
      <c r="E1053">
        <v>2115</v>
      </c>
      <c r="F1053" s="2">
        <v>405163</v>
      </c>
      <c r="G1053">
        <v>419.8</v>
      </c>
      <c r="H1053" t="s">
        <v>45</v>
      </c>
      <c r="J1053" t="s">
        <v>273</v>
      </c>
      <c r="K1053">
        <v>2004</v>
      </c>
      <c r="L1053">
        <v>13217.1</v>
      </c>
      <c r="M1053">
        <v>32.6</v>
      </c>
      <c r="N1053" s="2">
        <v>170102557</v>
      </c>
      <c r="O1053" s="3">
        <v>0.37</v>
      </c>
      <c r="P1053" s="3">
        <v>0</v>
      </c>
      <c r="Q1053" s="3">
        <v>0.62</v>
      </c>
      <c r="R1053">
        <v>33.799999999999997</v>
      </c>
      <c r="V1053" t="s">
        <v>45</v>
      </c>
      <c r="W1053" t="s">
        <v>37</v>
      </c>
      <c r="X1053">
        <f t="shared" si="32"/>
        <v>324181453.13059998</v>
      </c>
      <c r="Y1053">
        <f t="shared" si="33"/>
        <v>800.12600639890604</v>
      </c>
    </row>
    <row r="1054" spans="1:25" x14ac:dyDescent="0.25">
      <c r="A1054" t="s">
        <v>2354</v>
      </c>
      <c r="B1054" t="s">
        <v>33</v>
      </c>
      <c r="C1054" t="s">
        <v>98</v>
      </c>
      <c r="D1054" t="s">
        <v>2355</v>
      </c>
      <c r="E1054">
        <v>2115</v>
      </c>
      <c r="F1054" s="2">
        <v>25900</v>
      </c>
      <c r="G1054">
        <v>100.3</v>
      </c>
      <c r="H1054" t="s">
        <v>45</v>
      </c>
      <c r="J1054" t="s">
        <v>98</v>
      </c>
      <c r="K1054">
        <v>1961</v>
      </c>
      <c r="L1054">
        <v>163</v>
      </c>
      <c r="M1054">
        <v>6.3</v>
      </c>
      <c r="N1054" s="2">
        <v>2596563</v>
      </c>
      <c r="O1054" s="3">
        <v>0.22</v>
      </c>
      <c r="P1054" s="3">
        <v>0.78</v>
      </c>
      <c r="R1054">
        <v>31.7</v>
      </c>
      <c r="T1054" t="s">
        <v>940</v>
      </c>
      <c r="V1054">
        <v>402020000</v>
      </c>
      <c r="W1054" t="s">
        <v>42</v>
      </c>
      <c r="X1054">
        <f t="shared" si="32"/>
        <v>3920290.8174000001</v>
      </c>
      <c r="Y1054">
        <f t="shared" si="33"/>
        <v>151.36257982239383</v>
      </c>
    </row>
    <row r="1055" spans="1:25" x14ac:dyDescent="0.25">
      <c r="A1055" t="s">
        <v>2356</v>
      </c>
      <c r="B1055" t="s">
        <v>33</v>
      </c>
      <c r="C1055" t="s">
        <v>118</v>
      </c>
      <c r="D1055" t="s">
        <v>2357</v>
      </c>
      <c r="E1055">
        <v>2116</v>
      </c>
      <c r="F1055" s="2">
        <v>42998</v>
      </c>
      <c r="G1055">
        <v>141.30000000000001</v>
      </c>
      <c r="H1055">
        <v>15</v>
      </c>
      <c r="J1055" t="s">
        <v>1022</v>
      </c>
      <c r="K1055">
        <v>1971</v>
      </c>
      <c r="L1055">
        <v>390.8</v>
      </c>
      <c r="M1055">
        <v>9.1</v>
      </c>
      <c r="N1055" s="4">
        <v>6074218.2000000002</v>
      </c>
      <c r="O1055" s="3">
        <v>0.26</v>
      </c>
      <c r="P1055" s="3">
        <v>0.74</v>
      </c>
      <c r="R1055">
        <v>48.4</v>
      </c>
      <c r="T1055" t="s">
        <v>2358</v>
      </c>
      <c r="V1055">
        <v>400790000</v>
      </c>
      <c r="W1055" t="s">
        <v>42</v>
      </c>
      <c r="X1055">
        <f t="shared" si="32"/>
        <v>9678659.2798800021</v>
      </c>
      <c r="Y1055">
        <f t="shared" si="33"/>
        <v>225.09556909344624</v>
      </c>
    </row>
    <row r="1056" spans="1:25" x14ac:dyDescent="0.25">
      <c r="A1056" t="s">
        <v>2359</v>
      </c>
      <c r="B1056" t="s">
        <v>33</v>
      </c>
      <c r="C1056" t="s">
        <v>118</v>
      </c>
      <c r="D1056" t="s">
        <v>2360</v>
      </c>
      <c r="E1056">
        <v>2210</v>
      </c>
      <c r="F1056" s="2">
        <v>203500</v>
      </c>
      <c r="G1056">
        <v>41.7</v>
      </c>
      <c r="H1056">
        <v>52</v>
      </c>
      <c r="J1056" t="s">
        <v>118</v>
      </c>
      <c r="K1056">
        <v>2005</v>
      </c>
      <c r="L1056">
        <v>672.1</v>
      </c>
      <c r="M1056">
        <v>3.3</v>
      </c>
      <c r="N1056" s="2">
        <v>8477867</v>
      </c>
      <c r="O1056" s="3">
        <v>0.6</v>
      </c>
      <c r="P1056" s="3">
        <v>0.4</v>
      </c>
      <c r="R1056">
        <v>15</v>
      </c>
      <c r="V1056">
        <v>602750050</v>
      </c>
      <c r="W1056" t="s">
        <v>42</v>
      </c>
      <c r="X1056">
        <f t="shared" si="32"/>
        <v>19533005.568000004</v>
      </c>
      <c r="Y1056">
        <f t="shared" si="33"/>
        <v>95.985285346437365</v>
      </c>
    </row>
    <row r="1057" spans="1:25" x14ac:dyDescent="0.25">
      <c r="A1057" t="s">
        <v>2361</v>
      </c>
      <c r="B1057" t="s">
        <v>165</v>
      </c>
      <c r="C1057" t="s">
        <v>869</v>
      </c>
      <c r="D1057" t="s">
        <v>2362</v>
      </c>
      <c r="E1057">
        <v>2122</v>
      </c>
      <c r="F1057">
        <v>214093</v>
      </c>
      <c r="G1057">
        <v>61.3</v>
      </c>
      <c r="H1057">
        <v>62</v>
      </c>
      <c r="J1057" t="s">
        <v>869</v>
      </c>
      <c r="K1057">
        <v>2002</v>
      </c>
      <c r="L1057">
        <v>945.5</v>
      </c>
      <c r="M1057">
        <v>4.4000000000000004</v>
      </c>
      <c r="N1057">
        <v>13120930.300000001</v>
      </c>
      <c r="O1057" s="3">
        <v>0.43</v>
      </c>
      <c r="P1057" s="3">
        <v>0.56999999999999995</v>
      </c>
      <c r="V1057" t="s">
        <v>45</v>
      </c>
      <c r="W1057">
        <v>2016</v>
      </c>
      <c r="X1057">
        <f t="shared" si="32"/>
        <v>25568756.875610001</v>
      </c>
      <c r="Y1057">
        <f t="shared" si="33"/>
        <v>119.42827124478615</v>
      </c>
    </row>
    <row r="1058" spans="1:25" x14ac:dyDescent="0.25">
      <c r="A1058" t="s">
        <v>2363</v>
      </c>
      <c r="B1058" t="s">
        <v>33</v>
      </c>
      <c r="C1058" t="s">
        <v>118</v>
      </c>
      <c r="D1058" t="s">
        <v>2364</v>
      </c>
      <c r="E1058">
        <v>2111</v>
      </c>
      <c r="F1058" s="2">
        <v>280000</v>
      </c>
      <c r="G1058">
        <v>74.599999999999994</v>
      </c>
      <c r="H1058">
        <v>37</v>
      </c>
      <c r="J1058" t="s">
        <v>118</v>
      </c>
      <c r="K1058">
        <v>1900</v>
      </c>
      <c r="L1058">
        <v>1479.9</v>
      </c>
      <c r="M1058">
        <v>5.3</v>
      </c>
      <c r="N1058" s="2">
        <v>20880669</v>
      </c>
      <c r="O1058" s="3">
        <v>0.41</v>
      </c>
      <c r="P1058" s="3">
        <v>0.59</v>
      </c>
      <c r="R1058">
        <v>42.2</v>
      </c>
      <c r="V1058">
        <v>304832400</v>
      </c>
      <c r="W1058" t="s">
        <v>42</v>
      </c>
      <c r="X1058">
        <f t="shared" si="32"/>
        <v>39817347.7161</v>
      </c>
      <c r="Y1058">
        <f t="shared" si="33"/>
        <v>142.20481327178572</v>
      </c>
    </row>
    <row r="1059" spans="1:25" x14ac:dyDescent="0.25">
      <c r="A1059" t="s">
        <v>2365</v>
      </c>
      <c r="B1059" t="s">
        <v>33</v>
      </c>
      <c r="C1059" t="s">
        <v>118</v>
      </c>
      <c r="D1059" t="s">
        <v>2366</v>
      </c>
      <c r="E1059">
        <v>2111</v>
      </c>
      <c r="F1059" s="2">
        <v>362409</v>
      </c>
      <c r="G1059">
        <v>83.6</v>
      </c>
      <c r="H1059">
        <v>5</v>
      </c>
      <c r="J1059" t="s">
        <v>779</v>
      </c>
      <c r="K1059">
        <v>2001</v>
      </c>
      <c r="L1059">
        <v>2355.1999999999998</v>
      </c>
      <c r="M1059">
        <v>6.5</v>
      </c>
      <c r="N1059" s="2">
        <v>30292682</v>
      </c>
      <c r="O1059" s="3">
        <v>0.56000000000000005</v>
      </c>
      <c r="P1059" s="3">
        <v>0.44</v>
      </c>
      <c r="R1059">
        <v>27.4</v>
      </c>
      <c r="V1059" t="s">
        <v>2367</v>
      </c>
      <c r="W1059" t="s">
        <v>42</v>
      </c>
      <c r="X1059">
        <f t="shared" si="32"/>
        <v>67261871.112800017</v>
      </c>
      <c r="Y1059">
        <f t="shared" si="33"/>
        <v>185.59658041825676</v>
      </c>
    </row>
    <row r="1060" spans="1:25" x14ac:dyDescent="0.25">
      <c r="A1060" t="s">
        <v>2368</v>
      </c>
      <c r="B1060" t="s">
        <v>33</v>
      </c>
      <c r="C1060" t="s">
        <v>224</v>
      </c>
      <c r="D1060" t="s">
        <v>2369</v>
      </c>
      <c r="E1060">
        <v>2111</v>
      </c>
      <c r="F1060" s="2">
        <v>895973</v>
      </c>
      <c r="G1060">
        <v>109.9</v>
      </c>
      <c r="H1060" t="s">
        <v>45</v>
      </c>
      <c r="J1060" t="s">
        <v>2370</v>
      </c>
      <c r="K1060">
        <v>2000</v>
      </c>
      <c r="L1060">
        <v>6061.7</v>
      </c>
      <c r="M1060">
        <v>6.8</v>
      </c>
      <c r="N1060" s="2">
        <v>98470983</v>
      </c>
      <c r="O1060" s="3">
        <v>0.19</v>
      </c>
      <c r="P1060" s="3">
        <v>0.81</v>
      </c>
      <c r="R1060">
        <v>46.6</v>
      </c>
      <c r="V1060">
        <v>304870400</v>
      </c>
      <c r="W1060" t="s">
        <v>37</v>
      </c>
      <c r="X1060">
        <f t="shared" si="32"/>
        <v>142497359.4993</v>
      </c>
      <c r="Y1060">
        <f t="shared" si="33"/>
        <v>159.04202414503561</v>
      </c>
    </row>
    <row r="1061" spans="1:25" x14ac:dyDescent="0.25">
      <c r="A1061" t="s">
        <v>2371</v>
      </c>
      <c r="B1061" t="s">
        <v>33</v>
      </c>
      <c r="C1061" t="s">
        <v>101</v>
      </c>
      <c r="D1061" t="s">
        <v>2372</v>
      </c>
      <c r="E1061">
        <v>2108</v>
      </c>
      <c r="F1061" s="2">
        <v>131253</v>
      </c>
      <c r="G1061">
        <v>128.6</v>
      </c>
      <c r="H1061">
        <v>27</v>
      </c>
      <c r="J1061" t="s">
        <v>101</v>
      </c>
      <c r="K1061">
        <v>2004</v>
      </c>
      <c r="L1061">
        <v>1305.3</v>
      </c>
      <c r="M1061">
        <v>9.9</v>
      </c>
      <c r="N1061" s="2">
        <v>16880978</v>
      </c>
      <c r="O1061" s="3">
        <v>0.37</v>
      </c>
      <c r="P1061" s="3">
        <v>0.03</v>
      </c>
      <c r="Q1061" s="3">
        <v>0.6</v>
      </c>
      <c r="R1061">
        <v>25</v>
      </c>
      <c r="V1061" t="s">
        <v>45</v>
      </c>
      <c r="W1061" t="s">
        <v>81</v>
      </c>
      <c r="X1061">
        <f t="shared" si="32"/>
        <v>32298375.207400002</v>
      </c>
      <c r="Y1061">
        <f t="shared" si="33"/>
        <v>246.07723410055391</v>
      </c>
    </row>
    <row r="1062" spans="1:25" x14ac:dyDescent="0.25">
      <c r="A1062" t="s">
        <v>2373</v>
      </c>
      <c r="B1062" t="s">
        <v>165</v>
      </c>
      <c r="C1062" t="s">
        <v>1043</v>
      </c>
      <c r="D1062" t="s">
        <v>2374</v>
      </c>
      <c r="E1062">
        <v>2109</v>
      </c>
      <c r="F1062">
        <v>3220</v>
      </c>
      <c r="G1062">
        <v>101.1</v>
      </c>
      <c r="H1062" t="s">
        <v>45</v>
      </c>
      <c r="J1062" t="s">
        <v>1043</v>
      </c>
      <c r="K1062">
        <v>2003</v>
      </c>
      <c r="L1062">
        <v>29.2</v>
      </c>
      <c r="M1062">
        <v>9.1</v>
      </c>
      <c r="N1062">
        <v>325687</v>
      </c>
      <c r="O1062" s="3">
        <v>0.84</v>
      </c>
      <c r="P1062" s="3">
        <v>0.16</v>
      </c>
      <c r="V1062" t="s">
        <v>45</v>
      </c>
      <c r="W1062">
        <v>2016</v>
      </c>
      <c r="X1062">
        <f t="shared" si="32"/>
        <v>913747.44720000005</v>
      </c>
      <c r="Y1062">
        <f t="shared" si="33"/>
        <v>283.77249913043482</v>
      </c>
    </row>
    <row r="1063" spans="1:25" x14ac:dyDescent="0.25">
      <c r="A1063" t="s">
        <v>2375</v>
      </c>
      <c r="B1063" t="s">
        <v>33</v>
      </c>
      <c r="C1063" t="s">
        <v>118</v>
      </c>
      <c r="D1063" t="s">
        <v>2376</v>
      </c>
      <c r="E1063">
        <v>2129</v>
      </c>
      <c r="F1063" s="2">
        <v>30425</v>
      </c>
      <c r="G1063">
        <v>58.2</v>
      </c>
      <c r="H1063">
        <v>94</v>
      </c>
      <c r="J1063" t="s">
        <v>118</v>
      </c>
      <c r="K1063">
        <v>1974</v>
      </c>
      <c r="L1063">
        <v>113.2</v>
      </c>
      <c r="M1063">
        <v>3.7</v>
      </c>
      <c r="N1063" s="4">
        <v>1771016.4</v>
      </c>
      <c r="O1063" s="3">
        <v>0.25</v>
      </c>
      <c r="P1063" s="3">
        <v>0.75</v>
      </c>
      <c r="R1063">
        <v>33.299999999999997</v>
      </c>
      <c r="V1063">
        <v>202315000</v>
      </c>
      <c r="W1063" t="s">
        <v>42</v>
      </c>
      <c r="X1063">
        <f t="shared" si="32"/>
        <v>2784923.2889999999</v>
      </c>
      <c r="Y1063">
        <f t="shared" si="33"/>
        <v>91.53404400986031</v>
      </c>
    </row>
    <row r="1064" spans="1:25" x14ac:dyDescent="0.25">
      <c r="A1064" t="s">
        <v>2377</v>
      </c>
      <c r="B1064" t="s">
        <v>33</v>
      </c>
      <c r="C1064" t="s">
        <v>118</v>
      </c>
      <c r="D1064" t="s">
        <v>2378</v>
      </c>
      <c r="E1064">
        <v>2129</v>
      </c>
      <c r="F1064" s="2">
        <v>98577</v>
      </c>
      <c r="G1064">
        <v>65.5</v>
      </c>
      <c r="H1064">
        <v>77</v>
      </c>
      <c r="J1064" t="s">
        <v>118</v>
      </c>
      <c r="K1064">
        <v>1974</v>
      </c>
      <c r="L1064">
        <v>436.4</v>
      </c>
      <c r="M1064">
        <v>4.4000000000000004</v>
      </c>
      <c r="N1064" s="4">
        <v>6459794.7999999998</v>
      </c>
      <c r="O1064" s="3">
        <v>0.33</v>
      </c>
      <c r="P1064" s="3">
        <v>0.67</v>
      </c>
      <c r="R1064">
        <v>6.8</v>
      </c>
      <c r="V1064">
        <v>202390000</v>
      </c>
      <c r="W1064" t="s">
        <v>42</v>
      </c>
      <c r="X1064">
        <f t="shared" si="32"/>
        <v>11238105.013560001</v>
      </c>
      <c r="Y1064">
        <f t="shared" si="33"/>
        <v>114.00331734136768</v>
      </c>
    </row>
    <row r="1065" spans="1:25" x14ac:dyDescent="0.25">
      <c r="A1065" t="s">
        <v>2379</v>
      </c>
      <c r="B1065" t="s">
        <v>165</v>
      </c>
      <c r="C1065" t="s">
        <v>869</v>
      </c>
      <c r="D1065" t="s">
        <v>2380</v>
      </c>
      <c r="E1065">
        <v>2120</v>
      </c>
      <c r="F1065">
        <v>64400</v>
      </c>
      <c r="G1065">
        <v>51.4</v>
      </c>
      <c r="H1065">
        <v>96</v>
      </c>
      <c r="J1065" t="s">
        <v>869</v>
      </c>
      <c r="K1065">
        <v>1925</v>
      </c>
      <c r="L1065">
        <v>204.1</v>
      </c>
      <c r="M1065">
        <v>3.2</v>
      </c>
      <c r="N1065">
        <v>3311164.8</v>
      </c>
      <c r="O1065" s="3">
        <v>0.2</v>
      </c>
      <c r="P1065" s="3">
        <v>0.8</v>
      </c>
      <c r="V1065" t="s">
        <v>45</v>
      </c>
      <c r="W1065">
        <v>2016</v>
      </c>
      <c r="X1065">
        <f t="shared" si="32"/>
        <v>4860789.9264000002</v>
      </c>
      <c r="Y1065">
        <f t="shared" si="33"/>
        <v>75.47810444720497</v>
      </c>
    </row>
    <row r="1066" spans="1:25" x14ac:dyDescent="0.25">
      <c r="A1066" t="s">
        <v>2381</v>
      </c>
      <c r="B1066" t="s">
        <v>33</v>
      </c>
      <c r="C1066" t="s">
        <v>118</v>
      </c>
      <c r="D1066" t="s">
        <v>2382</v>
      </c>
      <c r="E1066">
        <v>2120</v>
      </c>
      <c r="F1066" s="2">
        <v>380068</v>
      </c>
      <c r="G1066">
        <v>63.7</v>
      </c>
      <c r="H1066">
        <v>91</v>
      </c>
      <c r="J1066" t="s">
        <v>381</v>
      </c>
      <c r="K1066">
        <v>2000</v>
      </c>
      <c r="L1066">
        <v>1481.2</v>
      </c>
      <c r="M1066">
        <v>3.9</v>
      </c>
      <c r="N1066" s="2">
        <v>24220328</v>
      </c>
      <c r="O1066" s="3">
        <v>0.18</v>
      </c>
      <c r="P1066" s="3">
        <v>0.82</v>
      </c>
      <c r="R1066">
        <v>68</v>
      </c>
      <c r="V1066">
        <v>1.0000010051000001E+19</v>
      </c>
      <c r="W1066" t="s">
        <v>42</v>
      </c>
      <c r="X1066">
        <f t="shared" si="32"/>
        <v>34543031.793599993</v>
      </c>
      <c r="Y1066">
        <f t="shared" si="33"/>
        <v>90.886451355020668</v>
      </c>
    </row>
    <row r="1067" spans="1:25" x14ac:dyDescent="0.25">
      <c r="A1067" t="s">
        <v>2383</v>
      </c>
      <c r="B1067" t="s">
        <v>33</v>
      </c>
      <c r="C1067" t="s">
        <v>118</v>
      </c>
      <c r="D1067" t="s">
        <v>2384</v>
      </c>
      <c r="E1067">
        <v>2120</v>
      </c>
      <c r="F1067" s="2">
        <v>187364</v>
      </c>
      <c r="G1067">
        <v>61.5</v>
      </c>
      <c r="H1067">
        <v>99</v>
      </c>
      <c r="J1067" t="s">
        <v>261</v>
      </c>
      <c r="K1067">
        <v>2000</v>
      </c>
      <c r="L1067">
        <v>663.6</v>
      </c>
      <c r="M1067">
        <v>3.5</v>
      </c>
      <c r="N1067" s="2">
        <v>11524349</v>
      </c>
      <c r="O1067" s="3">
        <v>0.1</v>
      </c>
      <c r="P1067" s="3">
        <v>0.9</v>
      </c>
      <c r="R1067">
        <v>77.5</v>
      </c>
      <c r="V1067">
        <v>1.0000010201E+69</v>
      </c>
      <c r="W1067" t="s">
        <v>42</v>
      </c>
      <c r="X1067">
        <f t="shared" si="32"/>
        <v>14509155.391000001</v>
      </c>
      <c r="Y1067">
        <f t="shared" si="33"/>
        <v>77.438330687858937</v>
      </c>
    </row>
    <row r="1068" spans="1:25" x14ac:dyDescent="0.25">
      <c r="A1068" t="s">
        <v>2385</v>
      </c>
      <c r="B1068" t="s">
        <v>33</v>
      </c>
      <c r="C1068" t="s">
        <v>118</v>
      </c>
      <c r="D1068" t="s">
        <v>2386</v>
      </c>
      <c r="E1068">
        <v>2120</v>
      </c>
      <c r="F1068" s="2">
        <v>115752</v>
      </c>
      <c r="G1068">
        <v>63.3</v>
      </c>
      <c r="H1068">
        <v>98</v>
      </c>
      <c r="J1068" t="s">
        <v>261</v>
      </c>
      <c r="K1068">
        <v>2000</v>
      </c>
      <c r="L1068">
        <v>419.8</v>
      </c>
      <c r="M1068">
        <v>3.6</v>
      </c>
      <c r="N1068" s="2">
        <v>7331710</v>
      </c>
      <c r="O1068" s="3">
        <v>0.1</v>
      </c>
      <c r="P1068" s="3">
        <v>0.9</v>
      </c>
      <c r="R1068">
        <v>84.3</v>
      </c>
      <c r="V1068">
        <v>1000001025</v>
      </c>
      <c r="W1068" t="s">
        <v>42</v>
      </c>
      <c r="X1068">
        <f t="shared" si="32"/>
        <v>9230622.8900000006</v>
      </c>
      <c r="Y1068">
        <f t="shared" si="33"/>
        <v>79.744824193102502</v>
      </c>
    </row>
    <row r="1069" spans="1:25" x14ac:dyDescent="0.25">
      <c r="A1069" t="s">
        <v>2387</v>
      </c>
      <c r="B1069" t="s">
        <v>33</v>
      </c>
      <c r="C1069" t="s">
        <v>118</v>
      </c>
      <c r="D1069" t="s">
        <v>1170</v>
      </c>
      <c r="E1069">
        <v>2110</v>
      </c>
      <c r="F1069" s="2">
        <v>786880</v>
      </c>
      <c r="G1069">
        <v>97.6</v>
      </c>
      <c r="H1069">
        <v>50</v>
      </c>
      <c r="J1069" t="s">
        <v>118</v>
      </c>
      <c r="K1069">
        <v>1990</v>
      </c>
      <c r="L1069">
        <v>4678.7</v>
      </c>
      <c r="M1069">
        <v>5.9</v>
      </c>
      <c r="N1069" s="2">
        <v>76801082</v>
      </c>
      <c r="O1069" s="3">
        <v>0.18</v>
      </c>
      <c r="P1069" s="3">
        <v>0.82</v>
      </c>
      <c r="R1069">
        <v>8.4</v>
      </c>
      <c r="V1069">
        <v>1000290000</v>
      </c>
      <c r="W1069" t="s">
        <v>42</v>
      </c>
      <c r="X1069">
        <f t="shared" si="32"/>
        <v>109533703.14840001</v>
      </c>
      <c r="Y1069">
        <f t="shared" si="33"/>
        <v>139.20000908448557</v>
      </c>
    </row>
    <row r="1070" spans="1:25" x14ac:dyDescent="0.25">
      <c r="A1070" t="s">
        <v>2388</v>
      </c>
      <c r="B1070" t="s">
        <v>33</v>
      </c>
      <c r="C1070" t="s">
        <v>101</v>
      </c>
      <c r="D1070" t="s">
        <v>2389</v>
      </c>
      <c r="E1070">
        <v>2111</v>
      </c>
      <c r="F1070" s="2">
        <v>190128</v>
      </c>
      <c r="G1070">
        <v>54.4</v>
      </c>
      <c r="H1070" t="s">
        <v>45</v>
      </c>
      <c r="J1070" t="s">
        <v>2390</v>
      </c>
      <c r="K1070">
        <v>2010</v>
      </c>
      <c r="L1070">
        <v>755.2</v>
      </c>
      <c r="M1070">
        <v>4</v>
      </c>
      <c r="N1070" s="2">
        <v>10334109</v>
      </c>
      <c r="O1070" s="3">
        <v>0.46</v>
      </c>
      <c r="P1070" s="3">
        <v>0.54</v>
      </c>
      <c r="R1070">
        <v>25.2</v>
      </c>
      <c r="T1070" s="5" t="s">
        <v>2391</v>
      </c>
      <c r="V1070" t="s">
        <v>45</v>
      </c>
      <c r="W1070" t="s">
        <v>81</v>
      </c>
      <c r="X1070">
        <f t="shared" si="32"/>
        <v>20786026.842600003</v>
      </c>
      <c r="Y1070">
        <f t="shared" si="33"/>
        <v>109.32648974690736</v>
      </c>
    </row>
    <row r="1071" spans="1:25" x14ac:dyDescent="0.25">
      <c r="A1071" t="s">
        <v>2392</v>
      </c>
      <c r="B1071" t="s">
        <v>33</v>
      </c>
      <c r="C1071" t="s">
        <v>94</v>
      </c>
      <c r="D1071" t="s">
        <v>2393</v>
      </c>
      <c r="E1071">
        <v>2163</v>
      </c>
      <c r="F1071" s="2">
        <v>117707</v>
      </c>
      <c r="G1071">
        <v>58.5</v>
      </c>
      <c r="H1071">
        <v>93</v>
      </c>
      <c r="J1071" t="s">
        <v>94</v>
      </c>
      <c r="K1071">
        <v>1927</v>
      </c>
      <c r="L1071">
        <v>551.6</v>
      </c>
      <c r="M1071">
        <v>4.7</v>
      </c>
      <c r="N1071" s="2">
        <v>6881386</v>
      </c>
      <c r="O1071" s="3">
        <v>0.45</v>
      </c>
      <c r="Q1071" s="3">
        <v>0.55000000000000004</v>
      </c>
      <c r="R1071">
        <v>23.8</v>
      </c>
      <c r="S1071">
        <v>54324</v>
      </c>
      <c r="T1071" s="5" t="s">
        <v>2394</v>
      </c>
      <c r="V1071">
        <v>2200530000</v>
      </c>
      <c r="W1071" t="s">
        <v>37</v>
      </c>
      <c r="X1071">
        <f t="shared" si="32"/>
        <v>373838678177.17798</v>
      </c>
      <c r="Y1071">
        <f t="shared" si="33"/>
        <v>3176010.5871118791</v>
      </c>
    </row>
    <row r="1072" spans="1:25" x14ac:dyDescent="0.25">
      <c r="A1072" t="s">
        <v>2395</v>
      </c>
      <c r="B1072" t="s">
        <v>33</v>
      </c>
      <c r="C1072" t="s">
        <v>130</v>
      </c>
      <c r="D1072" t="s">
        <v>2396</v>
      </c>
      <c r="E1072">
        <v>2119</v>
      </c>
      <c r="F1072">
        <v>103000</v>
      </c>
      <c r="G1072">
        <v>75.3</v>
      </c>
      <c r="H1072" t="s">
        <v>45</v>
      </c>
      <c r="J1072" t="s">
        <v>226</v>
      </c>
      <c r="K1072">
        <v>1986</v>
      </c>
      <c r="L1072">
        <v>600.79999999999995</v>
      </c>
      <c r="M1072">
        <v>5.8</v>
      </c>
      <c r="N1072">
        <v>7757151.4000000004</v>
      </c>
      <c r="O1072" s="3">
        <v>0.56000000000000005</v>
      </c>
      <c r="P1072" s="3">
        <v>0.44</v>
      </c>
      <c r="R1072">
        <v>58</v>
      </c>
      <c r="T1072" t="s">
        <v>2397</v>
      </c>
      <c r="V1072">
        <v>802375000</v>
      </c>
      <c r="W1072" t="s">
        <v>37</v>
      </c>
      <c r="X1072">
        <f t="shared" si="32"/>
        <v>17223978.968560003</v>
      </c>
      <c r="Y1072">
        <f t="shared" si="33"/>
        <v>167.22309678213594</v>
      </c>
    </row>
    <row r="1073" spans="1:25" x14ac:dyDescent="0.25">
      <c r="A1073" t="s">
        <v>2398</v>
      </c>
      <c r="B1073" t="s">
        <v>33</v>
      </c>
      <c r="C1073" t="s">
        <v>101</v>
      </c>
      <c r="D1073" t="s">
        <v>2399</v>
      </c>
      <c r="E1073">
        <v>2163</v>
      </c>
      <c r="F1073" s="2">
        <v>50786</v>
      </c>
      <c r="G1073">
        <v>49.1</v>
      </c>
      <c r="H1073">
        <v>92</v>
      </c>
      <c r="J1073" t="s">
        <v>101</v>
      </c>
      <c r="K1073">
        <v>1926</v>
      </c>
      <c r="L1073">
        <v>190.6</v>
      </c>
      <c r="M1073">
        <v>3.8</v>
      </c>
      <c r="N1073" s="2">
        <v>2494184</v>
      </c>
      <c r="O1073" s="3">
        <v>0.33</v>
      </c>
      <c r="Q1073" s="3">
        <v>0.67</v>
      </c>
      <c r="R1073">
        <v>21.9</v>
      </c>
      <c r="T1073" t="s">
        <v>2400</v>
      </c>
      <c r="V1073">
        <v>2200530000</v>
      </c>
      <c r="W1073" t="s">
        <v>37</v>
      </c>
      <c r="X1073">
        <f t="shared" si="32"/>
        <v>4589797.3968000002</v>
      </c>
      <c r="Y1073">
        <f t="shared" si="33"/>
        <v>90.375249021383851</v>
      </c>
    </row>
    <row r="1074" spans="1:25" x14ac:dyDescent="0.25">
      <c r="A1074" t="s">
        <v>2401</v>
      </c>
      <c r="B1074" t="s">
        <v>33</v>
      </c>
      <c r="C1074" t="s">
        <v>34</v>
      </c>
      <c r="D1074" t="s">
        <v>2402</v>
      </c>
      <c r="E1074">
        <v>2122</v>
      </c>
      <c r="F1074" s="2">
        <v>84470</v>
      </c>
      <c r="G1074">
        <v>76.7</v>
      </c>
      <c r="H1074">
        <v>40</v>
      </c>
      <c r="J1074" t="s">
        <v>34</v>
      </c>
      <c r="K1074">
        <v>1965</v>
      </c>
      <c r="L1074">
        <v>499.4</v>
      </c>
      <c r="M1074">
        <v>5.9</v>
      </c>
      <c r="N1074" s="2">
        <v>6477271</v>
      </c>
      <c r="O1074" s="3">
        <v>0.55000000000000004</v>
      </c>
      <c r="P1074" s="3">
        <v>0.45</v>
      </c>
      <c r="R1074">
        <v>10.6</v>
      </c>
      <c r="T1074" s="5" t="s">
        <v>2403</v>
      </c>
      <c r="V1074">
        <v>1600247000</v>
      </c>
      <c r="W1074" t="s">
        <v>42</v>
      </c>
      <c r="X1074">
        <f t="shared" si="32"/>
        <v>14246757.5645</v>
      </c>
      <c r="Y1074">
        <f t="shared" si="33"/>
        <v>168.66056072570143</v>
      </c>
    </row>
    <row r="1075" spans="1:25" x14ac:dyDescent="0.25">
      <c r="A1075" t="s">
        <v>2404</v>
      </c>
      <c r="B1075" t="s">
        <v>33</v>
      </c>
      <c r="C1075" t="s">
        <v>98</v>
      </c>
      <c r="D1075" t="s">
        <v>2405</v>
      </c>
      <c r="E1075">
        <v>2115</v>
      </c>
      <c r="F1075" s="2">
        <v>22000</v>
      </c>
      <c r="G1075">
        <v>94.1</v>
      </c>
      <c r="H1075" t="s">
        <v>45</v>
      </c>
      <c r="J1075" t="s">
        <v>98</v>
      </c>
      <c r="K1075">
        <v>1953</v>
      </c>
      <c r="L1075">
        <v>125.5</v>
      </c>
      <c r="M1075">
        <v>5.7</v>
      </c>
      <c r="N1075" s="2">
        <v>2071203</v>
      </c>
      <c r="O1075" s="3">
        <v>0.17</v>
      </c>
      <c r="P1075" s="3">
        <v>0.83</v>
      </c>
      <c r="R1075">
        <v>39.1</v>
      </c>
      <c r="T1075" t="s">
        <v>940</v>
      </c>
      <c r="V1075">
        <v>402017000</v>
      </c>
      <c r="W1075" t="s">
        <v>42</v>
      </c>
      <c r="X1075">
        <f t="shared" si="32"/>
        <v>2910661.5759000001</v>
      </c>
      <c r="Y1075">
        <f t="shared" si="33"/>
        <v>132.30279890454545</v>
      </c>
    </row>
    <row r="1076" spans="1:25" x14ac:dyDescent="0.25">
      <c r="A1076" t="s">
        <v>2406</v>
      </c>
      <c r="B1076" t="s">
        <v>33</v>
      </c>
      <c r="C1076" t="s">
        <v>118</v>
      </c>
      <c r="D1076" t="s">
        <v>2407</v>
      </c>
      <c r="E1076">
        <v>2115</v>
      </c>
      <c r="F1076" s="2">
        <v>152987</v>
      </c>
      <c r="G1076">
        <v>74.099999999999994</v>
      </c>
      <c r="H1076">
        <v>68</v>
      </c>
      <c r="J1076" t="s">
        <v>118</v>
      </c>
      <c r="K1076">
        <v>1972</v>
      </c>
      <c r="L1076">
        <v>732.9</v>
      </c>
      <c r="M1076">
        <v>4.8</v>
      </c>
      <c r="N1076" s="4">
        <v>11340900.199999999</v>
      </c>
      <c r="O1076" s="3">
        <v>0.26</v>
      </c>
      <c r="P1076" s="3">
        <v>0.74</v>
      </c>
      <c r="R1076">
        <v>34.1</v>
      </c>
      <c r="V1076">
        <v>401452000</v>
      </c>
      <c r="W1076" t="s">
        <v>42</v>
      </c>
      <c r="X1076">
        <f t="shared" si="32"/>
        <v>18070590.378679998</v>
      </c>
      <c r="Y1076">
        <f t="shared" si="33"/>
        <v>118.11847005745585</v>
      </c>
    </row>
    <row r="1077" spans="1:25" x14ac:dyDescent="0.25">
      <c r="A1077" t="s">
        <v>2408</v>
      </c>
      <c r="B1077" t="s">
        <v>33</v>
      </c>
      <c r="C1077" t="s">
        <v>269</v>
      </c>
      <c r="D1077" t="s">
        <v>2409</v>
      </c>
      <c r="E1077">
        <v>2116</v>
      </c>
      <c r="F1077" s="2">
        <v>52416</v>
      </c>
      <c r="G1077">
        <v>358.1</v>
      </c>
      <c r="H1077" t="s">
        <v>45</v>
      </c>
      <c r="J1077" t="s">
        <v>2410</v>
      </c>
      <c r="K1077">
        <v>1928</v>
      </c>
      <c r="L1077">
        <v>1131.8</v>
      </c>
      <c r="M1077">
        <v>21.6</v>
      </c>
      <c r="N1077" s="2">
        <v>18770834</v>
      </c>
      <c r="O1077" s="3">
        <v>0.16</v>
      </c>
      <c r="P1077" s="3">
        <v>0.84</v>
      </c>
      <c r="R1077">
        <v>191.9</v>
      </c>
      <c r="V1077">
        <v>500139000</v>
      </c>
      <c r="W1077" t="s">
        <v>37</v>
      </c>
      <c r="X1077">
        <f t="shared" si="32"/>
        <v>25986342.589600001</v>
      </c>
      <c r="Y1077">
        <f t="shared" si="33"/>
        <v>495.77118798840047</v>
      </c>
    </row>
    <row r="1078" spans="1:25" x14ac:dyDescent="0.25">
      <c r="A1078" t="s">
        <v>2411</v>
      </c>
      <c r="B1078" t="s">
        <v>165</v>
      </c>
      <c r="C1078" t="s">
        <v>94</v>
      </c>
      <c r="D1078" t="s">
        <v>2412</v>
      </c>
      <c r="E1078">
        <v>2126</v>
      </c>
      <c r="F1078">
        <v>2400</v>
      </c>
      <c r="G1078">
        <v>137.6</v>
      </c>
      <c r="H1078" t="s">
        <v>45</v>
      </c>
      <c r="J1078" t="s">
        <v>94</v>
      </c>
      <c r="K1078">
        <v>2000</v>
      </c>
      <c r="L1078">
        <v>6.2</v>
      </c>
      <c r="M1078">
        <v>2.6</v>
      </c>
      <c r="N1078">
        <v>330196.3</v>
      </c>
      <c r="O1078" s="3">
        <v>0.19</v>
      </c>
      <c r="V1078" t="s">
        <v>45</v>
      </c>
      <c r="W1078">
        <v>2016</v>
      </c>
      <c r="X1078">
        <f t="shared" si="32"/>
        <v>196995.11258000002</v>
      </c>
      <c r="Y1078">
        <f t="shared" si="33"/>
        <v>82.081296908333343</v>
      </c>
    </row>
    <row r="1079" spans="1:25" x14ac:dyDescent="0.25">
      <c r="A1079" t="s">
        <v>2413</v>
      </c>
      <c r="B1079" t="s">
        <v>165</v>
      </c>
      <c r="C1079" t="s">
        <v>1160</v>
      </c>
      <c r="D1079" t="s">
        <v>2412</v>
      </c>
      <c r="E1079">
        <v>2126</v>
      </c>
      <c r="F1079">
        <v>6168</v>
      </c>
      <c r="G1079">
        <v>62.5</v>
      </c>
      <c r="H1079" t="s">
        <v>45</v>
      </c>
      <c r="J1079" t="s">
        <v>1162</v>
      </c>
      <c r="K1079">
        <v>2000</v>
      </c>
      <c r="L1079">
        <v>4.4000000000000004</v>
      </c>
      <c r="M1079">
        <v>0.7</v>
      </c>
      <c r="N1079">
        <v>385805</v>
      </c>
      <c r="O1079" s="3">
        <v>0.12</v>
      </c>
      <c r="V1079" t="s">
        <v>45</v>
      </c>
      <c r="W1079">
        <v>2016</v>
      </c>
      <c r="X1079">
        <f t="shared" si="32"/>
        <v>145371.32399999999</v>
      </c>
      <c r="Y1079">
        <f t="shared" si="33"/>
        <v>23.568632295719844</v>
      </c>
    </row>
    <row r="1080" spans="1:25" x14ac:dyDescent="0.25">
      <c r="A1080" t="s">
        <v>2414</v>
      </c>
      <c r="B1080" t="s">
        <v>33</v>
      </c>
      <c r="C1080" t="s">
        <v>118</v>
      </c>
      <c r="D1080" t="s">
        <v>2415</v>
      </c>
      <c r="E1080">
        <v>2119</v>
      </c>
      <c r="F1080" s="2">
        <v>84000</v>
      </c>
      <c r="G1080">
        <v>47.4</v>
      </c>
      <c r="H1080">
        <v>99</v>
      </c>
      <c r="J1080" t="s">
        <v>118</v>
      </c>
      <c r="K1080">
        <v>1900</v>
      </c>
      <c r="L1080">
        <v>244.2</v>
      </c>
      <c r="M1080">
        <v>2.9</v>
      </c>
      <c r="N1080" s="2">
        <v>3982586</v>
      </c>
      <c r="O1080" s="3">
        <v>0.19</v>
      </c>
      <c r="P1080" s="3">
        <v>0.81</v>
      </c>
      <c r="R1080">
        <v>55.2</v>
      </c>
      <c r="V1080">
        <v>1001633000</v>
      </c>
      <c r="W1080" t="s">
        <v>42</v>
      </c>
      <c r="X1080">
        <f t="shared" si="32"/>
        <v>5763200.2006000001</v>
      </c>
      <c r="Y1080">
        <f t="shared" si="33"/>
        <v>68.609526197619047</v>
      </c>
    </row>
    <row r="1081" spans="1:25" x14ac:dyDescent="0.25">
      <c r="A1081" t="s">
        <v>2416</v>
      </c>
      <c r="B1081" t="s">
        <v>165</v>
      </c>
      <c r="C1081" t="s">
        <v>869</v>
      </c>
      <c r="D1081" t="s">
        <v>2417</v>
      </c>
      <c r="E1081">
        <v>2131</v>
      </c>
      <c r="F1081">
        <v>16248</v>
      </c>
      <c r="G1081">
        <v>49.8</v>
      </c>
      <c r="H1081">
        <v>98</v>
      </c>
      <c r="J1081" t="s">
        <v>869</v>
      </c>
      <c r="K1081">
        <v>1932</v>
      </c>
      <c r="L1081">
        <v>51.6</v>
      </c>
      <c r="M1081">
        <v>3.2</v>
      </c>
      <c r="N1081">
        <v>808497.8</v>
      </c>
      <c r="O1081" s="3">
        <v>0.25</v>
      </c>
      <c r="P1081" s="3">
        <v>0.75</v>
      </c>
      <c r="V1081" t="s">
        <v>45</v>
      </c>
      <c r="W1081">
        <v>2016</v>
      </c>
      <c r="X1081">
        <f t="shared" si="32"/>
        <v>1271362.7905000001</v>
      </c>
      <c r="Y1081">
        <f t="shared" si="33"/>
        <v>78.247340626538659</v>
      </c>
    </row>
    <row r="1082" spans="1:25" x14ac:dyDescent="0.25">
      <c r="A1082" t="s">
        <v>2418</v>
      </c>
      <c r="B1082" t="s">
        <v>165</v>
      </c>
      <c r="C1082" t="s">
        <v>869</v>
      </c>
      <c r="D1082" t="s">
        <v>2419</v>
      </c>
      <c r="E1082">
        <v>2120</v>
      </c>
      <c r="F1082">
        <v>909764</v>
      </c>
      <c r="G1082">
        <v>78</v>
      </c>
      <c r="H1082">
        <v>13</v>
      </c>
      <c r="J1082" t="s">
        <v>869</v>
      </c>
      <c r="K1082">
        <v>1972</v>
      </c>
      <c r="L1082">
        <v>4960.8999999999996</v>
      </c>
      <c r="M1082">
        <v>5.5</v>
      </c>
      <c r="N1082">
        <v>70963143.400000006</v>
      </c>
      <c r="O1082" s="3">
        <v>0.38</v>
      </c>
      <c r="P1082" s="3">
        <v>0.62</v>
      </c>
      <c r="V1082" t="s">
        <v>45</v>
      </c>
      <c r="W1082">
        <v>2016</v>
      </c>
      <c r="X1082">
        <f t="shared" si="32"/>
        <v>130870229.05828002</v>
      </c>
      <c r="Y1082">
        <f t="shared" si="33"/>
        <v>143.85074487260434</v>
      </c>
    </row>
    <row r="1083" spans="1:25" x14ac:dyDescent="0.25">
      <c r="A1083" t="s">
        <v>2420</v>
      </c>
      <c r="B1083" t="s">
        <v>33</v>
      </c>
      <c r="C1083" t="s">
        <v>1094</v>
      </c>
      <c r="D1083" t="s">
        <v>2421</v>
      </c>
      <c r="E1083">
        <v>2130</v>
      </c>
      <c r="F1083">
        <v>169972</v>
      </c>
      <c r="G1083">
        <v>183.9</v>
      </c>
      <c r="H1083" t="s">
        <v>45</v>
      </c>
      <c r="J1083" t="s">
        <v>1094</v>
      </c>
      <c r="K1083">
        <v>1954</v>
      </c>
      <c r="L1083">
        <v>2190.8000000000002</v>
      </c>
      <c r="M1083">
        <v>12.9</v>
      </c>
      <c r="N1083">
        <v>31258597.800000001</v>
      </c>
      <c r="O1083" s="3">
        <v>0.39</v>
      </c>
      <c r="P1083" s="3">
        <v>0.61</v>
      </c>
      <c r="R1083">
        <v>2.7</v>
      </c>
      <c r="V1083">
        <v>1002199001</v>
      </c>
      <c r="W1083" t="s">
        <v>37</v>
      </c>
      <c r="X1083">
        <f t="shared" si="32"/>
        <v>58300410.756780006</v>
      </c>
      <c r="Y1083">
        <f t="shared" si="33"/>
        <v>343.00008681888784</v>
      </c>
    </row>
    <row r="1084" spans="1:25" x14ac:dyDescent="0.25">
      <c r="A1084" t="s">
        <v>2422</v>
      </c>
      <c r="B1084" t="s">
        <v>165</v>
      </c>
      <c r="C1084" t="s">
        <v>869</v>
      </c>
      <c r="D1084" t="s">
        <v>2423</v>
      </c>
      <c r="E1084">
        <v>2122</v>
      </c>
      <c r="F1084">
        <v>147548</v>
      </c>
      <c r="G1084">
        <v>147.19999999999999</v>
      </c>
      <c r="H1084">
        <v>19</v>
      </c>
      <c r="J1084" t="s">
        <v>869</v>
      </c>
      <c r="K1084">
        <v>1973</v>
      </c>
      <c r="L1084">
        <v>1258.9000000000001</v>
      </c>
      <c r="M1084">
        <v>8.5</v>
      </c>
      <c r="N1084">
        <v>21719949.800000001</v>
      </c>
      <c r="O1084" s="3">
        <v>0.11</v>
      </c>
      <c r="P1084" s="3">
        <v>0.89</v>
      </c>
      <c r="V1084" t="s">
        <v>45</v>
      </c>
      <c r="W1084">
        <v>2016</v>
      </c>
      <c r="X1084">
        <f t="shared" si="32"/>
        <v>27799363.749020003</v>
      </c>
      <c r="Y1084">
        <f t="shared" si="33"/>
        <v>188.40894996218182</v>
      </c>
    </row>
    <row r="1085" spans="1:25" x14ac:dyDescent="0.25">
      <c r="A1085" t="s">
        <v>2424</v>
      </c>
      <c r="B1085" t="s">
        <v>33</v>
      </c>
      <c r="C1085" t="s">
        <v>467</v>
      </c>
      <c r="D1085" t="s">
        <v>2425</v>
      </c>
      <c r="E1085">
        <v>2134</v>
      </c>
      <c r="F1085" s="2">
        <v>95594</v>
      </c>
      <c r="G1085">
        <v>78.900000000000006</v>
      </c>
      <c r="H1085" t="s">
        <v>45</v>
      </c>
      <c r="J1085" t="s">
        <v>2426</v>
      </c>
      <c r="K1085">
        <v>1999</v>
      </c>
      <c r="L1085">
        <v>651.4</v>
      </c>
      <c r="M1085">
        <v>6.8</v>
      </c>
      <c r="N1085" s="2">
        <v>7541939</v>
      </c>
      <c r="O1085" s="3">
        <v>0.66</v>
      </c>
      <c r="Q1085" s="3">
        <v>0.34</v>
      </c>
      <c r="R1085">
        <v>0</v>
      </c>
      <c r="V1085">
        <v>2200533000</v>
      </c>
      <c r="W1085" t="s">
        <v>37</v>
      </c>
      <c r="X1085">
        <f t="shared" si="32"/>
        <v>18707025.495600004</v>
      </c>
      <c r="Y1085">
        <f t="shared" si="33"/>
        <v>195.69246496223616</v>
      </c>
    </row>
    <row r="1086" spans="1:25" x14ac:dyDescent="0.25">
      <c r="A1086" t="s">
        <v>2427</v>
      </c>
      <c r="B1086" t="s">
        <v>33</v>
      </c>
      <c r="C1086" t="s">
        <v>802</v>
      </c>
      <c r="D1086" t="s">
        <v>2428</v>
      </c>
      <c r="E1086">
        <v>2115</v>
      </c>
      <c r="F1086" s="2">
        <v>630000</v>
      </c>
      <c r="G1086">
        <v>284.8</v>
      </c>
      <c r="H1086" t="s">
        <v>45</v>
      </c>
      <c r="J1086" t="s">
        <v>802</v>
      </c>
      <c r="K1086">
        <v>1900</v>
      </c>
      <c r="L1086">
        <v>12688.1</v>
      </c>
      <c r="M1086">
        <v>20.100000000000001</v>
      </c>
      <c r="N1086" s="2">
        <v>179427984</v>
      </c>
      <c r="O1086" s="3">
        <v>0.4</v>
      </c>
      <c r="P1086" s="3">
        <v>0.6</v>
      </c>
      <c r="R1086">
        <v>40.5</v>
      </c>
      <c r="V1086">
        <v>401796000</v>
      </c>
      <c r="W1086" t="s">
        <v>81</v>
      </c>
      <c r="X1086">
        <f t="shared" si="32"/>
        <v>338401177.82400006</v>
      </c>
      <c r="Y1086">
        <f t="shared" si="33"/>
        <v>537.14472670476198</v>
      </c>
    </row>
    <row r="1087" spans="1:25" x14ac:dyDescent="0.25">
      <c r="A1087" t="s">
        <v>2429</v>
      </c>
      <c r="B1087" t="s">
        <v>33</v>
      </c>
      <c r="C1087" t="s">
        <v>269</v>
      </c>
      <c r="D1087" t="s">
        <v>2430</v>
      </c>
      <c r="E1087">
        <v>2115</v>
      </c>
      <c r="F1087" s="2">
        <v>163000</v>
      </c>
      <c r="G1087">
        <v>6.4</v>
      </c>
      <c r="H1087" t="s">
        <v>45</v>
      </c>
      <c r="J1087" t="s">
        <v>269</v>
      </c>
      <c r="K1087">
        <v>1987</v>
      </c>
      <c r="L1087">
        <v>100.6</v>
      </c>
      <c r="M1087">
        <v>0.6</v>
      </c>
      <c r="N1087" s="2">
        <v>1039346</v>
      </c>
      <c r="O1087" s="3">
        <v>1</v>
      </c>
      <c r="R1087">
        <v>0.3</v>
      </c>
      <c r="V1087">
        <v>401808000</v>
      </c>
      <c r="W1087" t="s">
        <v>81</v>
      </c>
      <c r="X1087">
        <f t="shared" si="32"/>
        <v>3263546.44</v>
      </c>
      <c r="Y1087">
        <f t="shared" si="33"/>
        <v>20.021757300613498</v>
      </c>
    </row>
    <row r="1088" spans="1:25" x14ac:dyDescent="0.25">
      <c r="A1088" t="s">
        <v>2431</v>
      </c>
      <c r="B1088" t="s">
        <v>33</v>
      </c>
      <c r="C1088" t="s">
        <v>802</v>
      </c>
      <c r="D1088" t="s">
        <v>2432</v>
      </c>
      <c r="E1088" t="s">
        <v>2433</v>
      </c>
      <c r="F1088" s="2">
        <v>460555</v>
      </c>
      <c r="G1088">
        <v>114.5</v>
      </c>
      <c r="H1088" t="s">
        <v>45</v>
      </c>
      <c r="J1088" t="s">
        <v>803</v>
      </c>
      <c r="K1088">
        <v>1951</v>
      </c>
      <c r="L1088">
        <v>3954.4</v>
      </c>
      <c r="M1088">
        <v>8.6</v>
      </c>
      <c r="N1088" s="2">
        <v>52754222</v>
      </c>
      <c r="O1088" s="3">
        <v>0.46</v>
      </c>
      <c r="P1088" s="3">
        <v>0.41</v>
      </c>
      <c r="T1088" s="5" t="s">
        <v>2434</v>
      </c>
      <c r="V1088">
        <v>301290002</v>
      </c>
      <c r="W1088" t="s">
        <v>37</v>
      </c>
      <c r="X1088">
        <f t="shared" si="32"/>
        <v>98908890.827800006</v>
      </c>
      <c r="Y1088">
        <f t="shared" si="33"/>
        <v>214.76021501840171</v>
      </c>
    </row>
    <row r="1089" spans="1:25" x14ac:dyDescent="0.25">
      <c r="A1089" t="s">
        <v>2435</v>
      </c>
      <c r="B1089" t="s">
        <v>33</v>
      </c>
      <c r="C1089" t="s">
        <v>118</v>
      </c>
      <c r="D1089" t="s">
        <v>2436</v>
      </c>
      <c r="E1089">
        <v>2130</v>
      </c>
      <c r="F1089" s="2">
        <v>36049</v>
      </c>
      <c r="G1089">
        <v>81.2</v>
      </c>
      <c r="H1089">
        <v>40</v>
      </c>
      <c r="J1089" t="s">
        <v>118</v>
      </c>
      <c r="K1089">
        <v>1998</v>
      </c>
      <c r="L1089">
        <v>188.4</v>
      </c>
      <c r="M1089">
        <v>5.2</v>
      </c>
      <c r="N1089" s="4">
        <v>2927706.8</v>
      </c>
      <c r="O1089" s="3">
        <v>0.26</v>
      </c>
      <c r="P1089" s="3">
        <v>0.74</v>
      </c>
      <c r="R1089">
        <v>49</v>
      </c>
      <c r="V1089">
        <v>1900029010</v>
      </c>
      <c r="W1089" t="s">
        <v>42</v>
      </c>
      <c r="X1089">
        <f t="shared" si="32"/>
        <v>4665008.0151199996</v>
      </c>
      <c r="Y1089">
        <f t="shared" si="33"/>
        <v>129.40741810091819</v>
      </c>
    </row>
    <row r="1090" spans="1:25" x14ac:dyDescent="0.25">
      <c r="A1090" t="s">
        <v>2437</v>
      </c>
      <c r="B1090" t="s">
        <v>33</v>
      </c>
      <c r="C1090" t="s">
        <v>118</v>
      </c>
      <c r="D1090" t="s">
        <v>2438</v>
      </c>
      <c r="E1090">
        <v>2121</v>
      </c>
      <c r="F1090" s="2">
        <v>113131</v>
      </c>
      <c r="G1090">
        <v>100.5</v>
      </c>
      <c r="H1090">
        <v>48</v>
      </c>
      <c r="J1090" t="s">
        <v>118</v>
      </c>
      <c r="K1090">
        <v>1929</v>
      </c>
      <c r="L1090">
        <v>690</v>
      </c>
      <c r="M1090">
        <v>6.1</v>
      </c>
      <c r="N1090" s="2">
        <v>11374436</v>
      </c>
      <c r="O1090" s="3">
        <v>0.17</v>
      </c>
      <c r="P1090" s="3">
        <v>0.83</v>
      </c>
      <c r="R1090">
        <v>60.4</v>
      </c>
      <c r="V1090">
        <v>1.2023670001202301E+19</v>
      </c>
      <c r="W1090">
        <v>2016</v>
      </c>
      <c r="X1090">
        <f t="shared" si="32"/>
        <v>15984494.910799999</v>
      </c>
      <c r="Y1090">
        <f t="shared" si="33"/>
        <v>141.29190859092554</v>
      </c>
    </row>
    <row r="1091" spans="1:25" x14ac:dyDescent="0.25">
      <c r="A1091" t="s">
        <v>2439</v>
      </c>
      <c r="B1091" t="s">
        <v>165</v>
      </c>
      <c r="C1091" t="s">
        <v>1043</v>
      </c>
      <c r="D1091" t="s">
        <v>2440</v>
      </c>
      <c r="E1091">
        <v>2113</v>
      </c>
      <c r="F1091">
        <v>28000</v>
      </c>
      <c r="G1091">
        <v>65.900000000000006</v>
      </c>
      <c r="H1091" t="s">
        <v>45</v>
      </c>
      <c r="J1091" t="s">
        <v>1043</v>
      </c>
      <c r="K1091">
        <v>2000</v>
      </c>
      <c r="L1091">
        <v>113</v>
      </c>
      <c r="M1091">
        <v>4</v>
      </c>
      <c r="N1091">
        <v>1844832.2</v>
      </c>
      <c r="O1091" s="3">
        <v>0.19</v>
      </c>
      <c r="P1091" s="3">
        <v>0.81</v>
      </c>
      <c r="V1091" t="s">
        <v>45</v>
      </c>
      <c r="W1091">
        <v>2016</v>
      </c>
      <c r="X1091">
        <f t="shared" si="32"/>
        <v>2669656.67662</v>
      </c>
      <c r="Y1091">
        <f t="shared" si="33"/>
        <v>95.34488130785715</v>
      </c>
    </row>
    <row r="1092" spans="1:25" x14ac:dyDescent="0.25">
      <c r="A1092" t="s">
        <v>2441</v>
      </c>
      <c r="B1092" t="s">
        <v>33</v>
      </c>
      <c r="C1092" t="s">
        <v>118</v>
      </c>
      <c r="D1092" t="s">
        <v>2442</v>
      </c>
      <c r="E1092">
        <v>2119</v>
      </c>
      <c r="F1092" s="2">
        <v>284565</v>
      </c>
      <c r="G1092">
        <v>141.9</v>
      </c>
      <c r="H1092">
        <v>24</v>
      </c>
      <c r="J1092" t="s">
        <v>261</v>
      </c>
      <c r="K1092">
        <v>2001</v>
      </c>
      <c r="L1092">
        <v>2234.1999999999998</v>
      </c>
      <c r="M1092">
        <v>7.9</v>
      </c>
      <c r="N1092" s="2">
        <v>40371278</v>
      </c>
      <c r="O1092" s="3">
        <v>0.05</v>
      </c>
      <c r="P1092" s="3">
        <v>0.95</v>
      </c>
      <c r="R1092">
        <v>74.3</v>
      </c>
      <c r="V1092">
        <v>1.10091500111017E+19</v>
      </c>
      <c r="W1092" t="s">
        <v>42</v>
      </c>
      <c r="X1092">
        <f t="shared" si="32"/>
        <v>46608640.450999998</v>
      </c>
      <c r="Y1092">
        <f t="shared" si="33"/>
        <v>163.78908316553336</v>
      </c>
    </row>
    <row r="1093" spans="1:25" x14ac:dyDescent="0.25">
      <c r="A1093" t="s">
        <v>2443</v>
      </c>
      <c r="B1093" t="s">
        <v>33</v>
      </c>
      <c r="C1093" t="s">
        <v>118</v>
      </c>
      <c r="D1093" t="s">
        <v>2444</v>
      </c>
      <c r="E1093">
        <v>2124</v>
      </c>
      <c r="F1093" s="2">
        <v>77355</v>
      </c>
      <c r="G1093">
        <v>106.1</v>
      </c>
      <c r="H1093">
        <v>34</v>
      </c>
      <c r="J1093" t="s">
        <v>118</v>
      </c>
      <c r="K1093">
        <v>1930</v>
      </c>
      <c r="L1093">
        <v>491.4</v>
      </c>
      <c r="M1093">
        <v>6.4</v>
      </c>
      <c r="N1093" s="2">
        <v>8209088</v>
      </c>
      <c r="O1093" s="3">
        <v>0.15</v>
      </c>
      <c r="P1093" s="3">
        <v>0.85</v>
      </c>
      <c r="R1093">
        <v>67.099999999999994</v>
      </c>
      <c r="V1093">
        <v>1.60133100016013E+89</v>
      </c>
      <c r="W1093" t="s">
        <v>42</v>
      </c>
      <c r="X1093">
        <f t="shared" si="32"/>
        <v>11193091.488</v>
      </c>
      <c r="Y1093">
        <f t="shared" si="33"/>
        <v>144.69771169284468</v>
      </c>
    </row>
    <row r="1094" spans="1:25" x14ac:dyDescent="0.25">
      <c r="A1094" t="s">
        <v>2445</v>
      </c>
      <c r="B1094" t="s">
        <v>33</v>
      </c>
      <c r="C1094" t="s">
        <v>272</v>
      </c>
      <c r="D1094" t="s">
        <v>2446</v>
      </c>
      <c r="E1094">
        <v>2115</v>
      </c>
      <c r="F1094" s="2">
        <v>70298</v>
      </c>
      <c r="G1094">
        <v>343.8</v>
      </c>
      <c r="H1094" t="s">
        <v>45</v>
      </c>
      <c r="J1094" t="s">
        <v>272</v>
      </c>
      <c r="K1094">
        <v>2005</v>
      </c>
      <c r="L1094">
        <v>1623</v>
      </c>
      <c r="M1094">
        <v>23.1</v>
      </c>
      <c r="N1094" s="2">
        <v>24165625</v>
      </c>
      <c r="O1094" s="3">
        <v>0.15</v>
      </c>
      <c r="P1094" s="3">
        <v>0</v>
      </c>
      <c r="Q1094" s="3">
        <v>0.56999999999999995</v>
      </c>
      <c r="R1094">
        <v>14.6</v>
      </c>
      <c r="T1094" t="s">
        <v>1477</v>
      </c>
      <c r="V1094">
        <v>401882000</v>
      </c>
      <c r="W1094" t="s">
        <v>37</v>
      </c>
      <c r="X1094">
        <f t="shared" si="32"/>
        <v>27911296.874999996</v>
      </c>
      <c r="Y1094">
        <f t="shared" si="33"/>
        <v>397.04254566274994</v>
      </c>
    </row>
    <row r="1095" spans="1:25" x14ac:dyDescent="0.25">
      <c r="A1095" t="s">
        <v>2447</v>
      </c>
      <c r="B1095" t="s">
        <v>165</v>
      </c>
      <c r="C1095" t="s">
        <v>784</v>
      </c>
      <c r="D1095" t="s">
        <v>2448</v>
      </c>
      <c r="E1095">
        <v>2128</v>
      </c>
      <c r="F1095">
        <v>15000</v>
      </c>
      <c r="G1095">
        <v>84.9</v>
      </c>
      <c r="H1095" t="s">
        <v>45</v>
      </c>
      <c r="J1095" t="s">
        <v>784</v>
      </c>
      <c r="K1095">
        <v>2013</v>
      </c>
      <c r="L1095">
        <v>103.1</v>
      </c>
      <c r="M1095">
        <v>6.9</v>
      </c>
      <c r="N1095">
        <v>1272995.3999999999</v>
      </c>
      <c r="O1095" s="3">
        <v>0.64</v>
      </c>
      <c r="P1095" s="3">
        <v>0.36</v>
      </c>
      <c r="V1095" t="s">
        <v>45</v>
      </c>
      <c r="W1095">
        <v>2016</v>
      </c>
      <c r="X1095">
        <f t="shared" si="32"/>
        <v>3039403.8170400001</v>
      </c>
      <c r="Y1095">
        <f t="shared" si="33"/>
        <v>202.62692113600002</v>
      </c>
    </row>
    <row r="1096" spans="1:25" x14ac:dyDescent="0.25">
      <c r="A1096" t="s">
        <v>2449</v>
      </c>
      <c r="B1096" t="s">
        <v>33</v>
      </c>
      <c r="C1096" t="s">
        <v>1104</v>
      </c>
      <c r="D1096" t="s">
        <v>2450</v>
      </c>
      <c r="E1096">
        <v>2110</v>
      </c>
      <c r="F1096" s="2">
        <v>136000</v>
      </c>
      <c r="G1096">
        <v>181.7</v>
      </c>
      <c r="H1096" t="s">
        <v>45</v>
      </c>
      <c r="J1096" t="s">
        <v>1104</v>
      </c>
      <c r="K1096">
        <v>1969</v>
      </c>
      <c r="L1096">
        <v>2390.8000000000002</v>
      </c>
      <c r="M1096">
        <v>17.600000000000001</v>
      </c>
      <c r="N1096" s="2">
        <v>24712350</v>
      </c>
      <c r="O1096" s="3">
        <v>1</v>
      </c>
      <c r="R1096">
        <v>118</v>
      </c>
      <c r="T1096" s="5" t="s">
        <v>2451</v>
      </c>
      <c r="V1096">
        <v>302990000</v>
      </c>
      <c r="W1096" t="s">
        <v>37</v>
      </c>
      <c r="X1096">
        <f t="shared" ref="X1096:X1159" si="34">(O1096*N1096*$S$1)+(P1096*N1096*$S$2)+(Q1096*N1096*$S$4)+(S1096*N1096*$S$3)</f>
        <v>77596779</v>
      </c>
      <c r="Y1096">
        <f t="shared" ref="Y1096:Y1159" si="35">X1096/F1096</f>
        <v>570.56455147058819</v>
      </c>
    </row>
    <row r="1097" spans="1:25" x14ac:dyDescent="0.25">
      <c r="A1097" t="s">
        <v>2452</v>
      </c>
      <c r="B1097" t="s">
        <v>33</v>
      </c>
      <c r="C1097" t="s">
        <v>1047</v>
      </c>
      <c r="D1097" t="s">
        <v>2453</v>
      </c>
      <c r="E1097">
        <v>2120</v>
      </c>
      <c r="F1097" s="2">
        <v>425000</v>
      </c>
      <c r="G1097">
        <v>291.7</v>
      </c>
      <c r="H1097">
        <v>7</v>
      </c>
      <c r="J1097" t="s">
        <v>2454</v>
      </c>
      <c r="K1097">
        <v>1893</v>
      </c>
      <c r="L1097">
        <v>8924.5</v>
      </c>
      <c r="M1097">
        <v>21</v>
      </c>
      <c r="N1097" s="2">
        <v>123982565</v>
      </c>
      <c r="O1097" s="3">
        <v>0.43</v>
      </c>
      <c r="P1097" s="3">
        <v>0.56999999999999995</v>
      </c>
      <c r="R1097">
        <v>64.2</v>
      </c>
      <c r="V1097" t="s">
        <v>2455</v>
      </c>
      <c r="W1097" t="s">
        <v>37</v>
      </c>
      <c r="X1097">
        <f t="shared" si="34"/>
        <v>241604824.41549999</v>
      </c>
      <c r="Y1097">
        <f t="shared" si="35"/>
        <v>568.4819398011764</v>
      </c>
    </row>
    <row r="1098" spans="1:25" x14ac:dyDescent="0.25">
      <c r="A1098" t="s">
        <v>2456</v>
      </c>
      <c r="B1098" t="s">
        <v>33</v>
      </c>
      <c r="C1098" t="s">
        <v>213</v>
      </c>
      <c r="D1098" t="s">
        <v>2457</v>
      </c>
      <c r="E1098">
        <v>2128</v>
      </c>
      <c r="F1098" s="2">
        <v>70000</v>
      </c>
      <c r="G1098">
        <v>38.4</v>
      </c>
      <c r="H1098" t="s">
        <v>45</v>
      </c>
      <c r="J1098" t="s">
        <v>215</v>
      </c>
      <c r="K1098">
        <v>1954</v>
      </c>
      <c r="L1098">
        <v>259.89999999999998</v>
      </c>
      <c r="M1098">
        <v>3.7</v>
      </c>
      <c r="N1098" s="2">
        <v>2686670</v>
      </c>
      <c r="O1098" s="3">
        <v>1</v>
      </c>
      <c r="R1098">
        <v>3.7</v>
      </c>
      <c r="V1098" t="s">
        <v>45</v>
      </c>
      <c r="W1098" t="s">
        <v>42</v>
      </c>
      <c r="X1098">
        <f t="shared" si="34"/>
        <v>8436143.8000000007</v>
      </c>
      <c r="Y1098">
        <f t="shared" si="35"/>
        <v>120.51634000000001</v>
      </c>
    </row>
    <row r="1099" spans="1:25" x14ac:dyDescent="0.25">
      <c r="A1099" t="s">
        <v>2458</v>
      </c>
      <c r="B1099" t="s">
        <v>33</v>
      </c>
      <c r="C1099" t="s">
        <v>2459</v>
      </c>
      <c r="D1099" t="s">
        <v>2460</v>
      </c>
      <c r="E1099">
        <v>2108</v>
      </c>
      <c r="F1099" s="2">
        <v>127134</v>
      </c>
      <c r="G1099" t="s">
        <v>45</v>
      </c>
      <c r="H1099" t="s">
        <v>45</v>
      </c>
      <c r="J1099" t="s">
        <v>2459</v>
      </c>
      <c r="K1099">
        <v>1908</v>
      </c>
      <c r="L1099" t="s">
        <v>45</v>
      </c>
      <c r="M1099">
        <v>0</v>
      </c>
      <c r="N1099" t="s">
        <v>96</v>
      </c>
      <c r="R1099">
        <v>45.2</v>
      </c>
      <c r="V1099">
        <v>302886000</v>
      </c>
      <c r="W1099" t="s">
        <v>42</v>
      </c>
      <c r="X1099" t="e">
        <f t="shared" si="34"/>
        <v>#VALUE!</v>
      </c>
      <c r="Y1099" t="e">
        <f t="shared" si="35"/>
        <v>#VALUE!</v>
      </c>
    </row>
    <row r="1100" spans="1:25" x14ac:dyDescent="0.25">
      <c r="A1100" t="s">
        <v>2461</v>
      </c>
      <c r="B1100" t="s">
        <v>33</v>
      </c>
      <c r="C1100" t="s">
        <v>91</v>
      </c>
      <c r="D1100" t="s">
        <v>2462</v>
      </c>
      <c r="E1100">
        <v>2116</v>
      </c>
      <c r="F1100" s="2">
        <v>65000</v>
      </c>
      <c r="G1100">
        <v>95.1</v>
      </c>
      <c r="H1100" t="s">
        <v>45</v>
      </c>
      <c r="J1100" t="s">
        <v>91</v>
      </c>
      <c r="K1100">
        <v>1879</v>
      </c>
      <c r="L1100">
        <v>518.6</v>
      </c>
      <c r="M1100">
        <v>8</v>
      </c>
      <c r="N1100" s="2">
        <v>6178386</v>
      </c>
      <c r="O1100" s="3">
        <v>0.71</v>
      </c>
      <c r="P1100" s="3">
        <v>0.28999999999999998</v>
      </c>
      <c r="R1100">
        <v>1.2</v>
      </c>
      <c r="V1100">
        <v>302615000</v>
      </c>
      <c r="W1100" t="s">
        <v>42</v>
      </c>
      <c r="X1100">
        <f t="shared" si="34"/>
        <v>15655412.285399999</v>
      </c>
      <c r="Y1100">
        <f t="shared" si="35"/>
        <v>240.85249669846152</v>
      </c>
    </row>
    <row r="1101" spans="1:25" x14ac:dyDescent="0.25">
      <c r="A1101" t="s">
        <v>2463</v>
      </c>
      <c r="B1101" t="s">
        <v>33</v>
      </c>
      <c r="C1101" t="s">
        <v>118</v>
      </c>
      <c r="D1101" t="s">
        <v>2464</v>
      </c>
      <c r="E1101">
        <v>2116</v>
      </c>
      <c r="F1101" s="2">
        <v>185200</v>
      </c>
      <c r="G1101">
        <v>62.2</v>
      </c>
      <c r="H1101">
        <v>100</v>
      </c>
      <c r="J1101" t="s">
        <v>118</v>
      </c>
      <c r="K1101">
        <v>1900</v>
      </c>
      <c r="L1101">
        <v>561.29999999999995</v>
      </c>
      <c r="M1101">
        <v>3</v>
      </c>
      <c r="N1101" s="2">
        <v>11523418</v>
      </c>
      <c r="P1101" s="3">
        <v>0.92</v>
      </c>
      <c r="R1101">
        <v>92.4</v>
      </c>
      <c r="V1101">
        <v>500270000</v>
      </c>
      <c r="W1101">
        <v>2016</v>
      </c>
      <c r="X1101">
        <f t="shared" si="34"/>
        <v>11131621.788000001</v>
      </c>
      <c r="Y1101">
        <f t="shared" si="35"/>
        <v>60.105949179265664</v>
      </c>
    </row>
    <row r="1102" spans="1:25" x14ac:dyDescent="0.25">
      <c r="A1102" t="s">
        <v>2465</v>
      </c>
      <c r="B1102" t="s">
        <v>33</v>
      </c>
      <c r="C1102" t="s">
        <v>272</v>
      </c>
      <c r="D1102" t="s">
        <v>2466</v>
      </c>
      <c r="E1102">
        <v>2115</v>
      </c>
      <c r="F1102" s="2">
        <v>562781</v>
      </c>
      <c r="G1102">
        <v>358</v>
      </c>
      <c r="H1102" t="s">
        <v>45</v>
      </c>
      <c r="J1102" t="s">
        <v>273</v>
      </c>
      <c r="K1102">
        <v>2003</v>
      </c>
      <c r="L1102">
        <v>15924.6</v>
      </c>
      <c r="M1102">
        <v>28.3</v>
      </c>
      <c r="N1102" s="2">
        <v>201503364</v>
      </c>
      <c r="O1102" s="3">
        <v>0.42</v>
      </c>
      <c r="P1102" s="3">
        <v>0</v>
      </c>
      <c r="Q1102" s="3">
        <v>0.57999999999999996</v>
      </c>
      <c r="R1102">
        <v>50.5</v>
      </c>
      <c r="T1102" t="s">
        <v>2467</v>
      </c>
      <c r="V1102">
        <v>401849000</v>
      </c>
      <c r="W1102" t="s">
        <v>37</v>
      </c>
      <c r="X1102">
        <f t="shared" si="34"/>
        <v>405988977.78719997</v>
      </c>
      <c r="Y1102">
        <f t="shared" si="35"/>
        <v>721.39780445182043</v>
      </c>
    </row>
    <row r="1103" spans="1:25" x14ac:dyDescent="0.25">
      <c r="A1103" t="s">
        <v>2468</v>
      </c>
      <c r="B1103" t="s">
        <v>33</v>
      </c>
      <c r="C1103" t="s">
        <v>45</v>
      </c>
      <c r="D1103" t="s">
        <v>2469</v>
      </c>
      <c r="E1103">
        <v>2132</v>
      </c>
      <c r="F1103" t="s">
        <v>96</v>
      </c>
      <c r="G1103" t="s">
        <v>45</v>
      </c>
      <c r="H1103" t="s">
        <v>45</v>
      </c>
      <c r="K1103">
        <v>2000</v>
      </c>
      <c r="L1103">
        <v>0</v>
      </c>
      <c r="M1103" t="s">
        <v>45</v>
      </c>
      <c r="N1103" t="s">
        <v>96</v>
      </c>
      <c r="V1103" t="s">
        <v>45</v>
      </c>
      <c r="W1103">
        <v>2016</v>
      </c>
      <c r="X1103" t="e">
        <f t="shared" si="34"/>
        <v>#VALUE!</v>
      </c>
      <c r="Y1103" t="e">
        <f t="shared" si="35"/>
        <v>#VALUE!</v>
      </c>
    </row>
    <row r="1104" spans="1:25" x14ac:dyDescent="0.25">
      <c r="A1104" t="s">
        <v>2470</v>
      </c>
      <c r="B1104" t="s">
        <v>165</v>
      </c>
      <c r="C1104" t="s">
        <v>1670</v>
      </c>
      <c r="D1104" t="s">
        <v>1733</v>
      </c>
      <c r="E1104">
        <v>2171</v>
      </c>
      <c r="F1104">
        <v>1500</v>
      </c>
      <c r="G1104">
        <v>36.4</v>
      </c>
      <c r="H1104" t="s">
        <v>45</v>
      </c>
      <c r="J1104" t="s">
        <v>1670</v>
      </c>
      <c r="K1104">
        <v>2000</v>
      </c>
      <c r="L1104">
        <v>5.3</v>
      </c>
      <c r="M1104">
        <v>3.5</v>
      </c>
      <c r="N1104">
        <v>54598.8</v>
      </c>
      <c r="O1104" s="3">
        <v>1</v>
      </c>
      <c r="V1104" t="s">
        <v>45</v>
      </c>
      <c r="W1104">
        <v>2016</v>
      </c>
      <c r="X1104">
        <f t="shared" si="34"/>
        <v>171440.23200000002</v>
      </c>
      <c r="Y1104">
        <f t="shared" si="35"/>
        <v>114.29348800000001</v>
      </c>
    </row>
    <row r="1105" spans="1:25" x14ac:dyDescent="0.25">
      <c r="A1105" t="s">
        <v>2471</v>
      </c>
      <c r="B1105" t="s">
        <v>165</v>
      </c>
      <c r="C1105" t="s">
        <v>1670</v>
      </c>
      <c r="D1105" t="s">
        <v>1733</v>
      </c>
      <c r="E1105">
        <v>2169</v>
      </c>
      <c r="F1105">
        <v>1500</v>
      </c>
      <c r="G1105">
        <v>0.4</v>
      </c>
      <c r="H1105" t="s">
        <v>45</v>
      </c>
      <c r="J1105" t="s">
        <v>1670</v>
      </c>
      <c r="K1105">
        <v>2000</v>
      </c>
      <c r="L1105">
        <v>0.1</v>
      </c>
      <c r="M1105">
        <v>0</v>
      </c>
      <c r="N1105">
        <v>607.29999999999995</v>
      </c>
      <c r="O1105" s="3">
        <v>1</v>
      </c>
      <c r="V1105" t="s">
        <v>45</v>
      </c>
      <c r="W1105">
        <v>2016</v>
      </c>
      <c r="X1105">
        <f t="shared" si="34"/>
        <v>1906.922</v>
      </c>
      <c r="Y1105">
        <f t="shared" si="35"/>
        <v>1.2712813333333333</v>
      </c>
    </row>
    <row r="1106" spans="1:25" x14ac:dyDescent="0.25">
      <c r="A1106" t="s">
        <v>2472</v>
      </c>
      <c r="B1106" t="s">
        <v>33</v>
      </c>
      <c r="C1106" t="s">
        <v>64</v>
      </c>
      <c r="D1106" t="s">
        <v>2473</v>
      </c>
      <c r="E1106">
        <v>2108</v>
      </c>
      <c r="F1106" s="2">
        <v>190440</v>
      </c>
      <c r="G1106">
        <v>128.4</v>
      </c>
      <c r="H1106">
        <v>34</v>
      </c>
      <c r="J1106" t="s">
        <v>64</v>
      </c>
      <c r="K1106">
        <v>2001</v>
      </c>
      <c r="L1106">
        <v>1651.6</v>
      </c>
      <c r="M1106">
        <v>8.6999999999999993</v>
      </c>
      <c r="N1106" s="2">
        <v>24451704</v>
      </c>
      <c r="O1106" s="3">
        <v>0.33</v>
      </c>
      <c r="P1106" s="3">
        <v>0.67</v>
      </c>
      <c r="R1106">
        <v>27.7</v>
      </c>
      <c r="V1106">
        <v>304697000</v>
      </c>
      <c r="W1106" t="s">
        <v>37</v>
      </c>
      <c r="X1106">
        <f t="shared" si="34"/>
        <v>42538629.448800005</v>
      </c>
      <c r="Y1106">
        <f t="shared" si="35"/>
        <v>223.37024495274105</v>
      </c>
    </row>
    <row r="1107" spans="1:25" x14ac:dyDescent="0.25">
      <c r="A1107" t="s">
        <v>2474</v>
      </c>
      <c r="B1107" t="s">
        <v>33</v>
      </c>
      <c r="C1107" t="s">
        <v>118</v>
      </c>
      <c r="D1107" t="s">
        <v>2475</v>
      </c>
      <c r="E1107">
        <v>2124</v>
      </c>
      <c r="F1107" s="2">
        <v>63942</v>
      </c>
      <c r="G1107">
        <v>67.7</v>
      </c>
      <c r="H1107">
        <v>80</v>
      </c>
      <c r="J1107" t="s">
        <v>118</v>
      </c>
      <c r="K1107">
        <v>1970</v>
      </c>
      <c r="L1107">
        <v>290.89999999999998</v>
      </c>
      <c r="M1107">
        <v>4.5999999999999996</v>
      </c>
      <c r="N1107" s="2">
        <v>4329477</v>
      </c>
      <c r="O1107" s="3">
        <v>0.32</v>
      </c>
      <c r="P1107" s="3">
        <v>0.68</v>
      </c>
      <c r="R1107">
        <v>52.9</v>
      </c>
      <c r="V1107">
        <v>1700075000</v>
      </c>
      <c r="W1107" t="s">
        <v>42</v>
      </c>
      <c r="X1107">
        <f t="shared" si="34"/>
        <v>7441505.0676000016</v>
      </c>
      <c r="Y1107">
        <f t="shared" si="35"/>
        <v>116.37898513653001</v>
      </c>
    </row>
    <row r="1108" spans="1:25" x14ac:dyDescent="0.25">
      <c r="A1108" t="s">
        <v>2476</v>
      </c>
      <c r="B1108" t="s">
        <v>33</v>
      </c>
      <c r="C1108" t="s">
        <v>2477</v>
      </c>
      <c r="D1108" t="s">
        <v>2478</v>
      </c>
      <c r="E1108">
        <v>2109</v>
      </c>
      <c r="F1108" s="2">
        <v>56946</v>
      </c>
      <c r="G1108">
        <v>33.1</v>
      </c>
      <c r="H1108" t="s">
        <v>45</v>
      </c>
      <c r="J1108" t="s">
        <v>2477</v>
      </c>
      <c r="K1108">
        <v>1932</v>
      </c>
      <c r="L1108">
        <v>163.69999999999999</v>
      </c>
      <c r="M1108">
        <v>2.9</v>
      </c>
      <c r="N1108" s="2">
        <v>1887146</v>
      </c>
      <c r="O1108" s="3">
        <v>1</v>
      </c>
      <c r="R1108">
        <v>4.5</v>
      </c>
      <c r="S1108">
        <v>57190</v>
      </c>
      <c r="V1108" t="s">
        <v>2479</v>
      </c>
      <c r="W1108">
        <v>2016</v>
      </c>
      <c r="X1108">
        <f t="shared" si="34"/>
        <v>107931805378.44</v>
      </c>
      <c r="Y1108">
        <f t="shared" si="35"/>
        <v>1895336.0267348015</v>
      </c>
    </row>
    <row r="1109" spans="1:25" x14ac:dyDescent="0.25">
      <c r="A1109" t="s">
        <v>2480</v>
      </c>
      <c r="B1109" t="s">
        <v>165</v>
      </c>
      <c r="C1109" t="s">
        <v>784</v>
      </c>
      <c r="D1109" t="s">
        <v>2481</v>
      </c>
      <c r="E1109">
        <v>2113</v>
      </c>
      <c r="F1109">
        <v>7600</v>
      </c>
      <c r="G1109">
        <v>112</v>
      </c>
      <c r="H1109" t="s">
        <v>45</v>
      </c>
      <c r="J1109" t="s">
        <v>784</v>
      </c>
      <c r="K1109">
        <v>2000</v>
      </c>
      <c r="L1109">
        <v>56.8</v>
      </c>
      <c r="M1109">
        <v>7.5</v>
      </c>
      <c r="N1109">
        <v>851553.1</v>
      </c>
      <c r="O1109" s="3">
        <v>0.31</v>
      </c>
      <c r="P1109" s="3">
        <v>0.69</v>
      </c>
      <c r="V1109" t="s">
        <v>45</v>
      </c>
      <c r="W1109">
        <v>2016</v>
      </c>
      <c r="X1109">
        <f t="shared" si="34"/>
        <v>1445852.0084899999</v>
      </c>
      <c r="Y1109">
        <f t="shared" si="35"/>
        <v>190.24368532763157</v>
      </c>
    </row>
    <row r="1110" spans="1:25" x14ac:dyDescent="0.25">
      <c r="A1110" t="s">
        <v>2482</v>
      </c>
      <c r="B1110" t="s">
        <v>33</v>
      </c>
      <c r="C1110" t="s">
        <v>269</v>
      </c>
      <c r="D1110" t="s">
        <v>2483</v>
      </c>
      <c r="E1110" t="s">
        <v>2484</v>
      </c>
      <c r="F1110" s="2">
        <v>206277</v>
      </c>
      <c r="G1110">
        <v>4.2</v>
      </c>
      <c r="H1110" t="s">
        <v>45</v>
      </c>
      <c r="J1110" t="s">
        <v>269</v>
      </c>
      <c r="K1110">
        <v>1925</v>
      </c>
      <c r="L1110">
        <v>83.5</v>
      </c>
      <c r="M1110">
        <v>0.4</v>
      </c>
      <c r="N1110" s="2">
        <v>863430</v>
      </c>
      <c r="O1110" s="3">
        <v>1</v>
      </c>
      <c r="R1110">
        <v>0.1</v>
      </c>
      <c r="V1110">
        <v>301937000</v>
      </c>
      <c r="W1110" t="s">
        <v>37</v>
      </c>
      <c r="X1110">
        <f t="shared" si="34"/>
        <v>2711170.2</v>
      </c>
      <c r="Y1110">
        <f t="shared" si="35"/>
        <v>13.143347052749458</v>
      </c>
    </row>
    <row r="1111" spans="1:25" x14ac:dyDescent="0.25">
      <c r="A1111" t="s">
        <v>2485</v>
      </c>
      <c r="B1111" t="s">
        <v>33</v>
      </c>
      <c r="C1111" t="s">
        <v>98</v>
      </c>
      <c r="D1111" t="s">
        <v>2486</v>
      </c>
      <c r="E1111">
        <v>2115</v>
      </c>
      <c r="F1111" s="2">
        <v>26000</v>
      </c>
      <c r="G1111">
        <v>105</v>
      </c>
      <c r="H1111" t="s">
        <v>45</v>
      </c>
      <c r="J1111" t="s">
        <v>98</v>
      </c>
      <c r="K1111">
        <v>1907</v>
      </c>
      <c r="L1111">
        <v>175.5</v>
      </c>
      <c r="M1111">
        <v>6.7</v>
      </c>
      <c r="N1111" s="2">
        <v>2729289</v>
      </c>
      <c r="O1111" s="3">
        <v>0.26</v>
      </c>
      <c r="P1111" s="3">
        <v>0.74</v>
      </c>
      <c r="R1111">
        <v>50.3</v>
      </c>
      <c r="T1111" t="s">
        <v>940</v>
      </c>
      <c r="V1111">
        <v>402012000</v>
      </c>
      <c r="W1111" t="s">
        <v>42</v>
      </c>
      <c r="X1111">
        <f t="shared" si="34"/>
        <v>4348849.0926000001</v>
      </c>
      <c r="Y1111">
        <f t="shared" si="35"/>
        <v>167.26342663846154</v>
      </c>
    </row>
    <row r="1112" spans="1:25" x14ac:dyDescent="0.25">
      <c r="A1112" t="s">
        <v>2487</v>
      </c>
      <c r="B1112" t="s">
        <v>33</v>
      </c>
      <c r="C1112" t="s">
        <v>98</v>
      </c>
      <c r="D1112" t="s">
        <v>2488</v>
      </c>
      <c r="E1112">
        <v>2115</v>
      </c>
      <c r="F1112" s="2">
        <v>4921206</v>
      </c>
      <c r="G1112">
        <v>149.69999999999999</v>
      </c>
      <c r="H1112" t="s">
        <v>45</v>
      </c>
      <c r="J1112" t="s">
        <v>98</v>
      </c>
      <c r="K1112">
        <v>1956</v>
      </c>
      <c r="L1112">
        <v>50014.400000000001</v>
      </c>
      <c r="M1112">
        <v>10.199999999999999</v>
      </c>
      <c r="N1112" s="2">
        <v>736756976</v>
      </c>
      <c r="O1112" s="3">
        <v>0.34</v>
      </c>
      <c r="P1112" s="3">
        <v>0.66</v>
      </c>
      <c r="R1112">
        <v>26.8</v>
      </c>
      <c r="V1112" t="s">
        <v>45</v>
      </c>
      <c r="W1112" t="s">
        <v>37</v>
      </c>
      <c r="X1112">
        <f t="shared" si="34"/>
        <v>1297134331.9456</v>
      </c>
      <c r="Y1112">
        <f t="shared" si="35"/>
        <v>263.58058003375595</v>
      </c>
    </row>
    <row r="1113" spans="1:25" x14ac:dyDescent="0.25">
      <c r="A1113" t="s">
        <v>2489</v>
      </c>
      <c r="B1113" t="s">
        <v>165</v>
      </c>
      <c r="C1113" t="s">
        <v>2306</v>
      </c>
      <c r="D1113" t="s">
        <v>2490</v>
      </c>
      <c r="E1113">
        <v>2210</v>
      </c>
      <c r="F1113">
        <v>400</v>
      </c>
      <c r="G1113">
        <v>396.9</v>
      </c>
      <c r="H1113" t="s">
        <v>45</v>
      </c>
      <c r="J1113" t="s">
        <v>2306</v>
      </c>
      <c r="K1113">
        <v>2000</v>
      </c>
      <c r="L1113">
        <v>15.4</v>
      </c>
      <c r="M1113">
        <v>38.4</v>
      </c>
      <c r="N1113">
        <v>158753.5</v>
      </c>
      <c r="O1113" s="3">
        <v>1</v>
      </c>
      <c r="V1113" t="s">
        <v>45</v>
      </c>
      <c r="W1113">
        <v>2016</v>
      </c>
      <c r="X1113">
        <f t="shared" si="34"/>
        <v>498485.99</v>
      </c>
      <c r="Y1113">
        <f t="shared" si="35"/>
        <v>1246.2149749999999</v>
      </c>
    </row>
    <row r="1114" spans="1:25" x14ac:dyDescent="0.25">
      <c r="A1114" t="s">
        <v>2491</v>
      </c>
      <c r="B1114" t="s">
        <v>33</v>
      </c>
      <c r="C1114" t="s">
        <v>45</v>
      </c>
      <c r="D1114" t="s">
        <v>2492</v>
      </c>
      <c r="E1114">
        <v>2134</v>
      </c>
      <c r="F1114" t="s">
        <v>96</v>
      </c>
      <c r="G1114" t="s">
        <v>45</v>
      </c>
      <c r="H1114" t="s">
        <v>45</v>
      </c>
      <c r="K1114">
        <v>1986</v>
      </c>
      <c r="L1114">
        <v>219.8</v>
      </c>
      <c r="M1114" t="s">
        <v>45</v>
      </c>
      <c r="N1114" s="2">
        <v>3644706</v>
      </c>
      <c r="O1114" s="3">
        <v>0.16</v>
      </c>
      <c r="P1114" s="3">
        <v>0.84</v>
      </c>
      <c r="V1114">
        <v>2102476000</v>
      </c>
      <c r="W1114" t="s">
        <v>37</v>
      </c>
      <c r="X1114">
        <f t="shared" si="34"/>
        <v>5045730.9864000008</v>
      </c>
      <c r="Y1114" t="e">
        <f t="shared" si="35"/>
        <v>#VALUE!</v>
      </c>
    </row>
    <row r="1115" spans="1:25" x14ac:dyDescent="0.25">
      <c r="A1115" t="s">
        <v>2493</v>
      </c>
      <c r="B1115" t="s">
        <v>33</v>
      </c>
      <c r="C1115" t="s">
        <v>118</v>
      </c>
      <c r="D1115" t="s">
        <v>2494</v>
      </c>
      <c r="E1115">
        <v>2115</v>
      </c>
      <c r="F1115" s="2">
        <v>45570</v>
      </c>
      <c r="G1115">
        <v>73.7</v>
      </c>
      <c r="H1115">
        <v>64</v>
      </c>
      <c r="J1115" t="s">
        <v>118</v>
      </c>
      <c r="K1115">
        <v>1978</v>
      </c>
      <c r="L1115">
        <v>244.7</v>
      </c>
      <c r="M1115">
        <v>5.4</v>
      </c>
      <c r="N1115" s="2">
        <v>3359707</v>
      </c>
      <c r="O1115" s="3">
        <v>0.23</v>
      </c>
      <c r="P1115" s="3">
        <v>0.31</v>
      </c>
      <c r="R1115">
        <v>59</v>
      </c>
      <c r="V1115">
        <v>401410000</v>
      </c>
      <c r="W1115" t="s">
        <v>42</v>
      </c>
      <c r="X1115">
        <f t="shared" si="34"/>
        <v>3519965.0239000004</v>
      </c>
      <c r="Y1115">
        <f t="shared" si="35"/>
        <v>77.243033221417605</v>
      </c>
    </row>
    <row r="1116" spans="1:25" x14ac:dyDescent="0.25">
      <c r="A1116" t="s">
        <v>2495</v>
      </c>
      <c r="B1116" t="s">
        <v>33</v>
      </c>
      <c r="C1116" t="s">
        <v>130</v>
      </c>
      <c r="D1116" t="s">
        <v>2496</v>
      </c>
      <c r="E1116">
        <v>2119</v>
      </c>
      <c r="F1116" s="2">
        <v>35734</v>
      </c>
      <c r="G1116">
        <v>80.400000000000006</v>
      </c>
      <c r="H1116" t="s">
        <v>45</v>
      </c>
      <c r="J1116" t="s">
        <v>2497</v>
      </c>
      <c r="K1116">
        <v>1840</v>
      </c>
      <c r="L1116">
        <v>187.5</v>
      </c>
      <c r="M1116">
        <v>5.2</v>
      </c>
      <c r="N1116" s="2">
        <v>2874673</v>
      </c>
      <c r="O1116" s="3">
        <v>0.28000000000000003</v>
      </c>
      <c r="P1116" s="3">
        <v>0.72</v>
      </c>
      <c r="R1116">
        <v>15.6</v>
      </c>
      <c r="T1116" s="5" t="s">
        <v>2498</v>
      </c>
      <c r="V1116">
        <v>1100706000</v>
      </c>
      <c r="W1116">
        <v>2016</v>
      </c>
      <c r="X1116">
        <f t="shared" si="34"/>
        <v>4700665.2895999998</v>
      </c>
      <c r="Y1116">
        <f t="shared" si="35"/>
        <v>131.54601470868081</v>
      </c>
    </row>
    <row r="1117" spans="1:25" x14ac:dyDescent="0.25">
      <c r="A1117" t="s">
        <v>2499</v>
      </c>
      <c r="B1117" t="s">
        <v>33</v>
      </c>
      <c r="C1117" t="s">
        <v>94</v>
      </c>
      <c r="D1117" t="s">
        <v>2500</v>
      </c>
      <c r="E1117">
        <v>2119</v>
      </c>
      <c r="F1117" s="2">
        <v>15000</v>
      </c>
      <c r="G1117">
        <v>66.3</v>
      </c>
      <c r="H1117">
        <v>88</v>
      </c>
      <c r="J1117" t="s">
        <v>94</v>
      </c>
      <c r="K1117">
        <v>1870</v>
      </c>
      <c r="L1117">
        <v>64.099999999999994</v>
      </c>
      <c r="M1117">
        <v>4.3</v>
      </c>
      <c r="N1117" s="2">
        <v>994093</v>
      </c>
      <c r="O1117" s="3">
        <v>0.26</v>
      </c>
      <c r="P1117" s="3">
        <v>0.74</v>
      </c>
      <c r="R1117">
        <v>73.5</v>
      </c>
      <c r="V1117">
        <v>8.0254900008025395E+18</v>
      </c>
      <c r="W1117">
        <v>2016</v>
      </c>
      <c r="X1117">
        <f t="shared" si="34"/>
        <v>1583987.7862</v>
      </c>
      <c r="Y1117">
        <f t="shared" si="35"/>
        <v>105.59918574666666</v>
      </c>
    </row>
    <row r="1118" spans="1:25" x14ac:dyDescent="0.25">
      <c r="A1118" t="s">
        <v>2501</v>
      </c>
      <c r="B1118" t="s">
        <v>33</v>
      </c>
      <c r="C1118" t="s">
        <v>118</v>
      </c>
      <c r="D1118" t="s">
        <v>2502</v>
      </c>
      <c r="E1118">
        <v>2135</v>
      </c>
      <c r="F1118" s="2">
        <v>62699</v>
      </c>
      <c r="G1118">
        <v>66.5</v>
      </c>
      <c r="H1118">
        <v>99</v>
      </c>
      <c r="J1118" t="s">
        <v>118</v>
      </c>
      <c r="K1118">
        <v>1972</v>
      </c>
      <c r="L1118">
        <v>221.5</v>
      </c>
      <c r="M1118">
        <v>3.5</v>
      </c>
      <c r="N1118" s="2">
        <v>4171000</v>
      </c>
      <c r="P1118" s="3">
        <v>1</v>
      </c>
      <c r="R1118">
        <v>42.9</v>
      </c>
      <c r="V1118" t="s">
        <v>45</v>
      </c>
      <c r="W1118">
        <v>2016</v>
      </c>
      <c r="X1118">
        <f t="shared" si="34"/>
        <v>4379550</v>
      </c>
      <c r="Y1118">
        <f t="shared" si="35"/>
        <v>69.850396338059625</v>
      </c>
    </row>
    <row r="1119" spans="1:25" x14ac:dyDescent="0.25">
      <c r="A1119" t="s">
        <v>2503</v>
      </c>
      <c r="B1119" t="s">
        <v>33</v>
      </c>
      <c r="C1119" t="s">
        <v>118</v>
      </c>
      <c r="D1119" t="s">
        <v>2504</v>
      </c>
      <c r="E1119">
        <v>2111</v>
      </c>
      <c r="F1119" s="2">
        <v>110224</v>
      </c>
      <c r="G1119">
        <v>65</v>
      </c>
      <c r="H1119">
        <v>93</v>
      </c>
      <c r="J1119" t="s">
        <v>118</v>
      </c>
      <c r="K1119">
        <v>1994</v>
      </c>
      <c r="L1119">
        <v>454.7</v>
      </c>
      <c r="M1119">
        <v>4.0999999999999996</v>
      </c>
      <c r="N1119" s="4">
        <v>7161419.2999999998</v>
      </c>
      <c r="O1119" s="3">
        <v>0.24</v>
      </c>
      <c r="P1119" s="3">
        <v>0.76</v>
      </c>
      <c r="R1119">
        <v>59.8</v>
      </c>
      <c r="V1119">
        <v>305484010</v>
      </c>
      <c r="W1119" t="s">
        <v>42</v>
      </c>
      <c r="X1119">
        <f t="shared" si="34"/>
        <v>11111658.18588</v>
      </c>
      <c r="Y1119">
        <f t="shared" si="35"/>
        <v>100.80978902852374</v>
      </c>
    </row>
    <row r="1120" spans="1:25" x14ac:dyDescent="0.25">
      <c r="A1120" t="s">
        <v>2505</v>
      </c>
      <c r="B1120" t="s">
        <v>33</v>
      </c>
      <c r="C1120" t="s">
        <v>118</v>
      </c>
      <c r="D1120" t="s">
        <v>2506</v>
      </c>
      <c r="E1120">
        <v>2109</v>
      </c>
      <c r="F1120" s="2">
        <v>117588</v>
      </c>
      <c r="G1120">
        <v>103.1</v>
      </c>
      <c r="H1120">
        <v>1</v>
      </c>
      <c r="J1120" t="s">
        <v>779</v>
      </c>
      <c r="K1120">
        <v>1901</v>
      </c>
      <c r="L1120">
        <v>945.3</v>
      </c>
      <c r="M1120">
        <v>8</v>
      </c>
      <c r="N1120" s="2">
        <v>12118292</v>
      </c>
      <c r="O1120" s="3">
        <v>0.56999999999999995</v>
      </c>
      <c r="P1120" s="3">
        <v>0.43</v>
      </c>
      <c r="R1120">
        <v>40.700000000000003</v>
      </c>
      <c r="T1120" s="5" t="s">
        <v>2507</v>
      </c>
      <c r="V1120">
        <v>303823000</v>
      </c>
      <c r="W1120" t="s">
        <v>42</v>
      </c>
      <c r="X1120">
        <f t="shared" si="34"/>
        <v>27160727.8596</v>
      </c>
      <c r="Y1120">
        <f t="shared" si="35"/>
        <v>230.98213984080007</v>
      </c>
    </row>
    <row r="1121" spans="1:25" x14ac:dyDescent="0.25">
      <c r="A1121" t="s">
        <v>2508</v>
      </c>
      <c r="B1121" t="s">
        <v>165</v>
      </c>
      <c r="C1121" t="s">
        <v>869</v>
      </c>
      <c r="D1121" t="s">
        <v>2509</v>
      </c>
      <c r="E1121">
        <v>2128</v>
      </c>
      <c r="F1121">
        <v>24648</v>
      </c>
      <c r="G1121">
        <v>48</v>
      </c>
      <c r="H1121">
        <v>97</v>
      </c>
      <c r="J1121" t="s">
        <v>869</v>
      </c>
      <c r="K1121">
        <v>1932</v>
      </c>
      <c r="L1121">
        <v>76.400000000000006</v>
      </c>
      <c r="M1121">
        <v>3.1</v>
      </c>
      <c r="N1121">
        <v>1182465.2</v>
      </c>
      <c r="O1121" s="3">
        <v>0.26</v>
      </c>
      <c r="P1121" s="3">
        <v>0.74</v>
      </c>
      <c r="V1121" t="s">
        <v>45</v>
      </c>
      <c r="W1121">
        <v>2016</v>
      </c>
      <c r="X1121">
        <f t="shared" si="34"/>
        <v>1884140.0496799999</v>
      </c>
      <c r="Y1121">
        <f t="shared" si="35"/>
        <v>76.441903995456016</v>
      </c>
    </row>
    <row r="1122" spans="1:25" x14ac:dyDescent="0.25">
      <c r="A1122" t="s">
        <v>2510</v>
      </c>
      <c r="B1122" t="s">
        <v>165</v>
      </c>
      <c r="C1122" t="s">
        <v>869</v>
      </c>
      <c r="D1122" t="s">
        <v>2511</v>
      </c>
      <c r="E1122">
        <v>2122</v>
      </c>
      <c r="F1122">
        <v>30381</v>
      </c>
      <c r="G1122">
        <v>120.9</v>
      </c>
      <c r="H1122">
        <v>58</v>
      </c>
      <c r="J1122" t="s">
        <v>869</v>
      </c>
      <c r="K1122">
        <v>1957</v>
      </c>
      <c r="L1122">
        <v>207.7</v>
      </c>
      <c r="M1122">
        <v>6.8</v>
      </c>
      <c r="N1122">
        <v>3674063.5</v>
      </c>
      <c r="O1122" s="3">
        <v>0.08</v>
      </c>
      <c r="P1122" s="3">
        <v>0.92</v>
      </c>
      <c r="V1122" t="s">
        <v>45</v>
      </c>
      <c r="W1122">
        <v>2016</v>
      </c>
      <c r="X1122">
        <f t="shared" si="34"/>
        <v>4472070.0921999998</v>
      </c>
      <c r="Y1122">
        <f t="shared" si="35"/>
        <v>147.19956855271386</v>
      </c>
    </row>
    <row r="1123" spans="1:25" x14ac:dyDescent="0.25">
      <c r="A1123" t="s">
        <v>2512</v>
      </c>
      <c r="B1123" t="s">
        <v>165</v>
      </c>
      <c r="C1123" t="s">
        <v>869</v>
      </c>
      <c r="D1123" t="s">
        <v>2513</v>
      </c>
      <c r="E1123">
        <v>2132</v>
      </c>
      <c r="F1123">
        <v>111592</v>
      </c>
      <c r="G1123">
        <v>83</v>
      </c>
      <c r="H1123">
        <v>50</v>
      </c>
      <c r="J1123" t="s">
        <v>869</v>
      </c>
      <c r="K1123">
        <v>1972</v>
      </c>
      <c r="L1123">
        <v>601.9</v>
      </c>
      <c r="M1123">
        <v>5.4</v>
      </c>
      <c r="N1123">
        <v>9259064.3000000007</v>
      </c>
      <c r="O1123" s="3">
        <v>0.27</v>
      </c>
      <c r="P1123" s="3">
        <v>0.73</v>
      </c>
      <c r="V1123" t="s">
        <v>45</v>
      </c>
      <c r="W1123">
        <v>2016</v>
      </c>
      <c r="X1123">
        <f t="shared" si="34"/>
        <v>14946907.499490002</v>
      </c>
      <c r="Y1123">
        <f t="shared" si="35"/>
        <v>133.942464509015</v>
      </c>
    </row>
    <row r="1124" spans="1:25" x14ac:dyDescent="0.25">
      <c r="A1124" t="s">
        <v>2514</v>
      </c>
      <c r="B1124" t="s">
        <v>33</v>
      </c>
      <c r="C1124" t="s">
        <v>94</v>
      </c>
      <c r="D1124" t="s">
        <v>2515</v>
      </c>
      <c r="E1124">
        <v>2108</v>
      </c>
      <c r="F1124" s="2">
        <v>97230</v>
      </c>
      <c r="G1124">
        <v>85</v>
      </c>
      <c r="H1124">
        <v>77</v>
      </c>
      <c r="J1124" t="s">
        <v>127</v>
      </c>
      <c r="K1124">
        <v>1862</v>
      </c>
      <c r="L1124">
        <v>678.3</v>
      </c>
      <c r="M1124">
        <v>7</v>
      </c>
      <c r="N1124" s="2">
        <v>8262303</v>
      </c>
      <c r="O1124" s="3">
        <v>0.57999999999999996</v>
      </c>
      <c r="P1124" s="3">
        <v>0.15</v>
      </c>
      <c r="Q1124" s="3">
        <v>0.26</v>
      </c>
      <c r="R1124">
        <v>26.9</v>
      </c>
      <c r="V1124" t="s">
        <v>45</v>
      </c>
      <c r="W1124" t="s">
        <v>42</v>
      </c>
      <c r="X1124">
        <f t="shared" si="34"/>
        <v>18926457.482099999</v>
      </c>
      <c r="Y1124">
        <f t="shared" si="35"/>
        <v>194.65656157667385</v>
      </c>
    </row>
    <row r="1125" spans="1:25" x14ac:dyDescent="0.25">
      <c r="A1125" t="s">
        <v>2516</v>
      </c>
      <c r="B1125" t="s">
        <v>33</v>
      </c>
      <c r="C1125" t="s">
        <v>372</v>
      </c>
      <c r="D1125" t="s">
        <v>2517</v>
      </c>
      <c r="E1125">
        <v>2116</v>
      </c>
      <c r="F1125" s="2">
        <v>54860</v>
      </c>
      <c r="G1125">
        <v>65.599999999999994</v>
      </c>
      <c r="H1125" t="s">
        <v>45</v>
      </c>
      <c r="J1125" t="s">
        <v>372</v>
      </c>
      <c r="K1125">
        <v>1875</v>
      </c>
      <c r="L1125">
        <v>265.10000000000002</v>
      </c>
      <c r="M1125">
        <v>4.8</v>
      </c>
      <c r="N1125" s="2">
        <v>3600402</v>
      </c>
      <c r="O1125" s="3">
        <v>0.47</v>
      </c>
      <c r="P1125" s="3">
        <v>0.53</v>
      </c>
      <c r="R1125">
        <v>0.9</v>
      </c>
      <c r="V1125" t="s">
        <v>45</v>
      </c>
      <c r="W1125" t="s">
        <v>37</v>
      </c>
      <c r="X1125">
        <f t="shared" si="34"/>
        <v>7317096.9846000001</v>
      </c>
      <c r="Y1125">
        <f t="shared" si="35"/>
        <v>133.37763369668247</v>
      </c>
    </row>
    <row r="1126" spans="1:25" x14ac:dyDescent="0.25">
      <c r="A1126" t="s">
        <v>2518</v>
      </c>
      <c r="B1126" t="s">
        <v>165</v>
      </c>
      <c r="C1126" t="s">
        <v>94</v>
      </c>
      <c r="D1126" t="s">
        <v>2519</v>
      </c>
      <c r="E1126">
        <v>2109</v>
      </c>
      <c r="F1126">
        <v>14088</v>
      </c>
      <c r="G1126" t="s">
        <v>45</v>
      </c>
      <c r="H1126" t="s">
        <v>45</v>
      </c>
      <c r="J1126" t="s">
        <v>94</v>
      </c>
      <c r="K1126">
        <v>2000</v>
      </c>
      <c r="L1126">
        <v>0</v>
      </c>
      <c r="M1126">
        <v>0</v>
      </c>
      <c r="N1126" t="s">
        <v>45</v>
      </c>
      <c r="V1126" t="s">
        <v>45</v>
      </c>
      <c r="W1126">
        <v>2016</v>
      </c>
      <c r="X1126" t="e">
        <f t="shared" si="34"/>
        <v>#VALUE!</v>
      </c>
      <c r="Y1126" t="e">
        <f t="shared" si="35"/>
        <v>#VALUE!</v>
      </c>
    </row>
    <row r="1127" spans="1:25" x14ac:dyDescent="0.25">
      <c r="A1127" t="s">
        <v>2520</v>
      </c>
      <c r="B1127" t="s">
        <v>33</v>
      </c>
      <c r="C1127" t="s">
        <v>118</v>
      </c>
      <c r="D1127" t="s">
        <v>2521</v>
      </c>
      <c r="E1127">
        <v>2120</v>
      </c>
      <c r="F1127" s="2">
        <v>80754</v>
      </c>
      <c r="G1127">
        <v>50.5</v>
      </c>
      <c r="H1127">
        <v>92</v>
      </c>
      <c r="J1127" t="s">
        <v>261</v>
      </c>
      <c r="K1127">
        <v>1920</v>
      </c>
      <c r="L1127">
        <v>282.8</v>
      </c>
      <c r="M1127">
        <v>3.5</v>
      </c>
      <c r="N1127" s="2">
        <v>4075759</v>
      </c>
      <c r="O1127" s="3">
        <v>0.37</v>
      </c>
      <c r="P1127" s="3">
        <v>0.63</v>
      </c>
      <c r="R1127">
        <v>29.3</v>
      </c>
      <c r="V1127">
        <v>1.00035801010003E+229</v>
      </c>
      <c r="W1127" t="s">
        <v>42</v>
      </c>
      <c r="X1127">
        <f t="shared" si="34"/>
        <v>7431331.3847000003</v>
      </c>
      <c r="Y1127">
        <f t="shared" si="35"/>
        <v>92.024313157242986</v>
      </c>
    </row>
    <row r="1128" spans="1:25" x14ac:dyDescent="0.25">
      <c r="A1128" t="s">
        <v>2522</v>
      </c>
      <c r="B1128" t="s">
        <v>33</v>
      </c>
      <c r="C1128" t="s">
        <v>118</v>
      </c>
      <c r="D1128" t="s">
        <v>2523</v>
      </c>
      <c r="E1128">
        <v>2125</v>
      </c>
      <c r="F1128" s="2">
        <v>45970</v>
      </c>
      <c r="G1128">
        <v>77.900000000000006</v>
      </c>
      <c r="H1128">
        <v>87</v>
      </c>
      <c r="J1128" t="s">
        <v>261</v>
      </c>
      <c r="K1128">
        <v>2010</v>
      </c>
      <c r="L1128">
        <v>211</v>
      </c>
      <c r="M1128">
        <v>4.5999999999999996</v>
      </c>
      <c r="N1128" s="2">
        <v>3582381</v>
      </c>
      <c r="O1128" s="3">
        <v>0.13</v>
      </c>
      <c r="P1128" s="3">
        <v>0.87</v>
      </c>
      <c r="R1128">
        <v>61.3</v>
      </c>
      <c r="V1128">
        <v>1.40519696014051E+39</v>
      </c>
      <c r="W1128" t="s">
        <v>42</v>
      </c>
      <c r="X1128">
        <f t="shared" si="34"/>
        <v>4734832.9677000009</v>
      </c>
      <c r="Y1128">
        <f t="shared" si="35"/>
        <v>102.99832429192953</v>
      </c>
    </row>
    <row r="1129" spans="1:25" x14ac:dyDescent="0.25">
      <c r="A1129" t="s">
        <v>2524</v>
      </c>
      <c r="B1129" t="s">
        <v>33</v>
      </c>
      <c r="C1129" t="s">
        <v>118</v>
      </c>
      <c r="D1129" t="s">
        <v>2525</v>
      </c>
      <c r="E1129">
        <v>2126</v>
      </c>
      <c r="F1129" s="2">
        <v>49627</v>
      </c>
      <c r="G1129">
        <v>44.5</v>
      </c>
      <c r="H1129">
        <v>100</v>
      </c>
      <c r="J1129" t="s">
        <v>261</v>
      </c>
      <c r="K1129">
        <v>2012</v>
      </c>
      <c r="L1129">
        <v>131.19999999999999</v>
      </c>
      <c r="M1129">
        <v>2.6</v>
      </c>
      <c r="N1129" s="2">
        <v>2209671</v>
      </c>
      <c r="O1129" s="3">
        <v>0.14000000000000001</v>
      </c>
      <c r="P1129" s="3">
        <v>0.86</v>
      </c>
      <c r="R1129">
        <v>47.3</v>
      </c>
      <c r="V1129">
        <v>1405196980</v>
      </c>
      <c r="W1129" t="s">
        <v>42</v>
      </c>
      <c r="X1129">
        <f t="shared" si="34"/>
        <v>2966704.2846000004</v>
      </c>
      <c r="Y1129">
        <f t="shared" si="35"/>
        <v>59.780044826404989</v>
      </c>
    </row>
    <row r="1130" spans="1:25" x14ac:dyDescent="0.25">
      <c r="A1130" t="s">
        <v>2526</v>
      </c>
      <c r="B1130" t="s">
        <v>33</v>
      </c>
      <c r="C1130" t="s">
        <v>118</v>
      </c>
      <c r="D1130" t="s">
        <v>2527</v>
      </c>
      <c r="E1130">
        <v>2121</v>
      </c>
      <c r="F1130" s="2">
        <v>48066</v>
      </c>
      <c r="G1130">
        <v>96.7</v>
      </c>
      <c r="H1130">
        <v>63</v>
      </c>
      <c r="J1130" t="s">
        <v>261</v>
      </c>
      <c r="K1130">
        <v>2008</v>
      </c>
      <c r="L1130">
        <v>271.39999999999998</v>
      </c>
      <c r="M1130">
        <v>5.6</v>
      </c>
      <c r="N1130" s="2">
        <v>4647336</v>
      </c>
      <c r="O1130" s="3">
        <v>0.12</v>
      </c>
      <c r="P1130" s="3">
        <v>0.88</v>
      </c>
      <c r="R1130">
        <v>68.2</v>
      </c>
      <c r="V1130">
        <v>1405198700</v>
      </c>
      <c r="W1130" t="s">
        <v>42</v>
      </c>
      <c r="X1130">
        <f t="shared" si="34"/>
        <v>6045254.6688000001</v>
      </c>
      <c r="Y1130">
        <f t="shared" si="35"/>
        <v>125.7698720259643</v>
      </c>
    </row>
    <row r="1131" spans="1:25" x14ac:dyDescent="0.25">
      <c r="A1131" t="s">
        <v>2528</v>
      </c>
      <c r="B1131" t="s">
        <v>33</v>
      </c>
      <c r="C1131" t="s">
        <v>118</v>
      </c>
      <c r="D1131" t="s">
        <v>2529</v>
      </c>
      <c r="E1131">
        <v>2135</v>
      </c>
      <c r="F1131" s="2">
        <v>36195</v>
      </c>
      <c r="G1131">
        <v>91.8</v>
      </c>
      <c r="H1131" t="s">
        <v>45</v>
      </c>
      <c r="J1131" t="s">
        <v>1022</v>
      </c>
      <c r="K1131">
        <v>1899</v>
      </c>
      <c r="L1131">
        <v>199.7</v>
      </c>
      <c r="M1131">
        <v>5.5</v>
      </c>
      <c r="N1131" s="2">
        <v>3321213</v>
      </c>
      <c r="O1131" s="3">
        <v>0.16</v>
      </c>
      <c r="P1131" s="3">
        <v>0.84</v>
      </c>
      <c r="R1131">
        <v>53.2</v>
      </c>
      <c r="V1131">
        <v>2202396000</v>
      </c>
      <c r="W1131">
        <v>2016</v>
      </c>
      <c r="X1131">
        <f t="shared" si="34"/>
        <v>4597887.2772000004</v>
      </c>
      <c r="Y1131">
        <f t="shared" si="35"/>
        <v>127.03100641525073</v>
      </c>
    </row>
    <row r="1132" spans="1:25" x14ac:dyDescent="0.25">
      <c r="A1132" t="s">
        <v>2530</v>
      </c>
      <c r="B1132" t="s">
        <v>33</v>
      </c>
      <c r="C1132" t="s">
        <v>64</v>
      </c>
      <c r="D1132" t="s">
        <v>2531</v>
      </c>
      <c r="E1132">
        <v>2108</v>
      </c>
      <c r="F1132">
        <v>392000</v>
      </c>
      <c r="G1132">
        <v>50151.6</v>
      </c>
      <c r="H1132">
        <v>1</v>
      </c>
      <c r="J1132" t="s">
        <v>64</v>
      </c>
      <c r="K1132">
        <v>1855</v>
      </c>
      <c r="L1132">
        <v>1305639.1000000001</v>
      </c>
      <c r="M1132">
        <v>3330.7</v>
      </c>
      <c r="N1132">
        <v>19659434353</v>
      </c>
      <c r="O1132" s="3">
        <v>0</v>
      </c>
      <c r="P1132" s="3">
        <v>0</v>
      </c>
      <c r="Q1132" s="3">
        <v>1</v>
      </c>
      <c r="R1132">
        <v>272.7</v>
      </c>
      <c r="T1132" s="5" t="s">
        <v>2532</v>
      </c>
      <c r="V1132" t="s">
        <v>45</v>
      </c>
      <c r="W1132">
        <v>2016</v>
      </c>
      <c r="X1132">
        <f t="shared" si="34"/>
        <v>23591321223.599998</v>
      </c>
      <c r="Y1132">
        <f t="shared" si="35"/>
        <v>60181.94189693877</v>
      </c>
    </row>
    <row r="1133" spans="1:25" x14ac:dyDescent="0.25">
      <c r="A1133" t="s">
        <v>2533</v>
      </c>
      <c r="B1133" t="s">
        <v>33</v>
      </c>
      <c r="C1133" t="s">
        <v>45</v>
      </c>
      <c r="D1133" t="s">
        <v>2534</v>
      </c>
      <c r="E1133">
        <v>2115</v>
      </c>
      <c r="F1133" t="s">
        <v>96</v>
      </c>
      <c r="G1133" t="s">
        <v>45</v>
      </c>
      <c r="H1133" t="s">
        <v>45</v>
      </c>
      <c r="K1133">
        <v>1981</v>
      </c>
      <c r="L1133">
        <v>93.5</v>
      </c>
      <c r="M1133" t="s">
        <v>45</v>
      </c>
      <c r="N1133" s="2">
        <v>1236220</v>
      </c>
      <c r="O1133" s="3">
        <v>0.52</v>
      </c>
      <c r="P1133" s="3">
        <v>0.48</v>
      </c>
      <c r="V1133">
        <v>401719000</v>
      </c>
      <c r="W1133" t="s">
        <v>37</v>
      </c>
      <c r="X1133">
        <f t="shared" si="34"/>
        <v>2641554.8960000002</v>
      </c>
      <c r="Y1133" t="e">
        <f t="shared" si="35"/>
        <v>#VALUE!</v>
      </c>
    </row>
    <row r="1134" spans="1:25" x14ac:dyDescent="0.25">
      <c r="A1134" t="s">
        <v>2535</v>
      </c>
      <c r="B1134" t="s">
        <v>33</v>
      </c>
      <c r="C1134" t="s">
        <v>39</v>
      </c>
      <c r="D1134" t="s">
        <v>2536</v>
      </c>
      <c r="E1134">
        <v>2124</v>
      </c>
      <c r="F1134" s="2">
        <v>12500</v>
      </c>
      <c r="G1134">
        <v>37.700000000000003</v>
      </c>
      <c r="H1134" t="s">
        <v>45</v>
      </c>
      <c r="J1134" t="s">
        <v>41</v>
      </c>
      <c r="K1134">
        <v>1930</v>
      </c>
      <c r="L1134">
        <v>37.299999999999997</v>
      </c>
      <c r="M1134">
        <v>3</v>
      </c>
      <c r="N1134" s="2">
        <v>471040</v>
      </c>
      <c r="O1134" s="3">
        <v>0.6</v>
      </c>
      <c r="P1134" s="3">
        <v>0.4</v>
      </c>
      <c r="R1134">
        <v>35.6</v>
      </c>
      <c r="V1134">
        <v>1700696000</v>
      </c>
      <c r="W1134">
        <v>2016</v>
      </c>
      <c r="X1134">
        <f t="shared" si="34"/>
        <v>1085276.1599999999</v>
      </c>
      <c r="Y1134">
        <f t="shared" si="35"/>
        <v>86.822092799999993</v>
      </c>
    </row>
    <row r="1135" spans="1:25" x14ac:dyDescent="0.25">
      <c r="A1135" t="s">
        <v>2537</v>
      </c>
      <c r="B1135" t="s">
        <v>33</v>
      </c>
      <c r="C1135" t="s">
        <v>94</v>
      </c>
      <c r="D1135" t="s">
        <v>2538</v>
      </c>
      <c r="E1135">
        <v>2116</v>
      </c>
      <c r="F1135" s="2">
        <v>40000</v>
      </c>
      <c r="G1135">
        <v>59</v>
      </c>
      <c r="H1135">
        <v>84</v>
      </c>
      <c r="J1135" t="s">
        <v>127</v>
      </c>
      <c r="K1135">
        <v>1900</v>
      </c>
      <c r="L1135">
        <v>186.4</v>
      </c>
      <c r="M1135">
        <v>4.7</v>
      </c>
      <c r="N1135" s="2">
        <v>2361455</v>
      </c>
      <c r="O1135" s="3">
        <v>0.59</v>
      </c>
      <c r="P1135" s="3">
        <v>0.41</v>
      </c>
      <c r="R1135">
        <v>32.5</v>
      </c>
      <c r="V1135" t="s">
        <v>45</v>
      </c>
      <c r="W1135">
        <v>2016</v>
      </c>
      <c r="X1135">
        <f t="shared" si="34"/>
        <v>5391437.9104999993</v>
      </c>
      <c r="Y1135">
        <f t="shared" si="35"/>
        <v>134.78594776249997</v>
      </c>
    </row>
    <row r="1136" spans="1:25" x14ac:dyDescent="0.25">
      <c r="A1136" t="s">
        <v>2539</v>
      </c>
      <c r="B1136" t="s">
        <v>33</v>
      </c>
      <c r="C1136" t="s">
        <v>94</v>
      </c>
      <c r="D1136" t="s">
        <v>2540</v>
      </c>
      <c r="E1136">
        <v>2108</v>
      </c>
      <c r="F1136" s="2">
        <v>1136283</v>
      </c>
      <c r="G1136">
        <v>103</v>
      </c>
      <c r="H1136">
        <v>81</v>
      </c>
      <c r="I1136" t="s">
        <v>858</v>
      </c>
      <c r="J1136" t="s">
        <v>139</v>
      </c>
      <c r="K1136">
        <v>1973</v>
      </c>
      <c r="L1136">
        <v>9244.7000000000007</v>
      </c>
      <c r="M1136">
        <v>8.1</v>
      </c>
      <c r="N1136" s="2">
        <v>117092371</v>
      </c>
      <c r="O1136" s="3">
        <v>0.42</v>
      </c>
      <c r="P1136" s="3">
        <v>0.01</v>
      </c>
      <c r="Q1136" s="3">
        <v>0.57999999999999996</v>
      </c>
      <c r="R1136">
        <v>9</v>
      </c>
      <c r="V1136">
        <v>302720000</v>
      </c>
      <c r="W1136" t="s">
        <v>37</v>
      </c>
      <c r="X1136">
        <f t="shared" si="34"/>
        <v>237147178.98629999</v>
      </c>
      <c r="Y1136">
        <f t="shared" si="35"/>
        <v>208.70432716699978</v>
      </c>
    </row>
    <row r="1137" spans="1:25" x14ac:dyDescent="0.25">
      <c r="A1137" t="s">
        <v>2541</v>
      </c>
      <c r="B1137" t="s">
        <v>33</v>
      </c>
      <c r="C1137" t="s">
        <v>94</v>
      </c>
      <c r="D1137" t="s">
        <v>2541</v>
      </c>
      <c r="E1137">
        <v>2108</v>
      </c>
      <c r="F1137" s="2">
        <v>844203</v>
      </c>
      <c r="G1137">
        <v>86</v>
      </c>
      <c r="H1137">
        <v>83</v>
      </c>
      <c r="I1137" t="s">
        <v>2542</v>
      </c>
      <c r="J1137" t="s">
        <v>94</v>
      </c>
      <c r="K1137">
        <v>1970</v>
      </c>
      <c r="L1137">
        <v>5957.3</v>
      </c>
      <c r="M1137">
        <v>7.1</v>
      </c>
      <c r="N1137" s="2">
        <v>72566953</v>
      </c>
      <c r="O1137" s="3">
        <v>0.52</v>
      </c>
      <c r="P1137" s="3">
        <v>0</v>
      </c>
      <c r="Q1137" s="3">
        <v>0.48</v>
      </c>
      <c r="R1137">
        <v>8.9</v>
      </c>
      <c r="V1137">
        <v>302870000</v>
      </c>
      <c r="W1137" t="s">
        <v>37</v>
      </c>
      <c r="X1137">
        <f t="shared" si="34"/>
        <v>160285885.78640002</v>
      </c>
      <c r="Y1137">
        <f t="shared" si="35"/>
        <v>189.86652000336414</v>
      </c>
    </row>
    <row r="1138" spans="1:25" x14ac:dyDescent="0.25">
      <c r="A1138" t="s">
        <v>2543</v>
      </c>
      <c r="B1138" t="s">
        <v>33</v>
      </c>
      <c r="C1138" t="s">
        <v>94</v>
      </c>
      <c r="D1138" t="s">
        <v>2543</v>
      </c>
      <c r="E1138">
        <v>2114</v>
      </c>
      <c r="F1138" s="2">
        <v>144088</v>
      </c>
      <c r="G1138">
        <v>72.099999999999994</v>
      </c>
      <c r="H1138">
        <v>83</v>
      </c>
      <c r="I1138">
        <v>2015</v>
      </c>
      <c r="J1138" t="s">
        <v>144</v>
      </c>
      <c r="K1138">
        <v>1972</v>
      </c>
      <c r="L1138">
        <v>841.3</v>
      </c>
      <c r="M1138">
        <v>5.8</v>
      </c>
      <c r="N1138" s="2">
        <v>10390212</v>
      </c>
      <c r="O1138" s="3">
        <v>0.64</v>
      </c>
      <c r="P1138" s="3">
        <v>0.36</v>
      </c>
      <c r="R1138">
        <v>12.8</v>
      </c>
      <c r="T1138" s="5" t="s">
        <v>2544</v>
      </c>
      <c r="V1138">
        <v>302621000</v>
      </c>
      <c r="W1138" t="s">
        <v>37</v>
      </c>
      <c r="X1138">
        <f t="shared" si="34"/>
        <v>24807670.1712</v>
      </c>
      <c r="Y1138">
        <f t="shared" si="35"/>
        <v>172.17027213369607</v>
      </c>
    </row>
    <row r="1139" spans="1:25" x14ac:dyDescent="0.25">
      <c r="A1139" t="s">
        <v>2545</v>
      </c>
      <c r="B1139" t="s">
        <v>33</v>
      </c>
      <c r="C1139" t="s">
        <v>224</v>
      </c>
      <c r="D1139" t="s">
        <v>2546</v>
      </c>
      <c r="E1139">
        <v>2120</v>
      </c>
      <c r="F1139" s="2">
        <v>199489</v>
      </c>
      <c r="G1139">
        <v>150.4</v>
      </c>
      <c r="H1139">
        <v>43</v>
      </c>
      <c r="J1139" t="s">
        <v>2547</v>
      </c>
      <c r="K1139">
        <v>2003</v>
      </c>
      <c r="L1139">
        <v>2708.9</v>
      </c>
      <c r="M1139">
        <v>13.6</v>
      </c>
      <c r="N1139" s="2">
        <v>30005997</v>
      </c>
      <c r="O1139" s="3">
        <v>0.85</v>
      </c>
      <c r="P1139" s="3">
        <v>0.15</v>
      </c>
      <c r="R1139">
        <v>26</v>
      </c>
      <c r="T1139" s="5" t="s">
        <v>2548</v>
      </c>
      <c r="V1139">
        <v>1000649000</v>
      </c>
      <c r="W1139" t="s">
        <v>37</v>
      </c>
      <c r="X1139">
        <f t="shared" si="34"/>
        <v>84811950.520500004</v>
      </c>
      <c r="Y1139">
        <f t="shared" si="35"/>
        <v>425.14600063412018</v>
      </c>
    </row>
    <row r="1140" spans="1:25" x14ac:dyDescent="0.25">
      <c r="A1140" t="s">
        <v>2549</v>
      </c>
      <c r="B1140" t="s">
        <v>33</v>
      </c>
      <c r="C1140" t="s">
        <v>53</v>
      </c>
      <c r="D1140" t="s">
        <v>2550</v>
      </c>
      <c r="E1140">
        <v>2210</v>
      </c>
      <c r="F1140">
        <v>501650</v>
      </c>
      <c r="G1140">
        <v>61.9</v>
      </c>
      <c r="H1140">
        <v>95</v>
      </c>
      <c r="I1140">
        <v>2015</v>
      </c>
      <c r="J1140" t="s">
        <v>2551</v>
      </c>
      <c r="K1140">
        <v>2014</v>
      </c>
      <c r="L1140">
        <v>2824.8</v>
      </c>
      <c r="M1140">
        <v>5.6</v>
      </c>
      <c r="N1140">
        <v>31042039.100000001</v>
      </c>
      <c r="O1140" s="3">
        <v>0.87</v>
      </c>
      <c r="P1140" s="3">
        <v>0.13</v>
      </c>
      <c r="R1140">
        <v>14.5</v>
      </c>
      <c r="T1140" s="5" t="s">
        <v>2552</v>
      </c>
      <c r="V1140">
        <v>602750011</v>
      </c>
      <c r="W1140" t="s">
        <v>42</v>
      </c>
      <c r="X1140">
        <f t="shared" si="34"/>
        <v>89037880.750530005</v>
      </c>
      <c r="Y1140">
        <f t="shared" si="35"/>
        <v>177.49004435468953</v>
      </c>
    </row>
    <row r="1141" spans="1:25" x14ac:dyDescent="0.25">
      <c r="A1141" t="s">
        <v>2553</v>
      </c>
      <c r="B1141" t="s">
        <v>33</v>
      </c>
      <c r="C1141" t="s">
        <v>118</v>
      </c>
      <c r="D1141" t="s">
        <v>2554</v>
      </c>
      <c r="E1141">
        <v>2116</v>
      </c>
      <c r="F1141" s="2">
        <v>326000</v>
      </c>
      <c r="G1141" t="s">
        <v>45</v>
      </c>
      <c r="H1141" t="s">
        <v>45</v>
      </c>
      <c r="J1141" t="s">
        <v>118</v>
      </c>
      <c r="K1141">
        <v>2004</v>
      </c>
      <c r="L1141" t="s">
        <v>45</v>
      </c>
      <c r="M1141" t="s">
        <v>45</v>
      </c>
      <c r="N1141" t="s">
        <v>96</v>
      </c>
      <c r="R1141">
        <v>28.8</v>
      </c>
      <c r="V1141">
        <v>501088139</v>
      </c>
      <c r="W1141" t="s">
        <v>42</v>
      </c>
      <c r="X1141" t="e">
        <f t="shared" si="34"/>
        <v>#VALUE!</v>
      </c>
      <c r="Y1141" t="e">
        <f t="shared" si="35"/>
        <v>#VALUE!</v>
      </c>
    </row>
    <row r="1142" spans="1:25" x14ac:dyDescent="0.25">
      <c r="A1142" t="s">
        <v>2555</v>
      </c>
      <c r="B1142" t="s">
        <v>33</v>
      </c>
      <c r="C1142" t="s">
        <v>269</v>
      </c>
      <c r="D1142" t="s">
        <v>2556</v>
      </c>
      <c r="E1142">
        <v>2114</v>
      </c>
      <c r="F1142" s="2">
        <v>295721</v>
      </c>
      <c r="G1142">
        <v>71.7</v>
      </c>
      <c r="H1142" t="s">
        <v>45</v>
      </c>
      <c r="J1142" t="s">
        <v>2557</v>
      </c>
      <c r="K1142">
        <v>1966</v>
      </c>
      <c r="L1142">
        <v>1848.2</v>
      </c>
      <c r="M1142">
        <v>6.2</v>
      </c>
      <c r="N1142" s="2">
        <v>21191573</v>
      </c>
      <c r="O1142" s="3">
        <v>0.78</v>
      </c>
      <c r="P1142" s="3">
        <v>0.22</v>
      </c>
      <c r="R1142">
        <v>6.3</v>
      </c>
      <c r="T1142" t="s">
        <v>2558</v>
      </c>
      <c r="V1142">
        <v>302700000</v>
      </c>
      <c r="W1142" t="s">
        <v>37</v>
      </c>
      <c r="X1142">
        <f t="shared" si="34"/>
        <v>56797653.954600006</v>
      </c>
      <c r="Y1142">
        <f t="shared" si="35"/>
        <v>192.06500030298832</v>
      </c>
    </row>
    <row r="1143" spans="1:25" x14ac:dyDescent="0.25">
      <c r="A1143" t="s">
        <v>2559</v>
      </c>
      <c r="B1143" t="s">
        <v>33</v>
      </c>
      <c r="C1143" t="s">
        <v>94</v>
      </c>
      <c r="D1143" t="s">
        <v>2559</v>
      </c>
      <c r="E1143">
        <v>2109</v>
      </c>
      <c r="F1143" s="2">
        <v>44287</v>
      </c>
      <c r="G1143">
        <v>97.2</v>
      </c>
      <c r="H1143">
        <v>46</v>
      </c>
      <c r="J1143" t="s">
        <v>169</v>
      </c>
      <c r="K1143">
        <v>1980</v>
      </c>
      <c r="L1143">
        <v>351.1</v>
      </c>
      <c r="M1143">
        <v>7.9</v>
      </c>
      <c r="N1143" s="2">
        <v>4304379</v>
      </c>
      <c r="O1143" s="3">
        <v>0.65</v>
      </c>
      <c r="P1143" s="3">
        <v>0.35</v>
      </c>
      <c r="R1143">
        <v>2</v>
      </c>
      <c r="V1143" t="s">
        <v>45</v>
      </c>
      <c r="W1143">
        <v>2016</v>
      </c>
      <c r="X1143">
        <f t="shared" si="34"/>
        <v>10367096.821500001</v>
      </c>
      <c r="Y1143">
        <f t="shared" si="35"/>
        <v>234.0889385485583</v>
      </c>
    </row>
    <row r="1144" spans="1:25" x14ac:dyDescent="0.25">
      <c r="A1144" t="s">
        <v>2560</v>
      </c>
      <c r="B1144" t="s">
        <v>33</v>
      </c>
      <c r="C1144" t="s">
        <v>94</v>
      </c>
      <c r="D1144" t="s">
        <v>2560</v>
      </c>
      <c r="E1144">
        <v>2111</v>
      </c>
      <c r="F1144" s="2">
        <v>1305390</v>
      </c>
      <c r="G1144">
        <v>52.8</v>
      </c>
      <c r="H1144">
        <v>85</v>
      </c>
      <c r="I1144" t="s">
        <v>858</v>
      </c>
      <c r="J1144" t="s">
        <v>144</v>
      </c>
      <c r="K1144">
        <v>1984</v>
      </c>
      <c r="L1144">
        <v>6661.9</v>
      </c>
      <c r="M1144">
        <v>5.0999999999999996</v>
      </c>
      <c r="N1144" s="2">
        <v>68860058</v>
      </c>
      <c r="O1144" s="3">
        <v>1</v>
      </c>
      <c r="R1144">
        <v>9.6999999999999993</v>
      </c>
      <c r="V1144">
        <v>304285000</v>
      </c>
      <c r="W1144" t="s">
        <v>37</v>
      </c>
      <c r="X1144">
        <f t="shared" si="34"/>
        <v>216220582.12</v>
      </c>
      <c r="Y1144">
        <f t="shared" si="35"/>
        <v>165.63676918009179</v>
      </c>
    </row>
    <row r="1145" spans="1:25" x14ac:dyDescent="0.25">
      <c r="A1145" t="s">
        <v>2561</v>
      </c>
      <c r="B1145" t="s">
        <v>33</v>
      </c>
      <c r="C1145" t="s">
        <v>94</v>
      </c>
      <c r="D1145" t="s">
        <v>2561</v>
      </c>
      <c r="E1145">
        <v>2110</v>
      </c>
      <c r="F1145" s="2">
        <v>1171211</v>
      </c>
      <c r="G1145">
        <v>72.400000000000006</v>
      </c>
      <c r="H1145">
        <v>77</v>
      </c>
      <c r="I1145" t="s">
        <v>400</v>
      </c>
      <c r="J1145" t="s">
        <v>2562</v>
      </c>
      <c r="K1145">
        <v>1986</v>
      </c>
      <c r="L1145">
        <v>8208.7999999999993</v>
      </c>
      <c r="M1145">
        <v>7</v>
      </c>
      <c r="N1145" s="2">
        <v>84849618</v>
      </c>
      <c r="O1145" s="3">
        <v>1</v>
      </c>
      <c r="R1145">
        <v>12.1</v>
      </c>
      <c r="V1145">
        <v>304075000</v>
      </c>
      <c r="W1145" t="s">
        <v>37</v>
      </c>
      <c r="X1145">
        <f t="shared" si="34"/>
        <v>266427800.52000001</v>
      </c>
      <c r="Y1145">
        <f t="shared" si="35"/>
        <v>227.48061666087494</v>
      </c>
    </row>
    <row r="1146" spans="1:25" x14ac:dyDescent="0.25">
      <c r="A1146" t="s">
        <v>2563</v>
      </c>
      <c r="B1146" t="s">
        <v>33</v>
      </c>
      <c r="C1146" t="s">
        <v>94</v>
      </c>
      <c r="D1146" t="s">
        <v>2563</v>
      </c>
      <c r="E1146">
        <v>2109</v>
      </c>
      <c r="F1146" s="2">
        <v>173600</v>
      </c>
      <c r="G1146">
        <v>49.7</v>
      </c>
      <c r="H1146">
        <v>82</v>
      </c>
      <c r="I1146" t="s">
        <v>152</v>
      </c>
      <c r="J1146" t="s">
        <v>94</v>
      </c>
      <c r="K1146">
        <v>1926</v>
      </c>
      <c r="L1146">
        <v>834</v>
      </c>
      <c r="M1146">
        <v>4.8</v>
      </c>
      <c r="N1146" s="2">
        <v>8620516</v>
      </c>
      <c r="O1146" s="3">
        <v>1</v>
      </c>
      <c r="R1146">
        <v>7.6</v>
      </c>
      <c r="T1146" t="s">
        <v>2564</v>
      </c>
      <c r="V1146">
        <v>303833000</v>
      </c>
      <c r="W1146" t="s">
        <v>37</v>
      </c>
      <c r="X1146">
        <f t="shared" si="34"/>
        <v>27068420.240000002</v>
      </c>
      <c r="Y1146">
        <f t="shared" si="35"/>
        <v>155.9240797235023</v>
      </c>
    </row>
    <row r="1147" spans="1:25" x14ac:dyDescent="0.25">
      <c r="A1147" t="s">
        <v>2565</v>
      </c>
      <c r="B1147" t="s">
        <v>33</v>
      </c>
      <c r="C1147" t="s">
        <v>94</v>
      </c>
      <c r="D1147" t="s">
        <v>2565</v>
      </c>
      <c r="E1147">
        <v>2210</v>
      </c>
      <c r="F1147" s="2">
        <v>537037</v>
      </c>
      <c r="G1147">
        <v>64.599999999999994</v>
      </c>
      <c r="H1147">
        <v>86</v>
      </c>
      <c r="J1147" t="s">
        <v>201</v>
      </c>
      <c r="K1147">
        <v>2009</v>
      </c>
      <c r="L1147">
        <v>2912.7</v>
      </c>
      <c r="M1147">
        <v>5.4</v>
      </c>
      <c r="N1147" s="2">
        <v>34707019</v>
      </c>
      <c r="O1147" s="3">
        <v>0.71</v>
      </c>
      <c r="P1147" s="3">
        <v>0.28999999999999998</v>
      </c>
      <c r="R1147">
        <v>14.8</v>
      </c>
      <c r="V1147">
        <v>602671035</v>
      </c>
      <c r="W1147" t="s">
        <v>37</v>
      </c>
      <c r="X1147">
        <f t="shared" si="34"/>
        <v>87944115.444100007</v>
      </c>
      <c r="Y1147">
        <f t="shared" si="35"/>
        <v>163.75801936198067</v>
      </c>
    </row>
    <row r="1148" spans="1:25" x14ac:dyDescent="0.25">
      <c r="A1148" t="s">
        <v>2566</v>
      </c>
      <c r="B1148" t="s">
        <v>33</v>
      </c>
      <c r="C1148" t="s">
        <v>269</v>
      </c>
      <c r="D1148" t="s">
        <v>2567</v>
      </c>
      <c r="E1148">
        <v>2115</v>
      </c>
      <c r="F1148" s="2">
        <v>60000</v>
      </c>
      <c r="G1148">
        <v>178</v>
      </c>
      <c r="H1148" t="s">
        <v>45</v>
      </c>
      <c r="J1148" t="s">
        <v>834</v>
      </c>
      <c r="K1148">
        <v>2002</v>
      </c>
      <c r="L1148">
        <v>815.8</v>
      </c>
      <c r="M1148">
        <v>13.6</v>
      </c>
      <c r="N1148" s="2">
        <v>10681942</v>
      </c>
      <c r="O1148" s="3">
        <v>0.53</v>
      </c>
      <c r="P1148" s="3">
        <v>0.47</v>
      </c>
      <c r="R1148">
        <v>8.8000000000000007</v>
      </c>
      <c r="T1148" t="s">
        <v>2568</v>
      </c>
      <c r="V1148">
        <v>401842000</v>
      </c>
      <c r="W1148" t="s">
        <v>37</v>
      </c>
      <c r="X1148">
        <f t="shared" si="34"/>
        <v>23048426.253400002</v>
      </c>
      <c r="Y1148">
        <f t="shared" si="35"/>
        <v>384.14043755666671</v>
      </c>
    </row>
    <row r="1149" spans="1:25" x14ac:dyDescent="0.25">
      <c r="A1149" t="s">
        <v>2569</v>
      </c>
      <c r="B1149" t="s">
        <v>33</v>
      </c>
      <c r="C1149" t="s">
        <v>94</v>
      </c>
      <c r="D1149" t="s">
        <v>2569</v>
      </c>
      <c r="E1149">
        <v>2109</v>
      </c>
      <c r="F1149" s="2">
        <v>831283</v>
      </c>
      <c r="G1149">
        <v>71.8</v>
      </c>
      <c r="H1149">
        <v>77</v>
      </c>
      <c r="I1149" t="s">
        <v>2570</v>
      </c>
      <c r="J1149" t="s">
        <v>127</v>
      </c>
      <c r="K1149">
        <v>1981</v>
      </c>
      <c r="L1149">
        <v>5770.9</v>
      </c>
      <c r="M1149">
        <v>6.9</v>
      </c>
      <c r="N1149" s="2">
        <v>59650909</v>
      </c>
      <c r="O1149" s="3">
        <v>1</v>
      </c>
      <c r="R1149">
        <v>11.5</v>
      </c>
      <c r="V1149">
        <v>304160000</v>
      </c>
      <c r="W1149" t="s">
        <v>37</v>
      </c>
      <c r="X1149">
        <f t="shared" si="34"/>
        <v>187303854.26000002</v>
      </c>
      <c r="Y1149">
        <f t="shared" si="35"/>
        <v>225.31899997954972</v>
      </c>
    </row>
    <row r="1150" spans="1:25" x14ac:dyDescent="0.25">
      <c r="A1150" t="s">
        <v>2571</v>
      </c>
      <c r="B1150" t="s">
        <v>33</v>
      </c>
      <c r="C1150" t="s">
        <v>94</v>
      </c>
      <c r="D1150" t="s">
        <v>2572</v>
      </c>
      <c r="E1150">
        <v>2108</v>
      </c>
      <c r="F1150" s="2">
        <v>156169</v>
      </c>
      <c r="G1150">
        <v>74.3</v>
      </c>
      <c r="H1150">
        <v>84</v>
      </c>
      <c r="J1150" t="s">
        <v>169</v>
      </c>
      <c r="K1150">
        <v>1972</v>
      </c>
      <c r="L1150">
        <v>961</v>
      </c>
      <c r="M1150">
        <v>6.2</v>
      </c>
      <c r="N1150" s="2">
        <v>11604221</v>
      </c>
      <c r="O1150" s="3">
        <v>0.54</v>
      </c>
      <c r="P1150" s="3">
        <v>0</v>
      </c>
      <c r="Q1150" s="3">
        <v>0.46</v>
      </c>
      <c r="R1150">
        <v>25.7</v>
      </c>
      <c r="V1150">
        <v>302890000</v>
      </c>
      <c r="W1150" t="s">
        <v>37</v>
      </c>
      <c r="X1150">
        <f t="shared" si="34"/>
        <v>26081647.119600002</v>
      </c>
      <c r="Y1150">
        <f t="shared" si="35"/>
        <v>167.00911909277769</v>
      </c>
    </row>
    <row r="1151" spans="1:25" x14ac:dyDescent="0.25">
      <c r="A1151" t="s">
        <v>2573</v>
      </c>
      <c r="B1151" t="s">
        <v>33</v>
      </c>
      <c r="C1151" t="s">
        <v>118</v>
      </c>
      <c r="D1151" t="s">
        <v>2573</v>
      </c>
      <c r="E1151">
        <v>2134</v>
      </c>
      <c r="F1151" s="2">
        <v>241946</v>
      </c>
      <c r="G1151">
        <v>69.900000000000006</v>
      </c>
      <c r="H1151">
        <v>55</v>
      </c>
      <c r="J1151" t="s">
        <v>118</v>
      </c>
      <c r="K1151">
        <v>2003</v>
      </c>
      <c r="L1151">
        <v>1311</v>
      </c>
      <c r="M1151">
        <v>5.4</v>
      </c>
      <c r="N1151" s="2">
        <v>16908108</v>
      </c>
      <c r="O1151" s="3">
        <v>0.37</v>
      </c>
      <c r="Q1151" s="3">
        <v>0.63</v>
      </c>
      <c r="R1151">
        <v>30.7</v>
      </c>
      <c r="T1151" s="5" t="s">
        <v>2574</v>
      </c>
      <c r="V1151">
        <v>2200481000</v>
      </c>
      <c r="W1151" t="s">
        <v>42</v>
      </c>
      <c r="X1151">
        <f t="shared" si="34"/>
        <v>32426369.522399999</v>
      </c>
      <c r="Y1151">
        <f t="shared" si="35"/>
        <v>134.02316848552982</v>
      </c>
    </row>
    <row r="1152" spans="1:25" x14ac:dyDescent="0.25">
      <c r="A1152" t="s">
        <v>2575</v>
      </c>
      <c r="B1152" t="s">
        <v>33</v>
      </c>
      <c r="C1152" t="s">
        <v>94</v>
      </c>
      <c r="D1152" t="s">
        <v>2576</v>
      </c>
      <c r="E1152">
        <v>2110</v>
      </c>
      <c r="F1152">
        <v>114257</v>
      </c>
      <c r="G1152">
        <v>59</v>
      </c>
      <c r="H1152">
        <v>90</v>
      </c>
      <c r="I1152">
        <v>2015</v>
      </c>
      <c r="J1152" t="s">
        <v>94</v>
      </c>
      <c r="K1152">
        <v>1873</v>
      </c>
      <c r="L1152">
        <v>551.4</v>
      </c>
      <c r="M1152">
        <v>4.8</v>
      </c>
      <c r="N1152">
        <v>6739809.4000000004</v>
      </c>
      <c r="O1152" s="3">
        <v>0.66</v>
      </c>
      <c r="P1152" s="3">
        <v>0.34</v>
      </c>
      <c r="R1152">
        <v>7.5</v>
      </c>
      <c r="V1152">
        <v>304618000</v>
      </c>
      <c r="W1152" t="s">
        <v>37</v>
      </c>
      <c r="X1152">
        <f t="shared" si="34"/>
        <v>16373692.956360003</v>
      </c>
      <c r="Y1152">
        <f t="shared" si="35"/>
        <v>143.30581895516252</v>
      </c>
    </row>
    <row r="1153" spans="1:25" x14ac:dyDescent="0.25">
      <c r="A1153" t="s">
        <v>2577</v>
      </c>
      <c r="B1153" t="s">
        <v>33</v>
      </c>
      <c r="C1153" t="s">
        <v>64</v>
      </c>
      <c r="D1153" t="s">
        <v>2578</v>
      </c>
      <c r="E1153">
        <v>2114</v>
      </c>
      <c r="F1153" s="2">
        <v>60104</v>
      </c>
      <c r="G1153">
        <v>101.1</v>
      </c>
      <c r="H1153">
        <v>74</v>
      </c>
      <c r="J1153" t="s">
        <v>64</v>
      </c>
      <c r="K1153">
        <v>2004</v>
      </c>
      <c r="L1153">
        <v>439.6</v>
      </c>
      <c r="M1153">
        <v>7.3</v>
      </c>
      <c r="N1153" s="2">
        <v>6078169</v>
      </c>
      <c r="O1153" s="3">
        <v>0.44</v>
      </c>
      <c r="P1153" s="3">
        <v>0.56000000000000005</v>
      </c>
      <c r="R1153">
        <v>7.9</v>
      </c>
      <c r="T1153" t="s">
        <v>2579</v>
      </c>
      <c r="V1153">
        <v>301646010</v>
      </c>
      <c r="W1153" t="s">
        <v>37</v>
      </c>
      <c r="X1153">
        <f t="shared" si="34"/>
        <v>11971561.6624</v>
      </c>
      <c r="Y1153">
        <f t="shared" si="35"/>
        <v>199.18078101956607</v>
      </c>
    </row>
    <row r="1154" spans="1:25" x14ac:dyDescent="0.25">
      <c r="A1154" t="s">
        <v>2580</v>
      </c>
      <c r="B1154" t="s">
        <v>165</v>
      </c>
      <c r="C1154" t="s">
        <v>1395</v>
      </c>
      <c r="D1154" t="s">
        <v>2581</v>
      </c>
      <c r="E1154">
        <v>2127</v>
      </c>
      <c r="F1154">
        <v>100</v>
      </c>
      <c r="G1154" t="s">
        <v>45</v>
      </c>
      <c r="H1154" t="s">
        <v>45</v>
      </c>
      <c r="J1154" t="s">
        <v>1397</v>
      </c>
      <c r="K1154">
        <v>2000</v>
      </c>
      <c r="L1154">
        <v>0</v>
      </c>
      <c r="M1154">
        <v>0</v>
      </c>
      <c r="N1154" t="s">
        <v>45</v>
      </c>
      <c r="V1154" t="s">
        <v>45</v>
      </c>
      <c r="W1154">
        <v>2016</v>
      </c>
      <c r="X1154" t="e">
        <f t="shared" si="34"/>
        <v>#VALUE!</v>
      </c>
      <c r="Y1154" t="e">
        <f t="shared" si="35"/>
        <v>#VALUE!</v>
      </c>
    </row>
    <row r="1155" spans="1:25" x14ac:dyDescent="0.25">
      <c r="A1155" t="s">
        <v>2582</v>
      </c>
      <c r="B1155" t="s">
        <v>33</v>
      </c>
      <c r="C1155" t="s">
        <v>118</v>
      </c>
      <c r="D1155" t="s">
        <v>2583</v>
      </c>
      <c r="E1155">
        <v>2481</v>
      </c>
      <c r="F1155" s="2">
        <v>400000</v>
      </c>
      <c r="G1155">
        <v>1.4</v>
      </c>
      <c r="H1155">
        <v>100</v>
      </c>
      <c r="J1155" t="s">
        <v>118</v>
      </c>
      <c r="K1155">
        <v>1900</v>
      </c>
      <c r="L1155">
        <v>44.1</v>
      </c>
      <c r="M1155">
        <v>0.1</v>
      </c>
      <c r="N1155" s="2">
        <v>561676</v>
      </c>
      <c r="O1155" s="3">
        <v>0.57999999999999996</v>
      </c>
      <c r="P1155" s="3">
        <v>0.42</v>
      </c>
      <c r="R1155">
        <v>6.3</v>
      </c>
      <c r="V1155">
        <v>802195020</v>
      </c>
      <c r="W1155">
        <v>2016</v>
      </c>
      <c r="X1155">
        <f t="shared" si="34"/>
        <v>1270623.4471999998</v>
      </c>
      <c r="Y1155">
        <f t="shared" si="35"/>
        <v>3.1765586179999996</v>
      </c>
    </row>
    <row r="1156" spans="1:25" x14ac:dyDescent="0.25">
      <c r="A1156" t="s">
        <v>2584</v>
      </c>
      <c r="B1156" t="s">
        <v>165</v>
      </c>
      <c r="C1156" t="s">
        <v>869</v>
      </c>
      <c r="D1156" t="s">
        <v>2585</v>
      </c>
      <c r="E1156">
        <v>2119</v>
      </c>
      <c r="F1156">
        <v>141872</v>
      </c>
      <c r="G1156">
        <v>85.3</v>
      </c>
      <c r="H1156">
        <v>33</v>
      </c>
      <c r="J1156" t="s">
        <v>869</v>
      </c>
      <c r="K1156">
        <v>2002</v>
      </c>
      <c r="L1156">
        <v>827.5</v>
      </c>
      <c r="M1156">
        <v>5.8</v>
      </c>
      <c r="N1156">
        <v>12103860.300000001</v>
      </c>
      <c r="O1156" s="3">
        <v>0.35</v>
      </c>
      <c r="P1156" s="3">
        <v>0.65</v>
      </c>
      <c r="V1156" t="s">
        <v>45</v>
      </c>
      <c r="W1156">
        <v>2016</v>
      </c>
      <c r="X1156">
        <f t="shared" si="34"/>
        <v>21563027.124450002</v>
      </c>
      <c r="Y1156">
        <f t="shared" si="35"/>
        <v>151.98930814008403</v>
      </c>
    </row>
    <row r="1157" spans="1:25" x14ac:dyDescent="0.25">
      <c r="A1157" t="s">
        <v>2586</v>
      </c>
      <c r="B1157" t="s">
        <v>165</v>
      </c>
      <c r="C1157" t="s">
        <v>1043</v>
      </c>
      <c r="D1157" t="s">
        <v>2587</v>
      </c>
      <c r="E1157">
        <v>2119</v>
      </c>
      <c r="F1157">
        <v>10500</v>
      </c>
      <c r="G1157">
        <v>94</v>
      </c>
      <c r="H1157" t="s">
        <v>45</v>
      </c>
      <c r="J1157" t="s">
        <v>1043</v>
      </c>
      <c r="K1157">
        <v>2000</v>
      </c>
      <c r="L1157">
        <v>62.9</v>
      </c>
      <c r="M1157">
        <v>6</v>
      </c>
      <c r="N1157">
        <v>986777.8</v>
      </c>
      <c r="O1157" s="3">
        <v>0.24</v>
      </c>
      <c r="P1157" s="3">
        <v>0.76</v>
      </c>
      <c r="V1157" t="s">
        <v>45</v>
      </c>
      <c r="W1157">
        <v>2016</v>
      </c>
      <c r="X1157">
        <f t="shared" si="34"/>
        <v>1531084.4344800001</v>
      </c>
      <c r="Y1157">
        <f t="shared" si="35"/>
        <v>145.81756518857142</v>
      </c>
    </row>
    <row r="1158" spans="1:25" x14ac:dyDescent="0.25">
      <c r="A1158" t="s">
        <v>2588</v>
      </c>
      <c r="B1158" t="s">
        <v>165</v>
      </c>
      <c r="C1158" t="s">
        <v>784</v>
      </c>
      <c r="D1158" t="s">
        <v>2589</v>
      </c>
      <c r="E1158">
        <v>2128</v>
      </c>
      <c r="F1158">
        <v>10000</v>
      </c>
      <c r="G1158">
        <v>5.8</v>
      </c>
      <c r="H1158" t="s">
        <v>45</v>
      </c>
      <c r="J1158" t="s">
        <v>784</v>
      </c>
      <c r="K1158">
        <v>2000</v>
      </c>
      <c r="L1158">
        <v>4.3</v>
      </c>
      <c r="M1158">
        <v>0.4</v>
      </c>
      <c r="N1158">
        <v>57512</v>
      </c>
      <c r="O1158" s="3">
        <v>0.51</v>
      </c>
      <c r="P1158" s="3">
        <v>0.49</v>
      </c>
      <c r="V1158" t="s">
        <v>45</v>
      </c>
      <c r="W1158">
        <v>2016</v>
      </c>
      <c r="X1158">
        <f t="shared" si="34"/>
        <v>121689.64079999999</v>
      </c>
      <c r="Y1158">
        <f t="shared" si="35"/>
        <v>12.168964079999999</v>
      </c>
    </row>
    <row r="1159" spans="1:25" x14ac:dyDescent="0.25">
      <c r="A1159" t="s">
        <v>2590</v>
      </c>
      <c r="B1159" t="s">
        <v>165</v>
      </c>
      <c r="C1159" t="s">
        <v>869</v>
      </c>
      <c r="D1159" t="s">
        <v>2591</v>
      </c>
      <c r="E1159">
        <v>2128</v>
      </c>
      <c r="F1159">
        <v>35100</v>
      </c>
      <c r="G1159">
        <v>58.5</v>
      </c>
      <c r="H1159">
        <v>95</v>
      </c>
      <c r="J1159" t="s">
        <v>869</v>
      </c>
      <c r="K1159">
        <v>1905</v>
      </c>
      <c r="L1159">
        <v>124.8</v>
      </c>
      <c r="M1159">
        <v>3.6</v>
      </c>
      <c r="N1159">
        <v>2052648.7</v>
      </c>
      <c r="O1159" s="3">
        <v>0.18</v>
      </c>
      <c r="P1159" s="3">
        <v>0.82</v>
      </c>
      <c r="V1159" t="s">
        <v>45</v>
      </c>
      <c r="W1159">
        <v>2016</v>
      </c>
      <c r="X1159">
        <f t="shared" si="34"/>
        <v>2927487.5759399999</v>
      </c>
      <c r="Y1159">
        <f t="shared" si="35"/>
        <v>83.404204442735036</v>
      </c>
    </row>
    <row r="1160" spans="1:25" x14ac:dyDescent="0.25">
      <c r="A1160" t="s">
        <v>2592</v>
      </c>
      <c r="B1160" t="s">
        <v>33</v>
      </c>
      <c r="C1160" t="s">
        <v>94</v>
      </c>
      <c r="D1160" t="s">
        <v>2593</v>
      </c>
      <c r="E1160">
        <v>2122</v>
      </c>
      <c r="F1160" s="2">
        <v>43000</v>
      </c>
      <c r="G1160">
        <v>123</v>
      </c>
      <c r="H1160">
        <v>10</v>
      </c>
      <c r="J1160" t="s">
        <v>144</v>
      </c>
      <c r="K1160">
        <v>1985</v>
      </c>
      <c r="L1160">
        <v>495.9</v>
      </c>
      <c r="M1160">
        <v>11.5</v>
      </c>
      <c r="N1160" s="2">
        <v>5288769</v>
      </c>
      <c r="O1160" s="3">
        <v>0.93</v>
      </c>
      <c r="P1160" s="3">
        <v>7.0000000000000007E-2</v>
      </c>
      <c r="R1160">
        <v>5.4</v>
      </c>
      <c r="V1160" t="s">
        <v>2594</v>
      </c>
      <c r="W1160">
        <v>2016</v>
      </c>
      <c r="X1160">
        <f t="shared" ref="X1160:X1223" si="36">(O1160*N1160*$S$1)+(P1160*N1160*$S$2)+(Q1160*N1160*$S$4)+(S1160*N1160*$S$3)</f>
        <v>15832987.7553</v>
      </c>
      <c r="Y1160">
        <f t="shared" ref="Y1160:Y1223" si="37">X1160/F1160</f>
        <v>368.20901756511631</v>
      </c>
    </row>
    <row r="1161" spans="1:25" x14ac:dyDescent="0.25">
      <c r="A1161" t="s">
        <v>2595</v>
      </c>
      <c r="B1161" t="s">
        <v>33</v>
      </c>
      <c r="C1161" t="s">
        <v>841</v>
      </c>
      <c r="D1161" t="s">
        <v>2596</v>
      </c>
      <c r="E1161">
        <v>2134</v>
      </c>
      <c r="F1161" s="2">
        <v>44232</v>
      </c>
      <c r="G1161">
        <v>68.2</v>
      </c>
      <c r="H1161" t="s">
        <v>45</v>
      </c>
      <c r="J1161" t="s">
        <v>842</v>
      </c>
      <c r="K1161">
        <v>1964</v>
      </c>
      <c r="L1161">
        <v>211.3</v>
      </c>
      <c r="M1161">
        <v>4.8</v>
      </c>
      <c r="N1161" s="2">
        <v>3018184</v>
      </c>
      <c r="O1161" s="3">
        <v>0.12</v>
      </c>
      <c r="Q1161" s="3">
        <v>0.88</v>
      </c>
      <c r="R1161">
        <v>1.7</v>
      </c>
      <c r="V1161">
        <v>2200533000</v>
      </c>
      <c r="W1161" t="s">
        <v>37</v>
      </c>
      <c r="X1161">
        <f t="shared" si="36"/>
        <v>4324454.0351999998</v>
      </c>
      <c r="Y1161">
        <f t="shared" si="37"/>
        <v>97.767544655453065</v>
      </c>
    </row>
    <row r="1162" spans="1:25" x14ac:dyDescent="0.25">
      <c r="A1162" t="s">
        <v>2597</v>
      </c>
      <c r="B1162" t="s">
        <v>165</v>
      </c>
      <c r="C1162" t="s">
        <v>1043</v>
      </c>
      <c r="D1162" t="s">
        <v>2598</v>
      </c>
      <c r="E1162">
        <v>2128</v>
      </c>
      <c r="F1162">
        <v>26704</v>
      </c>
      <c r="G1162">
        <v>63.7</v>
      </c>
      <c r="H1162" t="s">
        <v>45</v>
      </c>
      <c r="J1162" t="s">
        <v>1043</v>
      </c>
      <c r="K1162">
        <v>2000</v>
      </c>
      <c r="L1162">
        <v>97.7</v>
      </c>
      <c r="M1162">
        <v>3.7</v>
      </c>
      <c r="N1162">
        <v>1702091.6</v>
      </c>
      <c r="O1162" s="3">
        <v>0.1</v>
      </c>
      <c r="P1162" s="3">
        <v>0.9</v>
      </c>
      <c r="V1162" t="s">
        <v>45</v>
      </c>
      <c r="W1162">
        <v>2016</v>
      </c>
      <c r="X1162">
        <f t="shared" si="36"/>
        <v>2142933.3244000003</v>
      </c>
      <c r="Y1162">
        <f t="shared" si="37"/>
        <v>80.247652950868797</v>
      </c>
    </row>
    <row r="1163" spans="1:25" x14ac:dyDescent="0.25">
      <c r="A1163" t="s">
        <v>2599</v>
      </c>
      <c r="B1163" t="s">
        <v>165</v>
      </c>
      <c r="C1163" t="s">
        <v>841</v>
      </c>
      <c r="D1163" t="s">
        <v>2600</v>
      </c>
      <c r="E1163">
        <v>2128</v>
      </c>
      <c r="F1163">
        <v>24896</v>
      </c>
      <c r="G1163">
        <v>142.80000000000001</v>
      </c>
      <c r="H1163" t="s">
        <v>45</v>
      </c>
      <c r="J1163" t="s">
        <v>842</v>
      </c>
      <c r="K1163">
        <v>2000</v>
      </c>
      <c r="L1163">
        <v>213.3</v>
      </c>
      <c r="M1163">
        <v>8.6</v>
      </c>
      <c r="N1163">
        <v>3554759.6</v>
      </c>
      <c r="O1163" s="3">
        <v>0.16</v>
      </c>
      <c r="P1163" s="3">
        <v>0.84</v>
      </c>
      <c r="V1163" t="s">
        <v>45</v>
      </c>
      <c r="W1163">
        <v>2016</v>
      </c>
      <c r="X1163">
        <f t="shared" si="36"/>
        <v>4921209.1902400004</v>
      </c>
      <c r="Y1163">
        <f t="shared" si="37"/>
        <v>197.67067762853472</v>
      </c>
    </row>
    <row r="1164" spans="1:25" x14ac:dyDescent="0.25">
      <c r="A1164" t="s">
        <v>2601</v>
      </c>
      <c r="B1164" t="s">
        <v>33</v>
      </c>
      <c r="C1164" t="s">
        <v>118</v>
      </c>
      <c r="D1164" t="s">
        <v>2602</v>
      </c>
      <c r="E1164">
        <v>2215</v>
      </c>
      <c r="F1164" s="2">
        <v>40000</v>
      </c>
      <c r="G1164">
        <v>141.6</v>
      </c>
      <c r="H1164">
        <v>43</v>
      </c>
      <c r="J1164" t="s">
        <v>118</v>
      </c>
      <c r="K1164">
        <v>1920</v>
      </c>
      <c r="L1164">
        <v>330.6</v>
      </c>
      <c r="M1164">
        <v>8.3000000000000007</v>
      </c>
      <c r="N1164" s="2">
        <v>5663192</v>
      </c>
      <c r="O1164" s="3">
        <v>0.12</v>
      </c>
      <c r="P1164" s="3">
        <v>0.88</v>
      </c>
      <c r="R1164">
        <v>102.4</v>
      </c>
      <c r="V1164">
        <v>2100029000</v>
      </c>
      <c r="W1164" t="s">
        <v>42</v>
      </c>
      <c r="X1164">
        <f t="shared" si="36"/>
        <v>7366680.1535999998</v>
      </c>
      <c r="Y1164">
        <f t="shared" si="37"/>
        <v>184.16700384000001</v>
      </c>
    </row>
    <row r="1165" spans="1:25" x14ac:dyDescent="0.25">
      <c r="A1165" t="s">
        <v>2603</v>
      </c>
      <c r="B1165" t="s">
        <v>33</v>
      </c>
      <c r="C1165" t="s">
        <v>118</v>
      </c>
      <c r="D1165" t="s">
        <v>2604</v>
      </c>
      <c r="E1165">
        <v>2210</v>
      </c>
      <c r="F1165" s="2">
        <v>427586</v>
      </c>
      <c r="G1165">
        <v>86.2</v>
      </c>
      <c r="H1165" t="s">
        <v>45</v>
      </c>
      <c r="J1165" t="s">
        <v>2605</v>
      </c>
      <c r="K1165">
        <v>2006</v>
      </c>
      <c r="L1165">
        <v>3033.3</v>
      </c>
      <c r="M1165">
        <v>7.1</v>
      </c>
      <c r="N1165" s="2">
        <v>36856907</v>
      </c>
      <c r="O1165" s="3">
        <v>0.67</v>
      </c>
      <c r="P1165" s="3">
        <v>0.33</v>
      </c>
      <c r="R1165">
        <v>44</v>
      </c>
      <c r="T1165" t="s">
        <v>2606</v>
      </c>
      <c r="V1165" t="s">
        <v>2607</v>
      </c>
      <c r="W1165" t="s">
        <v>42</v>
      </c>
      <c r="X1165">
        <f t="shared" si="36"/>
        <v>90310479.222100005</v>
      </c>
      <c r="Y1165">
        <f t="shared" si="37"/>
        <v>211.2100939275374</v>
      </c>
    </row>
    <row r="1166" spans="1:25" x14ac:dyDescent="0.25">
      <c r="A1166" t="s">
        <v>2608</v>
      </c>
      <c r="B1166" t="s">
        <v>33</v>
      </c>
      <c r="C1166" t="s">
        <v>98</v>
      </c>
      <c r="D1166" t="s">
        <v>2262</v>
      </c>
      <c r="E1166">
        <v>2115</v>
      </c>
      <c r="F1166" s="2">
        <v>103200</v>
      </c>
      <c r="G1166">
        <v>121.7</v>
      </c>
      <c r="H1166" t="s">
        <v>45</v>
      </c>
      <c r="J1166" t="s">
        <v>98</v>
      </c>
      <c r="K1166">
        <v>1972</v>
      </c>
      <c r="L1166">
        <v>840.5</v>
      </c>
      <c r="M1166">
        <v>8.1</v>
      </c>
      <c r="N1166" s="2">
        <v>12559366</v>
      </c>
      <c r="O1166" s="3">
        <v>0.32</v>
      </c>
      <c r="P1166" s="3">
        <v>0.68</v>
      </c>
      <c r="R1166">
        <v>35.4</v>
      </c>
      <c r="T1166" t="s">
        <v>2609</v>
      </c>
      <c r="V1166">
        <v>401842000</v>
      </c>
      <c r="W1166" t="s">
        <v>37</v>
      </c>
      <c r="X1166">
        <f t="shared" si="36"/>
        <v>21587038.2808</v>
      </c>
      <c r="Y1166">
        <f t="shared" si="37"/>
        <v>209.17672752713179</v>
      </c>
    </row>
    <row r="1167" spans="1:25" x14ac:dyDescent="0.25">
      <c r="A1167" t="s">
        <v>2610</v>
      </c>
      <c r="B1167" t="s">
        <v>33</v>
      </c>
      <c r="C1167" t="s">
        <v>94</v>
      </c>
      <c r="D1167" t="s">
        <v>2611</v>
      </c>
      <c r="E1167">
        <v>2116</v>
      </c>
      <c r="F1167" s="2">
        <v>500000</v>
      </c>
      <c r="G1167">
        <v>61.5</v>
      </c>
      <c r="H1167">
        <v>99</v>
      </c>
      <c r="J1167" t="s">
        <v>94</v>
      </c>
      <c r="K1167">
        <v>1922</v>
      </c>
      <c r="L1167">
        <v>1939.1</v>
      </c>
      <c r="M1167">
        <v>3.9</v>
      </c>
      <c r="N1167" s="2">
        <v>30733128</v>
      </c>
      <c r="O1167" s="3">
        <v>0.23</v>
      </c>
      <c r="P1167" s="3">
        <v>0.77</v>
      </c>
      <c r="R1167">
        <v>15</v>
      </c>
      <c r="V1167" t="s">
        <v>45</v>
      </c>
      <c r="W1167" t="s">
        <v>37</v>
      </c>
      <c r="X1167">
        <f t="shared" si="36"/>
        <v>47043199.029600009</v>
      </c>
      <c r="Y1167">
        <f t="shared" si="37"/>
        <v>94.086398059200022</v>
      </c>
    </row>
    <row r="1168" spans="1:25" x14ac:dyDescent="0.25">
      <c r="A1168" t="s">
        <v>2612</v>
      </c>
      <c r="B1168" t="s">
        <v>33</v>
      </c>
      <c r="C1168" t="s">
        <v>118</v>
      </c>
      <c r="D1168" t="s">
        <v>2613</v>
      </c>
      <c r="E1168">
        <v>2120</v>
      </c>
      <c r="F1168" s="2">
        <v>123860</v>
      </c>
      <c r="G1168">
        <v>36.1</v>
      </c>
      <c r="H1168">
        <v>100</v>
      </c>
      <c r="J1168" t="s">
        <v>118</v>
      </c>
      <c r="K1168">
        <v>1990</v>
      </c>
      <c r="L1168">
        <v>292</v>
      </c>
      <c r="M1168">
        <v>2.4</v>
      </c>
      <c r="N1168" s="2">
        <v>4465686</v>
      </c>
      <c r="O1168" s="3">
        <v>0.28000000000000003</v>
      </c>
      <c r="P1168" s="3">
        <v>0.72</v>
      </c>
      <c r="R1168">
        <v>21.8</v>
      </c>
      <c r="V1168">
        <v>1001052000</v>
      </c>
      <c r="W1168" t="s">
        <v>42</v>
      </c>
      <c r="X1168">
        <f t="shared" si="36"/>
        <v>7302289.7472000001</v>
      </c>
      <c r="Y1168">
        <f t="shared" si="37"/>
        <v>58.955996667204907</v>
      </c>
    </row>
    <row r="1169" spans="1:25" x14ac:dyDescent="0.25">
      <c r="A1169" t="s">
        <v>2614</v>
      </c>
      <c r="B1169" t="s">
        <v>165</v>
      </c>
      <c r="C1169" t="s">
        <v>784</v>
      </c>
      <c r="D1169" t="s">
        <v>2615</v>
      </c>
      <c r="E1169">
        <v>2120</v>
      </c>
      <c r="F1169">
        <v>9136</v>
      </c>
      <c r="G1169">
        <v>138.4</v>
      </c>
      <c r="H1169" t="s">
        <v>45</v>
      </c>
      <c r="J1169" t="s">
        <v>784</v>
      </c>
      <c r="K1169">
        <v>2000</v>
      </c>
      <c r="L1169">
        <v>74.900000000000006</v>
      </c>
      <c r="M1169">
        <v>8.1999999999999993</v>
      </c>
      <c r="N1169">
        <v>1264370.8999999999</v>
      </c>
      <c r="O1169" s="3">
        <v>0.14000000000000001</v>
      </c>
      <c r="P1169" s="3">
        <v>0.86</v>
      </c>
      <c r="R1169">
        <v>0.3</v>
      </c>
      <c r="V1169" t="s">
        <v>45</v>
      </c>
      <c r="W1169">
        <v>2016</v>
      </c>
      <c r="X1169">
        <f t="shared" si="36"/>
        <v>1697544.3703399999</v>
      </c>
      <c r="Y1169">
        <f t="shared" si="37"/>
        <v>185.80827170971978</v>
      </c>
    </row>
    <row r="1170" spans="1:25" x14ac:dyDescent="0.25">
      <c r="A1170" t="s">
        <v>2616</v>
      </c>
      <c r="B1170" t="s">
        <v>165</v>
      </c>
      <c r="C1170" t="s">
        <v>869</v>
      </c>
      <c r="D1170" t="s">
        <v>2617</v>
      </c>
      <c r="E1170">
        <v>2130</v>
      </c>
      <c r="F1170">
        <v>39586</v>
      </c>
      <c r="G1170">
        <v>99.1</v>
      </c>
      <c r="H1170">
        <v>68</v>
      </c>
      <c r="J1170" t="s">
        <v>869</v>
      </c>
      <c r="K1170">
        <v>1899</v>
      </c>
      <c r="L1170">
        <v>229</v>
      </c>
      <c r="M1170">
        <v>5.8</v>
      </c>
      <c r="N1170">
        <v>3924937</v>
      </c>
      <c r="O1170" s="3">
        <v>0.12</v>
      </c>
      <c r="P1170" s="3">
        <v>0.88</v>
      </c>
      <c r="V1170" t="s">
        <v>45</v>
      </c>
      <c r="W1170">
        <v>2016</v>
      </c>
      <c r="X1170">
        <f t="shared" si="36"/>
        <v>5105558.0496000005</v>
      </c>
      <c r="Y1170">
        <f t="shared" si="37"/>
        <v>128.97383038447938</v>
      </c>
    </row>
    <row r="1171" spans="1:25" x14ac:dyDescent="0.25">
      <c r="A1171" t="s">
        <v>2618</v>
      </c>
      <c r="B1171" t="s">
        <v>165</v>
      </c>
      <c r="C1171" t="s">
        <v>130</v>
      </c>
      <c r="D1171" t="s">
        <v>2619</v>
      </c>
      <c r="E1171">
        <v>2108</v>
      </c>
      <c r="F1171">
        <v>18000</v>
      </c>
      <c r="G1171">
        <v>60.9</v>
      </c>
      <c r="H1171" t="s">
        <v>45</v>
      </c>
      <c r="J1171" t="s">
        <v>130</v>
      </c>
      <c r="K1171">
        <v>2000</v>
      </c>
      <c r="L1171">
        <v>77.400000000000006</v>
      </c>
      <c r="M1171">
        <v>4.3</v>
      </c>
      <c r="N1171">
        <v>1096729.1000000001</v>
      </c>
      <c r="O1171" s="3">
        <v>0.4</v>
      </c>
      <c r="P1171" s="3">
        <v>0.6</v>
      </c>
      <c r="V1171" t="s">
        <v>45</v>
      </c>
      <c r="W1171">
        <v>2016</v>
      </c>
      <c r="X1171">
        <f t="shared" si="36"/>
        <v>2068431.0826000003</v>
      </c>
      <c r="Y1171">
        <f t="shared" si="37"/>
        <v>114.91283792222224</v>
      </c>
    </row>
    <row r="1172" spans="1:25" x14ac:dyDescent="0.25">
      <c r="A1172" t="s">
        <v>2620</v>
      </c>
      <c r="B1172" t="s">
        <v>33</v>
      </c>
      <c r="C1172" t="s">
        <v>118</v>
      </c>
      <c r="D1172" t="s">
        <v>2621</v>
      </c>
      <c r="E1172">
        <v>2115</v>
      </c>
      <c r="F1172" s="2">
        <v>98021</v>
      </c>
      <c r="G1172">
        <v>20.6</v>
      </c>
      <c r="H1172">
        <v>100</v>
      </c>
      <c r="J1172" t="s">
        <v>118</v>
      </c>
      <c r="K1172">
        <v>1900</v>
      </c>
      <c r="L1172">
        <v>191.6</v>
      </c>
      <c r="M1172">
        <v>2</v>
      </c>
      <c r="N1172" s="2">
        <v>2019498</v>
      </c>
      <c r="O1172" s="3">
        <v>0.96</v>
      </c>
      <c r="P1172" s="3">
        <v>0.04</v>
      </c>
      <c r="R1172">
        <v>53</v>
      </c>
      <c r="V1172" t="s">
        <v>45</v>
      </c>
      <c r="W1172">
        <v>2016</v>
      </c>
      <c r="X1172">
        <f t="shared" si="36"/>
        <v>6172393.6871999996</v>
      </c>
      <c r="Y1172">
        <f t="shared" si="37"/>
        <v>62.970115456891889</v>
      </c>
    </row>
    <row r="1173" spans="1:25" x14ac:dyDescent="0.25">
      <c r="A1173" t="s">
        <v>2622</v>
      </c>
      <c r="B1173" t="s">
        <v>33</v>
      </c>
      <c r="C1173" t="s">
        <v>118</v>
      </c>
      <c r="D1173" t="s">
        <v>2623</v>
      </c>
      <c r="E1173">
        <v>2118</v>
      </c>
      <c r="F1173" s="2">
        <v>87800</v>
      </c>
      <c r="G1173">
        <v>58.2</v>
      </c>
      <c r="H1173">
        <v>100</v>
      </c>
      <c r="J1173" t="s">
        <v>261</v>
      </c>
      <c r="K1173">
        <v>1991</v>
      </c>
      <c r="L1173">
        <v>296.8</v>
      </c>
      <c r="M1173">
        <v>3.4</v>
      </c>
      <c r="N1173" s="2">
        <v>5109078</v>
      </c>
      <c r="O1173" s="3">
        <v>0.11</v>
      </c>
      <c r="P1173" s="3">
        <v>0.89</v>
      </c>
      <c r="R1173">
        <v>58.2</v>
      </c>
      <c r="V1173">
        <v>8.0160700008016108E+28</v>
      </c>
      <c r="W1173" t="s">
        <v>42</v>
      </c>
      <c r="X1173">
        <f t="shared" si="36"/>
        <v>6539108.9321999997</v>
      </c>
      <c r="Y1173">
        <f t="shared" si="37"/>
        <v>74.477322690205014</v>
      </c>
    </row>
    <row r="1174" spans="1:25" x14ac:dyDescent="0.25">
      <c r="A1174" t="s">
        <v>2624</v>
      </c>
      <c r="B1174" t="s">
        <v>33</v>
      </c>
      <c r="C1174" t="s">
        <v>118</v>
      </c>
      <c r="D1174" t="s">
        <v>2625</v>
      </c>
      <c r="E1174">
        <v>2129</v>
      </c>
      <c r="F1174" s="2">
        <v>290000</v>
      </c>
      <c r="G1174">
        <v>54.1</v>
      </c>
      <c r="H1174">
        <v>91</v>
      </c>
      <c r="J1174" t="s">
        <v>118</v>
      </c>
      <c r="K1174">
        <v>1979</v>
      </c>
      <c r="L1174">
        <v>1115.0999999999999</v>
      </c>
      <c r="M1174">
        <v>3.8</v>
      </c>
      <c r="N1174" s="2">
        <v>15686452</v>
      </c>
      <c r="O1174" s="3">
        <v>0.41</v>
      </c>
      <c r="P1174" s="3">
        <v>0.59</v>
      </c>
      <c r="R1174">
        <v>50.4</v>
      </c>
      <c r="V1174">
        <v>203506010</v>
      </c>
      <c r="W1174" t="s">
        <v>42</v>
      </c>
      <c r="X1174">
        <f t="shared" si="36"/>
        <v>29912495.318800002</v>
      </c>
      <c r="Y1174">
        <f t="shared" si="37"/>
        <v>103.14653558206898</v>
      </c>
    </row>
    <row r="1175" spans="1:25" x14ac:dyDescent="0.25">
      <c r="A1175" t="s">
        <v>2626</v>
      </c>
      <c r="B1175" t="s">
        <v>33</v>
      </c>
      <c r="C1175" t="s">
        <v>101</v>
      </c>
      <c r="D1175" t="s">
        <v>2627</v>
      </c>
      <c r="E1175">
        <v>2215</v>
      </c>
      <c r="F1175" s="2">
        <v>60656</v>
      </c>
      <c r="G1175">
        <v>87.7</v>
      </c>
      <c r="H1175">
        <v>78</v>
      </c>
      <c r="J1175" t="s">
        <v>101</v>
      </c>
      <c r="K1175">
        <v>1910</v>
      </c>
      <c r="L1175">
        <v>335.1</v>
      </c>
      <c r="M1175">
        <v>5.5</v>
      </c>
      <c r="N1175" s="2">
        <v>5320255</v>
      </c>
      <c r="O1175" s="3">
        <v>0.23</v>
      </c>
      <c r="P1175" s="3">
        <v>0.77</v>
      </c>
      <c r="R1175">
        <v>1.3</v>
      </c>
      <c r="V1175">
        <v>401998000</v>
      </c>
      <c r="W1175" t="s">
        <v>42</v>
      </c>
      <c r="X1175">
        <f t="shared" si="36"/>
        <v>8143714.3285000008</v>
      </c>
      <c r="Y1175">
        <f t="shared" si="37"/>
        <v>134.26065564000265</v>
      </c>
    </row>
    <row r="1176" spans="1:25" x14ac:dyDescent="0.25">
      <c r="A1176" t="s">
        <v>2628</v>
      </c>
      <c r="B1176" t="s">
        <v>33</v>
      </c>
      <c r="C1176" t="s">
        <v>118</v>
      </c>
      <c r="D1176" t="s">
        <v>2629</v>
      </c>
      <c r="E1176">
        <v>2118</v>
      </c>
      <c r="F1176" s="2">
        <v>74715</v>
      </c>
      <c r="G1176">
        <v>28.7</v>
      </c>
      <c r="H1176">
        <v>100</v>
      </c>
      <c r="J1176" t="s">
        <v>118</v>
      </c>
      <c r="K1176">
        <v>2009</v>
      </c>
      <c r="L1176">
        <v>124.1</v>
      </c>
      <c r="M1176">
        <v>1.7</v>
      </c>
      <c r="N1176" s="2">
        <v>2143752</v>
      </c>
      <c r="O1176" s="3">
        <v>0.11</v>
      </c>
      <c r="P1176" s="3">
        <v>0.89</v>
      </c>
      <c r="R1176">
        <v>26.1</v>
      </c>
      <c r="V1176" t="s">
        <v>45</v>
      </c>
      <c r="W1176" t="s">
        <v>42</v>
      </c>
      <c r="X1176">
        <f t="shared" si="36"/>
        <v>2743788.1847999999</v>
      </c>
      <c r="Y1176">
        <f t="shared" si="37"/>
        <v>36.72339135113431</v>
      </c>
    </row>
    <row r="1177" spans="1:25" x14ac:dyDescent="0.25">
      <c r="A1177" t="s">
        <v>2630</v>
      </c>
      <c r="B1177" t="s">
        <v>165</v>
      </c>
      <c r="C1177" t="s">
        <v>869</v>
      </c>
      <c r="D1177" t="s">
        <v>2631</v>
      </c>
      <c r="E1177">
        <v>2127</v>
      </c>
      <c r="F1177">
        <v>28407</v>
      </c>
      <c r="G1177">
        <v>57</v>
      </c>
      <c r="H1177">
        <v>95</v>
      </c>
      <c r="J1177" t="s">
        <v>869</v>
      </c>
      <c r="K1177">
        <v>1926</v>
      </c>
      <c r="L1177">
        <v>100.2</v>
      </c>
      <c r="M1177">
        <v>3.5</v>
      </c>
      <c r="N1177">
        <v>1619109</v>
      </c>
      <c r="O1177" s="3">
        <v>0.2</v>
      </c>
      <c r="P1177" s="3">
        <v>0.8</v>
      </c>
      <c r="V1177" t="s">
        <v>45</v>
      </c>
      <c r="W1177">
        <v>2016</v>
      </c>
      <c r="X1177">
        <f t="shared" si="36"/>
        <v>2376852.0120000006</v>
      </c>
      <c r="Y1177">
        <f t="shared" si="37"/>
        <v>83.671349033688898</v>
      </c>
    </row>
    <row r="1178" spans="1:25" x14ac:dyDescent="0.25">
      <c r="A1178" t="s">
        <v>2632</v>
      </c>
      <c r="B1178" t="s">
        <v>33</v>
      </c>
      <c r="C1178" t="s">
        <v>118</v>
      </c>
      <c r="D1178" t="s">
        <v>2633</v>
      </c>
      <c r="E1178">
        <v>2130</v>
      </c>
      <c r="F1178">
        <v>129236</v>
      </c>
      <c r="G1178">
        <v>91.1</v>
      </c>
      <c r="H1178">
        <v>77</v>
      </c>
      <c r="J1178" t="s">
        <v>261</v>
      </c>
      <c r="K1178">
        <v>1927</v>
      </c>
      <c r="L1178">
        <v>890.4</v>
      </c>
      <c r="M1178">
        <v>6.9</v>
      </c>
      <c r="N1178">
        <v>11775248.699999999</v>
      </c>
      <c r="O1178" s="3">
        <v>7.0000000000000007E-2</v>
      </c>
      <c r="P1178" s="3">
        <v>0.01</v>
      </c>
      <c r="R1178">
        <v>4635.8999999999996</v>
      </c>
      <c r="V1178">
        <v>1002148001</v>
      </c>
      <c r="W1178">
        <v>2016</v>
      </c>
      <c r="X1178">
        <f t="shared" si="36"/>
        <v>2711839.7756099999</v>
      </c>
      <c r="Y1178">
        <f t="shared" si="37"/>
        <v>20.983625116917885</v>
      </c>
    </row>
    <row r="1179" spans="1:25" x14ac:dyDescent="0.25">
      <c r="A1179" t="s">
        <v>2634</v>
      </c>
      <c r="B1179" t="s">
        <v>165</v>
      </c>
      <c r="C1179" t="s">
        <v>869</v>
      </c>
      <c r="D1179" t="s">
        <v>2635</v>
      </c>
      <c r="E1179">
        <v>2127</v>
      </c>
      <c r="F1179">
        <v>38774</v>
      </c>
      <c r="G1179">
        <v>63.1</v>
      </c>
      <c r="H1179">
        <v>94</v>
      </c>
      <c r="J1179" t="s">
        <v>869</v>
      </c>
      <c r="K1179">
        <v>1904</v>
      </c>
      <c r="L1179">
        <v>144.1</v>
      </c>
      <c r="M1179">
        <v>3.7</v>
      </c>
      <c r="N1179">
        <v>2444832.1</v>
      </c>
      <c r="O1179" s="3">
        <v>0.13</v>
      </c>
      <c r="P1179" s="3">
        <v>0.87</v>
      </c>
      <c r="V1179" t="s">
        <v>45</v>
      </c>
      <c r="W1179">
        <v>2016</v>
      </c>
      <c r="X1179">
        <f t="shared" si="36"/>
        <v>3231334.5865700003</v>
      </c>
      <c r="Y1179">
        <f t="shared" si="37"/>
        <v>83.337664067932124</v>
      </c>
    </row>
    <row r="1180" spans="1:25" x14ac:dyDescent="0.25">
      <c r="A1180" t="s">
        <v>2636</v>
      </c>
      <c r="B1180" t="s">
        <v>165</v>
      </c>
      <c r="C1180" t="s">
        <v>869</v>
      </c>
      <c r="D1180" t="s">
        <v>2637</v>
      </c>
      <c r="E1180">
        <v>2131</v>
      </c>
      <c r="F1180">
        <v>20062</v>
      </c>
      <c r="G1180">
        <v>53.5</v>
      </c>
      <c r="H1180">
        <v>96</v>
      </c>
      <c r="J1180" t="s">
        <v>869</v>
      </c>
      <c r="K1180">
        <v>1913</v>
      </c>
      <c r="L1180">
        <v>68.5</v>
      </c>
      <c r="M1180">
        <v>3.4</v>
      </c>
      <c r="N1180">
        <v>1074010.3999999999</v>
      </c>
      <c r="O1180" s="3">
        <v>0.24</v>
      </c>
      <c r="P1180" s="3">
        <v>0.76</v>
      </c>
      <c r="V1180" t="s">
        <v>45</v>
      </c>
      <c r="W1180">
        <v>2016</v>
      </c>
      <c r="X1180">
        <f t="shared" si="36"/>
        <v>1666434.5366400001</v>
      </c>
      <c r="Y1180">
        <f t="shared" si="37"/>
        <v>83.064227726049253</v>
      </c>
    </row>
    <row r="1181" spans="1:25" x14ac:dyDescent="0.25">
      <c r="A1181" t="s">
        <v>2638</v>
      </c>
      <c r="B1181" t="s">
        <v>33</v>
      </c>
      <c r="C1181" t="s">
        <v>118</v>
      </c>
      <c r="D1181" t="s">
        <v>2639</v>
      </c>
      <c r="E1181">
        <v>2121</v>
      </c>
      <c r="F1181" s="2">
        <v>56046</v>
      </c>
      <c r="G1181">
        <v>114.3</v>
      </c>
      <c r="H1181">
        <v>23</v>
      </c>
      <c r="J1181" t="s">
        <v>261</v>
      </c>
      <c r="K1181">
        <v>1845</v>
      </c>
      <c r="L1181">
        <v>396.2</v>
      </c>
      <c r="M1181">
        <v>7.1</v>
      </c>
      <c r="N1181" s="2">
        <v>6403753</v>
      </c>
      <c r="O1181" s="3">
        <v>0.2</v>
      </c>
      <c r="P1181" s="3">
        <v>0.8</v>
      </c>
      <c r="R1181">
        <v>62.5</v>
      </c>
      <c r="V1181">
        <v>1.3007340001300699E+79</v>
      </c>
      <c r="W1181" t="s">
        <v>42</v>
      </c>
      <c r="X1181">
        <f t="shared" si="36"/>
        <v>9400709.404000001</v>
      </c>
      <c r="Y1181">
        <f t="shared" si="37"/>
        <v>167.73203090318668</v>
      </c>
    </row>
    <row r="1182" spans="1:25" x14ac:dyDescent="0.25">
      <c r="A1182" t="s">
        <v>2640</v>
      </c>
      <c r="B1182" t="s">
        <v>33</v>
      </c>
      <c r="C1182" t="s">
        <v>1047</v>
      </c>
      <c r="D1182" t="s">
        <v>2641</v>
      </c>
      <c r="E1182">
        <v>2115</v>
      </c>
      <c r="F1182" s="2">
        <v>2138279</v>
      </c>
      <c r="G1182">
        <v>329.7</v>
      </c>
      <c r="H1182">
        <v>26</v>
      </c>
      <c r="J1182" t="s">
        <v>1047</v>
      </c>
      <c r="K1182">
        <v>1910</v>
      </c>
      <c r="L1182">
        <v>48754.8</v>
      </c>
      <c r="M1182">
        <v>22.8</v>
      </c>
      <c r="N1182" s="2">
        <v>704975536</v>
      </c>
      <c r="O1182" s="3">
        <v>0.28000000000000003</v>
      </c>
      <c r="Q1182" s="3">
        <v>0.36</v>
      </c>
      <c r="R1182">
        <v>26.9</v>
      </c>
      <c r="V1182">
        <v>401896000</v>
      </c>
      <c r="W1182" t="s">
        <v>37</v>
      </c>
      <c r="X1182">
        <f t="shared" si="36"/>
        <v>924363922.80320001</v>
      </c>
      <c r="Y1182">
        <f t="shared" si="37"/>
        <v>432.29341110453782</v>
      </c>
    </row>
    <row r="1183" spans="1:25" x14ac:dyDescent="0.25">
      <c r="A1183" t="s">
        <v>2642</v>
      </c>
      <c r="B1183" t="s">
        <v>33</v>
      </c>
      <c r="C1183" t="s">
        <v>1331</v>
      </c>
      <c r="D1183" t="s">
        <v>2643</v>
      </c>
      <c r="E1183">
        <v>2215</v>
      </c>
      <c r="F1183">
        <v>247418</v>
      </c>
      <c r="G1183">
        <v>383.5</v>
      </c>
      <c r="H1183" t="s">
        <v>45</v>
      </c>
      <c r="J1183" t="s">
        <v>1331</v>
      </c>
      <c r="K1183">
        <v>1930</v>
      </c>
      <c r="L1183">
        <v>6423.8</v>
      </c>
      <c r="M1183">
        <v>26</v>
      </c>
      <c r="N1183">
        <v>94896726.400000006</v>
      </c>
      <c r="O1183" s="3">
        <v>0.27</v>
      </c>
      <c r="P1183" s="3">
        <v>0</v>
      </c>
      <c r="Q1183" s="3">
        <v>0.44</v>
      </c>
      <c r="R1183">
        <v>24.6</v>
      </c>
      <c r="V1183">
        <v>401845000</v>
      </c>
      <c r="W1183" t="s">
        <v>37</v>
      </c>
      <c r="X1183">
        <f t="shared" si="36"/>
        <v>130558916.18112001</v>
      </c>
      <c r="Y1183">
        <f t="shared" si="37"/>
        <v>527.68560161799064</v>
      </c>
    </row>
    <row r="1184" spans="1:25" x14ac:dyDescent="0.25">
      <c r="A1184" t="s">
        <v>2644</v>
      </c>
      <c r="B1184" t="s">
        <v>33</v>
      </c>
      <c r="C1184" t="s">
        <v>269</v>
      </c>
      <c r="D1184" t="s">
        <v>2645</v>
      </c>
      <c r="E1184">
        <v>2115</v>
      </c>
      <c r="F1184">
        <v>71806</v>
      </c>
      <c r="G1184">
        <v>225.1</v>
      </c>
      <c r="H1184" t="s">
        <v>45</v>
      </c>
      <c r="J1184" t="s">
        <v>1965</v>
      </c>
      <c r="K1184">
        <v>1970</v>
      </c>
      <c r="L1184">
        <v>1057.8</v>
      </c>
      <c r="M1184">
        <v>14.7</v>
      </c>
      <c r="N1184">
        <v>16160876.9</v>
      </c>
      <c r="O1184" s="3">
        <v>0.22</v>
      </c>
      <c r="P1184" s="3">
        <v>0</v>
      </c>
      <c r="Q1184" s="3">
        <v>0.47</v>
      </c>
      <c r="R1184">
        <v>1.2</v>
      </c>
      <c r="T1184" t="s">
        <v>2646</v>
      </c>
      <c r="V1184">
        <v>1000240000</v>
      </c>
      <c r="W1184" t="s">
        <v>37</v>
      </c>
      <c r="X1184">
        <f t="shared" si="36"/>
        <v>20278668.334119998</v>
      </c>
      <c r="Y1184">
        <f t="shared" si="37"/>
        <v>282.40910695652173</v>
      </c>
    </row>
    <row r="1185" spans="1:25" x14ac:dyDescent="0.25">
      <c r="A1185" t="s">
        <v>2647</v>
      </c>
      <c r="B1185" t="s">
        <v>33</v>
      </c>
      <c r="C1185" t="s">
        <v>1047</v>
      </c>
      <c r="D1185" t="s">
        <v>2648</v>
      </c>
      <c r="E1185">
        <v>2130</v>
      </c>
      <c r="F1185">
        <v>454917</v>
      </c>
      <c r="G1185">
        <v>253.2</v>
      </c>
      <c r="H1185">
        <v>30</v>
      </c>
      <c r="J1185" t="s">
        <v>1047</v>
      </c>
      <c r="K1185">
        <v>1903</v>
      </c>
      <c r="L1185">
        <v>6967.2</v>
      </c>
      <c r="M1185">
        <v>15.3</v>
      </c>
      <c r="N1185">
        <v>115203157.2</v>
      </c>
      <c r="O1185" s="3">
        <v>0.38</v>
      </c>
      <c r="P1185" s="3">
        <v>0.44</v>
      </c>
      <c r="Q1185" s="3">
        <v>0</v>
      </c>
      <c r="R1185">
        <v>57.1</v>
      </c>
      <c r="V1185">
        <v>1902600000</v>
      </c>
      <c r="W1185" t="s">
        <v>81</v>
      </c>
      <c r="X1185">
        <f t="shared" si="36"/>
        <v>190684265.79743999</v>
      </c>
      <c r="Y1185">
        <f t="shared" si="37"/>
        <v>419.16276111343387</v>
      </c>
    </row>
    <row r="1186" spans="1:25" x14ac:dyDescent="0.25">
      <c r="A1186" t="s">
        <v>2649</v>
      </c>
      <c r="B1186" t="s">
        <v>33</v>
      </c>
      <c r="C1186" t="s">
        <v>94</v>
      </c>
      <c r="D1186" t="s">
        <v>2650</v>
      </c>
      <c r="E1186">
        <v>2129</v>
      </c>
      <c r="F1186">
        <v>64925</v>
      </c>
      <c r="G1186">
        <v>72.5</v>
      </c>
      <c r="H1186">
        <v>72</v>
      </c>
      <c r="J1186" t="s">
        <v>94</v>
      </c>
      <c r="K1186">
        <v>1865</v>
      </c>
      <c r="L1186">
        <v>289</v>
      </c>
      <c r="M1186">
        <v>4.5</v>
      </c>
      <c r="N1186">
        <v>4703860.5</v>
      </c>
      <c r="O1186" s="3">
        <v>0.86</v>
      </c>
      <c r="P1186" s="3">
        <v>0.14000000000000001</v>
      </c>
      <c r="Q1186" s="3">
        <v>0</v>
      </c>
      <c r="R1186">
        <v>10</v>
      </c>
      <c r="V1186" t="s">
        <v>2651</v>
      </c>
      <c r="W1186">
        <v>2016</v>
      </c>
      <c r="X1186">
        <f t="shared" si="36"/>
        <v>13393772.387699999</v>
      </c>
      <c r="Y1186">
        <f t="shared" si="37"/>
        <v>206.29607066153253</v>
      </c>
    </row>
    <row r="1187" spans="1:25" x14ac:dyDescent="0.25">
      <c r="A1187" t="s">
        <v>2652</v>
      </c>
      <c r="B1187" t="s">
        <v>33</v>
      </c>
      <c r="C1187" t="s">
        <v>1047</v>
      </c>
      <c r="D1187" t="s">
        <v>2653</v>
      </c>
      <c r="E1187">
        <v>2114</v>
      </c>
      <c r="F1187">
        <v>3912529</v>
      </c>
      <c r="G1187">
        <v>261.89999999999998</v>
      </c>
      <c r="H1187">
        <v>14</v>
      </c>
      <c r="J1187" t="s">
        <v>1137</v>
      </c>
      <c r="K1187">
        <v>1811</v>
      </c>
      <c r="L1187">
        <v>28730.6</v>
      </c>
      <c r="M1187">
        <v>7.3</v>
      </c>
      <c r="N1187">
        <v>1024728868</v>
      </c>
      <c r="O1187" s="3">
        <v>0.4</v>
      </c>
      <c r="P1187" s="3">
        <v>0</v>
      </c>
      <c r="Q1187" s="3">
        <v>0.59</v>
      </c>
      <c r="R1187">
        <v>39.4</v>
      </c>
      <c r="V1187" t="s">
        <v>2654</v>
      </c>
      <c r="W1187" t="s">
        <v>37</v>
      </c>
      <c r="X1187">
        <f t="shared" si="36"/>
        <v>2012567496.7520003</v>
      </c>
      <c r="Y1187">
        <f t="shared" si="37"/>
        <v>514.39043563689893</v>
      </c>
    </row>
    <row r="1188" spans="1:25" x14ac:dyDescent="0.25">
      <c r="A1188" t="s">
        <v>2655</v>
      </c>
      <c r="B1188" t="s">
        <v>33</v>
      </c>
      <c r="C1188" t="s">
        <v>94</v>
      </c>
      <c r="D1188" t="s">
        <v>2656</v>
      </c>
      <c r="E1188">
        <v>2114</v>
      </c>
      <c r="F1188">
        <v>192000</v>
      </c>
      <c r="G1188" t="s">
        <v>45</v>
      </c>
      <c r="H1188" t="s">
        <v>45</v>
      </c>
      <c r="J1188" t="s">
        <v>94</v>
      </c>
      <c r="K1188">
        <v>1968</v>
      </c>
      <c r="L1188">
        <v>0</v>
      </c>
      <c r="M1188">
        <v>0</v>
      </c>
      <c r="N1188" t="s">
        <v>45</v>
      </c>
      <c r="T1188" t="s">
        <v>2657</v>
      </c>
      <c r="V1188" t="s">
        <v>45</v>
      </c>
      <c r="W1188" t="s">
        <v>37</v>
      </c>
      <c r="X1188" t="e">
        <f t="shared" si="36"/>
        <v>#VALUE!</v>
      </c>
      <c r="Y1188" t="e">
        <f t="shared" si="37"/>
        <v>#VALUE!</v>
      </c>
    </row>
    <row r="1189" spans="1:25" x14ac:dyDescent="0.25">
      <c r="A1189" t="s">
        <v>2658</v>
      </c>
      <c r="B1189" t="s">
        <v>33</v>
      </c>
      <c r="C1189" t="s">
        <v>841</v>
      </c>
      <c r="D1189" t="s">
        <v>2659</v>
      </c>
      <c r="E1189">
        <v>2114</v>
      </c>
      <c r="F1189">
        <v>66655</v>
      </c>
      <c r="G1189">
        <v>96.7</v>
      </c>
      <c r="H1189" t="s">
        <v>45</v>
      </c>
      <c r="J1189" t="s">
        <v>842</v>
      </c>
      <c r="K1189">
        <v>1964</v>
      </c>
      <c r="L1189">
        <v>364.2</v>
      </c>
      <c r="M1189">
        <v>5.5</v>
      </c>
      <c r="N1189">
        <v>6448698.5</v>
      </c>
      <c r="O1189" s="3">
        <v>0.35</v>
      </c>
      <c r="P1189" s="3">
        <v>0.65</v>
      </c>
      <c r="Q1189" s="3">
        <v>0</v>
      </c>
      <c r="R1189">
        <v>23.6</v>
      </c>
      <c r="V1189">
        <v>300450972</v>
      </c>
      <c r="W1189" t="s">
        <v>37</v>
      </c>
      <c r="X1189">
        <f t="shared" si="36"/>
        <v>11488356.377749998</v>
      </c>
      <c r="Y1189">
        <f t="shared" si="37"/>
        <v>172.35550788012898</v>
      </c>
    </row>
    <row r="1190" spans="1:25" x14ac:dyDescent="0.25">
      <c r="A1190" t="s">
        <v>2660</v>
      </c>
      <c r="B1190" t="s">
        <v>33</v>
      </c>
      <c r="C1190" t="s">
        <v>272</v>
      </c>
      <c r="D1190" t="s">
        <v>2661</v>
      </c>
      <c r="E1190">
        <v>2129</v>
      </c>
      <c r="F1190">
        <v>51880</v>
      </c>
      <c r="G1190">
        <v>351.6</v>
      </c>
      <c r="H1190" t="s">
        <v>45</v>
      </c>
      <c r="J1190" t="s">
        <v>272</v>
      </c>
      <c r="K1190">
        <v>1848</v>
      </c>
      <c r="L1190">
        <v>1058.8</v>
      </c>
      <c r="M1190">
        <v>20.399999999999999</v>
      </c>
      <c r="N1190">
        <v>18243181.699999999</v>
      </c>
      <c r="O1190" s="3">
        <v>0.51</v>
      </c>
      <c r="P1190" s="3">
        <v>0.49</v>
      </c>
      <c r="Q1190" s="3">
        <v>0</v>
      </c>
      <c r="R1190">
        <v>35.1</v>
      </c>
      <c r="V1190">
        <v>203510155</v>
      </c>
      <c r="W1190" t="s">
        <v>37</v>
      </c>
      <c r="X1190">
        <f t="shared" si="36"/>
        <v>38600748.159030005</v>
      </c>
      <c r="Y1190">
        <f t="shared" si="37"/>
        <v>744.03909327351596</v>
      </c>
    </row>
    <row r="1191" spans="1:25" x14ac:dyDescent="0.25">
      <c r="A1191" t="s">
        <v>2662</v>
      </c>
      <c r="B1191" t="s">
        <v>33</v>
      </c>
      <c r="C1191" t="s">
        <v>135</v>
      </c>
      <c r="D1191" t="s">
        <v>2663</v>
      </c>
      <c r="E1191">
        <v>2129</v>
      </c>
      <c r="F1191">
        <v>160352</v>
      </c>
      <c r="G1191">
        <v>283.3</v>
      </c>
      <c r="H1191">
        <v>15</v>
      </c>
      <c r="J1191" t="s">
        <v>135</v>
      </c>
      <c r="K1191">
        <v>1904</v>
      </c>
      <c r="L1191">
        <v>2564.5</v>
      </c>
      <c r="M1191">
        <v>16</v>
      </c>
      <c r="N1191">
        <v>45428463.799999997</v>
      </c>
      <c r="O1191" s="3">
        <v>0.35</v>
      </c>
      <c r="P1191" s="3">
        <v>0.65</v>
      </c>
      <c r="Q1191" s="3">
        <v>0</v>
      </c>
      <c r="R1191">
        <v>46.2</v>
      </c>
      <c r="V1191">
        <v>203510050</v>
      </c>
      <c r="W1191" t="s">
        <v>37</v>
      </c>
      <c r="X1191">
        <f t="shared" si="36"/>
        <v>80930808.2597</v>
      </c>
      <c r="Y1191">
        <f t="shared" si="37"/>
        <v>504.70719579238175</v>
      </c>
    </row>
    <row r="1192" spans="1:25" x14ac:dyDescent="0.25">
      <c r="A1192" t="s">
        <v>2664</v>
      </c>
      <c r="B1192" t="s">
        <v>33</v>
      </c>
      <c r="C1192" t="s">
        <v>135</v>
      </c>
      <c r="D1192" t="s">
        <v>2665</v>
      </c>
      <c r="E1192">
        <v>2129</v>
      </c>
      <c r="F1192">
        <v>733715</v>
      </c>
      <c r="G1192">
        <v>262.3</v>
      </c>
      <c r="H1192">
        <v>16</v>
      </c>
      <c r="J1192" t="s">
        <v>135</v>
      </c>
      <c r="K1192">
        <v>1919</v>
      </c>
      <c r="L1192">
        <v>11232.4</v>
      </c>
      <c r="M1192">
        <v>15.3</v>
      </c>
      <c r="N1192">
        <v>192468037.69999999</v>
      </c>
      <c r="O1192" s="3">
        <v>0.54</v>
      </c>
      <c r="P1192" s="3">
        <v>0.46</v>
      </c>
      <c r="Q1192" s="3">
        <v>0</v>
      </c>
      <c r="R1192">
        <v>49.5</v>
      </c>
      <c r="V1192">
        <v>203510451</v>
      </c>
      <c r="W1192" t="s">
        <v>37</v>
      </c>
      <c r="X1192">
        <f t="shared" si="36"/>
        <v>419310866.93322003</v>
      </c>
      <c r="Y1192">
        <f t="shared" si="37"/>
        <v>571.49011119197507</v>
      </c>
    </row>
    <row r="1193" spans="1:25" x14ac:dyDescent="0.25">
      <c r="A1193" t="s">
        <v>2666</v>
      </c>
      <c r="B1193" t="s">
        <v>33</v>
      </c>
      <c r="C1193" t="s">
        <v>135</v>
      </c>
      <c r="D1193" t="s">
        <v>2667</v>
      </c>
      <c r="E1193">
        <v>2114</v>
      </c>
      <c r="F1193">
        <v>157187</v>
      </c>
      <c r="G1193">
        <v>157</v>
      </c>
      <c r="H1193">
        <v>17</v>
      </c>
      <c r="J1193" t="s">
        <v>135</v>
      </c>
      <c r="K1193">
        <v>1965</v>
      </c>
      <c r="L1193">
        <v>765.6</v>
      </c>
      <c r="M1193">
        <v>4.9000000000000004</v>
      </c>
      <c r="N1193">
        <v>24681427.100000001</v>
      </c>
      <c r="O1193" s="3">
        <v>0.46</v>
      </c>
      <c r="P1193" s="3">
        <v>0</v>
      </c>
      <c r="Q1193" s="3">
        <v>0.54</v>
      </c>
      <c r="R1193">
        <v>42.3</v>
      </c>
      <c r="V1193">
        <v>300660024</v>
      </c>
      <c r="W1193" t="s">
        <v>37</v>
      </c>
      <c r="X1193">
        <f t="shared" si="36"/>
        <v>51643418.064040005</v>
      </c>
      <c r="Y1193">
        <f t="shared" si="37"/>
        <v>328.54764111561394</v>
      </c>
    </row>
    <row r="1194" spans="1:25" x14ac:dyDescent="0.25">
      <c r="A1194" t="s">
        <v>2668</v>
      </c>
      <c r="B1194" t="s">
        <v>33</v>
      </c>
      <c r="C1194" t="s">
        <v>135</v>
      </c>
      <c r="D1194" t="s">
        <v>2669</v>
      </c>
      <c r="E1194">
        <v>2114</v>
      </c>
      <c r="F1194">
        <v>90472</v>
      </c>
      <c r="G1194">
        <v>86.1</v>
      </c>
      <c r="H1194">
        <v>33</v>
      </c>
      <c r="J1194" t="s">
        <v>135</v>
      </c>
      <c r="K1194">
        <v>2004</v>
      </c>
      <c r="L1194">
        <v>488.6</v>
      </c>
      <c r="M1194">
        <v>5.4</v>
      </c>
      <c r="N1194">
        <v>7786934.7000000002</v>
      </c>
      <c r="O1194" s="3">
        <v>1</v>
      </c>
      <c r="P1194" s="3">
        <v>0</v>
      </c>
      <c r="Q1194" s="3">
        <v>0</v>
      </c>
      <c r="R1194">
        <v>9</v>
      </c>
      <c r="V1194">
        <v>300660020</v>
      </c>
      <c r="W1194" t="s">
        <v>37</v>
      </c>
      <c r="X1194">
        <f t="shared" si="36"/>
        <v>24450974.958000001</v>
      </c>
      <c r="Y1194">
        <f t="shared" si="37"/>
        <v>270.26013526837033</v>
      </c>
    </row>
    <row r="1195" spans="1:25" x14ac:dyDescent="0.25">
      <c r="A1195" t="s">
        <v>2670</v>
      </c>
      <c r="B1195" t="s">
        <v>33</v>
      </c>
      <c r="C1195" t="s">
        <v>135</v>
      </c>
      <c r="D1195" t="s">
        <v>2671</v>
      </c>
      <c r="E1195">
        <v>2114</v>
      </c>
      <c r="F1195">
        <v>353535</v>
      </c>
      <c r="G1195">
        <v>351.2</v>
      </c>
      <c r="H1195">
        <v>24</v>
      </c>
      <c r="J1195" t="s">
        <v>135</v>
      </c>
      <c r="K1195">
        <v>2000</v>
      </c>
      <c r="L1195">
        <v>4092.6</v>
      </c>
      <c r="M1195">
        <v>11.6</v>
      </c>
      <c r="N1195">
        <v>124154905.90000001</v>
      </c>
      <c r="O1195" s="3">
        <v>0.49</v>
      </c>
      <c r="P1195" s="3">
        <v>0</v>
      </c>
      <c r="Q1195" s="3">
        <v>0.51</v>
      </c>
      <c r="R1195">
        <v>54.4</v>
      </c>
      <c r="V1195" t="s">
        <v>45</v>
      </c>
      <c r="W1195" t="s">
        <v>37</v>
      </c>
      <c r="X1195">
        <f t="shared" si="36"/>
        <v>267007540.62854004</v>
      </c>
      <c r="Y1195">
        <f t="shared" si="37"/>
        <v>755.25065588566918</v>
      </c>
    </row>
    <row r="1196" spans="1:25" x14ac:dyDescent="0.25">
      <c r="A1196" t="s">
        <v>2672</v>
      </c>
      <c r="B1196" t="s">
        <v>33</v>
      </c>
      <c r="C1196" t="s">
        <v>1094</v>
      </c>
      <c r="D1196" t="s">
        <v>2673</v>
      </c>
      <c r="E1196">
        <v>2114</v>
      </c>
      <c r="F1196">
        <v>220339</v>
      </c>
      <c r="G1196" t="s">
        <v>45</v>
      </c>
      <c r="H1196" t="s">
        <v>45</v>
      </c>
      <c r="J1196" t="s">
        <v>1094</v>
      </c>
      <c r="K1196">
        <v>1970</v>
      </c>
      <c r="L1196">
        <v>0</v>
      </c>
      <c r="M1196">
        <v>0</v>
      </c>
      <c r="N1196" t="s">
        <v>45</v>
      </c>
      <c r="T1196" t="s">
        <v>2674</v>
      </c>
      <c r="V1196">
        <v>301927600</v>
      </c>
      <c r="W1196" t="s">
        <v>37</v>
      </c>
      <c r="X1196" t="e">
        <f t="shared" si="36"/>
        <v>#VALUE!</v>
      </c>
      <c r="Y1196" t="e">
        <f t="shared" si="37"/>
        <v>#VALUE!</v>
      </c>
    </row>
    <row r="1197" spans="1:25" x14ac:dyDescent="0.25">
      <c r="A1197" t="s">
        <v>2675</v>
      </c>
      <c r="B1197" t="s">
        <v>33</v>
      </c>
      <c r="C1197" t="s">
        <v>1047</v>
      </c>
      <c r="D1197" t="s">
        <v>2676</v>
      </c>
      <c r="E1197">
        <v>2129</v>
      </c>
      <c r="F1197">
        <v>253054</v>
      </c>
      <c r="G1197">
        <v>263</v>
      </c>
      <c r="H1197">
        <v>72</v>
      </c>
      <c r="J1197" t="s">
        <v>1047</v>
      </c>
      <c r="K1197">
        <v>2012</v>
      </c>
      <c r="L1197">
        <v>3673.4</v>
      </c>
      <c r="M1197">
        <v>14.5</v>
      </c>
      <c r="N1197">
        <v>66550692</v>
      </c>
      <c r="O1197" s="3">
        <v>0.22</v>
      </c>
      <c r="P1197" s="3">
        <v>0.78</v>
      </c>
      <c r="Q1197" s="3">
        <v>0</v>
      </c>
      <c r="R1197">
        <v>39.9</v>
      </c>
      <c r="V1197" t="s">
        <v>45</v>
      </c>
      <c r="W1197">
        <v>2016</v>
      </c>
      <c r="X1197">
        <f t="shared" si="36"/>
        <v>100478234.78160001</v>
      </c>
      <c r="Y1197">
        <f t="shared" si="37"/>
        <v>397.06242454812019</v>
      </c>
    </row>
    <row r="1198" spans="1:25" x14ac:dyDescent="0.25">
      <c r="A1198" t="s">
        <v>2677</v>
      </c>
      <c r="B1198" t="s">
        <v>33</v>
      </c>
      <c r="C1198" t="s">
        <v>1047</v>
      </c>
      <c r="D1198" t="s">
        <v>2678</v>
      </c>
      <c r="E1198">
        <v>2132</v>
      </c>
      <c r="F1198">
        <v>50242</v>
      </c>
      <c r="G1198">
        <v>127.8</v>
      </c>
      <c r="H1198">
        <v>100</v>
      </c>
      <c r="J1198" t="s">
        <v>1137</v>
      </c>
      <c r="K1198">
        <v>1980</v>
      </c>
      <c r="L1198">
        <v>371.5</v>
      </c>
      <c r="M1198">
        <v>7.4</v>
      </c>
      <c r="N1198">
        <v>6419933.2999999998</v>
      </c>
      <c r="O1198" s="3">
        <v>0.49</v>
      </c>
      <c r="P1198" s="3">
        <v>0.51</v>
      </c>
      <c r="Q1198" s="3">
        <v>0</v>
      </c>
      <c r="V1198" t="s">
        <v>45</v>
      </c>
      <c r="W1198" t="s">
        <v>37</v>
      </c>
      <c r="X1198">
        <f t="shared" si="36"/>
        <v>13315583.65753</v>
      </c>
      <c r="Y1198">
        <f t="shared" si="37"/>
        <v>265.02893311432666</v>
      </c>
    </row>
    <row r="1199" spans="1:25" x14ac:dyDescent="0.25">
      <c r="A1199" t="s">
        <v>2679</v>
      </c>
      <c r="B1199" t="s">
        <v>33</v>
      </c>
      <c r="C1199" t="s">
        <v>1047</v>
      </c>
      <c r="D1199" t="s">
        <v>2680</v>
      </c>
      <c r="E1199">
        <v>121091402</v>
      </c>
      <c r="F1199">
        <v>39938</v>
      </c>
      <c r="G1199">
        <v>180</v>
      </c>
      <c r="H1199">
        <v>100</v>
      </c>
      <c r="J1199" t="s">
        <v>1137</v>
      </c>
      <c r="K1199">
        <v>1960</v>
      </c>
      <c r="L1199">
        <v>412.5</v>
      </c>
      <c r="M1199">
        <v>10.3</v>
      </c>
      <c r="N1199">
        <v>7190499</v>
      </c>
      <c r="O1199" s="3">
        <v>0.44</v>
      </c>
      <c r="P1199" s="3">
        <v>0.56000000000000005</v>
      </c>
      <c r="Q1199" s="3">
        <v>0</v>
      </c>
      <c r="R1199">
        <v>17.399999999999999</v>
      </c>
      <c r="V1199" t="s">
        <v>45</v>
      </c>
      <c r="W1199" t="s">
        <v>37</v>
      </c>
      <c r="X1199">
        <f t="shared" si="36"/>
        <v>14162406.830400001</v>
      </c>
      <c r="Y1199">
        <f t="shared" si="37"/>
        <v>354.60981597476092</v>
      </c>
    </row>
    <row r="1200" spans="1:25" x14ac:dyDescent="0.25">
      <c r="A1200" t="s">
        <v>2681</v>
      </c>
      <c r="B1200" t="s">
        <v>33</v>
      </c>
      <c r="C1200" t="s">
        <v>269</v>
      </c>
      <c r="D1200" t="s">
        <v>2682</v>
      </c>
      <c r="E1200">
        <v>2108</v>
      </c>
      <c r="F1200" s="2">
        <v>23000</v>
      </c>
      <c r="G1200">
        <v>322</v>
      </c>
      <c r="H1200" t="s">
        <v>45</v>
      </c>
      <c r="J1200" t="s">
        <v>210</v>
      </c>
      <c r="K1200">
        <v>1970</v>
      </c>
      <c r="L1200">
        <v>670.8</v>
      </c>
      <c r="M1200">
        <v>29.2</v>
      </c>
      <c r="N1200" s="2">
        <v>7406183</v>
      </c>
      <c r="O1200" s="3">
        <v>0.86</v>
      </c>
      <c r="P1200" s="3">
        <v>0.14000000000000001</v>
      </c>
      <c r="R1200">
        <v>47.3</v>
      </c>
      <c r="V1200">
        <v>302875000</v>
      </c>
      <c r="W1200" t="s">
        <v>37</v>
      </c>
      <c r="X1200">
        <f t="shared" si="36"/>
        <v>21088365.474199999</v>
      </c>
      <c r="Y1200">
        <f t="shared" si="37"/>
        <v>916.88545539999996</v>
      </c>
    </row>
    <row r="1201" spans="1:25" x14ac:dyDescent="0.25">
      <c r="A1201" t="s">
        <v>2683</v>
      </c>
      <c r="B1201" t="s">
        <v>33</v>
      </c>
      <c r="C1201" t="s">
        <v>118</v>
      </c>
      <c r="D1201" t="s">
        <v>2684</v>
      </c>
      <c r="E1201">
        <v>2118</v>
      </c>
      <c r="F1201" s="2">
        <v>177600</v>
      </c>
      <c r="G1201">
        <v>86.8</v>
      </c>
      <c r="H1201">
        <v>41</v>
      </c>
      <c r="J1201" t="s">
        <v>118</v>
      </c>
      <c r="K1201">
        <v>1972</v>
      </c>
      <c r="L1201">
        <v>956.2</v>
      </c>
      <c r="M1201">
        <v>5.4</v>
      </c>
      <c r="N1201" s="2">
        <v>15422670</v>
      </c>
      <c r="O1201" s="3">
        <v>0.2</v>
      </c>
      <c r="P1201" s="3">
        <v>0.8</v>
      </c>
      <c r="R1201">
        <v>27.5</v>
      </c>
      <c r="V1201">
        <v>901071000</v>
      </c>
      <c r="W1201" t="s">
        <v>42</v>
      </c>
      <c r="X1201">
        <f t="shared" si="36"/>
        <v>22640479.560000002</v>
      </c>
      <c r="Y1201">
        <f t="shared" si="37"/>
        <v>127.48017770270272</v>
      </c>
    </row>
    <row r="1202" spans="1:25" x14ac:dyDescent="0.25">
      <c r="A1202" t="s">
        <v>2685</v>
      </c>
      <c r="B1202" t="s">
        <v>33</v>
      </c>
      <c r="C1202" t="s">
        <v>101</v>
      </c>
      <c r="D1202" t="s">
        <v>2686</v>
      </c>
      <c r="E1202">
        <v>2116</v>
      </c>
      <c r="F1202" s="2">
        <v>199874</v>
      </c>
      <c r="G1202" t="s">
        <v>45</v>
      </c>
      <c r="H1202" t="s">
        <v>45</v>
      </c>
      <c r="J1202" t="s">
        <v>101</v>
      </c>
      <c r="K1202">
        <v>2006</v>
      </c>
      <c r="L1202" t="s">
        <v>45</v>
      </c>
      <c r="M1202">
        <v>0</v>
      </c>
      <c r="N1202" t="s">
        <v>96</v>
      </c>
      <c r="V1202">
        <v>500031000</v>
      </c>
      <c r="W1202" t="s">
        <v>37</v>
      </c>
      <c r="X1202" t="e">
        <f t="shared" si="36"/>
        <v>#VALUE!</v>
      </c>
      <c r="Y1202" t="e">
        <f t="shared" si="37"/>
        <v>#VALUE!</v>
      </c>
    </row>
    <row r="1203" spans="1:25" x14ac:dyDescent="0.25">
      <c r="A1203" t="s">
        <v>2687</v>
      </c>
      <c r="B1203" t="s">
        <v>33</v>
      </c>
      <c r="C1203" t="s">
        <v>118</v>
      </c>
      <c r="D1203" t="s">
        <v>2688</v>
      </c>
      <c r="E1203">
        <v>2210</v>
      </c>
      <c r="F1203" s="2">
        <v>419826</v>
      </c>
      <c r="G1203">
        <v>37.200000000000003</v>
      </c>
      <c r="H1203" t="s">
        <v>45</v>
      </c>
      <c r="J1203" t="s">
        <v>118</v>
      </c>
      <c r="K1203">
        <v>2006</v>
      </c>
      <c r="L1203">
        <v>1239.8</v>
      </c>
      <c r="M1203">
        <v>3</v>
      </c>
      <c r="N1203" s="2">
        <v>15607079</v>
      </c>
      <c r="O1203" s="3">
        <v>0.6</v>
      </c>
      <c r="P1203" s="3">
        <v>0.4</v>
      </c>
      <c r="V1203" t="s">
        <v>45</v>
      </c>
      <c r="W1203">
        <v>2016</v>
      </c>
      <c r="X1203">
        <f t="shared" si="36"/>
        <v>35958710.016000003</v>
      </c>
      <c r="Y1203">
        <f t="shared" si="37"/>
        <v>85.651460405024949</v>
      </c>
    </row>
    <row r="1204" spans="1:25" x14ac:dyDescent="0.25">
      <c r="A1204" t="s">
        <v>2689</v>
      </c>
      <c r="B1204" t="s">
        <v>165</v>
      </c>
      <c r="C1204" t="s">
        <v>1775</v>
      </c>
      <c r="D1204" t="s">
        <v>2690</v>
      </c>
      <c r="E1204">
        <v>2128</v>
      </c>
      <c r="F1204">
        <v>11250</v>
      </c>
      <c r="G1204">
        <v>68.2</v>
      </c>
      <c r="H1204" t="s">
        <v>45</v>
      </c>
      <c r="J1204" t="s">
        <v>1775</v>
      </c>
      <c r="K1204">
        <v>2000</v>
      </c>
      <c r="L1204">
        <v>40.799999999999997</v>
      </c>
      <c r="M1204">
        <v>3.6</v>
      </c>
      <c r="N1204">
        <v>767300</v>
      </c>
      <c r="P1204" s="3">
        <v>1</v>
      </c>
      <c r="V1204" t="s">
        <v>45</v>
      </c>
      <c r="W1204">
        <v>2016</v>
      </c>
      <c r="X1204">
        <f t="shared" si="36"/>
        <v>805665</v>
      </c>
      <c r="Y1204">
        <f t="shared" si="37"/>
        <v>71.614666666666665</v>
      </c>
    </row>
    <row r="1205" spans="1:25" x14ac:dyDescent="0.25">
      <c r="A1205" t="s">
        <v>2691</v>
      </c>
      <c r="B1205" t="s">
        <v>33</v>
      </c>
      <c r="C1205" t="s">
        <v>91</v>
      </c>
      <c r="D1205" t="s">
        <v>2692</v>
      </c>
      <c r="E1205">
        <v>2125</v>
      </c>
      <c r="F1205" s="2">
        <v>36145</v>
      </c>
      <c r="G1205">
        <v>90.8</v>
      </c>
      <c r="H1205" t="s">
        <v>45</v>
      </c>
      <c r="J1205" t="s">
        <v>91</v>
      </c>
      <c r="K1205">
        <v>1963</v>
      </c>
      <c r="L1205">
        <v>213</v>
      </c>
      <c r="M1205">
        <v>5.9</v>
      </c>
      <c r="N1205" s="2">
        <v>3282938</v>
      </c>
      <c r="O1205" s="3">
        <v>0.27</v>
      </c>
      <c r="P1205" s="3">
        <v>0.73</v>
      </c>
      <c r="R1205">
        <v>2.5</v>
      </c>
      <c r="V1205">
        <v>703517000</v>
      </c>
      <c r="W1205">
        <v>2016</v>
      </c>
      <c r="X1205">
        <f t="shared" si="36"/>
        <v>5299646.8134000003</v>
      </c>
      <c r="Y1205">
        <f t="shared" si="37"/>
        <v>146.62185124913543</v>
      </c>
    </row>
    <row r="1206" spans="1:25" x14ac:dyDescent="0.25">
      <c r="A1206" t="s">
        <v>2693</v>
      </c>
      <c r="B1206" t="s">
        <v>165</v>
      </c>
      <c r="C1206" t="s">
        <v>862</v>
      </c>
      <c r="D1206" t="s">
        <v>2694</v>
      </c>
      <c r="E1206">
        <v>2171</v>
      </c>
      <c r="F1206">
        <v>1000</v>
      </c>
      <c r="G1206">
        <v>235</v>
      </c>
      <c r="H1206" t="s">
        <v>45</v>
      </c>
      <c r="J1206" t="s">
        <v>862</v>
      </c>
      <c r="K1206">
        <v>2000</v>
      </c>
      <c r="L1206">
        <v>22.7</v>
      </c>
      <c r="M1206">
        <v>22.7</v>
      </c>
      <c r="N1206">
        <v>235035.6</v>
      </c>
      <c r="O1206" s="3">
        <v>1</v>
      </c>
      <c r="V1206" t="s">
        <v>45</v>
      </c>
      <c r="W1206">
        <v>2016</v>
      </c>
      <c r="X1206">
        <f t="shared" si="36"/>
        <v>738011.7840000001</v>
      </c>
      <c r="Y1206">
        <f t="shared" si="37"/>
        <v>738.01178400000015</v>
      </c>
    </row>
    <row r="1207" spans="1:25" x14ac:dyDescent="0.25">
      <c r="A1207" t="s">
        <v>2695</v>
      </c>
      <c r="B1207" t="s">
        <v>33</v>
      </c>
      <c r="C1207" t="s">
        <v>118</v>
      </c>
      <c r="D1207" t="s">
        <v>2696</v>
      </c>
      <c r="E1207">
        <v>2130</v>
      </c>
      <c r="F1207" s="2">
        <v>50297</v>
      </c>
      <c r="G1207">
        <v>84.4</v>
      </c>
      <c r="H1207">
        <v>61</v>
      </c>
      <c r="J1207" t="s">
        <v>118</v>
      </c>
      <c r="K1207">
        <v>2000</v>
      </c>
      <c r="L1207">
        <v>258.39999999999998</v>
      </c>
      <c r="M1207">
        <v>5.0999999999999996</v>
      </c>
      <c r="N1207" s="4">
        <v>4243148.9000000004</v>
      </c>
      <c r="O1207" s="3">
        <v>0.18</v>
      </c>
      <c r="P1207" s="3">
        <v>0.82</v>
      </c>
      <c r="R1207">
        <v>73</v>
      </c>
      <c r="V1207">
        <v>1900914000</v>
      </c>
      <c r="W1207" t="s">
        <v>42</v>
      </c>
      <c r="X1207">
        <f t="shared" si="36"/>
        <v>6051578.9611800006</v>
      </c>
      <c r="Y1207">
        <f t="shared" si="37"/>
        <v>120.31689685627374</v>
      </c>
    </row>
    <row r="1208" spans="1:25" x14ac:dyDescent="0.25">
      <c r="A1208" t="s">
        <v>2697</v>
      </c>
      <c r="B1208" t="s">
        <v>33</v>
      </c>
      <c r="C1208" t="s">
        <v>98</v>
      </c>
      <c r="D1208" t="s">
        <v>2698</v>
      </c>
      <c r="E1208">
        <v>2111</v>
      </c>
      <c r="F1208" s="2">
        <v>60284</v>
      </c>
      <c r="G1208">
        <v>95.9</v>
      </c>
      <c r="H1208" t="s">
        <v>45</v>
      </c>
      <c r="J1208" t="s">
        <v>98</v>
      </c>
      <c r="K1208">
        <v>1951</v>
      </c>
      <c r="L1208">
        <v>395.2</v>
      </c>
      <c r="M1208">
        <v>6.6</v>
      </c>
      <c r="N1208" s="2">
        <v>5779673</v>
      </c>
      <c r="O1208" s="3">
        <v>0.35</v>
      </c>
      <c r="P1208" s="3">
        <v>0.65</v>
      </c>
      <c r="R1208">
        <v>31.3</v>
      </c>
      <c r="V1208">
        <v>305081000</v>
      </c>
      <c r="W1208" t="s">
        <v>37</v>
      </c>
      <c r="X1208">
        <f t="shared" si="36"/>
        <v>10296487.4495</v>
      </c>
      <c r="Y1208">
        <f t="shared" si="37"/>
        <v>170.79967237575477</v>
      </c>
    </row>
    <row r="1209" spans="1:25" x14ac:dyDescent="0.25">
      <c r="A1209" t="s">
        <v>2699</v>
      </c>
      <c r="B1209" t="s">
        <v>33</v>
      </c>
      <c r="C1209" t="s">
        <v>94</v>
      </c>
      <c r="D1209" t="s">
        <v>1212</v>
      </c>
      <c r="E1209">
        <v>2135</v>
      </c>
      <c r="F1209" s="2">
        <v>8324</v>
      </c>
      <c r="G1209" t="s">
        <v>45</v>
      </c>
      <c r="H1209" t="s">
        <v>45</v>
      </c>
      <c r="J1209" t="s">
        <v>94</v>
      </c>
      <c r="K1209">
        <v>1950</v>
      </c>
      <c r="L1209">
        <v>0</v>
      </c>
      <c r="M1209">
        <v>0</v>
      </c>
      <c r="N1209" t="s">
        <v>96</v>
      </c>
      <c r="R1209">
        <v>13.5</v>
      </c>
      <c r="V1209">
        <v>2202671010</v>
      </c>
      <c r="W1209">
        <v>2016</v>
      </c>
      <c r="X1209" t="e">
        <f t="shared" si="36"/>
        <v>#VALUE!</v>
      </c>
      <c r="Y1209" t="e">
        <f t="shared" si="37"/>
        <v>#VALUE!</v>
      </c>
    </row>
    <row r="1210" spans="1:25" x14ac:dyDescent="0.25">
      <c r="A1210" t="s">
        <v>2700</v>
      </c>
      <c r="B1210" t="s">
        <v>33</v>
      </c>
      <c r="C1210" t="s">
        <v>94</v>
      </c>
      <c r="D1210" t="s">
        <v>2701</v>
      </c>
      <c r="E1210">
        <v>2199</v>
      </c>
      <c r="F1210" s="2">
        <v>1518646</v>
      </c>
      <c r="G1210">
        <v>112</v>
      </c>
      <c r="H1210">
        <v>60</v>
      </c>
      <c r="I1210" t="s">
        <v>2702</v>
      </c>
      <c r="J1210" t="s">
        <v>144</v>
      </c>
      <c r="K1210">
        <v>1965</v>
      </c>
      <c r="L1210">
        <v>14189.7</v>
      </c>
      <c r="M1210">
        <v>9.3000000000000007</v>
      </c>
      <c r="N1210" s="2">
        <v>170020462</v>
      </c>
      <c r="O1210" s="3">
        <v>0.56999999999999995</v>
      </c>
      <c r="P1210" s="3">
        <v>0.03</v>
      </c>
      <c r="Q1210" s="3">
        <v>0.4</v>
      </c>
      <c r="R1210">
        <v>13.4</v>
      </c>
      <c r="V1210">
        <v>401037100</v>
      </c>
      <c r="W1210" t="s">
        <v>37</v>
      </c>
      <c r="X1210">
        <f t="shared" si="36"/>
        <v>391268089.20059997</v>
      </c>
      <c r="Y1210">
        <f t="shared" si="37"/>
        <v>257.64272200407464</v>
      </c>
    </row>
    <row r="1211" spans="1:25" x14ac:dyDescent="0.25">
      <c r="A1211" t="s">
        <v>2703</v>
      </c>
      <c r="B1211" t="s">
        <v>33</v>
      </c>
      <c r="C1211" t="s">
        <v>118</v>
      </c>
      <c r="D1211" t="s">
        <v>2704</v>
      </c>
      <c r="E1211">
        <v>2215</v>
      </c>
      <c r="F1211" s="2">
        <v>48000</v>
      </c>
      <c r="G1211">
        <v>95.6</v>
      </c>
      <c r="H1211">
        <v>82</v>
      </c>
      <c r="J1211" t="s">
        <v>118</v>
      </c>
      <c r="K1211">
        <v>1920</v>
      </c>
      <c r="L1211">
        <v>278.7</v>
      </c>
      <c r="M1211">
        <v>5.8</v>
      </c>
      <c r="N1211" s="2">
        <v>4589062</v>
      </c>
      <c r="O1211" s="3">
        <v>0.17</v>
      </c>
      <c r="P1211" s="3">
        <v>0.83</v>
      </c>
      <c r="R1211">
        <v>45.1</v>
      </c>
      <c r="T1211" t="s">
        <v>1435</v>
      </c>
      <c r="V1211">
        <v>504283000</v>
      </c>
      <c r="W1211" t="s">
        <v>42</v>
      </c>
      <c r="X1211">
        <f t="shared" si="36"/>
        <v>6449008.8286000006</v>
      </c>
      <c r="Y1211">
        <f t="shared" si="37"/>
        <v>134.35435059583335</v>
      </c>
    </row>
    <row r="1212" spans="1:25" x14ac:dyDescent="0.25">
      <c r="A1212" t="s">
        <v>2705</v>
      </c>
      <c r="B1212" t="s">
        <v>33</v>
      </c>
      <c r="C1212" t="s">
        <v>269</v>
      </c>
      <c r="D1212" t="s">
        <v>2706</v>
      </c>
      <c r="E1212">
        <v>2215</v>
      </c>
      <c r="F1212" s="2">
        <v>50600</v>
      </c>
      <c r="G1212">
        <v>3.9</v>
      </c>
      <c r="H1212" t="s">
        <v>45</v>
      </c>
      <c r="J1212" t="s">
        <v>269</v>
      </c>
      <c r="K1212">
        <v>1920</v>
      </c>
      <c r="L1212">
        <v>19.3</v>
      </c>
      <c r="M1212">
        <v>0.4</v>
      </c>
      <c r="N1212" s="2">
        <v>199212</v>
      </c>
      <c r="O1212" s="3">
        <v>1</v>
      </c>
      <c r="R1212">
        <v>1.2</v>
      </c>
      <c r="V1212">
        <v>504294000</v>
      </c>
      <c r="W1212" t="s">
        <v>81</v>
      </c>
      <c r="X1212">
        <f t="shared" si="36"/>
        <v>625525.68000000005</v>
      </c>
      <c r="Y1212">
        <f t="shared" si="37"/>
        <v>12.362167588932808</v>
      </c>
    </row>
    <row r="1213" spans="1:25" x14ac:dyDescent="0.25">
      <c r="A1213" t="s">
        <v>2707</v>
      </c>
      <c r="B1213" t="s">
        <v>165</v>
      </c>
      <c r="C1213" t="s">
        <v>869</v>
      </c>
      <c r="D1213" t="s">
        <v>2708</v>
      </c>
      <c r="E1213">
        <v>2111</v>
      </c>
      <c r="F1213">
        <v>212079</v>
      </c>
      <c r="G1213">
        <v>67.900000000000006</v>
      </c>
      <c r="H1213">
        <v>50</v>
      </c>
      <c r="J1213" t="s">
        <v>869</v>
      </c>
      <c r="K1213">
        <v>1976</v>
      </c>
      <c r="L1213">
        <v>1037.5999999999999</v>
      </c>
      <c r="M1213">
        <v>4.9000000000000004</v>
      </c>
      <c r="N1213">
        <v>14390775.4</v>
      </c>
      <c r="O1213" s="3">
        <v>0.44</v>
      </c>
      <c r="P1213" s="3">
        <v>0.56000000000000005</v>
      </c>
      <c r="V1213" t="s">
        <v>45</v>
      </c>
      <c r="W1213">
        <v>2016</v>
      </c>
      <c r="X1213">
        <f t="shared" si="36"/>
        <v>28344071.227840003</v>
      </c>
      <c r="Y1213">
        <f t="shared" si="37"/>
        <v>133.64864615468764</v>
      </c>
    </row>
    <row r="1214" spans="1:25" x14ac:dyDescent="0.25">
      <c r="A1214" t="s">
        <v>2709</v>
      </c>
      <c r="B1214" t="s">
        <v>165</v>
      </c>
      <c r="C1214" t="s">
        <v>869</v>
      </c>
      <c r="D1214" t="s">
        <v>2710</v>
      </c>
      <c r="E1214">
        <v>2116</v>
      </c>
      <c r="F1214">
        <v>17640</v>
      </c>
      <c r="G1214">
        <v>46.5</v>
      </c>
      <c r="H1214">
        <v>96</v>
      </c>
      <c r="J1214" t="s">
        <v>869</v>
      </c>
      <c r="K1214">
        <v>1999</v>
      </c>
      <c r="L1214">
        <v>56.5</v>
      </c>
      <c r="M1214">
        <v>3.2</v>
      </c>
      <c r="N1214">
        <v>819771</v>
      </c>
      <c r="O1214" s="3">
        <v>0.36</v>
      </c>
      <c r="P1214" s="3">
        <v>0.64</v>
      </c>
      <c r="V1214" t="s">
        <v>45</v>
      </c>
      <c r="W1214">
        <v>2016</v>
      </c>
      <c r="X1214">
        <f t="shared" si="36"/>
        <v>1477555.2504000003</v>
      </c>
      <c r="Y1214">
        <f t="shared" si="37"/>
        <v>83.761635510204101</v>
      </c>
    </row>
    <row r="1215" spans="1:25" x14ac:dyDescent="0.25">
      <c r="A1215" t="s">
        <v>2711</v>
      </c>
      <c r="B1215" t="s">
        <v>33</v>
      </c>
      <c r="C1215" t="s">
        <v>118</v>
      </c>
      <c r="D1215" t="s">
        <v>2712</v>
      </c>
      <c r="E1215">
        <v>2121</v>
      </c>
      <c r="F1215" s="2">
        <v>80641</v>
      </c>
      <c r="G1215">
        <v>144.69999999999999</v>
      </c>
      <c r="H1215">
        <v>9</v>
      </c>
      <c r="J1215" t="s">
        <v>118</v>
      </c>
      <c r="K1215">
        <v>1910</v>
      </c>
      <c r="L1215">
        <v>705.8</v>
      </c>
      <c r="M1215">
        <v>8.8000000000000007</v>
      </c>
      <c r="N1215" s="2">
        <v>11665080</v>
      </c>
      <c r="O1215" s="3">
        <v>0.17</v>
      </c>
      <c r="P1215" s="3">
        <v>0.83</v>
      </c>
      <c r="R1215">
        <v>97.1</v>
      </c>
      <c r="V1215">
        <v>1.4003140001400301E+179</v>
      </c>
      <c r="W1215" t="s">
        <v>42</v>
      </c>
      <c r="X1215">
        <f t="shared" si="36"/>
        <v>16392936.924000002</v>
      </c>
      <c r="Y1215">
        <f t="shared" si="37"/>
        <v>203.28290725561442</v>
      </c>
    </row>
    <row r="1216" spans="1:25" x14ac:dyDescent="0.25">
      <c r="A1216" t="s">
        <v>2713</v>
      </c>
      <c r="B1216" t="s">
        <v>165</v>
      </c>
      <c r="C1216" t="s">
        <v>869</v>
      </c>
      <c r="D1216" t="s">
        <v>2714</v>
      </c>
      <c r="E1216">
        <v>2111</v>
      </c>
      <c r="F1216">
        <v>16960</v>
      </c>
      <c r="G1216">
        <v>44.6</v>
      </c>
      <c r="H1216">
        <v>94</v>
      </c>
      <c r="J1216" t="s">
        <v>869</v>
      </c>
      <c r="K1216">
        <v>2000</v>
      </c>
      <c r="L1216">
        <v>56.5</v>
      </c>
      <c r="M1216">
        <v>3.3</v>
      </c>
      <c r="N1216">
        <v>756864.6</v>
      </c>
      <c r="O1216" s="3">
        <v>0.49</v>
      </c>
      <c r="P1216" s="3">
        <v>0.51</v>
      </c>
      <c r="V1216" t="s">
        <v>45</v>
      </c>
      <c r="W1216">
        <v>2016</v>
      </c>
      <c r="X1216">
        <f t="shared" si="36"/>
        <v>1569812.86686</v>
      </c>
      <c r="Y1216">
        <f t="shared" si="37"/>
        <v>92.559720923349047</v>
      </c>
    </row>
    <row r="1217" spans="1:25" x14ac:dyDescent="0.25">
      <c r="A1217" t="s">
        <v>2715</v>
      </c>
      <c r="B1217" t="s">
        <v>33</v>
      </c>
      <c r="C1217" t="s">
        <v>118</v>
      </c>
      <c r="D1217" t="s">
        <v>2716</v>
      </c>
      <c r="E1217">
        <v>2111</v>
      </c>
      <c r="F1217" s="2">
        <v>123197</v>
      </c>
      <c r="G1217">
        <v>71.099999999999994</v>
      </c>
      <c r="H1217">
        <v>92</v>
      </c>
      <c r="J1217" t="s">
        <v>118</v>
      </c>
      <c r="K1217">
        <v>1900</v>
      </c>
      <c r="L1217">
        <v>524</v>
      </c>
      <c r="M1217">
        <v>4.3</v>
      </c>
      <c r="N1217" s="2">
        <v>8754450</v>
      </c>
      <c r="O1217" s="3">
        <v>0.15</v>
      </c>
      <c r="P1217" s="3">
        <v>0.85</v>
      </c>
      <c r="R1217">
        <v>70.099999999999994</v>
      </c>
      <c r="V1217">
        <v>305550000</v>
      </c>
      <c r="W1217" t="s">
        <v>42</v>
      </c>
      <c r="X1217">
        <f t="shared" si="36"/>
        <v>11936692.574999999</v>
      </c>
      <c r="Y1217">
        <f t="shared" si="37"/>
        <v>96.891097794589143</v>
      </c>
    </row>
    <row r="1218" spans="1:25" x14ac:dyDescent="0.25">
      <c r="A1218" t="s">
        <v>2717</v>
      </c>
      <c r="B1218" t="s">
        <v>33</v>
      </c>
      <c r="C1218" t="s">
        <v>118</v>
      </c>
      <c r="D1218" t="s">
        <v>2718</v>
      </c>
      <c r="E1218">
        <v>2111</v>
      </c>
      <c r="F1218" s="2">
        <v>231000</v>
      </c>
      <c r="G1218">
        <v>51.2</v>
      </c>
      <c r="H1218">
        <v>57</v>
      </c>
      <c r="J1218" t="s">
        <v>118</v>
      </c>
      <c r="K1218">
        <v>2014</v>
      </c>
      <c r="L1218">
        <v>996.6</v>
      </c>
      <c r="M1218">
        <v>4.3</v>
      </c>
      <c r="N1218" s="2">
        <v>11825188</v>
      </c>
      <c r="O1218" s="3">
        <v>0.71</v>
      </c>
      <c r="P1218" s="3">
        <v>0.28999999999999998</v>
      </c>
      <c r="R1218">
        <v>22.1</v>
      </c>
      <c r="V1218">
        <v>304308000</v>
      </c>
      <c r="W1218">
        <v>2016</v>
      </c>
      <c r="X1218">
        <f t="shared" si="36"/>
        <v>29963843.873200003</v>
      </c>
      <c r="Y1218">
        <f t="shared" si="37"/>
        <v>129.71360984069264</v>
      </c>
    </row>
    <row r="1219" spans="1:25" x14ac:dyDescent="0.25">
      <c r="A1219" t="s">
        <v>2719</v>
      </c>
      <c r="B1219" t="s">
        <v>33</v>
      </c>
      <c r="C1219" t="s">
        <v>64</v>
      </c>
      <c r="D1219" t="s">
        <v>2720</v>
      </c>
      <c r="E1219">
        <v>2122</v>
      </c>
      <c r="F1219" s="2">
        <v>59200</v>
      </c>
      <c r="G1219">
        <v>109.6</v>
      </c>
      <c r="H1219">
        <v>21</v>
      </c>
      <c r="J1219" t="s">
        <v>64</v>
      </c>
      <c r="K1219">
        <v>1972</v>
      </c>
      <c r="L1219">
        <v>513.70000000000005</v>
      </c>
      <c r="M1219">
        <v>8.6999999999999993</v>
      </c>
      <c r="N1219" s="2">
        <v>6489086</v>
      </c>
      <c r="O1219" s="3">
        <v>0.6</v>
      </c>
      <c r="P1219" s="3">
        <v>0.4</v>
      </c>
      <c r="R1219">
        <v>81.900000000000006</v>
      </c>
      <c r="V1219">
        <v>1602588000</v>
      </c>
      <c r="W1219" t="s">
        <v>37</v>
      </c>
      <c r="X1219">
        <f t="shared" si="36"/>
        <v>14950854.144000001</v>
      </c>
      <c r="Y1219">
        <f t="shared" si="37"/>
        <v>252.54821189189192</v>
      </c>
    </row>
    <row r="1220" spans="1:25" x14ac:dyDescent="0.25">
      <c r="A1220" t="s">
        <v>2721</v>
      </c>
      <c r="B1220" t="s">
        <v>33</v>
      </c>
      <c r="C1220" t="s">
        <v>45</v>
      </c>
      <c r="D1220" t="s">
        <v>648</v>
      </c>
      <c r="E1220">
        <v>2121</v>
      </c>
      <c r="F1220" t="s">
        <v>96</v>
      </c>
      <c r="G1220" t="s">
        <v>45</v>
      </c>
      <c r="H1220" t="s">
        <v>45</v>
      </c>
      <c r="K1220">
        <v>1900</v>
      </c>
      <c r="L1220">
        <v>0</v>
      </c>
      <c r="M1220" t="s">
        <v>45</v>
      </c>
      <c r="N1220" t="s">
        <v>96</v>
      </c>
      <c r="V1220" t="s">
        <v>45</v>
      </c>
      <c r="W1220">
        <v>2016</v>
      </c>
      <c r="X1220" t="e">
        <f t="shared" si="36"/>
        <v>#VALUE!</v>
      </c>
      <c r="Y1220" t="e">
        <f t="shared" si="37"/>
        <v>#VALUE!</v>
      </c>
    </row>
    <row r="1221" spans="1:25" x14ac:dyDescent="0.25">
      <c r="A1221" t="s">
        <v>2722</v>
      </c>
      <c r="B1221" t="s">
        <v>33</v>
      </c>
      <c r="C1221" t="s">
        <v>207</v>
      </c>
      <c r="D1221" t="s">
        <v>2723</v>
      </c>
      <c r="E1221">
        <v>2136</v>
      </c>
      <c r="F1221" s="2">
        <v>41250</v>
      </c>
      <c r="G1221">
        <v>6.9</v>
      </c>
      <c r="H1221">
        <v>99</v>
      </c>
      <c r="J1221" t="s">
        <v>207</v>
      </c>
      <c r="K1221">
        <v>1950</v>
      </c>
      <c r="L1221">
        <v>19</v>
      </c>
      <c r="M1221">
        <v>0.5</v>
      </c>
      <c r="N1221" s="2">
        <v>286535</v>
      </c>
      <c r="O1221" s="3">
        <v>0.3</v>
      </c>
      <c r="P1221" s="3">
        <v>0.7</v>
      </c>
      <c r="V1221" t="s">
        <v>45</v>
      </c>
      <c r="W1221">
        <v>2016</v>
      </c>
      <c r="X1221">
        <f t="shared" si="36"/>
        <v>480519.19500000007</v>
      </c>
      <c r="Y1221">
        <f t="shared" si="37"/>
        <v>11.648950181818183</v>
      </c>
    </row>
    <row r="1222" spans="1:25" x14ac:dyDescent="0.25">
      <c r="A1222" t="s">
        <v>2724</v>
      </c>
      <c r="B1222" t="s">
        <v>33</v>
      </c>
      <c r="C1222" t="s">
        <v>94</v>
      </c>
      <c r="D1222" t="s">
        <v>2725</v>
      </c>
      <c r="E1222">
        <v>2108</v>
      </c>
      <c r="F1222" s="2">
        <v>210669</v>
      </c>
      <c r="G1222">
        <v>27874.2</v>
      </c>
      <c r="H1222">
        <v>1</v>
      </c>
      <c r="J1222" t="s">
        <v>94</v>
      </c>
      <c r="K1222">
        <v>1915</v>
      </c>
      <c r="L1222">
        <v>389989.8</v>
      </c>
      <c r="M1222">
        <v>1851.2</v>
      </c>
      <c r="N1222" s="2">
        <v>5872237616</v>
      </c>
      <c r="O1222" s="3">
        <v>0</v>
      </c>
      <c r="Q1222" s="3">
        <v>1</v>
      </c>
      <c r="R1222">
        <v>7.2</v>
      </c>
      <c r="V1222" t="s">
        <v>45</v>
      </c>
      <c r="W1222" t="s">
        <v>37</v>
      </c>
      <c r="X1222">
        <f t="shared" si="36"/>
        <v>7046685139.1999998</v>
      </c>
      <c r="Y1222">
        <f t="shared" si="37"/>
        <v>33449.084294319524</v>
      </c>
    </row>
    <row r="1223" spans="1:25" x14ac:dyDescent="0.25">
      <c r="A1223" t="s">
        <v>2726</v>
      </c>
      <c r="B1223" t="s">
        <v>33</v>
      </c>
      <c r="C1223" t="s">
        <v>118</v>
      </c>
      <c r="D1223">
        <v>1455</v>
      </c>
      <c r="E1223">
        <v>2135</v>
      </c>
      <c r="F1223" s="2">
        <v>103000</v>
      </c>
      <c r="G1223" t="s">
        <v>45</v>
      </c>
      <c r="H1223" t="s">
        <v>45</v>
      </c>
      <c r="J1223" t="s">
        <v>261</v>
      </c>
      <c r="K1223">
        <v>1968</v>
      </c>
      <c r="L1223" t="s">
        <v>45</v>
      </c>
      <c r="M1223" t="s">
        <v>45</v>
      </c>
      <c r="N1223" t="s">
        <v>96</v>
      </c>
      <c r="R1223">
        <v>28.8</v>
      </c>
      <c r="V1223" t="s">
        <v>2727</v>
      </c>
      <c r="W1223" t="s">
        <v>42</v>
      </c>
      <c r="X1223" t="e">
        <f t="shared" si="36"/>
        <v>#VALUE!</v>
      </c>
      <c r="Y1223" t="e">
        <f t="shared" si="37"/>
        <v>#VALUE!</v>
      </c>
    </row>
    <row r="1224" spans="1:25" x14ac:dyDescent="0.25">
      <c r="A1224" t="s">
        <v>2728</v>
      </c>
      <c r="B1224" t="s">
        <v>33</v>
      </c>
      <c r="C1224" t="s">
        <v>949</v>
      </c>
      <c r="D1224" t="s">
        <v>2729</v>
      </c>
      <c r="E1224">
        <v>2114</v>
      </c>
      <c r="F1224" s="2">
        <v>63723</v>
      </c>
      <c r="G1224">
        <v>91.6</v>
      </c>
      <c r="H1224">
        <v>70</v>
      </c>
      <c r="J1224" t="s">
        <v>949</v>
      </c>
      <c r="K1224">
        <v>1964</v>
      </c>
      <c r="L1224">
        <v>381.5</v>
      </c>
      <c r="M1224">
        <v>6</v>
      </c>
      <c r="N1224" s="2">
        <v>5838301</v>
      </c>
      <c r="O1224" s="3">
        <v>0.28000000000000003</v>
      </c>
      <c r="P1224" s="3">
        <v>0.72</v>
      </c>
      <c r="R1224">
        <v>34.9</v>
      </c>
      <c r="V1224">
        <v>300618000</v>
      </c>
      <c r="W1224" t="s">
        <v>42</v>
      </c>
      <c r="X1224">
        <f t="shared" ref="X1224:X1287" si="38">(O1224*N1224*$S$1)+(P1224*N1224*$S$2)+(Q1224*N1224*$S$4)+(S1224*N1224*$S$3)</f>
        <v>9546789.7952000014</v>
      </c>
      <c r="Y1224">
        <f t="shared" ref="Y1224:Y1287" si="39">X1224/F1224</f>
        <v>149.81701732812331</v>
      </c>
    </row>
    <row r="1225" spans="1:25" x14ac:dyDescent="0.25">
      <c r="A1225" t="s">
        <v>2730</v>
      </c>
      <c r="B1225" t="s">
        <v>33</v>
      </c>
      <c r="C1225" t="s">
        <v>94</v>
      </c>
      <c r="D1225" t="s">
        <v>2731</v>
      </c>
      <c r="E1225">
        <v>2120</v>
      </c>
      <c r="F1225" s="2">
        <v>157421</v>
      </c>
      <c r="G1225">
        <v>84.7</v>
      </c>
      <c r="H1225">
        <v>96</v>
      </c>
      <c r="J1225" t="s">
        <v>2732</v>
      </c>
      <c r="K1225">
        <v>1993</v>
      </c>
      <c r="L1225">
        <v>1122.5</v>
      </c>
      <c r="M1225">
        <v>7.1</v>
      </c>
      <c r="N1225" s="4">
        <v>13330765.6</v>
      </c>
      <c r="O1225" s="3">
        <v>0.71</v>
      </c>
      <c r="P1225" s="3">
        <v>0.28999999999999998</v>
      </c>
      <c r="R1225">
        <v>15.5</v>
      </c>
      <c r="T1225" s="5" t="s">
        <v>2733</v>
      </c>
      <c r="V1225">
        <v>902704020</v>
      </c>
      <c r="W1225" t="s">
        <v>37</v>
      </c>
      <c r="X1225">
        <f t="shared" si="38"/>
        <v>33778826.953840002</v>
      </c>
      <c r="Y1225">
        <f t="shared" si="39"/>
        <v>214.57637134715193</v>
      </c>
    </row>
    <row r="1226" spans="1:25" x14ac:dyDescent="0.25">
      <c r="A1226" t="s">
        <v>2734</v>
      </c>
      <c r="B1226" t="s">
        <v>33</v>
      </c>
      <c r="C1226" t="s">
        <v>130</v>
      </c>
      <c r="D1226" t="s">
        <v>2735</v>
      </c>
      <c r="E1226">
        <v>2120</v>
      </c>
      <c r="F1226" s="2">
        <v>319764</v>
      </c>
      <c r="G1226">
        <v>5.5</v>
      </c>
      <c r="H1226" t="s">
        <v>45</v>
      </c>
      <c r="J1226" t="s">
        <v>130</v>
      </c>
      <c r="K1226">
        <v>2001</v>
      </c>
      <c r="L1226">
        <v>169.5</v>
      </c>
      <c r="M1226">
        <v>0.5</v>
      </c>
      <c r="N1226" s="2">
        <v>1752201</v>
      </c>
      <c r="O1226" s="3">
        <v>1</v>
      </c>
      <c r="R1226">
        <v>0</v>
      </c>
      <c r="V1226">
        <v>901352010</v>
      </c>
      <c r="W1226" t="s">
        <v>37</v>
      </c>
      <c r="X1226">
        <f t="shared" si="38"/>
        <v>5501911.1400000006</v>
      </c>
      <c r="Y1226">
        <f t="shared" si="39"/>
        <v>17.206161856869443</v>
      </c>
    </row>
    <row r="1227" spans="1:25" x14ac:dyDescent="0.25">
      <c r="A1227" t="s">
        <v>2736</v>
      </c>
      <c r="B1227" t="s">
        <v>33</v>
      </c>
      <c r="C1227" t="s">
        <v>118</v>
      </c>
      <c r="D1227" t="s">
        <v>2737</v>
      </c>
      <c r="E1227">
        <v>2135</v>
      </c>
      <c r="F1227" s="2">
        <v>225370</v>
      </c>
      <c r="G1227">
        <v>83.8</v>
      </c>
      <c r="H1227">
        <v>40</v>
      </c>
      <c r="J1227" t="s">
        <v>118</v>
      </c>
      <c r="K1227">
        <v>1978</v>
      </c>
      <c r="L1227">
        <v>1271.5999999999999</v>
      </c>
      <c r="M1227">
        <v>5.6</v>
      </c>
      <c r="N1227" s="2">
        <v>18896908</v>
      </c>
      <c r="O1227" s="3">
        <v>0.32</v>
      </c>
      <c r="P1227" s="3">
        <v>0.68</v>
      </c>
      <c r="R1227">
        <v>70.5</v>
      </c>
      <c r="T1227" s="5" t="s">
        <v>2738</v>
      </c>
      <c r="V1227">
        <v>2102474000</v>
      </c>
      <c r="W1227" t="s">
        <v>42</v>
      </c>
      <c r="X1227">
        <f t="shared" si="38"/>
        <v>32480005.470400006</v>
      </c>
      <c r="Y1227">
        <f t="shared" si="39"/>
        <v>144.11858486222658</v>
      </c>
    </row>
    <row r="1228" spans="1:25" x14ac:dyDescent="0.25">
      <c r="A1228" t="s">
        <v>2739</v>
      </c>
      <c r="B1228" t="s">
        <v>33</v>
      </c>
      <c r="C1228" t="s">
        <v>98</v>
      </c>
      <c r="D1228" t="s">
        <v>2740</v>
      </c>
      <c r="E1228">
        <v>2115</v>
      </c>
      <c r="F1228">
        <v>54000</v>
      </c>
      <c r="G1228">
        <v>134.19999999999999</v>
      </c>
      <c r="H1228" t="s">
        <v>45</v>
      </c>
      <c r="J1228" t="s">
        <v>98</v>
      </c>
      <c r="K1228">
        <v>1956</v>
      </c>
      <c r="L1228">
        <v>444.6</v>
      </c>
      <c r="M1228">
        <v>8.1999999999999993</v>
      </c>
      <c r="N1228">
        <v>7248210.7000000002</v>
      </c>
      <c r="O1228" s="3">
        <v>0.19</v>
      </c>
      <c r="P1228" s="3">
        <v>0.81</v>
      </c>
      <c r="R1228">
        <v>29.4</v>
      </c>
      <c r="V1228" t="s">
        <v>45</v>
      </c>
      <c r="W1228">
        <v>2016</v>
      </c>
      <c r="X1228">
        <f t="shared" si="38"/>
        <v>10488885.70397</v>
      </c>
      <c r="Y1228">
        <f t="shared" si="39"/>
        <v>194.23862414759259</v>
      </c>
    </row>
    <row r="1229" spans="1:25" x14ac:dyDescent="0.25">
      <c r="A1229" t="s">
        <v>2741</v>
      </c>
      <c r="B1229" t="s">
        <v>33</v>
      </c>
      <c r="C1229" t="s">
        <v>118</v>
      </c>
      <c r="D1229" t="s">
        <v>2742</v>
      </c>
      <c r="E1229">
        <v>2115</v>
      </c>
      <c r="F1229" s="2">
        <v>157450</v>
      </c>
      <c r="G1229">
        <v>36</v>
      </c>
      <c r="H1229">
        <v>60</v>
      </c>
      <c r="J1229" t="s">
        <v>118</v>
      </c>
      <c r="K1229">
        <v>1900</v>
      </c>
      <c r="L1229">
        <v>548.5</v>
      </c>
      <c r="M1229">
        <v>3.5</v>
      </c>
      <c r="N1229" s="2">
        <v>5669093</v>
      </c>
      <c r="O1229" s="3">
        <v>1</v>
      </c>
      <c r="R1229">
        <v>23.2</v>
      </c>
      <c r="V1229">
        <v>400985010</v>
      </c>
      <c r="W1229" t="s">
        <v>42</v>
      </c>
      <c r="X1229">
        <f t="shared" si="38"/>
        <v>17800952.02</v>
      </c>
      <c r="Y1229">
        <f t="shared" si="39"/>
        <v>113.05780895522388</v>
      </c>
    </row>
    <row r="1230" spans="1:25" x14ac:dyDescent="0.25">
      <c r="A1230" t="s">
        <v>2743</v>
      </c>
      <c r="B1230" t="s">
        <v>33</v>
      </c>
      <c r="C1230" t="s">
        <v>224</v>
      </c>
      <c r="D1230" t="s">
        <v>2744</v>
      </c>
      <c r="E1230">
        <v>2116</v>
      </c>
      <c r="F1230" s="2">
        <v>389160</v>
      </c>
      <c r="G1230">
        <v>94.9</v>
      </c>
      <c r="H1230" t="s">
        <v>45</v>
      </c>
      <c r="J1230" t="s">
        <v>1957</v>
      </c>
      <c r="K1230">
        <v>2010</v>
      </c>
      <c r="L1230">
        <v>3053.9</v>
      </c>
      <c r="M1230">
        <v>7.8</v>
      </c>
      <c r="N1230" s="2">
        <v>36938624</v>
      </c>
      <c r="O1230" s="3">
        <v>0.61</v>
      </c>
      <c r="P1230" s="3">
        <v>0.17</v>
      </c>
      <c r="Q1230" s="3">
        <v>0.23</v>
      </c>
      <c r="R1230">
        <v>33.9</v>
      </c>
      <c r="V1230">
        <v>500135000</v>
      </c>
      <c r="W1230" t="s">
        <v>37</v>
      </c>
      <c r="X1230">
        <f t="shared" si="38"/>
        <v>87540845.0176</v>
      </c>
      <c r="Y1230">
        <f t="shared" si="39"/>
        <v>224.94820900812005</v>
      </c>
    </row>
    <row r="1231" spans="1:25" x14ac:dyDescent="0.25">
      <c r="A1231" t="s">
        <v>2745</v>
      </c>
      <c r="B1231" t="s">
        <v>33</v>
      </c>
      <c r="C1231" t="s">
        <v>98</v>
      </c>
      <c r="D1231" t="s">
        <v>2746</v>
      </c>
      <c r="E1231">
        <v>2108</v>
      </c>
      <c r="F1231" s="2">
        <v>46790</v>
      </c>
      <c r="G1231">
        <v>116.4</v>
      </c>
      <c r="H1231" t="s">
        <v>45</v>
      </c>
      <c r="J1231" t="s">
        <v>98</v>
      </c>
      <c r="K1231">
        <v>1989</v>
      </c>
      <c r="L1231">
        <v>363.1</v>
      </c>
      <c r="M1231">
        <v>7.8</v>
      </c>
      <c r="N1231" s="2">
        <v>5445081</v>
      </c>
      <c r="O1231" s="3">
        <v>0.31</v>
      </c>
      <c r="P1231" s="3">
        <v>0.69</v>
      </c>
      <c r="R1231">
        <v>11.8</v>
      </c>
      <c r="V1231" t="s">
        <v>45</v>
      </c>
      <c r="W1231">
        <v>2016</v>
      </c>
      <c r="X1231">
        <f t="shared" si="38"/>
        <v>9245203.0299000014</v>
      </c>
      <c r="Y1231">
        <f t="shared" si="39"/>
        <v>197.5892932229109</v>
      </c>
    </row>
    <row r="1232" spans="1:25" x14ac:dyDescent="0.25">
      <c r="A1232" t="s">
        <v>2747</v>
      </c>
      <c r="B1232" t="s">
        <v>33</v>
      </c>
      <c r="C1232" t="s">
        <v>118</v>
      </c>
      <c r="D1232" t="s">
        <v>2748</v>
      </c>
      <c r="E1232">
        <v>2136</v>
      </c>
      <c r="F1232" s="2">
        <v>46834</v>
      </c>
      <c r="G1232">
        <v>68.900000000000006</v>
      </c>
      <c r="H1232">
        <v>31</v>
      </c>
      <c r="J1232" t="s">
        <v>118</v>
      </c>
      <c r="K1232">
        <v>2000</v>
      </c>
      <c r="L1232">
        <v>213.2</v>
      </c>
      <c r="M1232">
        <v>4.5999999999999996</v>
      </c>
      <c r="N1232" s="4">
        <v>3227962.2</v>
      </c>
      <c r="O1232" s="3">
        <v>0.3</v>
      </c>
      <c r="P1232" s="3">
        <v>0.7</v>
      </c>
      <c r="R1232">
        <v>24.8</v>
      </c>
      <c r="V1232">
        <v>1809143010</v>
      </c>
      <c r="W1232" t="s">
        <v>42</v>
      </c>
      <c r="X1232">
        <f t="shared" si="38"/>
        <v>5413292.6094000004</v>
      </c>
      <c r="Y1232">
        <f t="shared" si="39"/>
        <v>115.58467372848786</v>
      </c>
    </row>
    <row r="1233" spans="1:25" x14ac:dyDescent="0.25">
      <c r="A1233" t="s">
        <v>2749</v>
      </c>
      <c r="B1233" t="s">
        <v>33</v>
      </c>
      <c r="C1233" t="s">
        <v>118</v>
      </c>
      <c r="D1233" t="s">
        <v>2750</v>
      </c>
      <c r="E1233">
        <v>2021</v>
      </c>
      <c r="F1233" s="2">
        <v>178000</v>
      </c>
      <c r="G1233">
        <v>52.5</v>
      </c>
      <c r="H1233">
        <v>96</v>
      </c>
      <c r="J1233" t="s">
        <v>118</v>
      </c>
      <c r="K1233">
        <v>1900</v>
      </c>
      <c r="L1233">
        <v>605.20000000000005</v>
      </c>
      <c r="M1233">
        <v>3.4</v>
      </c>
      <c r="N1233" s="2">
        <v>9347146</v>
      </c>
      <c r="O1233" s="3">
        <v>0.27</v>
      </c>
      <c r="P1233" s="3">
        <v>0.73</v>
      </c>
      <c r="R1233">
        <v>31.3</v>
      </c>
      <c r="V1233">
        <v>502442001</v>
      </c>
      <c r="W1233" t="s">
        <v>42</v>
      </c>
      <c r="X1233">
        <f t="shared" si="38"/>
        <v>15089097.787800003</v>
      </c>
      <c r="Y1233">
        <f t="shared" si="39"/>
        <v>84.770212291011248</v>
      </c>
    </row>
    <row r="1234" spans="1:25" x14ac:dyDescent="0.25">
      <c r="A1234" t="s">
        <v>2751</v>
      </c>
      <c r="B1234" t="s">
        <v>33</v>
      </c>
      <c r="C1234" t="s">
        <v>101</v>
      </c>
      <c r="D1234" t="s">
        <v>2752</v>
      </c>
      <c r="E1234">
        <v>2215</v>
      </c>
      <c r="F1234" s="2">
        <v>36940</v>
      </c>
      <c r="G1234">
        <v>52.3</v>
      </c>
      <c r="H1234">
        <v>88</v>
      </c>
      <c r="J1234" t="s">
        <v>101</v>
      </c>
      <c r="K1234">
        <v>1910</v>
      </c>
      <c r="L1234">
        <v>140.4</v>
      </c>
      <c r="M1234">
        <v>3.8</v>
      </c>
      <c r="N1234" s="2">
        <v>1933791</v>
      </c>
      <c r="O1234" s="3">
        <v>0.45</v>
      </c>
      <c r="P1234" s="3">
        <v>0.55000000000000004</v>
      </c>
      <c r="R1234">
        <v>3.4</v>
      </c>
      <c r="V1234">
        <v>402000000</v>
      </c>
      <c r="W1234" t="s">
        <v>42</v>
      </c>
      <c r="X1234">
        <f t="shared" si="38"/>
        <v>3849210.9855000004</v>
      </c>
      <c r="Y1234">
        <f t="shared" si="39"/>
        <v>104.2017050757986</v>
      </c>
    </row>
    <row r="1235" spans="1:25" x14ac:dyDescent="0.25">
      <c r="A1235" t="s">
        <v>2753</v>
      </c>
      <c r="B1235" t="s">
        <v>33</v>
      </c>
      <c r="C1235" t="s">
        <v>813</v>
      </c>
      <c r="D1235" t="s">
        <v>1170</v>
      </c>
      <c r="E1235">
        <v>2110</v>
      </c>
      <c r="F1235" s="2">
        <v>62000</v>
      </c>
      <c r="G1235">
        <v>4.5999999999999996</v>
      </c>
      <c r="H1235" t="s">
        <v>45</v>
      </c>
      <c r="J1235" t="s">
        <v>1223</v>
      </c>
      <c r="K1235">
        <v>1980</v>
      </c>
      <c r="L1235">
        <v>26.2</v>
      </c>
      <c r="M1235">
        <v>0.4</v>
      </c>
      <c r="N1235" s="2">
        <v>287535</v>
      </c>
      <c r="O1235" s="3">
        <v>0.87</v>
      </c>
      <c r="P1235" s="3">
        <v>0.13</v>
      </c>
      <c r="R1235">
        <v>19.899999999999999</v>
      </c>
      <c r="T1235" t="s">
        <v>2754</v>
      </c>
      <c r="V1235">
        <v>1704030000</v>
      </c>
      <c r="W1235" t="s">
        <v>37</v>
      </c>
      <c r="X1235">
        <f t="shared" si="38"/>
        <v>824736.64049999998</v>
      </c>
      <c r="Y1235">
        <f t="shared" si="39"/>
        <v>13.302203879032257</v>
      </c>
    </row>
    <row r="1236" spans="1:25" x14ac:dyDescent="0.25">
      <c r="A1236" t="s">
        <v>2755</v>
      </c>
      <c r="B1236" t="s">
        <v>33</v>
      </c>
      <c r="C1236" t="s">
        <v>118</v>
      </c>
      <c r="D1236" t="s">
        <v>2756</v>
      </c>
      <c r="E1236">
        <v>2215</v>
      </c>
      <c r="F1236" s="2">
        <v>64400</v>
      </c>
      <c r="G1236">
        <v>116.5</v>
      </c>
      <c r="H1236">
        <v>52</v>
      </c>
      <c r="J1236" t="s">
        <v>118</v>
      </c>
      <c r="K1236">
        <v>1920</v>
      </c>
      <c r="L1236">
        <v>439.7</v>
      </c>
      <c r="M1236">
        <v>6.8</v>
      </c>
      <c r="N1236" s="2">
        <v>7502066</v>
      </c>
      <c r="O1236" s="3">
        <v>0.13</v>
      </c>
      <c r="P1236" s="3">
        <v>0.87</v>
      </c>
      <c r="R1236">
        <v>27.8</v>
      </c>
      <c r="V1236">
        <v>402005000</v>
      </c>
      <c r="W1236" t="s">
        <v>42</v>
      </c>
      <c r="X1236">
        <f t="shared" si="38"/>
        <v>9915480.6322000008</v>
      </c>
      <c r="Y1236">
        <f t="shared" si="39"/>
        <v>153.96709056211182</v>
      </c>
    </row>
    <row r="1237" spans="1:25" x14ac:dyDescent="0.25">
      <c r="A1237" t="s">
        <v>2757</v>
      </c>
      <c r="B1237" t="s">
        <v>33</v>
      </c>
      <c r="C1237" t="s">
        <v>94</v>
      </c>
      <c r="D1237" t="s">
        <v>2758</v>
      </c>
      <c r="E1237">
        <v>2111</v>
      </c>
      <c r="F1237">
        <v>60000</v>
      </c>
      <c r="G1237">
        <v>52.3</v>
      </c>
      <c r="H1237">
        <v>84</v>
      </c>
      <c r="J1237" t="s">
        <v>94</v>
      </c>
      <c r="K1237">
        <v>1892</v>
      </c>
      <c r="L1237">
        <v>303.60000000000002</v>
      </c>
      <c r="M1237">
        <v>5.0999999999999996</v>
      </c>
      <c r="N1237">
        <v>3140400.1</v>
      </c>
      <c r="O1237" s="3">
        <v>1</v>
      </c>
      <c r="P1237" s="3">
        <v>0</v>
      </c>
      <c r="R1237">
        <v>12</v>
      </c>
      <c r="V1237" t="s">
        <v>45</v>
      </c>
      <c r="W1237" t="s">
        <v>42</v>
      </c>
      <c r="X1237">
        <f t="shared" si="38"/>
        <v>9860856.3140000012</v>
      </c>
      <c r="Y1237">
        <f t="shared" si="39"/>
        <v>164.34760523333335</v>
      </c>
    </row>
    <row r="1238" spans="1:25" x14ac:dyDescent="0.25">
      <c r="A1238" t="s">
        <v>2759</v>
      </c>
      <c r="B1238" t="s">
        <v>165</v>
      </c>
      <c r="C1238" t="s">
        <v>1775</v>
      </c>
      <c r="D1238" t="s">
        <v>2760</v>
      </c>
      <c r="E1238">
        <v>2132</v>
      </c>
      <c r="F1238">
        <v>18600</v>
      </c>
      <c r="G1238">
        <v>78.900000000000006</v>
      </c>
      <c r="H1238" t="s">
        <v>45</v>
      </c>
      <c r="J1238" t="s">
        <v>1775</v>
      </c>
      <c r="K1238">
        <v>2000</v>
      </c>
      <c r="L1238">
        <v>98.1</v>
      </c>
      <c r="M1238">
        <v>5.3</v>
      </c>
      <c r="N1238">
        <v>1467970.9</v>
      </c>
      <c r="O1238" s="3">
        <v>0.31</v>
      </c>
      <c r="P1238" s="3">
        <v>0.69</v>
      </c>
      <c r="V1238" t="s">
        <v>45</v>
      </c>
      <c r="W1238">
        <v>2016</v>
      </c>
      <c r="X1238">
        <f t="shared" si="38"/>
        <v>2492467.7911099996</v>
      </c>
      <c r="Y1238">
        <f t="shared" si="39"/>
        <v>134.00364468333331</v>
      </c>
    </row>
    <row r="1239" spans="1:25" x14ac:dyDescent="0.25">
      <c r="A1239" t="s">
        <v>2761</v>
      </c>
      <c r="B1239" t="s">
        <v>33</v>
      </c>
      <c r="C1239" t="s">
        <v>94</v>
      </c>
      <c r="D1239" t="s">
        <v>2762</v>
      </c>
      <c r="E1239">
        <v>2163</v>
      </c>
      <c r="F1239" s="2">
        <v>27782</v>
      </c>
      <c r="G1239">
        <v>87</v>
      </c>
      <c r="H1239">
        <v>58</v>
      </c>
      <c r="J1239" t="s">
        <v>94</v>
      </c>
      <c r="K1239">
        <v>1969</v>
      </c>
      <c r="L1239">
        <v>191.6</v>
      </c>
      <c r="M1239">
        <v>6.9</v>
      </c>
      <c r="N1239" s="2">
        <v>2416463</v>
      </c>
      <c r="O1239" s="3">
        <v>0.42</v>
      </c>
      <c r="Q1239" s="3">
        <v>0.57999999999999996</v>
      </c>
      <c r="R1239">
        <v>21.8</v>
      </c>
      <c r="T1239" t="s">
        <v>899</v>
      </c>
      <c r="V1239">
        <v>2200530000</v>
      </c>
      <c r="W1239" t="s">
        <v>37</v>
      </c>
      <c r="X1239">
        <f t="shared" si="38"/>
        <v>4868689.6524</v>
      </c>
      <c r="Y1239">
        <f t="shared" si="39"/>
        <v>175.24619006551004</v>
      </c>
    </row>
    <row r="1240" spans="1:25" x14ac:dyDescent="0.25">
      <c r="A1240" t="s">
        <v>2763</v>
      </c>
      <c r="B1240" t="s">
        <v>33</v>
      </c>
      <c r="C1240" t="s">
        <v>118</v>
      </c>
      <c r="D1240" t="s">
        <v>2764</v>
      </c>
      <c r="E1240">
        <v>2132</v>
      </c>
      <c r="F1240" s="2">
        <v>142900</v>
      </c>
      <c r="G1240">
        <v>67.5</v>
      </c>
      <c r="H1240">
        <v>83</v>
      </c>
      <c r="J1240" t="s">
        <v>261</v>
      </c>
      <c r="K1240">
        <v>1974</v>
      </c>
      <c r="L1240">
        <v>621.1</v>
      </c>
      <c r="M1240">
        <v>4.3</v>
      </c>
      <c r="N1240" s="2">
        <v>9642844</v>
      </c>
      <c r="O1240" s="3">
        <v>0.26</v>
      </c>
      <c r="P1240" s="3">
        <v>0.74</v>
      </c>
      <c r="R1240">
        <v>32</v>
      </c>
      <c r="T1240" s="5" t="s">
        <v>2765</v>
      </c>
      <c r="V1240">
        <v>2003041000</v>
      </c>
      <c r="W1240" t="s">
        <v>42</v>
      </c>
      <c r="X1240">
        <f t="shared" si="38"/>
        <v>15364907.6296</v>
      </c>
      <c r="Y1240">
        <f t="shared" si="39"/>
        <v>107.52209677816654</v>
      </c>
    </row>
    <row r="1241" spans="1:25" x14ac:dyDescent="0.25">
      <c r="A1241" t="s">
        <v>2766</v>
      </c>
      <c r="B1241" t="s">
        <v>165</v>
      </c>
      <c r="C1241" t="s">
        <v>869</v>
      </c>
      <c r="D1241" t="s">
        <v>2767</v>
      </c>
      <c r="E1241">
        <v>2136</v>
      </c>
      <c r="F1241">
        <v>108832</v>
      </c>
      <c r="G1241">
        <v>54.3</v>
      </c>
      <c r="H1241">
        <v>96</v>
      </c>
      <c r="J1241" t="s">
        <v>869</v>
      </c>
      <c r="K1241">
        <v>1902</v>
      </c>
      <c r="L1241">
        <v>338</v>
      </c>
      <c r="M1241">
        <v>3.1</v>
      </c>
      <c r="N1241">
        <v>5913989.7000000002</v>
      </c>
      <c r="O1241" s="3">
        <v>0.09</v>
      </c>
      <c r="P1241" s="3">
        <v>0.91</v>
      </c>
      <c r="V1241" t="s">
        <v>45</v>
      </c>
      <c r="W1241">
        <v>2016</v>
      </c>
      <c r="X1241">
        <f t="shared" si="38"/>
        <v>7322110.64757</v>
      </c>
      <c r="Y1241">
        <f t="shared" si="39"/>
        <v>67.279023151003386</v>
      </c>
    </row>
    <row r="1242" spans="1:25" x14ac:dyDescent="0.25">
      <c r="A1242" t="s">
        <v>2768</v>
      </c>
      <c r="B1242" t="s">
        <v>33</v>
      </c>
      <c r="C1242" t="s">
        <v>118</v>
      </c>
      <c r="D1242" t="s">
        <v>2769</v>
      </c>
      <c r="E1242">
        <v>2118</v>
      </c>
      <c r="F1242" s="2">
        <v>399507</v>
      </c>
      <c r="G1242">
        <v>52</v>
      </c>
      <c r="H1242">
        <v>90</v>
      </c>
      <c r="J1242" t="s">
        <v>1022</v>
      </c>
      <c r="K1242">
        <v>2003</v>
      </c>
      <c r="L1242">
        <v>1386.5</v>
      </c>
      <c r="M1242">
        <v>3.5</v>
      </c>
      <c r="N1242" s="4">
        <v>20782118.600000001</v>
      </c>
      <c r="O1242" s="3">
        <v>0.31</v>
      </c>
      <c r="P1242" s="3">
        <v>0.69</v>
      </c>
      <c r="R1242">
        <v>23.8</v>
      </c>
      <c r="V1242">
        <v>306455010</v>
      </c>
      <c r="W1242" t="s">
        <v>42</v>
      </c>
      <c r="X1242">
        <f t="shared" si="38"/>
        <v>35285959.170940004</v>
      </c>
      <c r="Y1242">
        <f t="shared" si="39"/>
        <v>88.323756957800498</v>
      </c>
    </row>
    <row r="1243" spans="1:25" x14ac:dyDescent="0.25">
      <c r="A1243" t="s">
        <v>2770</v>
      </c>
      <c r="B1243" t="s">
        <v>165</v>
      </c>
      <c r="C1243" t="s">
        <v>869</v>
      </c>
      <c r="D1243" t="s">
        <v>2771</v>
      </c>
      <c r="E1243">
        <v>2136</v>
      </c>
      <c r="F1243">
        <v>40268</v>
      </c>
      <c r="G1243">
        <v>71.7</v>
      </c>
      <c r="H1243">
        <v>87</v>
      </c>
      <c r="J1243" t="s">
        <v>869</v>
      </c>
      <c r="K1243">
        <v>1967</v>
      </c>
      <c r="L1243">
        <v>174.6</v>
      </c>
      <c r="M1243">
        <v>4.3</v>
      </c>
      <c r="N1243">
        <v>2886006.7</v>
      </c>
      <c r="O1243" s="3">
        <v>0.17</v>
      </c>
      <c r="P1243" s="3">
        <v>0.83</v>
      </c>
      <c r="V1243" t="s">
        <v>45</v>
      </c>
      <c r="W1243">
        <v>2016</v>
      </c>
      <c r="X1243">
        <f t="shared" si="38"/>
        <v>4055705.2155100009</v>
      </c>
      <c r="Y1243">
        <f t="shared" si="39"/>
        <v>100.71782098713621</v>
      </c>
    </row>
    <row r="1244" spans="1:25" x14ac:dyDescent="0.25">
      <c r="A1244" t="s">
        <v>2772</v>
      </c>
      <c r="B1244" t="s">
        <v>165</v>
      </c>
      <c r="C1244" t="s">
        <v>784</v>
      </c>
      <c r="D1244" t="s">
        <v>2773</v>
      </c>
      <c r="E1244">
        <v>2131</v>
      </c>
      <c r="F1244">
        <v>13600</v>
      </c>
      <c r="G1244">
        <v>72.7</v>
      </c>
      <c r="H1244" t="s">
        <v>45</v>
      </c>
      <c r="J1244" t="s">
        <v>784</v>
      </c>
      <c r="K1244">
        <v>2000</v>
      </c>
      <c r="L1244">
        <v>67.099999999999994</v>
      </c>
      <c r="M1244">
        <v>4.9000000000000004</v>
      </c>
      <c r="N1244">
        <v>988412.5</v>
      </c>
      <c r="O1244" s="3">
        <v>0.34</v>
      </c>
      <c r="P1244" s="3">
        <v>0.66</v>
      </c>
      <c r="V1244" t="s">
        <v>45</v>
      </c>
      <c r="W1244">
        <v>2016</v>
      </c>
      <c r="X1244">
        <f t="shared" si="38"/>
        <v>1740199.0475000001</v>
      </c>
      <c r="Y1244">
        <f t="shared" si="39"/>
        <v>127.95581231617648</v>
      </c>
    </row>
    <row r="1245" spans="1:25" x14ac:dyDescent="0.25">
      <c r="A1245" t="s">
        <v>2774</v>
      </c>
      <c r="B1245" t="s">
        <v>165</v>
      </c>
      <c r="C1245" t="s">
        <v>1775</v>
      </c>
      <c r="D1245" t="s">
        <v>2775</v>
      </c>
      <c r="E1245">
        <v>2131</v>
      </c>
      <c r="F1245">
        <v>36960</v>
      </c>
      <c r="G1245">
        <v>76.2</v>
      </c>
      <c r="H1245" t="s">
        <v>45</v>
      </c>
      <c r="J1245" t="s">
        <v>1775</v>
      </c>
      <c r="K1245">
        <v>2000</v>
      </c>
      <c r="L1245">
        <v>195.5</v>
      </c>
      <c r="M1245">
        <v>5.3</v>
      </c>
      <c r="N1245">
        <v>2817050.1</v>
      </c>
      <c r="O1245" s="3">
        <v>0.37</v>
      </c>
      <c r="P1245" s="3">
        <v>0.63</v>
      </c>
      <c r="V1245" t="s">
        <v>45</v>
      </c>
      <c r="W1245">
        <v>2016</v>
      </c>
      <c r="X1245">
        <f t="shared" si="38"/>
        <v>5136327.4473300008</v>
      </c>
      <c r="Y1245">
        <f t="shared" si="39"/>
        <v>138.96989846672079</v>
      </c>
    </row>
    <row r="1246" spans="1:25" x14ac:dyDescent="0.25">
      <c r="A1246" t="s">
        <v>2776</v>
      </c>
      <c r="B1246" t="s">
        <v>33</v>
      </c>
      <c r="C1246" t="s">
        <v>404</v>
      </c>
      <c r="D1246" t="s">
        <v>2777</v>
      </c>
      <c r="E1246">
        <v>2131</v>
      </c>
      <c r="F1246" s="2">
        <v>58153</v>
      </c>
      <c r="G1246">
        <v>152.69999999999999</v>
      </c>
      <c r="H1246" t="s">
        <v>45</v>
      </c>
      <c r="J1246" t="s">
        <v>404</v>
      </c>
      <c r="K1246">
        <v>1987</v>
      </c>
      <c r="L1246">
        <v>595.5</v>
      </c>
      <c r="M1246">
        <v>10.199999999999999</v>
      </c>
      <c r="N1246" s="2">
        <v>8878911</v>
      </c>
      <c r="O1246" s="3">
        <v>0.32</v>
      </c>
      <c r="P1246" s="3">
        <v>0.68</v>
      </c>
      <c r="R1246">
        <v>53.1</v>
      </c>
      <c r="V1246" t="s">
        <v>45</v>
      </c>
      <c r="W1246" t="s">
        <v>42</v>
      </c>
      <c r="X1246">
        <f t="shared" si="38"/>
        <v>15261072.226800002</v>
      </c>
      <c r="Y1246">
        <f t="shared" si="39"/>
        <v>262.42966359087239</v>
      </c>
    </row>
    <row r="1247" spans="1:25" x14ac:dyDescent="0.25">
      <c r="A1247" t="s">
        <v>2778</v>
      </c>
      <c r="B1247" t="s">
        <v>33</v>
      </c>
      <c r="C1247" t="s">
        <v>118</v>
      </c>
      <c r="D1247" t="s">
        <v>2779</v>
      </c>
      <c r="E1247">
        <v>2118</v>
      </c>
      <c r="F1247" s="2">
        <v>88733</v>
      </c>
      <c r="G1247">
        <v>62</v>
      </c>
      <c r="H1247">
        <v>97</v>
      </c>
      <c r="J1247" t="s">
        <v>261</v>
      </c>
      <c r="K1247">
        <v>1991</v>
      </c>
      <c r="L1247">
        <v>327</v>
      </c>
      <c r="M1247">
        <v>3.7</v>
      </c>
      <c r="N1247" s="2">
        <v>5504052</v>
      </c>
      <c r="O1247" s="3">
        <v>0.14000000000000001</v>
      </c>
      <c r="P1247" s="3">
        <v>0.86</v>
      </c>
      <c r="R1247">
        <v>54</v>
      </c>
      <c r="V1247">
        <v>9.0088100009008794E+38</v>
      </c>
      <c r="W1247" t="s">
        <v>42</v>
      </c>
      <c r="X1247">
        <f t="shared" si="38"/>
        <v>7389740.2152000004</v>
      </c>
      <c r="Y1247">
        <f t="shared" si="39"/>
        <v>83.280630827313402</v>
      </c>
    </row>
    <row r="1248" spans="1:25" x14ac:dyDescent="0.25">
      <c r="A1248" t="s">
        <v>2780</v>
      </c>
      <c r="B1248" t="s">
        <v>33</v>
      </c>
      <c r="C1248" t="s">
        <v>949</v>
      </c>
      <c r="D1248" t="s">
        <v>2781</v>
      </c>
      <c r="E1248">
        <v>2132</v>
      </c>
      <c r="F1248" s="2">
        <v>72254</v>
      </c>
      <c r="G1248">
        <v>138.30000000000001</v>
      </c>
      <c r="H1248">
        <v>9</v>
      </c>
      <c r="J1248" t="s">
        <v>949</v>
      </c>
      <c r="K1248">
        <v>2006</v>
      </c>
      <c r="L1248">
        <v>610.79999999999995</v>
      </c>
      <c r="M1248">
        <v>8.5</v>
      </c>
      <c r="N1248" s="2">
        <v>9989783</v>
      </c>
      <c r="O1248" s="3">
        <v>0.18</v>
      </c>
      <c r="P1248" s="3">
        <v>0.82</v>
      </c>
      <c r="R1248">
        <v>37.299999999999997</v>
      </c>
      <c r="V1248">
        <v>2003597001</v>
      </c>
      <c r="W1248" t="s">
        <v>42</v>
      </c>
      <c r="X1248">
        <f t="shared" si="38"/>
        <v>14247428.514600001</v>
      </c>
      <c r="Y1248">
        <f t="shared" si="39"/>
        <v>197.18532558197472</v>
      </c>
    </row>
    <row r="1249" spans="1:25" x14ac:dyDescent="0.25">
      <c r="A1249" t="s">
        <v>2782</v>
      </c>
      <c r="B1249" t="s">
        <v>33</v>
      </c>
      <c r="C1249" t="s">
        <v>118</v>
      </c>
      <c r="D1249" t="s">
        <v>2783</v>
      </c>
      <c r="E1249">
        <v>2120</v>
      </c>
      <c r="F1249" s="2">
        <v>152000</v>
      </c>
      <c r="G1249">
        <v>82</v>
      </c>
      <c r="H1249">
        <v>96</v>
      </c>
      <c r="J1249" t="s">
        <v>118</v>
      </c>
      <c r="K1249">
        <v>1974</v>
      </c>
      <c r="L1249">
        <v>779.3</v>
      </c>
      <c r="M1249">
        <v>5.0999999999999996</v>
      </c>
      <c r="N1249" s="4">
        <v>12468345.4</v>
      </c>
      <c r="O1249" s="3">
        <v>0.22</v>
      </c>
      <c r="P1249" s="3">
        <v>0.78</v>
      </c>
      <c r="R1249">
        <v>69.2</v>
      </c>
      <c r="V1249">
        <v>902000010</v>
      </c>
      <c r="W1249" t="s">
        <v>42</v>
      </c>
      <c r="X1249">
        <f t="shared" si="38"/>
        <v>18824707.884920001</v>
      </c>
      <c r="Y1249">
        <f t="shared" si="39"/>
        <v>123.84676240078949</v>
      </c>
    </row>
    <row r="1250" spans="1:25" x14ac:dyDescent="0.25">
      <c r="A1250" t="s">
        <v>2784</v>
      </c>
      <c r="B1250" t="s">
        <v>33</v>
      </c>
      <c r="C1250" t="s">
        <v>118</v>
      </c>
      <c r="D1250" t="s">
        <v>2785</v>
      </c>
      <c r="E1250">
        <v>2118</v>
      </c>
      <c r="F1250">
        <v>89000</v>
      </c>
      <c r="G1250">
        <v>155.1</v>
      </c>
      <c r="H1250">
        <v>9</v>
      </c>
      <c r="J1250" t="s">
        <v>118</v>
      </c>
      <c r="K1250">
        <v>1974</v>
      </c>
      <c r="L1250">
        <v>820.3</v>
      </c>
      <c r="M1250">
        <v>9.1999999999999993</v>
      </c>
      <c r="N1250">
        <v>13807960.6</v>
      </c>
      <c r="O1250" s="3">
        <v>0.14000000000000001</v>
      </c>
      <c r="P1250" s="3">
        <v>0.86</v>
      </c>
      <c r="R1250">
        <v>119.4</v>
      </c>
      <c r="V1250">
        <v>901580000</v>
      </c>
      <c r="W1250" t="s">
        <v>42</v>
      </c>
      <c r="X1250">
        <f t="shared" si="38"/>
        <v>18538567.901560001</v>
      </c>
      <c r="Y1250">
        <f t="shared" si="39"/>
        <v>208.29851574786517</v>
      </c>
    </row>
    <row r="1251" spans="1:25" x14ac:dyDescent="0.25">
      <c r="A1251" t="s">
        <v>2786</v>
      </c>
      <c r="B1251" t="s">
        <v>33</v>
      </c>
      <c r="C1251" t="s">
        <v>98</v>
      </c>
      <c r="D1251" t="s">
        <v>2787</v>
      </c>
      <c r="E1251">
        <v>2115</v>
      </c>
      <c r="F1251" s="2">
        <v>81306</v>
      </c>
      <c r="G1251">
        <v>67.599999999999994</v>
      </c>
      <c r="H1251" t="s">
        <v>45</v>
      </c>
      <c r="J1251" t="s">
        <v>98</v>
      </c>
      <c r="K1251">
        <v>1926</v>
      </c>
      <c r="L1251">
        <v>341</v>
      </c>
      <c r="M1251">
        <v>4.2</v>
      </c>
      <c r="N1251" s="2">
        <v>5493067</v>
      </c>
      <c r="O1251" s="3">
        <v>0.21</v>
      </c>
      <c r="P1251" s="3">
        <v>0.79</v>
      </c>
      <c r="R1251">
        <v>36.799999999999997</v>
      </c>
      <c r="V1251" t="s">
        <v>45</v>
      </c>
      <c r="W1251" t="s">
        <v>37</v>
      </c>
      <c r="X1251">
        <f t="shared" si="38"/>
        <v>8178627.4563000007</v>
      </c>
      <c r="Y1251">
        <f t="shared" si="39"/>
        <v>100.59070002582835</v>
      </c>
    </row>
    <row r="1252" spans="1:25" x14ac:dyDescent="0.25">
      <c r="A1252" t="s">
        <v>2788</v>
      </c>
      <c r="B1252" t="s">
        <v>165</v>
      </c>
      <c r="C1252" t="s">
        <v>869</v>
      </c>
      <c r="D1252" t="s">
        <v>2789</v>
      </c>
      <c r="E1252">
        <v>2125</v>
      </c>
      <c r="F1252">
        <v>53585</v>
      </c>
      <c r="G1252">
        <v>88.3</v>
      </c>
      <c r="H1252">
        <v>77</v>
      </c>
      <c r="J1252" t="s">
        <v>869</v>
      </c>
      <c r="K1252">
        <v>1903</v>
      </c>
      <c r="L1252">
        <v>273.39999999999998</v>
      </c>
      <c r="M1252">
        <v>5.0999999999999996</v>
      </c>
      <c r="N1252">
        <v>4731422.0999999996</v>
      </c>
      <c r="O1252" s="3">
        <v>0.11</v>
      </c>
      <c r="P1252" s="3">
        <v>0.89</v>
      </c>
      <c r="V1252" t="s">
        <v>45</v>
      </c>
      <c r="W1252">
        <v>2016</v>
      </c>
      <c r="X1252">
        <f t="shared" si="38"/>
        <v>6055747.1457899995</v>
      </c>
      <c r="Y1252">
        <f t="shared" si="39"/>
        <v>113.01198368554633</v>
      </c>
    </row>
    <row r="1253" spans="1:25" x14ac:dyDescent="0.25">
      <c r="A1253" t="s">
        <v>2790</v>
      </c>
      <c r="B1253" t="s">
        <v>33</v>
      </c>
      <c r="C1253" t="s">
        <v>118</v>
      </c>
      <c r="D1253" t="s">
        <v>2791</v>
      </c>
      <c r="E1253">
        <v>2210</v>
      </c>
      <c r="F1253" s="2">
        <v>72000</v>
      </c>
      <c r="G1253">
        <v>14.2</v>
      </c>
      <c r="H1253">
        <v>100</v>
      </c>
      <c r="J1253" t="s">
        <v>118</v>
      </c>
      <c r="K1253">
        <v>1983</v>
      </c>
      <c r="L1253">
        <v>98.9</v>
      </c>
      <c r="M1253">
        <v>1.4</v>
      </c>
      <c r="N1253" s="2">
        <v>1022258</v>
      </c>
      <c r="O1253" s="3">
        <v>1</v>
      </c>
      <c r="R1253">
        <v>13</v>
      </c>
      <c r="V1253">
        <v>602752000</v>
      </c>
      <c r="W1253" t="s">
        <v>42</v>
      </c>
      <c r="X1253">
        <f t="shared" si="38"/>
        <v>3209890.12</v>
      </c>
      <c r="Y1253">
        <f t="shared" si="39"/>
        <v>44.581807222222224</v>
      </c>
    </row>
    <row r="1254" spans="1:25" x14ac:dyDescent="0.25">
      <c r="A1254" t="s">
        <v>2792</v>
      </c>
      <c r="B1254" t="s">
        <v>33</v>
      </c>
      <c r="C1254" t="s">
        <v>98</v>
      </c>
      <c r="D1254" t="s">
        <v>2793</v>
      </c>
      <c r="E1254">
        <v>2111</v>
      </c>
      <c r="F1254" s="2">
        <v>133787</v>
      </c>
      <c r="G1254">
        <v>164.7</v>
      </c>
      <c r="H1254" t="s">
        <v>45</v>
      </c>
      <c r="J1254" t="s">
        <v>98</v>
      </c>
      <c r="K1254">
        <v>1986</v>
      </c>
      <c r="L1254">
        <v>1788.6</v>
      </c>
      <c r="M1254">
        <v>13.4</v>
      </c>
      <c r="N1254" s="2">
        <v>22037933</v>
      </c>
      <c r="O1254" s="3">
        <v>0.49</v>
      </c>
      <c r="Q1254" s="3">
        <v>0.51</v>
      </c>
      <c r="R1254">
        <v>14.8</v>
      </c>
      <c r="T1254" t="s">
        <v>2794</v>
      </c>
      <c r="V1254">
        <v>305371000</v>
      </c>
      <c r="W1254" t="s">
        <v>37</v>
      </c>
      <c r="X1254">
        <f t="shared" si="38"/>
        <v>47394778.709799998</v>
      </c>
      <c r="Y1254">
        <f t="shared" si="39"/>
        <v>354.25548603227514</v>
      </c>
    </row>
    <row r="1255" spans="1:25" x14ac:dyDescent="0.25">
      <c r="A1255" t="s">
        <v>2795</v>
      </c>
      <c r="B1255" t="s">
        <v>33</v>
      </c>
      <c r="C1255" t="s">
        <v>118</v>
      </c>
      <c r="D1255" t="s">
        <v>2796</v>
      </c>
      <c r="E1255">
        <v>2115</v>
      </c>
      <c r="F1255" s="2">
        <v>102004</v>
      </c>
      <c r="G1255">
        <v>84.8</v>
      </c>
      <c r="H1255">
        <v>46</v>
      </c>
      <c r="J1255" t="s">
        <v>118</v>
      </c>
      <c r="K1255">
        <v>1920</v>
      </c>
      <c r="L1255">
        <v>555</v>
      </c>
      <c r="M1255">
        <v>5.4</v>
      </c>
      <c r="N1255" s="2">
        <v>8648389</v>
      </c>
      <c r="O1255" s="3">
        <v>0.25</v>
      </c>
      <c r="P1255" s="3">
        <v>0.75</v>
      </c>
      <c r="R1255">
        <v>54.3</v>
      </c>
      <c r="V1255">
        <v>402385000</v>
      </c>
      <c r="W1255">
        <v>2016</v>
      </c>
      <c r="X1255">
        <f t="shared" si="38"/>
        <v>13599591.702500001</v>
      </c>
      <c r="Y1255">
        <f t="shared" si="39"/>
        <v>133.324102020509</v>
      </c>
    </row>
    <row r="1256" spans="1:25" x14ac:dyDescent="0.25">
      <c r="A1256" t="s">
        <v>2797</v>
      </c>
      <c r="B1256" t="s">
        <v>33</v>
      </c>
      <c r="C1256" t="s">
        <v>224</v>
      </c>
      <c r="D1256" t="s">
        <v>2798</v>
      </c>
      <c r="E1256">
        <v>2116</v>
      </c>
      <c r="F1256">
        <v>100000</v>
      </c>
      <c r="G1256">
        <v>64</v>
      </c>
      <c r="H1256" t="s">
        <v>45</v>
      </c>
      <c r="J1256" t="s">
        <v>441</v>
      </c>
      <c r="K1256">
        <v>1900</v>
      </c>
      <c r="L1256">
        <v>447.9</v>
      </c>
      <c r="M1256">
        <v>4.5</v>
      </c>
      <c r="N1256">
        <v>6403012.2000000002</v>
      </c>
      <c r="O1256" s="3">
        <v>0.39</v>
      </c>
      <c r="P1256" s="3">
        <v>0.61</v>
      </c>
      <c r="R1256">
        <v>31.1</v>
      </c>
      <c r="V1256" t="s">
        <v>45</v>
      </c>
      <c r="W1256" t="s">
        <v>81</v>
      </c>
      <c r="X1256">
        <f t="shared" si="38"/>
        <v>11942258.054220002</v>
      </c>
      <c r="Y1256">
        <f t="shared" si="39"/>
        <v>119.42258054220002</v>
      </c>
    </row>
    <row r="1257" spans="1:25" x14ac:dyDescent="0.25">
      <c r="A1257" t="s">
        <v>2799</v>
      </c>
      <c r="B1257" t="s">
        <v>33</v>
      </c>
      <c r="C1257" t="s">
        <v>118</v>
      </c>
      <c r="D1257" t="s">
        <v>2800</v>
      </c>
      <c r="E1257">
        <v>2109</v>
      </c>
      <c r="F1257" s="2">
        <v>230000</v>
      </c>
      <c r="G1257">
        <v>42.4</v>
      </c>
      <c r="H1257">
        <v>92</v>
      </c>
      <c r="J1257" t="s">
        <v>118</v>
      </c>
      <c r="K1257">
        <v>1987</v>
      </c>
      <c r="L1257">
        <v>857.3</v>
      </c>
      <c r="M1257">
        <v>3.7</v>
      </c>
      <c r="N1257" s="2">
        <v>9746105</v>
      </c>
      <c r="O1257" s="3">
        <v>0.61</v>
      </c>
      <c r="R1257">
        <v>32.4</v>
      </c>
      <c r="V1257">
        <v>303039000</v>
      </c>
      <c r="W1257" t="s">
        <v>42</v>
      </c>
      <c r="X1257">
        <f t="shared" si="38"/>
        <v>18667689.517000001</v>
      </c>
      <c r="Y1257">
        <f t="shared" si="39"/>
        <v>81.163867465217393</v>
      </c>
    </row>
    <row r="1258" spans="1:25" x14ac:dyDescent="0.25">
      <c r="A1258" t="s">
        <v>2801</v>
      </c>
      <c r="B1258" t="s">
        <v>33</v>
      </c>
      <c r="C1258" t="s">
        <v>130</v>
      </c>
      <c r="D1258" t="s">
        <v>2802</v>
      </c>
      <c r="E1258">
        <v>2108</v>
      </c>
      <c r="F1258" s="2">
        <v>287358</v>
      </c>
      <c r="G1258">
        <v>64.900000000000006</v>
      </c>
      <c r="H1258" t="s">
        <v>45</v>
      </c>
      <c r="J1258" t="s">
        <v>130</v>
      </c>
      <c r="K1258">
        <v>1996</v>
      </c>
      <c r="L1258">
        <v>1786.9</v>
      </c>
      <c r="M1258">
        <v>6.2</v>
      </c>
      <c r="N1258" s="2">
        <v>18635836</v>
      </c>
      <c r="O1258" s="3">
        <v>0.98</v>
      </c>
      <c r="P1258" s="3">
        <v>0.02</v>
      </c>
      <c r="R1258">
        <v>18.899999999999999</v>
      </c>
      <c r="V1258" t="s">
        <v>45</v>
      </c>
      <c r="W1258" t="s">
        <v>81</v>
      </c>
      <c r="X1258">
        <f t="shared" si="38"/>
        <v>57737547.09520001</v>
      </c>
      <c r="Y1258">
        <f t="shared" si="39"/>
        <v>200.92549048643158</v>
      </c>
    </row>
    <row r="1259" spans="1:25" x14ac:dyDescent="0.25">
      <c r="A1259" t="s">
        <v>2803</v>
      </c>
      <c r="B1259" t="s">
        <v>33</v>
      </c>
      <c r="C1259" t="s">
        <v>1496</v>
      </c>
      <c r="D1259" t="s">
        <v>2804</v>
      </c>
      <c r="E1259">
        <v>2118</v>
      </c>
      <c r="F1259" s="2">
        <v>50880</v>
      </c>
      <c r="G1259">
        <v>29.6</v>
      </c>
      <c r="H1259" t="s">
        <v>45</v>
      </c>
      <c r="J1259" t="s">
        <v>1496</v>
      </c>
      <c r="K1259">
        <v>1984</v>
      </c>
      <c r="L1259">
        <v>96.5</v>
      </c>
      <c r="M1259">
        <v>1.9</v>
      </c>
      <c r="N1259" s="4">
        <v>1505536.4</v>
      </c>
      <c r="O1259" s="3">
        <v>0.25</v>
      </c>
      <c r="P1259" s="3">
        <v>0.75</v>
      </c>
      <c r="R1259">
        <v>1.7</v>
      </c>
      <c r="V1259">
        <v>1027050</v>
      </c>
      <c r="W1259">
        <v>2016</v>
      </c>
      <c r="X1259">
        <f t="shared" si="38"/>
        <v>2367455.9890000001</v>
      </c>
      <c r="Y1259">
        <f t="shared" si="39"/>
        <v>46.530188463050315</v>
      </c>
    </row>
    <row r="1260" spans="1:25" x14ac:dyDescent="0.25">
      <c r="A1260" t="s">
        <v>2805</v>
      </c>
      <c r="B1260" t="s">
        <v>33</v>
      </c>
      <c r="C1260" t="s">
        <v>118</v>
      </c>
      <c r="D1260" t="s">
        <v>2806</v>
      </c>
      <c r="E1260">
        <v>2125</v>
      </c>
      <c r="F1260" s="2">
        <v>141325</v>
      </c>
      <c r="G1260">
        <v>56.2</v>
      </c>
      <c r="H1260">
        <v>92</v>
      </c>
      <c r="J1260" t="s">
        <v>261</v>
      </c>
      <c r="K1260">
        <v>1982</v>
      </c>
      <c r="L1260">
        <v>505.6</v>
      </c>
      <c r="M1260">
        <v>3.6</v>
      </c>
      <c r="N1260" s="2">
        <v>7948575</v>
      </c>
      <c r="O1260" s="3">
        <v>0.24</v>
      </c>
      <c r="P1260" s="3">
        <v>0.76</v>
      </c>
      <c r="R1260">
        <v>35.799999999999997</v>
      </c>
      <c r="V1260">
        <v>1503123000</v>
      </c>
      <c r="W1260" t="s">
        <v>42</v>
      </c>
      <c r="X1260">
        <f t="shared" si="38"/>
        <v>12333008.970000001</v>
      </c>
      <c r="Y1260">
        <f t="shared" si="39"/>
        <v>87.267001379798344</v>
      </c>
    </row>
    <row r="1261" spans="1:25" x14ac:dyDescent="0.25">
      <c r="A1261" t="s">
        <v>2807</v>
      </c>
      <c r="B1261" t="s">
        <v>33</v>
      </c>
      <c r="C1261" t="s">
        <v>94</v>
      </c>
      <c r="D1261" t="s">
        <v>2808</v>
      </c>
      <c r="E1261">
        <v>2108</v>
      </c>
      <c r="F1261" s="2">
        <v>149634</v>
      </c>
      <c r="G1261">
        <v>70.099999999999994</v>
      </c>
      <c r="H1261" t="s">
        <v>45</v>
      </c>
      <c r="J1261" t="s">
        <v>2732</v>
      </c>
      <c r="K1261">
        <v>1920</v>
      </c>
      <c r="L1261">
        <v>943.7</v>
      </c>
      <c r="M1261">
        <v>6.3</v>
      </c>
      <c r="N1261" s="2">
        <v>10494722</v>
      </c>
      <c r="O1261" s="3">
        <v>0.84</v>
      </c>
      <c r="P1261" s="3">
        <v>0.16</v>
      </c>
      <c r="R1261">
        <v>16.3</v>
      </c>
      <c r="V1261" t="s">
        <v>45</v>
      </c>
      <c r="W1261" t="s">
        <v>81</v>
      </c>
      <c r="X1261">
        <f t="shared" si="38"/>
        <v>29443992.043200001</v>
      </c>
      <c r="Y1261">
        <f t="shared" si="39"/>
        <v>196.77340740206103</v>
      </c>
    </row>
    <row r="1262" spans="1:25" x14ac:dyDescent="0.25">
      <c r="A1262" t="s">
        <v>2809</v>
      </c>
      <c r="B1262" t="s">
        <v>33</v>
      </c>
      <c r="C1262" t="s">
        <v>91</v>
      </c>
      <c r="D1262" t="s">
        <v>2810</v>
      </c>
      <c r="E1262">
        <v>21242339</v>
      </c>
      <c r="F1262" s="2">
        <v>37680</v>
      </c>
      <c r="G1262">
        <v>5.6</v>
      </c>
      <c r="H1262" t="s">
        <v>45</v>
      </c>
      <c r="J1262" t="s">
        <v>91</v>
      </c>
      <c r="K1262">
        <v>1925</v>
      </c>
      <c r="L1262">
        <v>20.2</v>
      </c>
      <c r="M1262">
        <v>0.5</v>
      </c>
      <c r="N1262" s="2">
        <v>211058</v>
      </c>
      <c r="O1262" s="3">
        <v>0.97</v>
      </c>
      <c r="P1262" s="3">
        <v>0.03</v>
      </c>
      <c r="R1262">
        <v>5.8</v>
      </c>
      <c r="V1262" t="s">
        <v>45</v>
      </c>
      <c r="W1262">
        <v>2016</v>
      </c>
      <c r="X1262">
        <f t="shared" si="38"/>
        <v>649488.78339999996</v>
      </c>
      <c r="Y1262">
        <f t="shared" si="39"/>
        <v>17.236963466029724</v>
      </c>
    </row>
    <row r="1263" spans="1:25" x14ac:dyDescent="0.25">
      <c r="A1263" t="s">
        <v>2811</v>
      </c>
      <c r="B1263" t="s">
        <v>33</v>
      </c>
      <c r="C1263" t="s">
        <v>118</v>
      </c>
      <c r="D1263" t="s">
        <v>2812</v>
      </c>
      <c r="E1263">
        <v>2121</v>
      </c>
      <c r="F1263" s="2">
        <v>57000</v>
      </c>
      <c r="G1263">
        <v>62.2</v>
      </c>
      <c r="H1263">
        <v>90</v>
      </c>
      <c r="J1263" t="s">
        <v>118</v>
      </c>
      <c r="K1263">
        <v>2008</v>
      </c>
      <c r="L1263">
        <v>206.4</v>
      </c>
      <c r="M1263">
        <v>3.6</v>
      </c>
      <c r="N1263" s="4">
        <v>3546208.7</v>
      </c>
      <c r="O1263" s="3">
        <v>0.12</v>
      </c>
      <c r="P1263" s="3">
        <v>0.88</v>
      </c>
      <c r="R1263">
        <v>34.6</v>
      </c>
      <c r="V1263">
        <v>1202311000</v>
      </c>
      <c r="W1263" t="s">
        <v>42</v>
      </c>
      <c r="X1263">
        <f t="shared" si="38"/>
        <v>4612908.2769600004</v>
      </c>
      <c r="Y1263">
        <f t="shared" si="39"/>
        <v>80.928215385263158</v>
      </c>
    </row>
    <row r="1264" spans="1:25" x14ac:dyDescent="0.25">
      <c r="A1264" t="s">
        <v>2813</v>
      </c>
      <c r="B1264" t="s">
        <v>33</v>
      </c>
      <c r="C1264" t="s">
        <v>135</v>
      </c>
      <c r="D1264" t="s">
        <v>2814</v>
      </c>
      <c r="E1264">
        <v>2115</v>
      </c>
      <c r="F1264" s="2">
        <v>40251</v>
      </c>
      <c r="G1264">
        <v>205.1</v>
      </c>
      <c r="H1264">
        <v>12</v>
      </c>
      <c r="J1264" t="s">
        <v>135</v>
      </c>
      <c r="K1264">
        <v>1909</v>
      </c>
      <c r="L1264">
        <v>582.1</v>
      </c>
      <c r="M1264">
        <v>14.5</v>
      </c>
      <c r="N1264" s="2">
        <v>8255295</v>
      </c>
      <c r="O1264" s="3">
        <v>0.25</v>
      </c>
      <c r="P1264" s="3">
        <v>0</v>
      </c>
      <c r="Q1264" s="3">
        <v>0.48</v>
      </c>
      <c r="R1264">
        <v>28.6</v>
      </c>
      <c r="T1264" t="s">
        <v>1477</v>
      </c>
      <c r="V1264">
        <v>401882000</v>
      </c>
      <c r="W1264" t="s">
        <v>42</v>
      </c>
      <c r="X1264">
        <f t="shared" si="38"/>
        <v>11235456.494999999</v>
      </c>
      <c r="Y1264">
        <f t="shared" si="39"/>
        <v>279.1348412461802</v>
      </c>
    </row>
    <row r="1265" spans="1:25" x14ac:dyDescent="0.25">
      <c r="A1265" t="s">
        <v>2815</v>
      </c>
      <c r="B1265" t="s">
        <v>33</v>
      </c>
      <c r="C1265" t="s">
        <v>269</v>
      </c>
      <c r="D1265" t="s">
        <v>2816</v>
      </c>
      <c r="E1265">
        <v>2115</v>
      </c>
      <c r="F1265" s="2">
        <v>66500</v>
      </c>
      <c r="G1265">
        <v>264.7</v>
      </c>
      <c r="H1265" t="s">
        <v>45</v>
      </c>
      <c r="J1265" t="s">
        <v>678</v>
      </c>
      <c r="K1265">
        <v>2009</v>
      </c>
      <c r="L1265">
        <v>1462</v>
      </c>
      <c r="M1265">
        <v>22</v>
      </c>
      <c r="N1265" s="2">
        <v>17604293</v>
      </c>
      <c r="O1265" s="3">
        <v>0.69</v>
      </c>
      <c r="P1265" s="3">
        <v>0.31</v>
      </c>
      <c r="R1265">
        <v>4</v>
      </c>
      <c r="T1265" t="s">
        <v>2817</v>
      </c>
      <c r="V1265">
        <v>401842000</v>
      </c>
      <c r="W1265" t="s">
        <v>37</v>
      </c>
      <c r="X1265">
        <f t="shared" si="38"/>
        <v>43871658.585299999</v>
      </c>
      <c r="Y1265">
        <f t="shared" si="39"/>
        <v>659.7241892526315</v>
      </c>
    </row>
    <row r="1266" spans="1:25" x14ac:dyDescent="0.25">
      <c r="A1266" t="s">
        <v>2818</v>
      </c>
      <c r="B1266" t="s">
        <v>33</v>
      </c>
      <c r="C1266" t="s">
        <v>91</v>
      </c>
      <c r="D1266" t="s">
        <v>2819</v>
      </c>
      <c r="E1266">
        <v>2115</v>
      </c>
      <c r="F1266" s="2">
        <v>110000</v>
      </c>
      <c r="G1266">
        <v>43.3</v>
      </c>
      <c r="H1266" t="s">
        <v>45</v>
      </c>
      <c r="J1266" t="s">
        <v>91</v>
      </c>
      <c r="K1266">
        <v>1987</v>
      </c>
      <c r="L1266">
        <v>436.2</v>
      </c>
      <c r="M1266">
        <v>4</v>
      </c>
      <c r="N1266" s="2">
        <v>4763488</v>
      </c>
      <c r="O1266" s="3">
        <v>0.88</v>
      </c>
      <c r="P1266" s="3">
        <v>0.12</v>
      </c>
      <c r="R1266">
        <v>10.4</v>
      </c>
      <c r="V1266">
        <v>401806000</v>
      </c>
      <c r="W1266" t="s">
        <v>81</v>
      </c>
      <c r="X1266">
        <f t="shared" si="38"/>
        <v>13762669.5296</v>
      </c>
      <c r="Y1266">
        <f t="shared" si="39"/>
        <v>125.11517754181818</v>
      </c>
    </row>
    <row r="1267" spans="1:25" x14ac:dyDescent="0.25">
      <c r="A1267" t="s">
        <v>2820</v>
      </c>
      <c r="B1267" t="s">
        <v>33</v>
      </c>
      <c r="C1267" t="s">
        <v>118</v>
      </c>
      <c r="D1267" t="s">
        <v>2821</v>
      </c>
      <c r="E1267">
        <v>2126</v>
      </c>
      <c r="F1267" s="2">
        <v>53065</v>
      </c>
      <c r="G1267">
        <v>17.2</v>
      </c>
      <c r="H1267" t="s">
        <v>45</v>
      </c>
      <c r="J1267" t="s">
        <v>261</v>
      </c>
      <c r="K1267">
        <v>2008</v>
      </c>
      <c r="L1267">
        <v>88.1</v>
      </c>
      <c r="M1267">
        <v>1.7</v>
      </c>
      <c r="N1267" s="2">
        <v>911008</v>
      </c>
      <c r="O1267" s="3">
        <v>1</v>
      </c>
      <c r="R1267">
        <v>46.4</v>
      </c>
      <c r="T1267" t="s">
        <v>2822</v>
      </c>
      <c r="V1267" t="s">
        <v>45</v>
      </c>
      <c r="W1267" t="s">
        <v>42</v>
      </c>
      <c r="X1267">
        <f t="shared" si="38"/>
        <v>2860565.12</v>
      </c>
      <c r="Y1267">
        <f t="shared" si="39"/>
        <v>53.906814661264491</v>
      </c>
    </row>
    <row r="1268" spans="1:25" x14ac:dyDescent="0.25">
      <c r="A1268" t="s">
        <v>2823</v>
      </c>
      <c r="B1268" t="s">
        <v>33</v>
      </c>
      <c r="C1268" t="s">
        <v>94</v>
      </c>
      <c r="D1268" t="s">
        <v>2824</v>
      </c>
      <c r="E1268">
        <v>2129</v>
      </c>
      <c r="F1268" s="2">
        <v>609636</v>
      </c>
      <c r="G1268">
        <v>60.1</v>
      </c>
      <c r="H1268">
        <v>85</v>
      </c>
      <c r="J1268" t="s">
        <v>144</v>
      </c>
      <c r="K1268">
        <v>1928</v>
      </c>
      <c r="L1268">
        <v>3225.2</v>
      </c>
      <c r="M1268">
        <v>5.3</v>
      </c>
      <c r="N1268" s="2">
        <v>36667420</v>
      </c>
      <c r="O1268" s="3">
        <v>0.8</v>
      </c>
      <c r="P1268" s="3">
        <v>0.2</v>
      </c>
      <c r="R1268">
        <v>1480.8</v>
      </c>
      <c r="V1268" t="s">
        <v>2825</v>
      </c>
      <c r="W1268" t="s">
        <v>37</v>
      </c>
      <c r="X1268">
        <f t="shared" si="38"/>
        <v>99808717.24000001</v>
      </c>
      <c r="Y1268">
        <f t="shared" si="39"/>
        <v>163.71854227768702</v>
      </c>
    </row>
    <row r="1269" spans="1:25" x14ac:dyDescent="0.25">
      <c r="A1269" t="s">
        <v>2826</v>
      </c>
      <c r="B1269" t="s">
        <v>33</v>
      </c>
      <c r="C1269" t="s">
        <v>94</v>
      </c>
      <c r="D1269" t="s">
        <v>2827</v>
      </c>
      <c r="E1269">
        <v>2210</v>
      </c>
      <c r="F1269" s="2">
        <v>474728</v>
      </c>
      <c r="G1269">
        <v>106.2</v>
      </c>
      <c r="H1269" t="s">
        <v>45</v>
      </c>
      <c r="J1269" t="s">
        <v>139</v>
      </c>
      <c r="K1269">
        <v>1905</v>
      </c>
      <c r="L1269">
        <v>4876.3999999999996</v>
      </c>
      <c r="M1269">
        <v>10.3</v>
      </c>
      <c r="N1269" s="2">
        <v>50404228</v>
      </c>
      <c r="O1269" s="3">
        <v>1</v>
      </c>
      <c r="R1269">
        <v>10.199999999999999</v>
      </c>
      <c r="T1269" s="5" t="s">
        <v>2828</v>
      </c>
      <c r="V1269">
        <v>602825000</v>
      </c>
      <c r="W1269" t="s">
        <v>37</v>
      </c>
      <c r="X1269">
        <f t="shared" si="38"/>
        <v>158269275.92000002</v>
      </c>
      <c r="Y1269">
        <f t="shared" si="39"/>
        <v>333.38938491093853</v>
      </c>
    </row>
    <row r="1270" spans="1:25" x14ac:dyDescent="0.25">
      <c r="A1270" t="s">
        <v>2829</v>
      </c>
      <c r="B1270" t="s">
        <v>33</v>
      </c>
      <c r="C1270" t="s">
        <v>118</v>
      </c>
      <c r="D1270" t="s">
        <v>2830</v>
      </c>
      <c r="E1270">
        <v>2210</v>
      </c>
      <c r="F1270" s="2">
        <v>13146</v>
      </c>
      <c r="G1270" t="s">
        <v>45</v>
      </c>
      <c r="H1270" t="s">
        <v>45</v>
      </c>
      <c r="J1270" t="s">
        <v>118</v>
      </c>
      <c r="K1270">
        <v>1996</v>
      </c>
      <c r="L1270" t="s">
        <v>45</v>
      </c>
      <c r="M1270">
        <v>0</v>
      </c>
      <c r="N1270" t="s">
        <v>96</v>
      </c>
      <c r="V1270">
        <v>602833000</v>
      </c>
      <c r="W1270" t="s">
        <v>37</v>
      </c>
      <c r="X1270" t="e">
        <f t="shared" si="38"/>
        <v>#VALUE!</v>
      </c>
      <c r="Y1270" t="e">
        <f t="shared" si="39"/>
        <v>#VALUE!</v>
      </c>
    </row>
    <row r="1271" spans="1:25" x14ac:dyDescent="0.25">
      <c r="A1271" t="s">
        <v>2831</v>
      </c>
      <c r="B1271" t="s">
        <v>33</v>
      </c>
      <c r="C1271" t="s">
        <v>94</v>
      </c>
      <c r="D1271" t="s">
        <v>2832</v>
      </c>
      <c r="E1271">
        <v>2108</v>
      </c>
      <c r="F1271">
        <v>50300</v>
      </c>
      <c r="G1271">
        <v>116.8</v>
      </c>
      <c r="H1271" t="s">
        <v>45</v>
      </c>
      <c r="J1271" t="s">
        <v>931</v>
      </c>
      <c r="K1271">
        <v>1816</v>
      </c>
      <c r="L1271">
        <v>467.6</v>
      </c>
      <c r="M1271">
        <v>9.3000000000000007</v>
      </c>
      <c r="N1271">
        <v>5874389.7000000002</v>
      </c>
      <c r="O1271" s="3">
        <v>0.61</v>
      </c>
      <c r="P1271" s="3">
        <v>0.39</v>
      </c>
      <c r="R1271">
        <v>15.7</v>
      </c>
      <c r="V1271">
        <v>302897000</v>
      </c>
      <c r="W1271">
        <v>2016</v>
      </c>
      <c r="X1271">
        <f t="shared" si="38"/>
        <v>13657368.613530003</v>
      </c>
      <c r="Y1271">
        <f t="shared" si="39"/>
        <v>271.51826269443347</v>
      </c>
    </row>
    <row r="1272" spans="1:25" x14ac:dyDescent="0.25">
      <c r="A1272" t="s">
        <v>2833</v>
      </c>
      <c r="B1272" t="s">
        <v>33</v>
      </c>
      <c r="C1272" t="s">
        <v>272</v>
      </c>
      <c r="D1272" t="s">
        <v>2834</v>
      </c>
      <c r="E1272">
        <v>2115</v>
      </c>
      <c r="F1272" s="2">
        <v>91622</v>
      </c>
      <c r="G1272">
        <v>486.9</v>
      </c>
      <c r="H1272" t="s">
        <v>45</v>
      </c>
      <c r="J1272" t="s">
        <v>272</v>
      </c>
      <c r="K1272">
        <v>1977</v>
      </c>
      <c r="L1272">
        <v>3133.6</v>
      </c>
      <c r="M1272">
        <v>34.200000000000003</v>
      </c>
      <c r="N1272" s="2">
        <v>44614199</v>
      </c>
      <c r="O1272" s="3">
        <v>0.24</v>
      </c>
      <c r="P1272" s="3">
        <v>0</v>
      </c>
      <c r="Q1272" s="3">
        <v>0.51</v>
      </c>
      <c r="R1272">
        <v>34.9</v>
      </c>
      <c r="T1272" t="s">
        <v>2835</v>
      </c>
      <c r="V1272">
        <v>401882000</v>
      </c>
      <c r="W1272" t="s">
        <v>37</v>
      </c>
      <c r="X1272">
        <f t="shared" si="38"/>
        <v>60925150.154400006</v>
      </c>
      <c r="Y1272">
        <f t="shared" si="39"/>
        <v>664.96201954115827</v>
      </c>
    </row>
    <row r="1273" spans="1:25" x14ac:dyDescent="0.25">
      <c r="A1273" t="s">
        <v>2836</v>
      </c>
      <c r="B1273" t="s">
        <v>33</v>
      </c>
      <c r="C1273" t="s">
        <v>130</v>
      </c>
      <c r="D1273" t="s">
        <v>2837</v>
      </c>
      <c r="E1273">
        <v>2116</v>
      </c>
      <c r="F1273">
        <v>85000</v>
      </c>
      <c r="G1273">
        <v>18.100000000000001</v>
      </c>
      <c r="H1273" t="s">
        <v>45</v>
      </c>
      <c r="J1273" t="s">
        <v>130</v>
      </c>
      <c r="K1273">
        <v>1875</v>
      </c>
      <c r="L1273">
        <v>97.1</v>
      </c>
      <c r="M1273">
        <v>1.1000000000000001</v>
      </c>
      <c r="N1273">
        <v>1535396.3</v>
      </c>
      <c r="O1273" s="3">
        <v>0.23</v>
      </c>
      <c r="P1273" s="3">
        <v>0.77</v>
      </c>
      <c r="R1273">
        <v>0.2</v>
      </c>
      <c r="V1273" t="s">
        <v>45</v>
      </c>
      <c r="W1273">
        <v>2016</v>
      </c>
      <c r="X1273">
        <f t="shared" si="38"/>
        <v>2350231.1164100002</v>
      </c>
      <c r="Y1273">
        <f t="shared" si="39"/>
        <v>27.64977784011765</v>
      </c>
    </row>
    <row r="1274" spans="1:25" x14ac:dyDescent="0.25">
      <c r="A1274" t="s">
        <v>2838</v>
      </c>
      <c r="B1274" t="s">
        <v>33</v>
      </c>
      <c r="C1274" t="s">
        <v>94</v>
      </c>
      <c r="D1274" t="s">
        <v>2839</v>
      </c>
      <c r="E1274">
        <v>2135</v>
      </c>
      <c r="F1274">
        <v>44800</v>
      </c>
      <c r="G1274">
        <v>28.8</v>
      </c>
      <c r="H1274" t="s">
        <v>45</v>
      </c>
      <c r="J1274" t="s">
        <v>94</v>
      </c>
      <c r="K1274">
        <v>1955</v>
      </c>
      <c r="L1274">
        <v>124.8</v>
      </c>
      <c r="M1274">
        <v>2.8</v>
      </c>
      <c r="N1274">
        <v>1290377.5</v>
      </c>
      <c r="O1274" s="3">
        <v>1</v>
      </c>
      <c r="R1274">
        <v>5.2</v>
      </c>
      <c r="T1274" s="5" t="s">
        <v>2840</v>
      </c>
      <c r="V1274" t="s">
        <v>45</v>
      </c>
      <c r="W1274">
        <v>2016</v>
      </c>
      <c r="X1274">
        <f t="shared" si="38"/>
        <v>4051785.35</v>
      </c>
      <c r="Y1274">
        <f t="shared" si="39"/>
        <v>90.441637276785713</v>
      </c>
    </row>
    <row r="1275" spans="1:25" x14ac:dyDescent="0.25">
      <c r="A1275" t="s">
        <v>2841</v>
      </c>
      <c r="B1275" t="s">
        <v>33</v>
      </c>
      <c r="C1275" t="s">
        <v>224</v>
      </c>
      <c r="D1275" t="s">
        <v>2842</v>
      </c>
      <c r="E1275">
        <v>2163</v>
      </c>
      <c r="F1275" s="2">
        <v>132424</v>
      </c>
      <c r="G1275">
        <v>129.80000000000001</v>
      </c>
      <c r="H1275" t="s">
        <v>45</v>
      </c>
      <c r="J1275" t="s">
        <v>2843</v>
      </c>
      <c r="K1275">
        <v>1990</v>
      </c>
      <c r="L1275">
        <v>1327.4</v>
      </c>
      <c r="M1275">
        <v>10</v>
      </c>
      <c r="N1275" s="2">
        <v>17194649</v>
      </c>
      <c r="O1275" s="3">
        <v>0.5</v>
      </c>
      <c r="P1275" s="3">
        <v>0.33</v>
      </c>
      <c r="Q1275" s="3">
        <v>0.17</v>
      </c>
      <c r="R1275">
        <v>15.3</v>
      </c>
      <c r="S1275">
        <v>24449</v>
      </c>
      <c r="T1275" s="5" t="s">
        <v>2844</v>
      </c>
      <c r="V1275">
        <v>2200530000</v>
      </c>
      <c r="W1275" t="s">
        <v>37</v>
      </c>
      <c r="X1275">
        <f t="shared" si="38"/>
        <v>420428434654.20453</v>
      </c>
      <c r="Y1275">
        <f t="shared" si="39"/>
        <v>3174865.8449692242</v>
      </c>
    </row>
    <row r="1276" spans="1:25" x14ac:dyDescent="0.25">
      <c r="A1276" t="s">
        <v>2845</v>
      </c>
      <c r="B1276" t="s">
        <v>33</v>
      </c>
      <c r="C1276" t="s">
        <v>1047</v>
      </c>
      <c r="D1276" t="s">
        <v>2846</v>
      </c>
      <c r="E1276">
        <v>2115</v>
      </c>
      <c r="F1276">
        <v>436095.9</v>
      </c>
      <c r="G1276">
        <v>418.2</v>
      </c>
      <c r="H1276">
        <v>1</v>
      </c>
      <c r="J1276" t="s">
        <v>1047</v>
      </c>
      <c r="K1276">
        <v>2008</v>
      </c>
      <c r="L1276">
        <v>12603.5</v>
      </c>
      <c r="M1276">
        <v>28.9</v>
      </c>
      <c r="N1276">
        <v>182392588.5</v>
      </c>
      <c r="O1276" s="3">
        <v>0.4</v>
      </c>
      <c r="P1276" s="3">
        <v>0</v>
      </c>
      <c r="Q1276" s="3">
        <v>0.6</v>
      </c>
      <c r="R1276">
        <v>73.7</v>
      </c>
      <c r="T1276" t="s">
        <v>2847</v>
      </c>
      <c r="V1276">
        <v>1000247010</v>
      </c>
      <c r="W1276" t="s">
        <v>42</v>
      </c>
      <c r="X1276">
        <f t="shared" si="38"/>
        <v>360407754.87599999</v>
      </c>
      <c r="Y1276">
        <f t="shared" si="39"/>
        <v>826.44151177756999</v>
      </c>
    </row>
    <row r="1277" spans="1:25" x14ac:dyDescent="0.25">
      <c r="A1277" t="s">
        <v>2848</v>
      </c>
      <c r="B1277" t="s">
        <v>33</v>
      </c>
      <c r="C1277" t="s">
        <v>118</v>
      </c>
      <c r="D1277" t="s">
        <v>2849</v>
      </c>
      <c r="E1277">
        <v>2215</v>
      </c>
      <c r="F1277" s="2">
        <v>60077</v>
      </c>
      <c r="G1277">
        <v>63</v>
      </c>
      <c r="H1277">
        <v>90</v>
      </c>
      <c r="I1277" t="s">
        <v>2850</v>
      </c>
      <c r="J1277" t="s">
        <v>118</v>
      </c>
      <c r="K1277">
        <v>1920</v>
      </c>
      <c r="L1277">
        <v>243.5</v>
      </c>
      <c r="M1277">
        <v>4.0999999999999996</v>
      </c>
      <c r="N1277" s="2">
        <v>3784103</v>
      </c>
      <c r="O1277" s="3">
        <v>0.26</v>
      </c>
      <c r="P1277" s="3">
        <v>0.74</v>
      </c>
      <c r="R1277">
        <v>36.700000000000003</v>
      </c>
      <c r="V1277">
        <v>2100005010</v>
      </c>
      <c r="W1277">
        <v>2016</v>
      </c>
      <c r="X1277">
        <f t="shared" si="38"/>
        <v>6029589.7202000003</v>
      </c>
      <c r="Y1277">
        <f t="shared" si="39"/>
        <v>100.36436107328929</v>
      </c>
    </row>
    <row r="1278" spans="1:25" x14ac:dyDescent="0.25">
      <c r="A1278" t="s">
        <v>2851</v>
      </c>
      <c r="B1278" t="s">
        <v>165</v>
      </c>
      <c r="C1278" t="s">
        <v>869</v>
      </c>
      <c r="D1278" t="s">
        <v>2852</v>
      </c>
      <c r="E1278">
        <v>2124</v>
      </c>
      <c r="F1278">
        <v>32706</v>
      </c>
      <c r="G1278">
        <v>41</v>
      </c>
      <c r="H1278">
        <v>100</v>
      </c>
      <c r="J1278" t="s">
        <v>869</v>
      </c>
      <c r="K1278">
        <v>1919</v>
      </c>
      <c r="L1278">
        <v>80.8</v>
      </c>
      <c r="M1278">
        <v>2.5</v>
      </c>
      <c r="N1278">
        <v>1339451.7</v>
      </c>
      <c r="O1278" s="3">
        <v>0.16</v>
      </c>
      <c r="P1278" s="3">
        <v>0.84</v>
      </c>
      <c r="V1278" t="s">
        <v>45</v>
      </c>
      <c r="W1278">
        <v>2016</v>
      </c>
      <c r="X1278">
        <f t="shared" si="38"/>
        <v>1854336.9334800001</v>
      </c>
      <c r="Y1278">
        <f t="shared" si="39"/>
        <v>56.697148336085128</v>
      </c>
    </row>
    <row r="1279" spans="1:25" x14ac:dyDescent="0.25">
      <c r="A1279" t="s">
        <v>2853</v>
      </c>
      <c r="B1279" t="s">
        <v>165</v>
      </c>
      <c r="C1279" t="s">
        <v>869</v>
      </c>
      <c r="D1279" t="s">
        <v>2854</v>
      </c>
      <c r="E1279">
        <v>2132</v>
      </c>
      <c r="F1279">
        <v>93374</v>
      </c>
      <c r="G1279">
        <v>58.2</v>
      </c>
      <c r="H1279">
        <v>92</v>
      </c>
      <c r="J1279" t="s">
        <v>869</v>
      </c>
      <c r="K1279">
        <v>1919</v>
      </c>
      <c r="L1279">
        <v>326.7</v>
      </c>
      <c r="M1279">
        <v>3.5</v>
      </c>
      <c r="N1279">
        <v>5437458.5999999996</v>
      </c>
      <c r="O1279" s="3">
        <v>0.16</v>
      </c>
      <c r="P1279" s="3">
        <v>0.84</v>
      </c>
      <c r="V1279" t="s">
        <v>45</v>
      </c>
      <c r="W1279">
        <v>2016</v>
      </c>
      <c r="X1279">
        <f t="shared" si="38"/>
        <v>7527617.6858399995</v>
      </c>
      <c r="Y1279">
        <f t="shared" si="39"/>
        <v>80.617920254460557</v>
      </c>
    </row>
    <row r="1280" spans="1:25" x14ac:dyDescent="0.25">
      <c r="A1280" t="s">
        <v>2855</v>
      </c>
      <c r="B1280" t="s">
        <v>165</v>
      </c>
      <c r="C1280" t="s">
        <v>1043</v>
      </c>
      <c r="D1280" t="s">
        <v>2856</v>
      </c>
      <c r="E1280">
        <v>2119</v>
      </c>
      <c r="F1280">
        <v>25292</v>
      </c>
      <c r="G1280">
        <v>157.4</v>
      </c>
      <c r="H1280" t="s">
        <v>45</v>
      </c>
      <c r="J1280" t="s">
        <v>1043</v>
      </c>
      <c r="K1280">
        <v>2000</v>
      </c>
      <c r="L1280">
        <v>262.3</v>
      </c>
      <c r="M1280">
        <v>10.4</v>
      </c>
      <c r="N1280">
        <v>3981639.2</v>
      </c>
      <c r="O1280" s="3">
        <v>0.28999999999999998</v>
      </c>
      <c r="P1280" s="3">
        <v>0.71</v>
      </c>
      <c r="V1280" t="s">
        <v>45</v>
      </c>
      <c r="W1280">
        <v>2016</v>
      </c>
      <c r="X1280">
        <f t="shared" si="38"/>
        <v>6593992.6791200005</v>
      </c>
      <c r="Y1280">
        <f t="shared" si="39"/>
        <v>260.71456109125415</v>
      </c>
    </row>
    <row r="1281" spans="1:25" x14ac:dyDescent="0.25">
      <c r="A1281" t="s">
        <v>2857</v>
      </c>
      <c r="B1281" t="s">
        <v>33</v>
      </c>
      <c r="C1281" t="s">
        <v>64</v>
      </c>
      <c r="D1281" t="s">
        <v>672</v>
      </c>
      <c r="E1281">
        <v>2199</v>
      </c>
      <c r="F1281" s="2">
        <v>1050000</v>
      </c>
      <c r="G1281">
        <v>108</v>
      </c>
      <c r="H1281">
        <v>56</v>
      </c>
      <c r="I1281" t="s">
        <v>2858</v>
      </c>
      <c r="J1281" t="s">
        <v>1957</v>
      </c>
      <c r="K1281">
        <v>1965</v>
      </c>
      <c r="L1281">
        <v>7677.7</v>
      </c>
      <c r="M1281">
        <v>7.3</v>
      </c>
      <c r="N1281" s="2">
        <v>113444899</v>
      </c>
      <c r="O1281" s="3">
        <v>0.33</v>
      </c>
      <c r="P1281" s="3">
        <v>0.67</v>
      </c>
      <c r="R1281">
        <v>36</v>
      </c>
      <c r="V1281">
        <v>401037300</v>
      </c>
      <c r="W1281" t="s">
        <v>37</v>
      </c>
      <c r="X1281">
        <f t="shared" si="38"/>
        <v>197360090.79030001</v>
      </c>
      <c r="Y1281">
        <f t="shared" si="39"/>
        <v>187.96199122885716</v>
      </c>
    </row>
    <row r="1282" spans="1:25" x14ac:dyDescent="0.25">
      <c r="A1282" t="s">
        <v>2859</v>
      </c>
      <c r="B1282" t="s">
        <v>33</v>
      </c>
      <c r="C1282" t="s">
        <v>949</v>
      </c>
      <c r="D1282" t="s">
        <v>2860</v>
      </c>
      <c r="E1282">
        <v>2130</v>
      </c>
      <c r="F1282" s="2">
        <v>117770</v>
      </c>
      <c r="G1282">
        <v>120.1</v>
      </c>
      <c r="H1282">
        <v>72</v>
      </c>
      <c r="J1282" t="s">
        <v>2147</v>
      </c>
      <c r="K1282">
        <v>1970</v>
      </c>
      <c r="L1282">
        <v>987.4</v>
      </c>
      <c r="M1282">
        <v>8.4</v>
      </c>
      <c r="N1282" s="2">
        <v>14139111</v>
      </c>
      <c r="O1282" s="3">
        <v>0.38</v>
      </c>
      <c r="P1282" s="3">
        <v>0.62</v>
      </c>
      <c r="R1282">
        <v>39.799999999999997</v>
      </c>
      <c r="V1282">
        <v>1001629000</v>
      </c>
      <c r="W1282" t="s">
        <v>37</v>
      </c>
      <c r="X1282">
        <f t="shared" si="38"/>
        <v>26075348.506200001</v>
      </c>
      <c r="Y1282">
        <f t="shared" si="39"/>
        <v>221.40908980385498</v>
      </c>
    </row>
    <row r="1283" spans="1:25" x14ac:dyDescent="0.25">
      <c r="A1283" t="s">
        <v>2861</v>
      </c>
      <c r="B1283" t="s">
        <v>33</v>
      </c>
      <c r="C1283" t="s">
        <v>118</v>
      </c>
      <c r="D1283" t="s">
        <v>2862</v>
      </c>
      <c r="E1283">
        <v>2129</v>
      </c>
      <c r="F1283" s="2">
        <v>91379</v>
      </c>
      <c r="G1283">
        <v>27.6</v>
      </c>
      <c r="H1283">
        <v>89</v>
      </c>
      <c r="J1283" t="s">
        <v>387</v>
      </c>
      <c r="K1283">
        <v>1984</v>
      </c>
      <c r="L1283">
        <v>244.4</v>
      </c>
      <c r="M1283">
        <v>2.7</v>
      </c>
      <c r="N1283" s="2">
        <v>2526299</v>
      </c>
      <c r="O1283" s="3">
        <v>1</v>
      </c>
      <c r="R1283">
        <v>25.4</v>
      </c>
      <c r="V1283">
        <v>203515600</v>
      </c>
      <c r="W1283" t="s">
        <v>42</v>
      </c>
      <c r="X1283">
        <f t="shared" si="38"/>
        <v>7932578.8600000003</v>
      </c>
      <c r="Y1283">
        <f t="shared" si="39"/>
        <v>86.809648387485097</v>
      </c>
    </row>
    <row r="1284" spans="1:25" x14ac:dyDescent="0.25">
      <c r="A1284" t="s">
        <v>2863</v>
      </c>
      <c r="B1284" t="s">
        <v>33</v>
      </c>
      <c r="C1284" t="s">
        <v>39</v>
      </c>
      <c r="D1284" t="s">
        <v>2864</v>
      </c>
      <c r="E1284">
        <v>2136</v>
      </c>
      <c r="F1284" s="2">
        <v>59039</v>
      </c>
      <c r="G1284" t="s">
        <v>45</v>
      </c>
      <c r="H1284" t="s">
        <v>45</v>
      </c>
      <c r="J1284" t="s">
        <v>2865</v>
      </c>
      <c r="K1284">
        <v>2009</v>
      </c>
      <c r="L1284" t="s">
        <v>45</v>
      </c>
      <c r="M1284" t="s">
        <v>45</v>
      </c>
      <c r="N1284" t="s">
        <v>96</v>
      </c>
      <c r="V1284" t="s">
        <v>45</v>
      </c>
      <c r="W1284" t="s">
        <v>42</v>
      </c>
      <c r="X1284" t="e">
        <f t="shared" si="38"/>
        <v>#VALUE!</v>
      </c>
      <c r="Y1284" t="e">
        <f t="shared" si="39"/>
        <v>#VALUE!</v>
      </c>
    </row>
    <row r="1285" spans="1:25" x14ac:dyDescent="0.25">
      <c r="A1285" t="s">
        <v>2866</v>
      </c>
      <c r="B1285" t="s">
        <v>33</v>
      </c>
      <c r="C1285" t="s">
        <v>118</v>
      </c>
      <c r="D1285" t="s">
        <v>2867</v>
      </c>
      <c r="E1285">
        <v>2128</v>
      </c>
      <c r="F1285" s="2">
        <v>297154</v>
      </c>
      <c r="G1285">
        <v>137.6</v>
      </c>
      <c r="H1285">
        <v>14</v>
      </c>
      <c r="J1285" t="s">
        <v>118</v>
      </c>
      <c r="K1285">
        <v>1975</v>
      </c>
      <c r="L1285">
        <v>2543.5</v>
      </c>
      <c r="M1285">
        <v>8.6</v>
      </c>
      <c r="N1285" s="2">
        <v>40877485</v>
      </c>
      <c r="O1285" s="3">
        <v>0.21</v>
      </c>
      <c r="P1285" s="3">
        <v>0.79</v>
      </c>
      <c r="R1285">
        <v>71.900000000000006</v>
      </c>
      <c r="V1285">
        <v>103678000</v>
      </c>
      <c r="W1285" t="s">
        <v>42</v>
      </c>
      <c r="X1285">
        <f t="shared" si="38"/>
        <v>60862487.416500002</v>
      </c>
      <c r="Y1285">
        <f t="shared" si="39"/>
        <v>204.81799813059897</v>
      </c>
    </row>
    <row r="1286" spans="1:25" x14ac:dyDescent="0.25">
      <c r="A1286" t="s">
        <v>2868</v>
      </c>
      <c r="B1286" t="s">
        <v>33</v>
      </c>
      <c r="C1286" t="s">
        <v>1094</v>
      </c>
      <c r="D1286" t="s">
        <v>2869</v>
      </c>
      <c r="E1286">
        <v>2114</v>
      </c>
      <c r="F1286" s="2">
        <v>270000</v>
      </c>
      <c r="G1286">
        <v>220.2</v>
      </c>
      <c r="H1286" t="s">
        <v>45</v>
      </c>
      <c r="J1286" t="s">
        <v>2870</v>
      </c>
      <c r="K1286">
        <v>1999</v>
      </c>
      <c r="L1286">
        <v>4692.5</v>
      </c>
      <c r="M1286">
        <v>17.399999999999999</v>
      </c>
      <c r="N1286" s="2">
        <v>59444712</v>
      </c>
      <c r="O1286" s="3">
        <v>0.41</v>
      </c>
      <c r="Q1286" s="3">
        <v>0.59</v>
      </c>
      <c r="R1286">
        <v>24.9</v>
      </c>
      <c r="V1286" t="s">
        <v>45</v>
      </c>
      <c r="W1286" t="s">
        <v>37</v>
      </c>
      <c r="X1286">
        <f t="shared" si="38"/>
        <v>118615978.32479998</v>
      </c>
      <c r="Y1286">
        <f t="shared" si="39"/>
        <v>439.31843823999992</v>
      </c>
    </row>
    <row r="1287" spans="1:25" x14ac:dyDescent="0.25">
      <c r="A1287" t="s">
        <v>2871</v>
      </c>
      <c r="B1287" t="s">
        <v>33</v>
      </c>
      <c r="C1287" t="s">
        <v>431</v>
      </c>
      <c r="D1287" t="s">
        <v>2872</v>
      </c>
      <c r="E1287">
        <v>2116</v>
      </c>
      <c r="F1287" s="2">
        <v>24622</v>
      </c>
      <c r="G1287">
        <v>199.1</v>
      </c>
      <c r="H1287" t="s">
        <v>45</v>
      </c>
      <c r="J1287" t="s">
        <v>431</v>
      </c>
      <c r="K1287">
        <v>1910</v>
      </c>
      <c r="L1287">
        <v>307.7</v>
      </c>
      <c r="M1287">
        <v>12.5</v>
      </c>
      <c r="N1287" s="2">
        <v>4902146</v>
      </c>
      <c r="O1287" s="3">
        <v>0.22</v>
      </c>
      <c r="P1287" s="3">
        <v>0.78</v>
      </c>
      <c r="R1287">
        <v>13.2</v>
      </c>
      <c r="V1287" t="s">
        <v>45</v>
      </c>
      <c r="W1287">
        <v>2016</v>
      </c>
      <c r="X1287">
        <f t="shared" si="38"/>
        <v>7401260.0308000008</v>
      </c>
      <c r="Y1287">
        <f t="shared" si="39"/>
        <v>300.59540373649583</v>
      </c>
    </row>
    <row r="1288" spans="1:25" x14ac:dyDescent="0.25">
      <c r="A1288" t="s">
        <v>2873</v>
      </c>
      <c r="B1288" t="s">
        <v>33</v>
      </c>
      <c r="C1288" t="s">
        <v>98</v>
      </c>
      <c r="D1288" t="s">
        <v>2874</v>
      </c>
      <c r="E1288">
        <v>2115</v>
      </c>
      <c r="F1288" s="2">
        <v>34400</v>
      </c>
      <c r="G1288">
        <v>95.7</v>
      </c>
      <c r="H1288" t="s">
        <v>45</v>
      </c>
      <c r="J1288" t="s">
        <v>98</v>
      </c>
      <c r="K1288">
        <v>1956</v>
      </c>
      <c r="L1288">
        <v>201.5</v>
      </c>
      <c r="M1288">
        <v>5.9</v>
      </c>
      <c r="N1288" s="2">
        <v>3293538</v>
      </c>
      <c r="O1288" s="3">
        <v>0.18</v>
      </c>
      <c r="P1288" s="3">
        <v>0.82</v>
      </c>
      <c r="R1288">
        <v>32.9</v>
      </c>
      <c r="T1288" t="s">
        <v>940</v>
      </c>
      <c r="V1288">
        <v>402017000</v>
      </c>
      <c r="W1288" t="s">
        <v>42</v>
      </c>
      <c r="X1288">
        <f t="shared" ref="X1288:X1351" si="40">(O1288*N1288*$S$1)+(P1288*N1288*$S$2)+(Q1288*N1288*$S$4)+(S1288*N1288*$S$3)</f>
        <v>4697243.8956000004</v>
      </c>
      <c r="Y1288">
        <f t="shared" ref="Y1288:Y1351" si="41">X1288/F1288</f>
        <v>136.54778766279071</v>
      </c>
    </row>
    <row r="1289" spans="1:25" x14ac:dyDescent="0.25">
      <c r="A1289" t="s">
        <v>2875</v>
      </c>
      <c r="B1289" t="s">
        <v>33</v>
      </c>
      <c r="C1289" t="s">
        <v>94</v>
      </c>
      <c r="D1289" t="s">
        <v>2876</v>
      </c>
      <c r="E1289">
        <v>2108</v>
      </c>
      <c r="F1289" s="2">
        <v>90000</v>
      </c>
      <c r="G1289">
        <v>37.5</v>
      </c>
      <c r="H1289">
        <v>97</v>
      </c>
      <c r="J1289" t="s">
        <v>94</v>
      </c>
      <c r="K1289">
        <v>1900</v>
      </c>
      <c r="L1289">
        <v>286.7</v>
      </c>
      <c r="M1289">
        <v>3.2</v>
      </c>
      <c r="N1289" s="2">
        <v>3374264</v>
      </c>
      <c r="O1289" s="3">
        <v>0.73</v>
      </c>
      <c r="P1289" s="3">
        <v>0.27</v>
      </c>
      <c r="R1289">
        <v>15.1</v>
      </c>
      <c r="V1289">
        <v>304695000</v>
      </c>
      <c r="W1289" t="s">
        <v>37</v>
      </c>
      <c r="X1289">
        <f t="shared" si="40"/>
        <v>8691091.7847999986</v>
      </c>
      <c r="Y1289">
        <f t="shared" si="41"/>
        <v>96.567686497777757</v>
      </c>
    </row>
    <row r="1290" spans="1:25" x14ac:dyDescent="0.25">
      <c r="A1290" t="s">
        <v>2877</v>
      </c>
      <c r="B1290" t="s">
        <v>33</v>
      </c>
      <c r="C1290" t="s">
        <v>91</v>
      </c>
      <c r="D1290" t="s">
        <v>2878</v>
      </c>
      <c r="E1290">
        <v>1225</v>
      </c>
      <c r="F1290" s="2">
        <v>45000</v>
      </c>
      <c r="G1290">
        <v>82.3</v>
      </c>
      <c r="H1290" t="s">
        <v>45</v>
      </c>
      <c r="J1290" t="s">
        <v>91</v>
      </c>
      <c r="K1290">
        <v>1920</v>
      </c>
      <c r="L1290">
        <v>281.89999999999998</v>
      </c>
      <c r="M1290">
        <v>6.3</v>
      </c>
      <c r="N1290" s="2">
        <v>3701794</v>
      </c>
      <c r="O1290" s="3">
        <v>0.53</v>
      </c>
      <c r="P1290" s="3">
        <v>0.47</v>
      </c>
      <c r="R1290">
        <v>2.8</v>
      </c>
      <c r="V1290" t="s">
        <v>45</v>
      </c>
      <c r="W1290" t="s">
        <v>81</v>
      </c>
      <c r="X1290">
        <f t="shared" si="40"/>
        <v>7987360.9138000002</v>
      </c>
      <c r="Y1290">
        <f t="shared" si="41"/>
        <v>177.49690919555556</v>
      </c>
    </row>
    <row r="1291" spans="1:25" x14ac:dyDescent="0.25">
      <c r="A1291" t="s">
        <v>2879</v>
      </c>
      <c r="B1291" t="s">
        <v>33</v>
      </c>
      <c r="C1291" t="s">
        <v>98</v>
      </c>
      <c r="D1291" t="s">
        <v>2880</v>
      </c>
      <c r="E1291">
        <v>2115</v>
      </c>
      <c r="F1291" s="2">
        <v>32400</v>
      </c>
      <c r="G1291">
        <v>118.6</v>
      </c>
      <c r="H1291" t="s">
        <v>45</v>
      </c>
      <c r="J1291" t="s">
        <v>98</v>
      </c>
      <c r="K1291">
        <v>1964</v>
      </c>
      <c r="L1291">
        <v>261.5</v>
      </c>
      <c r="M1291">
        <v>8.1</v>
      </c>
      <c r="N1291" s="2">
        <v>3843658</v>
      </c>
      <c r="O1291" s="3">
        <v>0.34</v>
      </c>
      <c r="P1291" s="3">
        <v>0.66</v>
      </c>
      <c r="R1291">
        <v>25.6</v>
      </c>
      <c r="T1291" t="s">
        <v>940</v>
      </c>
      <c r="V1291">
        <v>402015000</v>
      </c>
      <c r="W1291" t="s">
        <v>42</v>
      </c>
      <c r="X1291">
        <f t="shared" si="40"/>
        <v>6767144.2748000007</v>
      </c>
      <c r="Y1291">
        <f t="shared" si="41"/>
        <v>208.86247761728399</v>
      </c>
    </row>
    <row r="1292" spans="1:25" x14ac:dyDescent="0.25">
      <c r="A1292" t="s">
        <v>2881</v>
      </c>
      <c r="B1292" t="s">
        <v>33</v>
      </c>
      <c r="C1292" t="s">
        <v>118</v>
      </c>
      <c r="D1292" t="s">
        <v>2882</v>
      </c>
      <c r="E1292">
        <v>2119</v>
      </c>
      <c r="F1292" s="2">
        <v>103792</v>
      </c>
      <c r="G1292">
        <v>88.6</v>
      </c>
      <c r="H1292">
        <v>56</v>
      </c>
      <c r="J1292" t="s">
        <v>118</v>
      </c>
      <c r="K1292">
        <v>1973</v>
      </c>
      <c r="L1292">
        <v>579.20000000000005</v>
      </c>
      <c r="M1292">
        <v>5.6</v>
      </c>
      <c r="N1292" s="2">
        <v>9193555</v>
      </c>
      <c r="O1292" s="3">
        <v>0.23</v>
      </c>
      <c r="P1292" s="3">
        <v>0.77</v>
      </c>
      <c r="R1292">
        <v>45.4</v>
      </c>
      <c r="V1292">
        <v>902505000</v>
      </c>
      <c r="W1292">
        <v>2016</v>
      </c>
      <c r="X1292">
        <f t="shared" si="40"/>
        <v>14072574.638500001</v>
      </c>
      <c r="Y1292">
        <f t="shared" si="41"/>
        <v>135.58438645078621</v>
      </c>
    </row>
    <row r="1293" spans="1:25" x14ac:dyDescent="0.25">
      <c r="A1293" t="s">
        <v>2883</v>
      </c>
      <c r="B1293" t="s">
        <v>165</v>
      </c>
      <c r="C1293" t="s">
        <v>869</v>
      </c>
      <c r="D1293" t="s">
        <v>2884</v>
      </c>
      <c r="E1293">
        <v>2116</v>
      </c>
      <c r="F1293">
        <v>36400</v>
      </c>
      <c r="G1293">
        <v>49.6</v>
      </c>
      <c r="H1293">
        <v>89</v>
      </c>
      <c r="J1293" t="s">
        <v>869</v>
      </c>
      <c r="K1293">
        <v>1885</v>
      </c>
      <c r="L1293">
        <v>130.69999999999999</v>
      </c>
      <c r="M1293">
        <v>3.6</v>
      </c>
      <c r="N1293">
        <v>1804638.1</v>
      </c>
      <c r="O1293" s="3">
        <v>0.44</v>
      </c>
      <c r="P1293" s="3">
        <v>0.56000000000000005</v>
      </c>
      <c r="V1293" t="s">
        <v>45</v>
      </c>
      <c r="W1293">
        <v>2016</v>
      </c>
      <c r="X1293">
        <f t="shared" si="40"/>
        <v>3554415.2017600005</v>
      </c>
      <c r="Y1293">
        <f t="shared" si="41"/>
        <v>97.648769279120899</v>
      </c>
    </row>
    <row r="1294" spans="1:25" x14ac:dyDescent="0.25">
      <c r="A1294" t="s">
        <v>2885</v>
      </c>
      <c r="B1294" t="s">
        <v>33</v>
      </c>
      <c r="C1294" t="s">
        <v>118</v>
      </c>
      <c r="D1294" t="s">
        <v>2886</v>
      </c>
      <c r="E1294">
        <v>2134</v>
      </c>
      <c r="F1294" s="2">
        <v>453389</v>
      </c>
      <c r="G1294">
        <v>68.099999999999994</v>
      </c>
      <c r="H1294">
        <v>78</v>
      </c>
      <c r="J1294" t="s">
        <v>118</v>
      </c>
      <c r="K1294">
        <v>1976</v>
      </c>
      <c r="L1294">
        <v>2289.6999999999998</v>
      </c>
      <c r="M1294">
        <v>5.0999999999999996</v>
      </c>
      <c r="N1294" s="2">
        <v>30868093</v>
      </c>
      <c r="O1294" s="3">
        <v>0.26</v>
      </c>
      <c r="Q1294" s="3">
        <v>0.74</v>
      </c>
      <c r="R1294">
        <v>29.8</v>
      </c>
      <c r="T1294" s="5" t="s">
        <v>2887</v>
      </c>
      <c r="V1294">
        <v>2200480000</v>
      </c>
      <c r="W1294" t="s">
        <v>37</v>
      </c>
      <c r="X1294">
        <f t="shared" si="40"/>
        <v>52611577.709200002</v>
      </c>
      <c r="Y1294">
        <f t="shared" si="41"/>
        <v>116.04070171353959</v>
      </c>
    </row>
    <row r="1295" spans="1:25" x14ac:dyDescent="0.25">
      <c r="A1295" t="s">
        <v>2888</v>
      </c>
      <c r="B1295" t="s">
        <v>33</v>
      </c>
      <c r="C1295" t="s">
        <v>269</v>
      </c>
      <c r="D1295" t="s">
        <v>2886</v>
      </c>
      <c r="E1295">
        <v>2134</v>
      </c>
      <c r="F1295" s="2">
        <v>270637</v>
      </c>
      <c r="G1295">
        <v>5.6</v>
      </c>
      <c r="H1295" t="s">
        <v>45</v>
      </c>
      <c r="J1295" t="s">
        <v>269</v>
      </c>
      <c r="K1295">
        <v>1975</v>
      </c>
      <c r="L1295">
        <v>146.6</v>
      </c>
      <c r="M1295">
        <v>0.5</v>
      </c>
      <c r="N1295" s="2">
        <v>1515544</v>
      </c>
      <c r="O1295" s="3">
        <v>1</v>
      </c>
      <c r="T1295" s="5" t="s">
        <v>2889</v>
      </c>
      <c r="V1295">
        <v>2200480000</v>
      </c>
      <c r="W1295" t="s">
        <v>37</v>
      </c>
      <c r="X1295">
        <f t="shared" si="40"/>
        <v>4758808.16</v>
      </c>
      <c r="Y1295">
        <f t="shared" si="41"/>
        <v>17.583730827639975</v>
      </c>
    </row>
    <row r="1296" spans="1:25" x14ac:dyDescent="0.25">
      <c r="A1296" t="s">
        <v>2890</v>
      </c>
      <c r="B1296" t="s">
        <v>33</v>
      </c>
      <c r="C1296" t="s">
        <v>118</v>
      </c>
      <c r="D1296" t="s">
        <v>2891</v>
      </c>
      <c r="E1296">
        <v>2215</v>
      </c>
      <c r="F1296" s="2">
        <v>155880</v>
      </c>
      <c r="G1296">
        <v>62.8</v>
      </c>
      <c r="H1296">
        <v>68</v>
      </c>
      <c r="J1296" t="s">
        <v>502</v>
      </c>
      <c r="K1296">
        <v>1897</v>
      </c>
      <c r="L1296">
        <v>833.1</v>
      </c>
      <c r="M1296">
        <v>5.3</v>
      </c>
      <c r="N1296" s="2">
        <v>9782256</v>
      </c>
      <c r="O1296" s="3">
        <v>0.73</v>
      </c>
      <c r="P1296" s="3">
        <v>0.27</v>
      </c>
      <c r="R1296">
        <v>32.1</v>
      </c>
      <c r="V1296">
        <v>503809000</v>
      </c>
      <c r="W1296" t="s">
        <v>42</v>
      </c>
      <c r="X1296">
        <f t="shared" si="40"/>
        <v>25196156.779200003</v>
      </c>
      <c r="Y1296">
        <f t="shared" si="41"/>
        <v>161.63816255581219</v>
      </c>
    </row>
    <row r="1297" spans="1:25" x14ac:dyDescent="0.25">
      <c r="A1297" t="s">
        <v>2892</v>
      </c>
      <c r="B1297" t="s">
        <v>33</v>
      </c>
      <c r="C1297" t="s">
        <v>118</v>
      </c>
      <c r="D1297" t="s">
        <v>2893</v>
      </c>
      <c r="E1297">
        <v>2115</v>
      </c>
      <c r="F1297" s="2">
        <v>287281</v>
      </c>
      <c r="G1297">
        <v>94.5</v>
      </c>
      <c r="H1297">
        <v>10</v>
      </c>
      <c r="J1297" t="s">
        <v>261</v>
      </c>
      <c r="K1297">
        <v>1980</v>
      </c>
      <c r="L1297">
        <v>2046.9</v>
      </c>
      <c r="M1297">
        <v>7.1</v>
      </c>
      <c r="N1297" s="2">
        <v>27148532</v>
      </c>
      <c r="O1297" s="3">
        <v>0.51</v>
      </c>
      <c r="P1297" s="3">
        <v>0.49</v>
      </c>
      <c r="R1297">
        <v>61.8</v>
      </c>
      <c r="V1297">
        <v>400864000</v>
      </c>
      <c r="W1297" t="s">
        <v>42</v>
      </c>
      <c r="X1297">
        <f t="shared" si="40"/>
        <v>57443578.858800001</v>
      </c>
      <c r="Y1297">
        <f t="shared" si="41"/>
        <v>199.95606691288322</v>
      </c>
    </row>
    <row r="1298" spans="1:25" x14ac:dyDescent="0.25">
      <c r="A1298" t="s">
        <v>2894</v>
      </c>
      <c r="B1298" t="s">
        <v>33</v>
      </c>
      <c r="C1298" t="s">
        <v>34</v>
      </c>
      <c r="D1298" t="s">
        <v>2895</v>
      </c>
      <c r="E1298">
        <v>2125</v>
      </c>
      <c r="F1298" s="2">
        <v>572434</v>
      </c>
      <c r="G1298">
        <v>2.5</v>
      </c>
      <c r="H1298" t="s">
        <v>45</v>
      </c>
      <c r="J1298" t="s">
        <v>36</v>
      </c>
      <c r="K1298">
        <v>2005</v>
      </c>
      <c r="L1298">
        <v>39.4</v>
      </c>
      <c r="M1298">
        <v>0.1</v>
      </c>
      <c r="N1298" s="2">
        <v>1422535</v>
      </c>
      <c r="O1298" s="3">
        <v>0.97</v>
      </c>
      <c r="P1298" s="3">
        <v>0.03</v>
      </c>
      <c r="R1298">
        <v>24.9</v>
      </c>
      <c r="S1298">
        <v>291363</v>
      </c>
      <c r="T1298" s="5" t="s">
        <v>2896</v>
      </c>
      <c r="V1298" t="s">
        <v>45</v>
      </c>
      <c r="W1298" t="s">
        <v>37</v>
      </c>
      <c r="X1298">
        <f t="shared" si="40"/>
        <v>414478442771.95551</v>
      </c>
      <c r="Y1298">
        <f t="shared" si="41"/>
        <v>724063.28550008475</v>
      </c>
    </row>
    <row r="1299" spans="1:25" x14ac:dyDescent="0.25">
      <c r="A1299" t="s">
        <v>2897</v>
      </c>
      <c r="B1299" t="s">
        <v>165</v>
      </c>
      <c r="C1299" t="s">
        <v>784</v>
      </c>
      <c r="D1299" t="s">
        <v>2898</v>
      </c>
      <c r="E1299">
        <v>2127</v>
      </c>
      <c r="F1299">
        <v>10800</v>
      </c>
      <c r="G1299">
        <v>77</v>
      </c>
      <c r="H1299" t="s">
        <v>45</v>
      </c>
      <c r="J1299" t="s">
        <v>784</v>
      </c>
      <c r="K1299">
        <v>2000</v>
      </c>
      <c r="L1299">
        <v>57</v>
      </c>
      <c r="M1299">
        <v>5.3</v>
      </c>
      <c r="N1299">
        <v>831187.4</v>
      </c>
      <c r="O1299" s="3">
        <v>0.35</v>
      </c>
      <c r="P1299" s="3">
        <v>0.65</v>
      </c>
      <c r="V1299" t="s">
        <v>45</v>
      </c>
      <c r="W1299">
        <v>2016</v>
      </c>
      <c r="X1299">
        <f t="shared" si="40"/>
        <v>1480760.3530999999</v>
      </c>
      <c r="Y1299">
        <f t="shared" si="41"/>
        <v>137.10744010185184</v>
      </c>
    </row>
    <row r="1300" spans="1:25" x14ac:dyDescent="0.25">
      <c r="A1300" t="s">
        <v>2899</v>
      </c>
      <c r="B1300" t="s">
        <v>33</v>
      </c>
      <c r="C1300" t="s">
        <v>118</v>
      </c>
      <c r="D1300" t="s">
        <v>2900</v>
      </c>
      <c r="E1300">
        <v>2127</v>
      </c>
      <c r="F1300" s="2">
        <v>25500</v>
      </c>
      <c r="G1300">
        <v>2192.8000000000002</v>
      </c>
      <c r="H1300">
        <v>1</v>
      </c>
      <c r="J1300" t="s">
        <v>118</v>
      </c>
      <c r="K1300">
        <v>1985</v>
      </c>
      <c r="L1300">
        <v>3015.1</v>
      </c>
      <c r="M1300">
        <v>118.2</v>
      </c>
      <c r="N1300" s="2">
        <v>55915792</v>
      </c>
      <c r="O1300" s="3">
        <v>0.02</v>
      </c>
      <c r="P1300" s="3">
        <v>0.98</v>
      </c>
      <c r="R1300">
        <v>58.3</v>
      </c>
      <c r="V1300">
        <v>602147000</v>
      </c>
      <c r="W1300" t="s">
        <v>42</v>
      </c>
      <c r="X1300">
        <f t="shared" si="40"/>
        <v>61048861.705600001</v>
      </c>
      <c r="Y1300">
        <f t="shared" si="41"/>
        <v>2394.073008062745</v>
      </c>
    </row>
    <row r="1301" spans="1:25" x14ac:dyDescent="0.25">
      <c r="A1301" t="s">
        <v>2901</v>
      </c>
      <c r="B1301" t="s">
        <v>33</v>
      </c>
      <c r="C1301" t="s">
        <v>135</v>
      </c>
      <c r="D1301" t="s">
        <v>2902</v>
      </c>
      <c r="E1301">
        <v>2127</v>
      </c>
      <c r="F1301" s="2">
        <v>40000</v>
      </c>
      <c r="G1301">
        <v>124.7</v>
      </c>
      <c r="H1301">
        <v>17</v>
      </c>
      <c r="J1301" t="s">
        <v>135</v>
      </c>
      <c r="K1301">
        <v>1885</v>
      </c>
      <c r="L1301">
        <v>391.9</v>
      </c>
      <c r="M1301">
        <v>9.8000000000000007</v>
      </c>
      <c r="N1301" s="2">
        <v>4988744</v>
      </c>
      <c r="O1301" s="3">
        <v>0.57999999999999996</v>
      </c>
      <c r="P1301" s="3">
        <v>0.42</v>
      </c>
      <c r="R1301">
        <v>8.3000000000000007</v>
      </c>
      <c r="T1301" t="s">
        <v>2903</v>
      </c>
      <c r="V1301">
        <v>601141000</v>
      </c>
      <c r="W1301">
        <v>2016</v>
      </c>
      <c r="X1301">
        <f t="shared" si="40"/>
        <v>11285536.676800001</v>
      </c>
      <c r="Y1301">
        <f t="shared" si="41"/>
        <v>282.13841692000005</v>
      </c>
    </row>
    <row r="1302" spans="1:25" x14ac:dyDescent="0.25">
      <c r="A1302" t="s">
        <v>2904</v>
      </c>
      <c r="B1302" t="s">
        <v>165</v>
      </c>
      <c r="C1302" t="s">
        <v>869</v>
      </c>
      <c r="D1302" t="s">
        <v>2905</v>
      </c>
      <c r="E1302">
        <v>2127</v>
      </c>
      <c r="F1302">
        <v>160270</v>
      </c>
      <c r="G1302">
        <v>98.7</v>
      </c>
      <c r="H1302">
        <v>51</v>
      </c>
      <c r="J1302" t="s">
        <v>869</v>
      </c>
      <c r="K1302">
        <v>1901</v>
      </c>
      <c r="L1302">
        <v>918</v>
      </c>
      <c r="M1302">
        <v>5.7</v>
      </c>
      <c r="N1302">
        <v>15818863.699999999</v>
      </c>
      <c r="O1302" s="3">
        <v>0.11</v>
      </c>
      <c r="P1302" s="3">
        <v>0.89</v>
      </c>
      <c r="V1302" t="s">
        <v>45</v>
      </c>
      <c r="W1302">
        <v>2016</v>
      </c>
      <c r="X1302">
        <f t="shared" si="40"/>
        <v>20246563.649629999</v>
      </c>
      <c r="Y1302">
        <f t="shared" si="41"/>
        <v>126.32784457247145</v>
      </c>
    </row>
    <row r="1303" spans="1:25" x14ac:dyDescent="0.25">
      <c r="A1303" t="s">
        <v>2906</v>
      </c>
      <c r="B1303" t="s">
        <v>33</v>
      </c>
      <c r="C1303" t="s">
        <v>118</v>
      </c>
      <c r="D1303" t="s">
        <v>2907</v>
      </c>
      <c r="E1303">
        <v>2116</v>
      </c>
      <c r="F1303" s="2">
        <v>139560</v>
      </c>
      <c r="G1303">
        <v>44.1</v>
      </c>
      <c r="H1303">
        <v>85</v>
      </c>
      <c r="J1303" t="s">
        <v>118</v>
      </c>
      <c r="K1303">
        <v>1982</v>
      </c>
      <c r="L1303">
        <v>482.1</v>
      </c>
      <c r="M1303">
        <v>3.5</v>
      </c>
      <c r="N1303" s="2">
        <v>6148569</v>
      </c>
      <c r="O1303" s="3">
        <v>0.57999999999999996</v>
      </c>
      <c r="P1303" s="3">
        <v>0.42</v>
      </c>
      <c r="R1303">
        <v>55.5</v>
      </c>
      <c r="V1303">
        <v>500800000</v>
      </c>
      <c r="W1303" t="s">
        <v>42</v>
      </c>
      <c r="X1303">
        <f t="shared" si="40"/>
        <v>13909292.791799998</v>
      </c>
      <c r="Y1303">
        <f t="shared" si="41"/>
        <v>99.665325249355107</v>
      </c>
    </row>
    <row r="1304" spans="1:25" x14ac:dyDescent="0.25">
      <c r="A1304" t="s">
        <v>2908</v>
      </c>
      <c r="B1304" t="s">
        <v>33</v>
      </c>
      <c r="C1304" t="s">
        <v>118</v>
      </c>
      <c r="D1304" t="s">
        <v>2909</v>
      </c>
      <c r="E1304">
        <v>2116</v>
      </c>
      <c r="F1304" s="2">
        <v>84050</v>
      </c>
      <c r="G1304">
        <v>86.6</v>
      </c>
      <c r="H1304">
        <v>34</v>
      </c>
      <c r="J1304" t="s">
        <v>118</v>
      </c>
      <c r="K1304">
        <v>1982</v>
      </c>
      <c r="L1304">
        <v>484.4</v>
      </c>
      <c r="M1304">
        <v>5.8</v>
      </c>
      <c r="N1304" s="2">
        <v>7281325</v>
      </c>
      <c r="O1304" s="3">
        <v>0.31</v>
      </c>
      <c r="P1304" s="3">
        <v>0.69</v>
      </c>
      <c r="R1304">
        <v>53.5</v>
      </c>
      <c r="V1304">
        <v>500066000</v>
      </c>
      <c r="W1304" t="s">
        <v>42</v>
      </c>
      <c r="X1304">
        <f t="shared" si="40"/>
        <v>12362961.717500001</v>
      </c>
      <c r="Y1304">
        <f t="shared" si="41"/>
        <v>147.09056177870318</v>
      </c>
    </row>
    <row r="1305" spans="1:25" x14ac:dyDescent="0.25">
      <c r="A1305" t="s">
        <v>2910</v>
      </c>
      <c r="B1305" t="s">
        <v>165</v>
      </c>
      <c r="C1305" t="s">
        <v>784</v>
      </c>
      <c r="D1305" t="s">
        <v>2911</v>
      </c>
      <c r="E1305">
        <v>2118</v>
      </c>
      <c r="F1305">
        <v>11342</v>
      </c>
      <c r="G1305">
        <v>53.5</v>
      </c>
      <c r="H1305" t="s">
        <v>45</v>
      </c>
      <c r="J1305" t="s">
        <v>784</v>
      </c>
      <c r="K1305">
        <v>2000</v>
      </c>
      <c r="L1305">
        <v>48.2</v>
      </c>
      <c r="M1305">
        <v>4.3</v>
      </c>
      <c r="N1305">
        <v>606404.19999999995</v>
      </c>
      <c r="O1305" s="3">
        <v>0.61</v>
      </c>
      <c r="P1305" s="3">
        <v>0.39</v>
      </c>
      <c r="V1305" t="s">
        <v>45</v>
      </c>
      <c r="W1305">
        <v>2016</v>
      </c>
      <c r="X1305">
        <f t="shared" si="40"/>
        <v>1409829.1245799998</v>
      </c>
      <c r="Y1305">
        <f t="shared" si="41"/>
        <v>124.30163327279138</v>
      </c>
    </row>
    <row r="1306" spans="1:25" x14ac:dyDescent="0.25">
      <c r="A1306" t="s">
        <v>2912</v>
      </c>
      <c r="B1306" t="s">
        <v>33</v>
      </c>
      <c r="C1306" t="s">
        <v>98</v>
      </c>
      <c r="D1306" t="s">
        <v>2913</v>
      </c>
      <c r="E1306">
        <v>2115</v>
      </c>
      <c r="F1306" s="2">
        <v>26100</v>
      </c>
      <c r="G1306">
        <v>102.5</v>
      </c>
      <c r="H1306" t="s">
        <v>45</v>
      </c>
      <c r="J1306" t="s">
        <v>98</v>
      </c>
      <c r="K1306">
        <v>1905</v>
      </c>
      <c r="L1306">
        <v>169.9</v>
      </c>
      <c r="M1306">
        <v>6.5</v>
      </c>
      <c r="N1306" s="2">
        <v>2674802</v>
      </c>
      <c r="O1306" s="3">
        <v>0.24</v>
      </c>
      <c r="P1306" s="3">
        <v>0.76</v>
      </c>
      <c r="R1306">
        <v>64.8</v>
      </c>
      <c r="T1306" t="s">
        <v>940</v>
      </c>
      <c r="V1306">
        <v>402012000</v>
      </c>
      <c r="W1306" t="s">
        <v>42</v>
      </c>
      <c r="X1306">
        <f t="shared" si="40"/>
        <v>4150222.7832000004</v>
      </c>
      <c r="Y1306">
        <f t="shared" si="41"/>
        <v>159.0123671724138</v>
      </c>
    </row>
    <row r="1307" spans="1:25" x14ac:dyDescent="0.25">
      <c r="A1307" t="s">
        <v>2914</v>
      </c>
      <c r="B1307" t="s">
        <v>33</v>
      </c>
      <c r="C1307" t="s">
        <v>1104</v>
      </c>
      <c r="D1307" t="s">
        <v>2915</v>
      </c>
      <c r="E1307">
        <v>2163</v>
      </c>
      <c r="F1307" s="2">
        <v>139437</v>
      </c>
      <c r="G1307">
        <v>122.7</v>
      </c>
      <c r="H1307" t="s">
        <v>45</v>
      </c>
      <c r="J1307" t="s">
        <v>1104</v>
      </c>
      <c r="K1307">
        <v>2000</v>
      </c>
      <c r="L1307">
        <v>1245.4000000000001</v>
      </c>
      <c r="M1307">
        <v>8.9</v>
      </c>
      <c r="N1307" s="2">
        <v>17115565</v>
      </c>
      <c r="O1307" s="3">
        <v>0.28000000000000003</v>
      </c>
      <c r="P1307" s="3">
        <v>0.17</v>
      </c>
      <c r="Q1307" s="3">
        <v>0.55000000000000004</v>
      </c>
      <c r="R1307">
        <v>21.9</v>
      </c>
      <c r="T1307" t="s">
        <v>1471</v>
      </c>
      <c r="V1307">
        <v>2200490000</v>
      </c>
      <c r="W1307" t="s">
        <v>37</v>
      </c>
      <c r="X1307">
        <f t="shared" si="40"/>
        <v>29399406.000500001</v>
      </c>
      <c r="Y1307">
        <f t="shared" si="41"/>
        <v>210.84364982393484</v>
      </c>
    </row>
    <row r="1308" spans="1:25" x14ac:dyDescent="0.25">
      <c r="A1308" t="s">
        <v>2916</v>
      </c>
      <c r="B1308" t="s">
        <v>33</v>
      </c>
      <c r="C1308" t="s">
        <v>213</v>
      </c>
      <c r="D1308" t="s">
        <v>2917</v>
      </c>
      <c r="E1308">
        <v>2128</v>
      </c>
      <c r="F1308" s="2">
        <v>46000</v>
      </c>
      <c r="G1308">
        <v>28.8</v>
      </c>
      <c r="H1308" t="s">
        <v>45</v>
      </c>
      <c r="J1308" t="s">
        <v>215</v>
      </c>
      <c r="K1308">
        <v>1986</v>
      </c>
      <c r="L1308">
        <v>83.9</v>
      </c>
      <c r="M1308">
        <v>1.8</v>
      </c>
      <c r="N1308" s="2">
        <v>1324964</v>
      </c>
      <c r="O1308" s="3">
        <v>0.23</v>
      </c>
      <c r="P1308" s="3">
        <v>0.77</v>
      </c>
      <c r="R1308">
        <v>2.4</v>
      </c>
      <c r="V1308" t="s">
        <v>45</v>
      </c>
      <c r="W1308">
        <v>2016</v>
      </c>
      <c r="X1308">
        <f t="shared" si="40"/>
        <v>2028122.3948000004</v>
      </c>
      <c r="Y1308">
        <f t="shared" si="41"/>
        <v>44.089617278260874</v>
      </c>
    </row>
    <row r="1309" spans="1:25" x14ac:dyDescent="0.25">
      <c r="A1309" t="s">
        <v>2918</v>
      </c>
      <c r="B1309" t="s">
        <v>165</v>
      </c>
      <c r="C1309" t="s">
        <v>1670</v>
      </c>
      <c r="D1309" t="s">
        <v>2919</v>
      </c>
      <c r="E1309">
        <v>2135</v>
      </c>
      <c r="F1309">
        <v>11500</v>
      </c>
      <c r="G1309">
        <v>271.7</v>
      </c>
      <c r="H1309" t="s">
        <v>45</v>
      </c>
      <c r="J1309" t="s">
        <v>1670</v>
      </c>
      <c r="K1309">
        <v>2000</v>
      </c>
      <c r="L1309">
        <v>172.3</v>
      </c>
      <c r="M1309">
        <v>15</v>
      </c>
      <c r="N1309">
        <v>3124895.3</v>
      </c>
      <c r="O1309" s="3">
        <v>0.05</v>
      </c>
      <c r="P1309" s="3">
        <v>0.95</v>
      </c>
      <c r="V1309" t="s">
        <v>45</v>
      </c>
      <c r="W1309">
        <v>2016</v>
      </c>
      <c r="X1309">
        <f t="shared" si="40"/>
        <v>3607691.6238500001</v>
      </c>
      <c r="Y1309">
        <f t="shared" si="41"/>
        <v>313.71231511739131</v>
      </c>
    </row>
    <row r="1310" spans="1:25" x14ac:dyDescent="0.25">
      <c r="A1310" t="s">
        <v>2920</v>
      </c>
      <c r="B1310" t="s">
        <v>165</v>
      </c>
      <c r="C1310" t="s">
        <v>862</v>
      </c>
      <c r="D1310" t="s">
        <v>2921</v>
      </c>
      <c r="E1310">
        <v>2119</v>
      </c>
      <c r="F1310">
        <v>20000</v>
      </c>
      <c r="G1310">
        <v>173.7</v>
      </c>
      <c r="H1310" t="s">
        <v>45</v>
      </c>
      <c r="J1310" t="s">
        <v>862</v>
      </c>
      <c r="K1310">
        <v>2000</v>
      </c>
      <c r="L1310">
        <v>233.7</v>
      </c>
      <c r="M1310">
        <v>11.7</v>
      </c>
      <c r="N1310">
        <v>3473407.2</v>
      </c>
      <c r="O1310" s="3">
        <v>0.32</v>
      </c>
      <c r="P1310" s="3">
        <v>0.68</v>
      </c>
      <c r="V1310" t="s">
        <v>45</v>
      </c>
      <c r="W1310">
        <v>2016</v>
      </c>
      <c r="X1310">
        <f t="shared" si="40"/>
        <v>5970092.2953600008</v>
      </c>
      <c r="Y1310">
        <f t="shared" si="41"/>
        <v>298.50461476800007</v>
      </c>
    </row>
    <row r="1311" spans="1:25" x14ac:dyDescent="0.25">
      <c r="A1311" t="s">
        <v>2922</v>
      </c>
      <c r="B1311" t="s">
        <v>33</v>
      </c>
      <c r="C1311" t="s">
        <v>213</v>
      </c>
      <c r="D1311" t="s">
        <v>2923</v>
      </c>
      <c r="E1311">
        <v>2125</v>
      </c>
      <c r="F1311" s="2">
        <v>75000</v>
      </c>
      <c r="G1311">
        <v>130.4</v>
      </c>
      <c r="H1311" t="s">
        <v>45</v>
      </c>
      <c r="J1311" t="s">
        <v>215</v>
      </c>
      <c r="K1311">
        <v>2001</v>
      </c>
      <c r="L1311">
        <v>916.8</v>
      </c>
      <c r="M1311">
        <v>12.2</v>
      </c>
      <c r="N1311" s="2">
        <v>9779182</v>
      </c>
      <c r="O1311" s="3">
        <v>0.93</v>
      </c>
      <c r="P1311" s="3">
        <v>7.0000000000000007E-2</v>
      </c>
      <c r="R1311">
        <v>612.70000000000005</v>
      </c>
      <c r="V1311">
        <v>1503130010</v>
      </c>
      <c r="W1311" t="s">
        <v>37</v>
      </c>
      <c r="X1311">
        <f t="shared" si="40"/>
        <v>29275937.1534</v>
      </c>
      <c r="Y1311">
        <f t="shared" si="41"/>
        <v>390.34582871200001</v>
      </c>
    </row>
    <row r="1312" spans="1:25" x14ac:dyDescent="0.25">
      <c r="A1312" t="s">
        <v>2924</v>
      </c>
      <c r="B1312" t="s">
        <v>33</v>
      </c>
      <c r="C1312" t="s">
        <v>949</v>
      </c>
      <c r="D1312" t="s">
        <v>2925</v>
      </c>
      <c r="E1312">
        <v>2130</v>
      </c>
      <c r="F1312" s="2">
        <v>172770</v>
      </c>
      <c r="G1312">
        <v>133</v>
      </c>
      <c r="H1312">
        <v>4</v>
      </c>
      <c r="J1312" t="s">
        <v>949</v>
      </c>
      <c r="K1312">
        <v>1996</v>
      </c>
      <c r="L1312">
        <v>1497.5</v>
      </c>
      <c r="M1312">
        <v>8.6999999999999993</v>
      </c>
      <c r="N1312" s="2">
        <v>22979880</v>
      </c>
      <c r="O1312" s="3">
        <v>0.28000000000000003</v>
      </c>
      <c r="P1312" s="3">
        <v>0.72</v>
      </c>
      <c r="R1312">
        <v>27.2</v>
      </c>
      <c r="V1312">
        <v>2003594000</v>
      </c>
      <c r="W1312" t="s">
        <v>42</v>
      </c>
      <c r="X1312">
        <f t="shared" si="40"/>
        <v>37576699.776000008</v>
      </c>
      <c r="Y1312">
        <f t="shared" si="41"/>
        <v>217.49551297100194</v>
      </c>
    </row>
    <row r="1313" spans="1:25" x14ac:dyDescent="0.25">
      <c r="A1313" t="s">
        <v>2926</v>
      </c>
      <c r="B1313" t="s">
        <v>33</v>
      </c>
      <c r="C1313" t="s">
        <v>1496</v>
      </c>
      <c r="D1313" t="s">
        <v>2927</v>
      </c>
      <c r="E1313">
        <v>2135</v>
      </c>
      <c r="F1313" s="2">
        <v>128855</v>
      </c>
      <c r="G1313">
        <v>17.399999999999999</v>
      </c>
      <c r="H1313" t="s">
        <v>45</v>
      </c>
      <c r="J1313" t="s">
        <v>1496</v>
      </c>
      <c r="K1313">
        <v>2007</v>
      </c>
      <c r="L1313">
        <v>180.1</v>
      </c>
      <c r="M1313">
        <v>1.4</v>
      </c>
      <c r="N1313" s="2">
        <v>2238485</v>
      </c>
      <c r="O1313" s="3">
        <v>0.63</v>
      </c>
      <c r="P1313" s="3">
        <v>0.37</v>
      </c>
      <c r="R1313">
        <v>0.5</v>
      </c>
      <c r="V1313">
        <v>2201904000</v>
      </c>
      <c r="W1313" t="s">
        <v>37</v>
      </c>
      <c r="X1313">
        <f t="shared" si="40"/>
        <v>5297822.449500001</v>
      </c>
      <c r="Y1313">
        <f t="shared" si="41"/>
        <v>41.114605172480701</v>
      </c>
    </row>
    <row r="1314" spans="1:25" x14ac:dyDescent="0.25">
      <c r="A1314" t="s">
        <v>2928</v>
      </c>
      <c r="B1314" t="s">
        <v>33</v>
      </c>
      <c r="C1314" t="s">
        <v>53</v>
      </c>
      <c r="D1314" t="s">
        <v>2929</v>
      </c>
      <c r="E1314">
        <v>2111</v>
      </c>
      <c r="F1314" s="2">
        <v>1043218</v>
      </c>
      <c r="G1314">
        <v>124</v>
      </c>
      <c r="H1314">
        <v>70</v>
      </c>
      <c r="J1314" t="s">
        <v>2930</v>
      </c>
      <c r="K1314">
        <v>2003</v>
      </c>
      <c r="L1314">
        <v>12330</v>
      </c>
      <c r="M1314">
        <v>11.8</v>
      </c>
      <c r="N1314" s="2">
        <v>129332337</v>
      </c>
      <c r="O1314" s="3">
        <v>0.97</v>
      </c>
      <c r="P1314" s="3">
        <v>0.03</v>
      </c>
      <c r="R1314">
        <v>18.2</v>
      </c>
      <c r="V1314">
        <v>304246010</v>
      </c>
      <c r="W1314" t="s">
        <v>37</v>
      </c>
      <c r="X1314">
        <f t="shared" si="40"/>
        <v>397994400.65009999</v>
      </c>
      <c r="Y1314">
        <f t="shared" si="41"/>
        <v>381.5064546912534</v>
      </c>
    </row>
    <row r="1315" spans="1:25" x14ac:dyDescent="0.25">
      <c r="A1315" t="s">
        <v>2931</v>
      </c>
      <c r="B1315" t="s">
        <v>33</v>
      </c>
      <c r="C1315" t="s">
        <v>118</v>
      </c>
      <c r="D1315" t="s">
        <v>2932</v>
      </c>
      <c r="E1315">
        <v>2116</v>
      </c>
      <c r="F1315" s="2">
        <v>159042</v>
      </c>
      <c r="G1315">
        <v>21.2</v>
      </c>
      <c r="H1315">
        <v>100</v>
      </c>
      <c r="J1315" t="s">
        <v>118</v>
      </c>
      <c r="K1315">
        <v>1900</v>
      </c>
      <c r="L1315">
        <v>299.39999999999998</v>
      </c>
      <c r="M1315">
        <v>1.9</v>
      </c>
      <c r="N1315" s="2">
        <v>3368702</v>
      </c>
      <c r="O1315" s="3">
        <v>0.82</v>
      </c>
      <c r="P1315" s="3">
        <v>0.18</v>
      </c>
      <c r="R1315">
        <v>42.6</v>
      </c>
      <c r="V1315">
        <v>401229000</v>
      </c>
      <c r="W1315" t="s">
        <v>42</v>
      </c>
      <c r="X1315">
        <f t="shared" si="40"/>
        <v>9310418.5875999983</v>
      </c>
      <c r="Y1315">
        <f t="shared" si="41"/>
        <v>58.540628183750194</v>
      </c>
    </row>
    <row r="1316" spans="1:25" x14ac:dyDescent="0.25">
      <c r="A1316" t="s">
        <v>2933</v>
      </c>
      <c r="B1316" t="s">
        <v>33</v>
      </c>
      <c r="C1316" t="s">
        <v>118</v>
      </c>
      <c r="D1316" t="s">
        <v>2934</v>
      </c>
      <c r="E1316">
        <v>2119</v>
      </c>
      <c r="F1316" s="2">
        <v>140932</v>
      </c>
      <c r="G1316">
        <v>82.2</v>
      </c>
      <c r="H1316">
        <v>96</v>
      </c>
      <c r="J1316" t="s">
        <v>118</v>
      </c>
      <c r="K1316">
        <v>1990</v>
      </c>
      <c r="L1316">
        <v>636.70000000000005</v>
      </c>
      <c r="M1316">
        <v>4.5</v>
      </c>
      <c r="N1316" s="4">
        <v>11584002</v>
      </c>
      <c r="O1316" s="3">
        <v>0.04</v>
      </c>
      <c r="P1316" s="3">
        <v>0.96</v>
      </c>
      <c r="R1316">
        <v>8.3000000000000007</v>
      </c>
      <c r="V1316">
        <v>903820000</v>
      </c>
      <c r="W1316">
        <v>2016</v>
      </c>
      <c r="X1316">
        <f t="shared" si="40"/>
        <v>13131624.667200001</v>
      </c>
      <c r="Y1316">
        <f t="shared" si="41"/>
        <v>93.177026276502147</v>
      </c>
    </row>
    <row r="1317" spans="1:25" x14ac:dyDescent="0.25">
      <c r="A1317" t="s">
        <v>2935</v>
      </c>
      <c r="B1317" t="s">
        <v>33</v>
      </c>
      <c r="C1317" t="s">
        <v>101</v>
      </c>
      <c r="D1317" t="s">
        <v>2936</v>
      </c>
      <c r="E1317">
        <v>2115</v>
      </c>
      <c r="F1317" s="2">
        <v>49803</v>
      </c>
      <c r="G1317">
        <v>65</v>
      </c>
      <c r="H1317">
        <v>82</v>
      </c>
      <c r="J1317" t="s">
        <v>101</v>
      </c>
      <c r="K1317">
        <v>1962</v>
      </c>
      <c r="L1317">
        <v>214.6</v>
      </c>
      <c r="M1317">
        <v>4.3</v>
      </c>
      <c r="N1317" s="2">
        <v>3238770</v>
      </c>
      <c r="O1317" s="3">
        <v>0.3</v>
      </c>
      <c r="P1317" s="3">
        <v>0.7</v>
      </c>
      <c r="R1317">
        <v>26.5</v>
      </c>
      <c r="T1317" s="5" t="s">
        <v>2937</v>
      </c>
      <c r="V1317">
        <v>401847000</v>
      </c>
      <c r="W1317" t="s">
        <v>37</v>
      </c>
      <c r="X1317">
        <f t="shared" si="40"/>
        <v>5431417.290000001</v>
      </c>
      <c r="Y1317">
        <f t="shared" si="41"/>
        <v>109.0580344557557</v>
      </c>
    </row>
    <row r="1318" spans="1:25" x14ac:dyDescent="0.25">
      <c r="A1318" t="s">
        <v>2938</v>
      </c>
      <c r="B1318" t="s">
        <v>33</v>
      </c>
      <c r="C1318" t="s">
        <v>1047</v>
      </c>
      <c r="D1318" t="s">
        <v>2939</v>
      </c>
      <c r="E1318">
        <v>2135</v>
      </c>
      <c r="F1318" s="2">
        <v>651000</v>
      </c>
      <c r="G1318">
        <v>215.3</v>
      </c>
      <c r="H1318">
        <v>91</v>
      </c>
      <c r="J1318" t="s">
        <v>1047</v>
      </c>
      <c r="K1318">
        <v>1960</v>
      </c>
      <c r="L1318">
        <v>9055.1</v>
      </c>
      <c r="M1318">
        <v>13.9</v>
      </c>
      <c r="N1318" s="2">
        <v>140182156</v>
      </c>
      <c r="O1318" s="3">
        <v>0.26</v>
      </c>
      <c r="P1318" s="3">
        <v>0.74</v>
      </c>
      <c r="R1318">
        <v>22.9</v>
      </c>
      <c r="V1318" t="s">
        <v>2940</v>
      </c>
      <c r="W1318" t="s">
        <v>37</v>
      </c>
      <c r="X1318">
        <f t="shared" si="40"/>
        <v>223366247.37040001</v>
      </c>
      <c r="Y1318">
        <f t="shared" si="41"/>
        <v>343.11251516190475</v>
      </c>
    </row>
    <row r="1319" spans="1:25" x14ac:dyDescent="0.25">
      <c r="A1319" t="s">
        <v>2941</v>
      </c>
      <c r="B1319" t="s">
        <v>33</v>
      </c>
      <c r="C1319" t="s">
        <v>118</v>
      </c>
      <c r="D1319" t="s">
        <v>2942</v>
      </c>
      <c r="E1319">
        <v>2118</v>
      </c>
      <c r="F1319" s="2">
        <v>85828</v>
      </c>
      <c r="G1319">
        <v>60.3</v>
      </c>
      <c r="H1319">
        <v>80</v>
      </c>
      <c r="J1319" t="s">
        <v>118</v>
      </c>
      <c r="K1319">
        <v>1986</v>
      </c>
      <c r="L1319">
        <v>342.5</v>
      </c>
      <c r="M1319">
        <v>4</v>
      </c>
      <c r="N1319" s="2">
        <v>5171306</v>
      </c>
      <c r="O1319" s="3">
        <v>0.3</v>
      </c>
      <c r="P1319" s="3">
        <v>0.7</v>
      </c>
      <c r="R1319">
        <v>40.200000000000003</v>
      </c>
      <c r="V1319">
        <v>801080000</v>
      </c>
      <c r="W1319" t="s">
        <v>42</v>
      </c>
      <c r="X1319">
        <f t="shared" si="40"/>
        <v>8672280.1620000005</v>
      </c>
      <c r="Y1319">
        <f t="shared" si="41"/>
        <v>101.04255210420843</v>
      </c>
    </row>
    <row r="1320" spans="1:25" x14ac:dyDescent="0.25">
      <c r="A1320" t="s">
        <v>2943</v>
      </c>
      <c r="B1320" t="s">
        <v>33</v>
      </c>
      <c r="C1320" t="s">
        <v>101</v>
      </c>
      <c r="D1320" t="s">
        <v>2944</v>
      </c>
      <c r="E1320">
        <v>2115</v>
      </c>
      <c r="F1320" s="2">
        <v>94450</v>
      </c>
      <c r="G1320">
        <v>44.8</v>
      </c>
      <c r="H1320">
        <v>90</v>
      </c>
      <c r="J1320" t="s">
        <v>101</v>
      </c>
      <c r="K1320">
        <v>1966</v>
      </c>
      <c r="L1320">
        <v>301.7</v>
      </c>
      <c r="M1320">
        <v>3.2</v>
      </c>
      <c r="N1320" s="2">
        <v>4232422</v>
      </c>
      <c r="O1320" s="3">
        <v>0.42</v>
      </c>
      <c r="P1320" s="3">
        <v>0.57999999999999996</v>
      </c>
      <c r="R1320">
        <v>38.299999999999997</v>
      </c>
      <c r="T1320" s="5" t="s">
        <v>2945</v>
      </c>
      <c r="V1320">
        <v>401847000</v>
      </c>
      <c r="W1320" t="s">
        <v>37</v>
      </c>
      <c r="X1320">
        <f t="shared" si="40"/>
        <v>8159263.1316</v>
      </c>
      <c r="Y1320">
        <f t="shared" si="41"/>
        <v>86.387116268925354</v>
      </c>
    </row>
    <row r="1321" spans="1:25" x14ac:dyDescent="0.25">
      <c r="A1321" t="s">
        <v>2946</v>
      </c>
      <c r="B1321" t="s">
        <v>165</v>
      </c>
      <c r="C1321" t="s">
        <v>862</v>
      </c>
      <c r="D1321" t="s">
        <v>2947</v>
      </c>
      <c r="E1321">
        <v>2120</v>
      </c>
      <c r="F1321">
        <v>3440</v>
      </c>
      <c r="G1321">
        <v>214.1</v>
      </c>
      <c r="H1321" t="s">
        <v>45</v>
      </c>
      <c r="J1321" t="s">
        <v>862</v>
      </c>
      <c r="K1321">
        <v>2000</v>
      </c>
      <c r="L1321">
        <v>7.8</v>
      </c>
      <c r="M1321">
        <v>2.2999999999999998</v>
      </c>
      <c r="N1321">
        <v>736640</v>
      </c>
      <c r="O1321" s="3">
        <v>0.11</v>
      </c>
      <c r="V1321" t="s">
        <v>45</v>
      </c>
      <c r="W1321">
        <v>2016</v>
      </c>
      <c r="X1321">
        <f t="shared" si="40"/>
        <v>254435.45600000001</v>
      </c>
      <c r="Y1321">
        <f t="shared" si="41"/>
        <v>73.963795348837209</v>
      </c>
    </row>
    <row r="1322" spans="1:25" x14ac:dyDescent="0.25">
      <c r="A1322" t="s">
        <v>2948</v>
      </c>
      <c r="B1322" t="s">
        <v>33</v>
      </c>
      <c r="C1322" t="s">
        <v>949</v>
      </c>
      <c r="D1322" t="s">
        <v>2949</v>
      </c>
      <c r="E1322">
        <v>2124</v>
      </c>
      <c r="F1322" s="2">
        <v>76430</v>
      </c>
      <c r="G1322">
        <v>105.6</v>
      </c>
      <c r="H1322" t="s">
        <v>45</v>
      </c>
      <c r="J1322" t="s">
        <v>949</v>
      </c>
      <c r="K1322">
        <v>1880</v>
      </c>
      <c r="L1322">
        <v>560</v>
      </c>
      <c r="M1322">
        <v>7.3</v>
      </c>
      <c r="N1322" s="2">
        <v>8074124</v>
      </c>
      <c r="O1322" s="3">
        <v>0.37</v>
      </c>
      <c r="P1322" s="3">
        <v>0.63</v>
      </c>
      <c r="R1322">
        <v>73.099999999999994</v>
      </c>
      <c r="T1322" t="s">
        <v>2950</v>
      </c>
      <c r="V1322">
        <v>1703663030</v>
      </c>
      <c r="W1322" t="s">
        <v>42</v>
      </c>
      <c r="X1322">
        <f t="shared" si="40"/>
        <v>14721550.2892</v>
      </c>
      <c r="Y1322">
        <f t="shared" si="41"/>
        <v>192.61481472196783</v>
      </c>
    </row>
    <row r="1323" spans="1:25" x14ac:dyDescent="0.25">
      <c r="A1323" t="s">
        <v>2951</v>
      </c>
      <c r="B1323" t="s">
        <v>33</v>
      </c>
      <c r="C1323" t="s">
        <v>2041</v>
      </c>
      <c r="D1323" t="s">
        <v>2952</v>
      </c>
      <c r="E1323">
        <v>2116</v>
      </c>
      <c r="F1323">
        <v>901000</v>
      </c>
      <c r="G1323">
        <v>52</v>
      </c>
      <c r="H1323">
        <v>0</v>
      </c>
      <c r="I1323">
        <v>0</v>
      </c>
      <c r="J1323" t="s">
        <v>2043</v>
      </c>
      <c r="K1323">
        <v>1984</v>
      </c>
      <c r="L1323">
        <v>4522.3</v>
      </c>
      <c r="N1323">
        <v>46932216</v>
      </c>
      <c r="O1323" s="3">
        <v>0.79</v>
      </c>
      <c r="Q1323" s="3">
        <v>0.21</v>
      </c>
      <c r="W1323">
        <v>2016</v>
      </c>
      <c r="X1323">
        <f t="shared" si="40"/>
        <v>128246973.44160001</v>
      </c>
      <c r="Y1323">
        <f t="shared" si="41"/>
        <v>142.33848328701444</v>
      </c>
    </row>
    <row r="1324" spans="1:25" x14ac:dyDescent="0.25">
      <c r="A1324" t="s">
        <v>2953</v>
      </c>
      <c r="B1324" t="s">
        <v>165</v>
      </c>
      <c r="C1324" t="s">
        <v>862</v>
      </c>
      <c r="D1324" t="s">
        <v>2954</v>
      </c>
      <c r="E1324">
        <v>2127</v>
      </c>
      <c r="F1324">
        <v>18084</v>
      </c>
      <c r="G1324" t="s">
        <v>45</v>
      </c>
      <c r="H1324" t="s">
        <v>45</v>
      </c>
      <c r="J1324" t="s">
        <v>862</v>
      </c>
      <c r="K1324">
        <v>2000</v>
      </c>
      <c r="L1324">
        <v>0</v>
      </c>
      <c r="M1324">
        <v>0</v>
      </c>
      <c r="N1324" t="s">
        <v>45</v>
      </c>
      <c r="V1324" t="s">
        <v>45</v>
      </c>
      <c r="W1324">
        <v>2016</v>
      </c>
      <c r="X1324" t="e">
        <f t="shared" si="40"/>
        <v>#VALUE!</v>
      </c>
      <c r="Y1324" t="e">
        <f t="shared" si="41"/>
        <v>#VALUE!</v>
      </c>
    </row>
    <row r="1325" spans="1:25" x14ac:dyDescent="0.25">
      <c r="A1325" t="s">
        <v>2955</v>
      </c>
      <c r="B1325" t="s">
        <v>33</v>
      </c>
      <c r="C1325" t="s">
        <v>1104</v>
      </c>
      <c r="D1325" t="s">
        <v>2956</v>
      </c>
      <c r="E1325">
        <v>2128</v>
      </c>
      <c r="F1325" s="2">
        <v>7100280</v>
      </c>
      <c r="G1325" t="s">
        <v>45</v>
      </c>
      <c r="H1325" t="s">
        <v>45</v>
      </c>
      <c r="J1325" t="s">
        <v>1106</v>
      </c>
      <c r="K1325">
        <v>1935</v>
      </c>
      <c r="L1325">
        <v>0</v>
      </c>
      <c r="M1325">
        <v>0</v>
      </c>
      <c r="N1325" t="s">
        <v>96</v>
      </c>
      <c r="V1325" t="s">
        <v>45</v>
      </c>
      <c r="W1325" t="s">
        <v>81</v>
      </c>
      <c r="X1325" t="e">
        <f t="shared" si="40"/>
        <v>#VALUE!</v>
      </c>
      <c r="Y1325" t="e">
        <f t="shared" si="41"/>
        <v>#VALUE!</v>
      </c>
    </row>
    <row r="1326" spans="1:25" x14ac:dyDescent="0.25">
      <c r="A1326" t="s">
        <v>2957</v>
      </c>
      <c r="B1326" t="s">
        <v>165</v>
      </c>
      <c r="C1326" t="s">
        <v>841</v>
      </c>
      <c r="D1326" t="s">
        <v>2958</v>
      </c>
      <c r="E1326">
        <v>2129</v>
      </c>
      <c r="F1326">
        <v>64320</v>
      </c>
      <c r="G1326">
        <v>27.1</v>
      </c>
      <c r="H1326" t="s">
        <v>45</v>
      </c>
      <c r="J1326" t="s">
        <v>842</v>
      </c>
      <c r="K1326">
        <v>2000</v>
      </c>
      <c r="L1326">
        <v>92.7</v>
      </c>
      <c r="M1326">
        <v>1.4</v>
      </c>
      <c r="N1326">
        <v>1746200.2</v>
      </c>
      <c r="P1326" s="3">
        <v>1</v>
      </c>
      <c r="V1326" t="s">
        <v>45</v>
      </c>
      <c r="W1326">
        <v>2016</v>
      </c>
      <c r="X1326">
        <f t="shared" si="40"/>
        <v>1833510.21</v>
      </c>
      <c r="Y1326">
        <f t="shared" si="41"/>
        <v>28.506066697761195</v>
      </c>
    </row>
    <row r="1327" spans="1:25" x14ac:dyDescent="0.25">
      <c r="A1327" t="s">
        <v>2959</v>
      </c>
      <c r="B1327" t="s">
        <v>33</v>
      </c>
      <c r="C1327" t="s">
        <v>118</v>
      </c>
      <c r="D1327" t="s">
        <v>2960</v>
      </c>
      <c r="E1327">
        <v>2131</v>
      </c>
      <c r="F1327" s="2">
        <v>459000</v>
      </c>
      <c r="G1327">
        <v>74.3</v>
      </c>
      <c r="H1327">
        <v>97</v>
      </c>
      <c r="J1327" t="s">
        <v>118</v>
      </c>
      <c r="K1327">
        <v>1900</v>
      </c>
      <c r="L1327">
        <v>1873.9</v>
      </c>
      <c r="M1327">
        <v>4.0999999999999996</v>
      </c>
      <c r="N1327" s="2">
        <v>34086015</v>
      </c>
      <c r="O1327" s="3">
        <v>0.04</v>
      </c>
      <c r="P1327" s="3">
        <v>0.96</v>
      </c>
      <c r="R1327">
        <v>67.099999999999994</v>
      </c>
      <c r="V1327">
        <v>1806016400</v>
      </c>
      <c r="W1327" t="s">
        <v>42</v>
      </c>
      <c r="X1327">
        <f t="shared" si="40"/>
        <v>38639906.603999995</v>
      </c>
      <c r="Y1327">
        <f t="shared" si="41"/>
        <v>84.182803058823524</v>
      </c>
    </row>
    <row r="1328" spans="1:25" x14ac:dyDescent="0.25">
      <c r="A1328" t="s">
        <v>2961</v>
      </c>
      <c r="B1328" t="s">
        <v>33</v>
      </c>
      <c r="C1328" t="s">
        <v>118</v>
      </c>
      <c r="D1328" t="s">
        <v>2962</v>
      </c>
      <c r="E1328">
        <v>2136</v>
      </c>
      <c r="F1328" s="2">
        <v>77407</v>
      </c>
      <c r="G1328">
        <v>124.4</v>
      </c>
      <c r="H1328">
        <v>18</v>
      </c>
      <c r="J1328" t="s">
        <v>118</v>
      </c>
      <c r="K1328">
        <v>1964</v>
      </c>
      <c r="L1328">
        <v>572.29999999999995</v>
      </c>
      <c r="M1328">
        <v>7.4</v>
      </c>
      <c r="N1328" s="2">
        <v>9626873</v>
      </c>
      <c r="O1328" s="3">
        <v>0.15</v>
      </c>
      <c r="P1328" s="3">
        <v>0.85</v>
      </c>
      <c r="R1328">
        <v>5894.5</v>
      </c>
      <c r="V1328">
        <v>1806881000</v>
      </c>
      <c r="W1328" t="s">
        <v>42</v>
      </c>
      <c r="X1328">
        <f t="shared" si="40"/>
        <v>13126241.3355</v>
      </c>
      <c r="Y1328">
        <f t="shared" si="41"/>
        <v>169.57434515612283</v>
      </c>
    </row>
    <row r="1329" spans="1:25" x14ac:dyDescent="0.25">
      <c r="A1329" t="s">
        <v>2963</v>
      </c>
      <c r="B1329" t="s">
        <v>165</v>
      </c>
      <c r="C1329" t="s">
        <v>1670</v>
      </c>
      <c r="D1329" t="s">
        <v>2964</v>
      </c>
      <c r="E1329">
        <v>2210</v>
      </c>
      <c r="F1329">
        <v>5000</v>
      </c>
      <c r="G1329">
        <v>18.7</v>
      </c>
      <c r="H1329" t="s">
        <v>45</v>
      </c>
      <c r="J1329" t="s">
        <v>1670</v>
      </c>
      <c r="K1329">
        <v>2000</v>
      </c>
      <c r="L1329">
        <v>9</v>
      </c>
      <c r="M1329">
        <v>1.8</v>
      </c>
      <c r="N1329">
        <v>93502.399999999994</v>
      </c>
      <c r="O1329" s="3">
        <v>1</v>
      </c>
      <c r="V1329" t="s">
        <v>45</v>
      </c>
      <c r="W1329">
        <v>2016</v>
      </c>
      <c r="X1329">
        <f t="shared" si="40"/>
        <v>293597.53600000002</v>
      </c>
      <c r="Y1329">
        <f t="shared" si="41"/>
        <v>58.719507200000002</v>
      </c>
    </row>
    <row r="1330" spans="1:25" x14ac:dyDescent="0.25">
      <c r="A1330" t="s">
        <v>2965</v>
      </c>
      <c r="B1330" t="s">
        <v>33</v>
      </c>
      <c r="C1330" t="s">
        <v>34</v>
      </c>
      <c r="D1330" t="s">
        <v>2966</v>
      </c>
      <c r="E1330">
        <v>2111</v>
      </c>
      <c r="F1330" s="2">
        <v>171918</v>
      </c>
      <c r="G1330" t="s">
        <v>45</v>
      </c>
      <c r="H1330" t="s">
        <v>45</v>
      </c>
      <c r="J1330" t="s">
        <v>169</v>
      </c>
      <c r="K1330">
        <v>1920</v>
      </c>
      <c r="L1330" t="s">
        <v>45</v>
      </c>
      <c r="M1330" t="s">
        <v>45</v>
      </c>
      <c r="N1330" t="s">
        <v>96</v>
      </c>
      <c r="V1330" t="s">
        <v>45</v>
      </c>
      <c r="W1330" t="s">
        <v>37</v>
      </c>
      <c r="X1330" t="e">
        <f t="shared" si="40"/>
        <v>#VALUE!</v>
      </c>
      <c r="Y1330" t="e">
        <f t="shared" si="41"/>
        <v>#VALUE!</v>
      </c>
    </row>
    <row r="1331" spans="1:25" x14ac:dyDescent="0.25">
      <c r="A1331" t="s">
        <v>2967</v>
      </c>
      <c r="B1331" t="s">
        <v>165</v>
      </c>
      <c r="C1331" t="s">
        <v>130</v>
      </c>
      <c r="D1331" t="s">
        <v>2968</v>
      </c>
      <c r="E1331">
        <v>2125</v>
      </c>
      <c r="F1331">
        <v>18000</v>
      </c>
      <c r="G1331">
        <v>278</v>
      </c>
      <c r="H1331" t="s">
        <v>45</v>
      </c>
      <c r="J1331" t="s">
        <v>130</v>
      </c>
      <c r="K1331">
        <v>2000</v>
      </c>
      <c r="L1331">
        <v>344.3</v>
      </c>
      <c r="M1331">
        <v>19.100000000000001</v>
      </c>
      <c r="N1331">
        <v>5004878.2</v>
      </c>
      <c r="O1331" s="3">
        <v>0.36</v>
      </c>
      <c r="P1331" s="3">
        <v>0.64</v>
      </c>
      <c r="V1331" t="s">
        <v>45</v>
      </c>
      <c r="W1331">
        <v>2016</v>
      </c>
      <c r="X1331">
        <f t="shared" si="40"/>
        <v>9020792.4676799998</v>
      </c>
      <c r="Y1331">
        <f t="shared" si="41"/>
        <v>501.15513709333334</v>
      </c>
    </row>
    <row r="1332" spans="1:25" x14ac:dyDescent="0.25">
      <c r="A1332" t="s">
        <v>2969</v>
      </c>
      <c r="B1332" t="s">
        <v>165</v>
      </c>
      <c r="C1332" t="s">
        <v>1160</v>
      </c>
      <c r="D1332" t="s">
        <v>2970</v>
      </c>
      <c r="E1332">
        <v>2130</v>
      </c>
      <c r="F1332">
        <v>4320</v>
      </c>
      <c r="G1332">
        <v>111.4</v>
      </c>
      <c r="H1332" t="s">
        <v>45</v>
      </c>
      <c r="J1332" t="s">
        <v>1162</v>
      </c>
      <c r="K1332">
        <v>2000</v>
      </c>
      <c r="L1332">
        <v>23.5</v>
      </c>
      <c r="M1332">
        <v>5.4</v>
      </c>
      <c r="N1332">
        <v>481371</v>
      </c>
      <c r="O1332" s="3">
        <v>0.51</v>
      </c>
      <c r="V1332" t="s">
        <v>45</v>
      </c>
      <c r="W1332">
        <v>2016</v>
      </c>
      <c r="X1332">
        <f t="shared" si="40"/>
        <v>770867.51939999999</v>
      </c>
      <c r="Y1332">
        <f t="shared" si="41"/>
        <v>178.44155541666666</v>
      </c>
    </row>
    <row r="1333" spans="1:25" x14ac:dyDescent="0.25">
      <c r="A1333" t="s">
        <v>2971</v>
      </c>
      <c r="B1333" t="s">
        <v>165</v>
      </c>
      <c r="C1333" t="s">
        <v>1160</v>
      </c>
      <c r="D1333" t="s">
        <v>2972</v>
      </c>
      <c r="E1333">
        <v>2131</v>
      </c>
      <c r="F1333">
        <v>9150</v>
      </c>
      <c r="G1333">
        <v>25.4</v>
      </c>
      <c r="H1333" t="s">
        <v>45</v>
      </c>
      <c r="J1333" t="s">
        <v>1162</v>
      </c>
      <c r="K1333">
        <v>2014</v>
      </c>
      <c r="L1333">
        <v>22.5</v>
      </c>
      <c r="M1333">
        <v>2.5</v>
      </c>
      <c r="N1333">
        <v>232824.7</v>
      </c>
      <c r="O1333" s="3">
        <v>1</v>
      </c>
      <c r="V1333" t="s">
        <v>45</v>
      </c>
      <c r="W1333">
        <v>2016</v>
      </c>
      <c r="X1333">
        <f t="shared" si="40"/>
        <v>731069.55800000008</v>
      </c>
      <c r="Y1333">
        <f t="shared" si="41"/>
        <v>79.89831234972678</v>
      </c>
    </row>
    <row r="1334" spans="1:25" x14ac:dyDescent="0.25">
      <c r="A1334" t="s">
        <v>2973</v>
      </c>
      <c r="B1334" t="s">
        <v>165</v>
      </c>
      <c r="C1334" t="s">
        <v>862</v>
      </c>
      <c r="D1334" t="s">
        <v>2974</v>
      </c>
      <c r="E1334">
        <v>2126</v>
      </c>
      <c r="F1334">
        <v>3115</v>
      </c>
      <c r="G1334">
        <v>80.3</v>
      </c>
      <c r="H1334" t="s">
        <v>45</v>
      </c>
      <c r="J1334" t="s">
        <v>862</v>
      </c>
      <c r="K1334">
        <v>2000</v>
      </c>
      <c r="L1334">
        <v>15.7</v>
      </c>
      <c r="M1334">
        <v>5</v>
      </c>
      <c r="N1334">
        <v>249982.8</v>
      </c>
      <c r="O1334" s="3">
        <v>0.22</v>
      </c>
      <c r="P1334" s="3">
        <v>0.78</v>
      </c>
      <c r="V1334" t="s">
        <v>45</v>
      </c>
      <c r="W1334">
        <v>2016</v>
      </c>
      <c r="X1334">
        <f t="shared" si="40"/>
        <v>377424.03144000005</v>
      </c>
      <c r="Y1334">
        <f t="shared" si="41"/>
        <v>121.16341298234352</v>
      </c>
    </row>
    <row r="1335" spans="1:25" x14ac:dyDescent="0.25">
      <c r="A1335" t="s">
        <v>2975</v>
      </c>
      <c r="B1335" t="s">
        <v>165</v>
      </c>
      <c r="C1335" t="s">
        <v>869</v>
      </c>
      <c r="D1335" t="s">
        <v>2976</v>
      </c>
      <c r="E1335">
        <v>2131</v>
      </c>
      <c r="F1335">
        <v>49105</v>
      </c>
      <c r="G1335">
        <v>57.2</v>
      </c>
      <c r="H1335">
        <v>95</v>
      </c>
      <c r="J1335" t="s">
        <v>869</v>
      </c>
      <c r="K1335">
        <v>1931</v>
      </c>
      <c r="L1335">
        <v>168.4</v>
      </c>
      <c r="M1335">
        <v>3.4</v>
      </c>
      <c r="N1335">
        <v>2811109.5</v>
      </c>
      <c r="O1335" s="3">
        <v>0.16</v>
      </c>
      <c r="P1335" s="3">
        <v>0.84</v>
      </c>
      <c r="V1335" t="s">
        <v>45</v>
      </c>
      <c r="W1335">
        <v>2016</v>
      </c>
      <c r="X1335">
        <f t="shared" si="40"/>
        <v>3891699.9918</v>
      </c>
      <c r="Y1335">
        <f t="shared" si="41"/>
        <v>79.252621765604317</v>
      </c>
    </row>
    <row r="1336" spans="1:25" x14ac:dyDescent="0.25">
      <c r="A1336" t="s">
        <v>2977</v>
      </c>
      <c r="B1336" t="s">
        <v>33</v>
      </c>
      <c r="C1336" t="s">
        <v>118</v>
      </c>
      <c r="D1336" t="s">
        <v>2978</v>
      </c>
      <c r="E1336">
        <v>2130</v>
      </c>
      <c r="F1336" s="2">
        <v>95501</v>
      </c>
      <c r="G1336">
        <v>52.8</v>
      </c>
      <c r="H1336">
        <v>87</v>
      </c>
      <c r="J1336" t="s">
        <v>118</v>
      </c>
      <c r="K1336">
        <v>1985</v>
      </c>
      <c r="L1336">
        <v>334.9</v>
      </c>
      <c r="M1336">
        <v>3.5</v>
      </c>
      <c r="N1336" s="2">
        <v>5041273</v>
      </c>
      <c r="O1336" s="3">
        <v>0.31</v>
      </c>
      <c r="P1336" s="3">
        <v>0.69</v>
      </c>
      <c r="R1336">
        <v>23.8</v>
      </c>
      <c r="T1336" t="s">
        <v>2979</v>
      </c>
      <c r="V1336">
        <v>1901237000</v>
      </c>
      <c r="W1336">
        <v>2016</v>
      </c>
      <c r="X1336">
        <f t="shared" si="40"/>
        <v>8559577.4266999997</v>
      </c>
      <c r="Y1336">
        <f t="shared" si="41"/>
        <v>89.628144487492278</v>
      </c>
    </row>
    <row r="1337" spans="1:25" x14ac:dyDescent="0.25">
      <c r="A1337" t="s">
        <v>2980</v>
      </c>
      <c r="B1337" t="s">
        <v>33</v>
      </c>
      <c r="C1337" t="s">
        <v>118</v>
      </c>
      <c r="D1337" t="s">
        <v>2981</v>
      </c>
      <c r="E1337">
        <v>2115</v>
      </c>
      <c r="F1337" s="2">
        <v>72000</v>
      </c>
      <c r="G1337">
        <v>30.8</v>
      </c>
      <c r="H1337">
        <v>99</v>
      </c>
      <c r="J1337" t="s">
        <v>118</v>
      </c>
      <c r="K1337">
        <v>1960</v>
      </c>
      <c r="L1337">
        <v>165.1</v>
      </c>
      <c r="M1337">
        <v>2.2999999999999998</v>
      </c>
      <c r="N1337" s="2">
        <v>2218755</v>
      </c>
      <c r="O1337" s="3">
        <v>0.49</v>
      </c>
      <c r="P1337" s="3">
        <v>0.51</v>
      </c>
      <c r="R1337">
        <v>17.100000000000001</v>
      </c>
      <c r="V1337">
        <v>401482000</v>
      </c>
      <c r="W1337" t="s">
        <v>42</v>
      </c>
      <c r="X1337">
        <f t="shared" si="40"/>
        <v>4601919.7455000002</v>
      </c>
      <c r="Y1337">
        <f t="shared" si="41"/>
        <v>63.915552020833339</v>
      </c>
    </row>
    <row r="1338" spans="1:25" x14ac:dyDescent="0.25">
      <c r="A1338" t="s">
        <v>2982</v>
      </c>
      <c r="B1338" t="s">
        <v>33</v>
      </c>
      <c r="C1338" t="s">
        <v>118</v>
      </c>
      <c r="D1338" t="s">
        <v>2983</v>
      </c>
      <c r="E1338">
        <v>2115</v>
      </c>
      <c r="F1338" s="2">
        <v>154105</v>
      </c>
      <c r="G1338">
        <v>66.400000000000006</v>
      </c>
      <c r="H1338">
        <v>65</v>
      </c>
      <c r="J1338" t="s">
        <v>118</v>
      </c>
      <c r="K1338">
        <v>1978</v>
      </c>
      <c r="L1338">
        <v>724.3</v>
      </c>
      <c r="M1338">
        <v>4.7</v>
      </c>
      <c r="N1338" s="2">
        <v>10235725</v>
      </c>
      <c r="O1338" s="3">
        <v>0.4</v>
      </c>
      <c r="P1338" s="3">
        <v>0.6</v>
      </c>
      <c r="R1338">
        <v>44</v>
      </c>
      <c r="V1338">
        <v>402295000</v>
      </c>
      <c r="W1338">
        <v>2016</v>
      </c>
      <c r="X1338">
        <f t="shared" si="40"/>
        <v>19304577.350000001</v>
      </c>
      <c r="Y1338">
        <f t="shared" si="41"/>
        <v>125.2689877031894</v>
      </c>
    </row>
    <row r="1339" spans="1:25" x14ac:dyDescent="0.25">
      <c r="A1339" t="s">
        <v>2984</v>
      </c>
      <c r="B1339" t="s">
        <v>33</v>
      </c>
      <c r="C1339" t="s">
        <v>118</v>
      </c>
      <c r="D1339" t="s">
        <v>2985</v>
      </c>
      <c r="E1339">
        <v>2115</v>
      </c>
      <c r="F1339" s="2">
        <v>174779</v>
      </c>
      <c r="G1339">
        <v>78.400000000000006</v>
      </c>
      <c r="H1339">
        <v>43</v>
      </c>
      <c r="J1339" t="s">
        <v>118</v>
      </c>
      <c r="K1339">
        <v>1978</v>
      </c>
      <c r="L1339">
        <v>960.3</v>
      </c>
      <c r="M1339">
        <v>5.5</v>
      </c>
      <c r="N1339" s="2">
        <v>13706279</v>
      </c>
      <c r="O1339" s="3">
        <v>0.39</v>
      </c>
      <c r="P1339" s="3">
        <v>0.61</v>
      </c>
      <c r="R1339">
        <v>42.4</v>
      </c>
      <c r="V1339">
        <v>402277000</v>
      </c>
      <c r="W1339">
        <v>2016</v>
      </c>
      <c r="X1339">
        <f t="shared" si="40"/>
        <v>25563580.962900005</v>
      </c>
      <c r="Y1339">
        <f t="shared" si="41"/>
        <v>146.26231391013798</v>
      </c>
    </row>
    <row r="1340" spans="1:25" x14ac:dyDescent="0.25">
      <c r="A1340" t="s">
        <v>2986</v>
      </c>
      <c r="B1340" t="s">
        <v>165</v>
      </c>
      <c r="C1340" t="s">
        <v>869</v>
      </c>
      <c r="D1340" t="s">
        <v>2987</v>
      </c>
      <c r="E1340">
        <v>2135</v>
      </c>
      <c r="F1340">
        <v>113199</v>
      </c>
      <c r="G1340">
        <v>59.5</v>
      </c>
      <c r="H1340">
        <v>89</v>
      </c>
      <c r="J1340" t="s">
        <v>869</v>
      </c>
      <c r="K1340">
        <v>1895</v>
      </c>
      <c r="L1340">
        <v>409.4</v>
      </c>
      <c r="M1340">
        <v>3.6</v>
      </c>
      <c r="N1340">
        <v>6733926.2999999998</v>
      </c>
      <c r="O1340" s="3">
        <v>0.18</v>
      </c>
      <c r="P1340" s="3">
        <v>0.82</v>
      </c>
      <c r="V1340" t="s">
        <v>45</v>
      </c>
      <c r="W1340">
        <v>2016</v>
      </c>
      <c r="X1340">
        <f t="shared" si="40"/>
        <v>9603925.6890600007</v>
      </c>
      <c r="Y1340">
        <f t="shared" si="41"/>
        <v>84.841082421752844</v>
      </c>
    </row>
    <row r="1341" spans="1:25" x14ac:dyDescent="0.25">
      <c r="A1341" t="s">
        <v>2988</v>
      </c>
      <c r="B1341" t="s">
        <v>33</v>
      </c>
      <c r="C1341" t="s">
        <v>118</v>
      </c>
      <c r="D1341" t="s">
        <v>2989</v>
      </c>
      <c r="E1341">
        <v>2111</v>
      </c>
      <c r="F1341" s="2">
        <v>596474</v>
      </c>
      <c r="G1341">
        <v>39.299999999999997</v>
      </c>
      <c r="H1341">
        <v>100</v>
      </c>
      <c r="J1341" t="s">
        <v>261</v>
      </c>
      <c r="K1341">
        <v>1973</v>
      </c>
      <c r="L1341">
        <v>1307</v>
      </c>
      <c r="M1341">
        <v>2.2000000000000002</v>
      </c>
      <c r="N1341" s="2">
        <v>23428839</v>
      </c>
      <c r="O1341" s="3">
        <v>0.06</v>
      </c>
      <c r="P1341" s="3">
        <v>0.94</v>
      </c>
      <c r="R1341">
        <v>28.7</v>
      </c>
      <c r="V1341">
        <v>305021000</v>
      </c>
      <c r="W1341" t="s">
        <v>42</v>
      </c>
      <c r="X1341">
        <f t="shared" si="40"/>
        <v>27538257.360600002</v>
      </c>
      <c r="Y1341">
        <f t="shared" si="41"/>
        <v>46.168411968669218</v>
      </c>
    </row>
    <row r="1342" spans="1:25" x14ac:dyDescent="0.25">
      <c r="A1342" t="s">
        <v>2990</v>
      </c>
      <c r="B1342" t="s">
        <v>33</v>
      </c>
      <c r="C1342" t="s">
        <v>64</v>
      </c>
      <c r="D1342" t="s">
        <v>2991</v>
      </c>
      <c r="E1342">
        <v>2116</v>
      </c>
      <c r="F1342" s="2">
        <v>178000</v>
      </c>
      <c r="G1342">
        <v>121017.9</v>
      </c>
      <c r="H1342">
        <v>1</v>
      </c>
      <c r="J1342" t="s">
        <v>64</v>
      </c>
      <c r="K1342">
        <v>1927</v>
      </c>
      <c r="L1342">
        <v>1430855.6</v>
      </c>
      <c r="M1342">
        <v>8038.5</v>
      </c>
      <c r="N1342" s="2">
        <v>21541179753</v>
      </c>
      <c r="O1342" s="3">
        <v>0</v>
      </c>
      <c r="P1342" s="3">
        <v>0</v>
      </c>
      <c r="Q1342" s="3">
        <v>1</v>
      </c>
      <c r="R1342">
        <v>158</v>
      </c>
      <c r="V1342" t="s">
        <v>45</v>
      </c>
      <c r="W1342">
        <v>2016</v>
      </c>
      <c r="X1342">
        <f t="shared" si="40"/>
        <v>25849415703.599998</v>
      </c>
      <c r="Y1342">
        <f t="shared" si="41"/>
        <v>145221.43653707864</v>
      </c>
    </row>
    <row r="1343" spans="1:25" x14ac:dyDescent="0.25">
      <c r="A1343" t="s">
        <v>2992</v>
      </c>
      <c r="B1343" t="s">
        <v>33</v>
      </c>
      <c r="C1343" t="s">
        <v>101</v>
      </c>
      <c r="D1343" t="s">
        <v>2993</v>
      </c>
      <c r="E1343">
        <v>2163</v>
      </c>
      <c r="F1343" s="2">
        <v>157587</v>
      </c>
      <c r="G1343">
        <v>56.8</v>
      </c>
      <c r="H1343">
        <v>84</v>
      </c>
      <c r="J1343" t="s">
        <v>101</v>
      </c>
      <c r="K1343">
        <v>2012</v>
      </c>
      <c r="L1343">
        <v>653</v>
      </c>
      <c r="M1343">
        <v>4.0999999999999996</v>
      </c>
      <c r="N1343" s="2">
        <v>8943184</v>
      </c>
      <c r="O1343" s="3">
        <v>0.46</v>
      </c>
      <c r="P1343" s="3">
        <v>0.54</v>
      </c>
      <c r="R1343">
        <v>22.9</v>
      </c>
      <c r="S1343">
        <v>82620</v>
      </c>
      <c r="T1343" s="5" t="s">
        <v>2994</v>
      </c>
      <c r="V1343">
        <v>2200530000</v>
      </c>
      <c r="W1343" t="s">
        <v>37</v>
      </c>
      <c r="X1343">
        <f t="shared" si="40"/>
        <v>738903850400.29761</v>
      </c>
      <c r="Y1343">
        <f t="shared" si="41"/>
        <v>4688862.9798162133</v>
      </c>
    </row>
    <row r="1344" spans="1:25" x14ac:dyDescent="0.25">
      <c r="A1344" t="s">
        <v>2995</v>
      </c>
      <c r="B1344" t="s">
        <v>165</v>
      </c>
      <c r="C1344" t="s">
        <v>869</v>
      </c>
      <c r="D1344" t="s">
        <v>2996</v>
      </c>
      <c r="E1344">
        <v>2126</v>
      </c>
      <c r="F1344">
        <v>51389</v>
      </c>
      <c r="G1344">
        <v>38.299999999999997</v>
      </c>
      <c r="H1344">
        <v>99</v>
      </c>
      <c r="J1344" t="s">
        <v>869</v>
      </c>
      <c r="K1344">
        <v>1931</v>
      </c>
      <c r="L1344">
        <v>124.8</v>
      </c>
      <c r="M1344">
        <v>2.4</v>
      </c>
      <c r="N1344">
        <v>1970355.4</v>
      </c>
      <c r="O1344" s="3">
        <v>0.23</v>
      </c>
      <c r="P1344" s="3">
        <v>0.77</v>
      </c>
      <c r="V1344" t="s">
        <v>45</v>
      </c>
      <c r="W1344">
        <v>2016</v>
      </c>
      <c r="X1344">
        <f t="shared" si="40"/>
        <v>3016023.0107800001</v>
      </c>
      <c r="Y1344">
        <f t="shared" si="41"/>
        <v>58.690050609663551</v>
      </c>
    </row>
    <row r="1345" spans="1:25" x14ac:dyDescent="0.25">
      <c r="A1345" t="s">
        <v>2997</v>
      </c>
      <c r="B1345" t="s">
        <v>33</v>
      </c>
      <c r="C1345" t="s">
        <v>467</v>
      </c>
      <c r="D1345" t="s">
        <v>2998</v>
      </c>
      <c r="E1345">
        <v>2114</v>
      </c>
      <c r="F1345" s="2">
        <v>755000</v>
      </c>
      <c r="G1345">
        <v>105.8</v>
      </c>
      <c r="H1345" t="s">
        <v>45</v>
      </c>
      <c r="J1345" t="s">
        <v>846</v>
      </c>
      <c r="K1345">
        <v>1995</v>
      </c>
      <c r="L1345">
        <v>6643.9</v>
      </c>
      <c r="M1345">
        <v>8.8000000000000007</v>
      </c>
      <c r="N1345" s="2">
        <v>79882210</v>
      </c>
      <c r="O1345" s="3">
        <v>0.69</v>
      </c>
      <c r="P1345" s="3">
        <v>0.31</v>
      </c>
      <c r="R1345">
        <v>24.3</v>
      </c>
      <c r="V1345">
        <v>301925100</v>
      </c>
      <c r="W1345" t="s">
        <v>37</v>
      </c>
      <c r="X1345">
        <f t="shared" si="40"/>
        <v>199074455.54100001</v>
      </c>
      <c r="Y1345">
        <f t="shared" si="41"/>
        <v>263.67477555099339</v>
      </c>
    </row>
    <row r="1346" spans="1:25" x14ac:dyDescent="0.25">
      <c r="A1346" t="s">
        <v>2999</v>
      </c>
      <c r="B1346" t="s">
        <v>33</v>
      </c>
      <c r="C1346" t="s">
        <v>94</v>
      </c>
      <c r="D1346" t="s">
        <v>3000</v>
      </c>
      <c r="E1346">
        <v>2134</v>
      </c>
      <c r="F1346" s="2">
        <v>52688</v>
      </c>
      <c r="G1346">
        <v>67.8</v>
      </c>
      <c r="H1346">
        <v>68</v>
      </c>
      <c r="J1346" t="s">
        <v>94</v>
      </c>
      <c r="K1346">
        <v>1984</v>
      </c>
      <c r="L1346">
        <v>328.1</v>
      </c>
      <c r="M1346">
        <v>6.2</v>
      </c>
      <c r="N1346" s="2">
        <v>3570738</v>
      </c>
      <c r="O1346" s="3">
        <v>0.89</v>
      </c>
      <c r="P1346" s="3">
        <v>0.11</v>
      </c>
      <c r="R1346">
        <v>14.7</v>
      </c>
      <c r="V1346">
        <v>2201058010</v>
      </c>
      <c r="W1346" t="s">
        <v>37</v>
      </c>
      <c r="X1346">
        <f t="shared" si="40"/>
        <v>10391204.6538</v>
      </c>
      <c r="Y1346">
        <f t="shared" si="41"/>
        <v>197.22146700956574</v>
      </c>
    </row>
    <row r="1347" spans="1:25" x14ac:dyDescent="0.25">
      <c r="A1347" t="s">
        <v>3001</v>
      </c>
      <c r="B1347" t="s">
        <v>33</v>
      </c>
      <c r="C1347" t="s">
        <v>372</v>
      </c>
      <c r="D1347" t="s">
        <v>3002</v>
      </c>
      <c r="E1347">
        <v>2135</v>
      </c>
      <c r="F1347" s="2">
        <v>32425</v>
      </c>
      <c r="G1347">
        <v>26.6</v>
      </c>
      <c r="H1347">
        <v>93</v>
      </c>
      <c r="J1347" t="s">
        <v>1118</v>
      </c>
      <c r="K1347">
        <v>1934</v>
      </c>
      <c r="L1347">
        <v>56</v>
      </c>
      <c r="M1347">
        <v>1.7</v>
      </c>
      <c r="N1347" s="2">
        <v>862282</v>
      </c>
      <c r="O1347" s="3">
        <v>0.27</v>
      </c>
      <c r="P1347" s="3">
        <v>0.73</v>
      </c>
      <c r="R1347">
        <v>4.8</v>
      </c>
      <c r="V1347">
        <v>2102533000</v>
      </c>
      <c r="W1347">
        <v>2016</v>
      </c>
      <c r="X1347">
        <f t="shared" si="40"/>
        <v>1391981.8326000001</v>
      </c>
      <c r="Y1347">
        <f t="shared" si="41"/>
        <v>42.929277797995375</v>
      </c>
    </row>
    <row r="1348" spans="1:25" x14ac:dyDescent="0.25">
      <c r="A1348" t="s">
        <v>3003</v>
      </c>
      <c r="B1348" t="s">
        <v>33</v>
      </c>
      <c r="C1348" t="s">
        <v>94</v>
      </c>
      <c r="D1348" t="s">
        <v>3004</v>
      </c>
      <c r="E1348">
        <v>2122</v>
      </c>
      <c r="F1348" s="2">
        <v>48399</v>
      </c>
      <c r="G1348">
        <v>51.6</v>
      </c>
      <c r="H1348">
        <v>97</v>
      </c>
      <c r="J1348" t="s">
        <v>94</v>
      </c>
      <c r="K1348">
        <v>1968</v>
      </c>
      <c r="L1348">
        <v>160.30000000000001</v>
      </c>
      <c r="M1348">
        <v>3.3</v>
      </c>
      <c r="N1348" s="2">
        <v>2495263</v>
      </c>
      <c r="O1348" s="3">
        <v>0.26</v>
      </c>
      <c r="P1348" s="3">
        <v>0.74</v>
      </c>
      <c r="R1348">
        <v>0.2</v>
      </c>
      <c r="V1348">
        <v>1602580000</v>
      </c>
      <c r="W1348">
        <v>2016</v>
      </c>
      <c r="X1348">
        <f t="shared" si="40"/>
        <v>3975952.0641999999</v>
      </c>
      <c r="Y1348">
        <f t="shared" si="41"/>
        <v>82.149467224529431</v>
      </c>
    </row>
    <row r="1349" spans="1:25" x14ac:dyDescent="0.25">
      <c r="A1349" t="s">
        <v>3005</v>
      </c>
      <c r="B1349" t="s">
        <v>33</v>
      </c>
      <c r="C1349" t="s">
        <v>118</v>
      </c>
      <c r="D1349" t="s">
        <v>3006</v>
      </c>
      <c r="E1349">
        <v>2116</v>
      </c>
      <c r="F1349" s="2">
        <v>327174</v>
      </c>
      <c r="G1349">
        <v>79</v>
      </c>
      <c r="H1349">
        <v>46</v>
      </c>
      <c r="J1349" t="s">
        <v>1022</v>
      </c>
      <c r="K1349">
        <v>1987</v>
      </c>
      <c r="L1349">
        <v>1814.7</v>
      </c>
      <c r="M1349">
        <v>5.5</v>
      </c>
      <c r="N1349" s="4">
        <v>25853154.100000001</v>
      </c>
      <c r="O1349" s="3">
        <v>0.39</v>
      </c>
      <c r="P1349" s="3">
        <v>0.61</v>
      </c>
      <c r="R1349">
        <v>40.299999999999997</v>
      </c>
      <c r="V1349">
        <v>400600040</v>
      </c>
      <c r="W1349" t="s">
        <v>42</v>
      </c>
      <c r="X1349">
        <f t="shared" si="40"/>
        <v>48218717.711910009</v>
      </c>
      <c r="Y1349">
        <f t="shared" si="41"/>
        <v>147.3794302478498</v>
      </c>
    </row>
    <row r="1350" spans="1:25" x14ac:dyDescent="0.25">
      <c r="A1350" t="s">
        <v>3007</v>
      </c>
      <c r="B1350" t="s">
        <v>33</v>
      </c>
      <c r="C1350" t="s">
        <v>94</v>
      </c>
      <c r="D1350" t="s">
        <v>3008</v>
      </c>
      <c r="E1350">
        <v>2118</v>
      </c>
      <c r="F1350" s="2">
        <v>242240</v>
      </c>
      <c r="G1350">
        <v>81.099999999999994</v>
      </c>
      <c r="H1350">
        <v>67</v>
      </c>
      <c r="J1350" t="s">
        <v>94</v>
      </c>
      <c r="K1350">
        <v>1900</v>
      </c>
      <c r="L1350">
        <v>1616.4</v>
      </c>
      <c r="M1350">
        <v>6.7</v>
      </c>
      <c r="N1350" s="2">
        <v>19643296</v>
      </c>
      <c r="O1350" s="3">
        <v>0.67</v>
      </c>
      <c r="P1350" s="3">
        <v>0.33</v>
      </c>
      <c r="R1350">
        <v>15.2</v>
      </c>
      <c r="V1350">
        <v>306234010</v>
      </c>
      <c r="W1350" t="s">
        <v>81</v>
      </c>
      <c r="X1350">
        <f t="shared" si="40"/>
        <v>48131968.188800007</v>
      </c>
      <c r="Y1350">
        <f t="shared" si="41"/>
        <v>198.69537726552181</v>
      </c>
    </row>
    <row r="1351" spans="1:25" x14ac:dyDescent="0.25">
      <c r="A1351" t="s">
        <v>3009</v>
      </c>
      <c r="B1351" t="s">
        <v>33</v>
      </c>
      <c r="C1351" t="s">
        <v>94</v>
      </c>
      <c r="D1351" t="s">
        <v>3010</v>
      </c>
      <c r="E1351">
        <v>2210</v>
      </c>
      <c r="F1351">
        <v>104690</v>
      </c>
      <c r="G1351">
        <v>81.400000000000006</v>
      </c>
      <c r="H1351">
        <v>79</v>
      </c>
      <c r="J1351" t="s">
        <v>94</v>
      </c>
      <c r="K1351">
        <v>1984</v>
      </c>
      <c r="L1351">
        <v>694.7</v>
      </c>
      <c r="M1351">
        <v>6.6</v>
      </c>
      <c r="N1351">
        <v>8523734.5</v>
      </c>
      <c r="O1351" s="3">
        <v>0.65</v>
      </c>
      <c r="P1351" s="3">
        <v>0.35</v>
      </c>
      <c r="R1351">
        <v>11.5</v>
      </c>
      <c r="V1351">
        <v>302960000</v>
      </c>
      <c r="W1351" t="s">
        <v>37</v>
      </c>
      <c r="X1351">
        <f t="shared" si="40"/>
        <v>20529414.543250002</v>
      </c>
      <c r="Y1351">
        <f t="shared" si="41"/>
        <v>196.09718734597385</v>
      </c>
    </row>
    <row r="1352" spans="1:25" x14ac:dyDescent="0.25">
      <c r="A1352" t="s">
        <v>3011</v>
      </c>
      <c r="B1352" t="s">
        <v>33</v>
      </c>
      <c r="C1352" t="s">
        <v>135</v>
      </c>
      <c r="D1352" t="s">
        <v>3012</v>
      </c>
      <c r="E1352">
        <v>2116</v>
      </c>
      <c r="F1352" s="2">
        <v>154528</v>
      </c>
      <c r="G1352">
        <v>70898.600000000006</v>
      </c>
      <c r="H1352">
        <v>1</v>
      </c>
      <c r="J1352" t="s">
        <v>135</v>
      </c>
      <c r="K1352">
        <v>1924</v>
      </c>
      <c r="L1352">
        <v>727620.2</v>
      </c>
      <c r="M1352">
        <v>4708.7</v>
      </c>
      <c r="N1352" s="2">
        <v>10955810971</v>
      </c>
      <c r="O1352" s="3">
        <v>0</v>
      </c>
      <c r="Q1352" s="3">
        <v>1</v>
      </c>
      <c r="R1352">
        <v>14.5</v>
      </c>
      <c r="V1352" t="s">
        <v>45</v>
      </c>
      <c r="W1352" t="s">
        <v>37</v>
      </c>
      <c r="X1352">
        <f t="shared" ref="X1352:X1415" si="42">(O1352*N1352*$S$1)+(P1352*N1352*$S$2)+(Q1352*N1352*$S$4)+(S1352*N1352*$S$3)</f>
        <v>13146973165.199999</v>
      </c>
      <c r="Y1352">
        <f t="shared" ref="Y1352:Y1415" si="43">X1352/F1352</f>
        <v>85078.258731103735</v>
      </c>
    </row>
    <row r="1353" spans="1:25" x14ac:dyDescent="0.25">
      <c r="A1353" t="s">
        <v>3013</v>
      </c>
      <c r="B1353" t="s">
        <v>33</v>
      </c>
      <c r="C1353" t="s">
        <v>118</v>
      </c>
      <c r="D1353" t="s">
        <v>3014</v>
      </c>
      <c r="E1353">
        <v>2114</v>
      </c>
      <c r="F1353">
        <v>129648</v>
      </c>
      <c r="G1353">
        <v>59.4</v>
      </c>
      <c r="H1353">
        <v>86</v>
      </c>
      <c r="J1353" t="s">
        <v>118</v>
      </c>
      <c r="K1353">
        <v>1978</v>
      </c>
      <c r="L1353">
        <v>516.29999999999995</v>
      </c>
      <c r="M1353">
        <v>4</v>
      </c>
      <c r="N1353">
        <v>7704342.4000000004</v>
      </c>
      <c r="O1353" s="3">
        <v>0.32</v>
      </c>
      <c r="P1353" s="3">
        <v>0.68</v>
      </c>
      <c r="R1353">
        <v>36.6</v>
      </c>
      <c r="V1353">
        <v>300670000</v>
      </c>
      <c r="W1353" t="s">
        <v>42</v>
      </c>
      <c r="X1353">
        <f t="shared" si="42"/>
        <v>13242223.717120001</v>
      </c>
      <c r="Y1353">
        <f t="shared" si="43"/>
        <v>102.13982257435518</v>
      </c>
    </row>
    <row r="1354" spans="1:25" x14ac:dyDescent="0.25">
      <c r="A1354" t="s">
        <v>3015</v>
      </c>
      <c r="B1354" t="s">
        <v>33</v>
      </c>
      <c r="C1354" t="s">
        <v>98</v>
      </c>
      <c r="D1354" t="s">
        <v>3016</v>
      </c>
      <c r="E1354">
        <v>2215</v>
      </c>
      <c r="F1354" s="2">
        <v>45738</v>
      </c>
      <c r="G1354">
        <v>86.3</v>
      </c>
      <c r="H1354" t="s">
        <v>45</v>
      </c>
      <c r="J1354" t="s">
        <v>98</v>
      </c>
      <c r="K1354">
        <v>1899</v>
      </c>
      <c r="L1354">
        <v>262.60000000000002</v>
      </c>
      <c r="M1354">
        <v>5.7</v>
      </c>
      <c r="N1354" s="2">
        <v>3947707</v>
      </c>
      <c r="O1354" s="3">
        <v>0.31</v>
      </c>
      <c r="P1354" s="3">
        <v>0.69</v>
      </c>
      <c r="R1354">
        <v>17.600000000000001</v>
      </c>
      <c r="V1354" t="s">
        <v>45</v>
      </c>
      <c r="W1354">
        <v>2016</v>
      </c>
      <c r="X1354">
        <f t="shared" si="42"/>
        <v>6702811.7152999993</v>
      </c>
      <c r="Y1354">
        <f t="shared" si="43"/>
        <v>146.5479845052254</v>
      </c>
    </row>
    <row r="1355" spans="1:25" x14ac:dyDescent="0.25">
      <c r="A1355" t="s">
        <v>3015</v>
      </c>
      <c r="B1355" t="s">
        <v>33</v>
      </c>
      <c r="C1355" t="s">
        <v>98</v>
      </c>
      <c r="D1355" t="s">
        <v>3017</v>
      </c>
      <c r="E1355">
        <v>2115</v>
      </c>
      <c r="F1355" s="2">
        <v>39900</v>
      </c>
      <c r="G1355">
        <v>122.5</v>
      </c>
      <c r="H1355" t="s">
        <v>45</v>
      </c>
      <c r="J1355" t="s">
        <v>98</v>
      </c>
      <c r="K1355">
        <v>2010</v>
      </c>
      <c r="L1355">
        <v>357.3</v>
      </c>
      <c r="M1355">
        <v>9</v>
      </c>
      <c r="N1355" s="2">
        <v>4886540</v>
      </c>
      <c r="O1355" s="3">
        <v>0.46</v>
      </c>
      <c r="P1355" s="3">
        <v>0.54</v>
      </c>
      <c r="R1355">
        <v>6.5</v>
      </c>
      <c r="V1355" t="s">
        <v>45</v>
      </c>
      <c r="W1355">
        <v>2016</v>
      </c>
      <c r="X1355">
        <f t="shared" si="42"/>
        <v>9828786.5559999999</v>
      </c>
      <c r="Y1355">
        <f t="shared" si="43"/>
        <v>246.33550265664161</v>
      </c>
    </row>
    <row r="1356" spans="1:25" x14ac:dyDescent="0.25">
      <c r="A1356" t="s">
        <v>3018</v>
      </c>
      <c r="B1356" t="s">
        <v>33</v>
      </c>
      <c r="C1356" t="s">
        <v>130</v>
      </c>
      <c r="D1356" t="s">
        <v>3019</v>
      </c>
      <c r="E1356">
        <v>2205</v>
      </c>
      <c r="F1356" s="2">
        <v>710000</v>
      </c>
      <c r="G1356">
        <v>91.1</v>
      </c>
      <c r="H1356" t="s">
        <v>45</v>
      </c>
      <c r="J1356" t="s">
        <v>210</v>
      </c>
      <c r="K1356">
        <v>1958</v>
      </c>
      <c r="L1356">
        <v>6189.8</v>
      </c>
      <c r="M1356">
        <v>8.6999999999999993</v>
      </c>
      <c r="N1356" s="2">
        <v>64651689</v>
      </c>
      <c r="O1356" s="3">
        <v>0.98</v>
      </c>
      <c r="P1356" s="3">
        <v>0.02</v>
      </c>
      <c r="R1356">
        <v>20.7</v>
      </c>
      <c r="V1356">
        <v>1302364050</v>
      </c>
      <c r="W1356" t="s">
        <v>37</v>
      </c>
      <c r="X1356">
        <f t="shared" si="42"/>
        <v>200303862.85980001</v>
      </c>
      <c r="Y1356">
        <f t="shared" si="43"/>
        <v>282.11811670394366</v>
      </c>
    </row>
    <row r="1357" spans="1:25" x14ac:dyDescent="0.25">
      <c r="A1357" t="s">
        <v>3020</v>
      </c>
      <c r="B1357" t="s">
        <v>33</v>
      </c>
      <c r="C1357" t="s">
        <v>64</v>
      </c>
      <c r="D1357" t="s">
        <v>3021</v>
      </c>
      <c r="E1357">
        <v>2109</v>
      </c>
      <c r="F1357">
        <v>204900</v>
      </c>
      <c r="G1357">
        <v>87</v>
      </c>
      <c r="H1357">
        <v>60</v>
      </c>
      <c r="J1357" t="s">
        <v>64</v>
      </c>
      <c r="K1357">
        <v>1982</v>
      </c>
      <c r="L1357">
        <v>1353.2</v>
      </c>
      <c r="M1357">
        <v>6.6</v>
      </c>
      <c r="N1357">
        <v>17821518.600000001</v>
      </c>
      <c r="O1357" s="3">
        <v>0.52</v>
      </c>
      <c r="P1357" s="3">
        <v>0.48</v>
      </c>
      <c r="R1357">
        <v>28.5</v>
      </c>
      <c r="V1357">
        <v>303365000</v>
      </c>
      <c r="W1357" t="s">
        <v>37</v>
      </c>
      <c r="X1357">
        <f t="shared" si="42"/>
        <v>38081020.944480002</v>
      </c>
      <c r="Y1357">
        <f t="shared" si="43"/>
        <v>185.85173716193265</v>
      </c>
    </row>
    <row r="1358" spans="1:25" x14ac:dyDescent="0.25">
      <c r="A1358" t="s">
        <v>3022</v>
      </c>
      <c r="B1358" t="s">
        <v>33</v>
      </c>
      <c r="C1358" t="s">
        <v>64</v>
      </c>
      <c r="D1358" t="s">
        <v>3023</v>
      </c>
      <c r="E1358">
        <v>2116</v>
      </c>
      <c r="F1358" s="2">
        <v>276439</v>
      </c>
      <c r="G1358">
        <v>147.5</v>
      </c>
      <c r="H1358">
        <v>48</v>
      </c>
      <c r="J1358" t="s">
        <v>64</v>
      </c>
      <c r="K1358">
        <v>1971</v>
      </c>
      <c r="L1358">
        <v>2657</v>
      </c>
      <c r="M1358">
        <v>9.6</v>
      </c>
      <c r="N1358" s="2">
        <v>40762949</v>
      </c>
      <c r="O1358" s="3">
        <v>0.28000000000000003</v>
      </c>
      <c r="P1358" s="3">
        <v>0.72</v>
      </c>
      <c r="R1358">
        <v>72.599999999999994</v>
      </c>
      <c r="V1358" t="s">
        <v>45</v>
      </c>
      <c r="W1358" t="s">
        <v>37</v>
      </c>
      <c r="X1358">
        <f t="shared" si="42"/>
        <v>66655574.204800002</v>
      </c>
      <c r="Y1358">
        <f t="shared" si="43"/>
        <v>241.12217959405149</v>
      </c>
    </row>
    <row r="1359" spans="1:25" x14ac:dyDescent="0.25">
      <c r="A1359" t="s">
        <v>3024</v>
      </c>
      <c r="B1359" t="s">
        <v>33</v>
      </c>
      <c r="C1359" t="s">
        <v>118</v>
      </c>
      <c r="D1359" t="s">
        <v>3025</v>
      </c>
      <c r="E1359">
        <v>2116</v>
      </c>
      <c r="F1359" s="2">
        <v>172000</v>
      </c>
      <c r="G1359">
        <v>103.9</v>
      </c>
      <c r="H1359" t="s">
        <v>45</v>
      </c>
      <c r="J1359" t="s">
        <v>261</v>
      </c>
      <c r="K1359">
        <v>2002</v>
      </c>
      <c r="L1359">
        <v>1167.7</v>
      </c>
      <c r="M1359">
        <v>6.8</v>
      </c>
      <c r="N1359" s="2">
        <v>17864081</v>
      </c>
      <c r="O1359" s="3">
        <v>0.28000000000000003</v>
      </c>
      <c r="P1359" s="3">
        <v>0.72</v>
      </c>
      <c r="R1359">
        <v>27.4</v>
      </c>
      <c r="V1359">
        <v>400905010</v>
      </c>
      <c r="W1359" t="s">
        <v>42</v>
      </c>
      <c r="X1359">
        <f t="shared" si="42"/>
        <v>29211345.251200005</v>
      </c>
      <c r="Y1359">
        <f t="shared" si="43"/>
        <v>169.83340262325584</v>
      </c>
    </row>
    <row r="1360" spans="1:25" x14ac:dyDescent="0.25">
      <c r="A1360" t="s">
        <v>3026</v>
      </c>
      <c r="B1360" t="s">
        <v>33</v>
      </c>
      <c r="C1360" t="s">
        <v>118</v>
      </c>
      <c r="D1360" t="s">
        <v>3027</v>
      </c>
      <c r="E1360">
        <v>2116</v>
      </c>
      <c r="F1360" s="2">
        <v>53000</v>
      </c>
      <c r="G1360">
        <v>60.3</v>
      </c>
      <c r="H1360">
        <v>60</v>
      </c>
      <c r="J1360" t="s">
        <v>118</v>
      </c>
      <c r="K1360">
        <v>1871</v>
      </c>
      <c r="L1360">
        <v>260.39999999999998</v>
      </c>
      <c r="M1360">
        <v>4.9000000000000004</v>
      </c>
      <c r="N1360" s="2">
        <v>3197880</v>
      </c>
      <c r="O1360" s="3">
        <v>0.65</v>
      </c>
      <c r="P1360" s="3">
        <v>0.35</v>
      </c>
      <c r="R1360">
        <v>61.8</v>
      </c>
      <c r="T1360" t="s">
        <v>1435</v>
      </c>
      <c r="V1360">
        <v>501312000</v>
      </c>
      <c r="W1360" t="s">
        <v>42</v>
      </c>
      <c r="X1360">
        <f t="shared" si="42"/>
        <v>7702093.9800000004</v>
      </c>
      <c r="Y1360">
        <f t="shared" si="43"/>
        <v>145.32252792452832</v>
      </c>
    </row>
    <row r="1361" spans="1:25" x14ac:dyDescent="0.25">
      <c r="A1361" t="s">
        <v>3028</v>
      </c>
      <c r="B1361" t="s">
        <v>33</v>
      </c>
      <c r="C1361" t="s">
        <v>94</v>
      </c>
      <c r="D1361" t="s">
        <v>3029</v>
      </c>
      <c r="E1361">
        <v>2108</v>
      </c>
      <c r="F1361" s="2">
        <v>212515</v>
      </c>
      <c r="G1361">
        <v>108.8</v>
      </c>
      <c r="H1361">
        <v>52</v>
      </c>
      <c r="J1361" t="s">
        <v>3030</v>
      </c>
      <c r="K1361">
        <v>1925</v>
      </c>
      <c r="L1361">
        <v>1749.4</v>
      </c>
      <c r="M1361">
        <v>8.1999999999999993</v>
      </c>
      <c r="N1361" s="2">
        <v>23119254</v>
      </c>
      <c r="O1361" s="3">
        <v>0.46</v>
      </c>
      <c r="P1361" s="3">
        <v>0.36</v>
      </c>
      <c r="Q1361" s="3">
        <v>0.17</v>
      </c>
      <c r="R1361">
        <v>36.9</v>
      </c>
      <c r="T1361" s="5" t="s">
        <v>3031</v>
      </c>
      <c r="V1361">
        <v>304738000</v>
      </c>
      <c r="W1361" t="s">
        <v>37</v>
      </c>
      <c r="X1361">
        <f t="shared" si="42"/>
        <v>46848856.305600002</v>
      </c>
      <c r="Y1361">
        <f t="shared" si="43"/>
        <v>220.44964499258876</v>
      </c>
    </row>
    <row r="1362" spans="1:25" x14ac:dyDescent="0.25">
      <c r="A1362" t="s">
        <v>3032</v>
      </c>
      <c r="B1362" t="s">
        <v>33</v>
      </c>
      <c r="C1362" t="s">
        <v>64</v>
      </c>
      <c r="D1362" t="s">
        <v>3033</v>
      </c>
      <c r="E1362">
        <v>2215</v>
      </c>
      <c r="F1362" s="2">
        <v>72950</v>
      </c>
      <c r="G1362" t="s">
        <v>45</v>
      </c>
      <c r="H1362" t="s">
        <v>45</v>
      </c>
      <c r="J1362" t="s">
        <v>64</v>
      </c>
      <c r="K1362">
        <v>1925</v>
      </c>
      <c r="L1362" t="s">
        <v>45</v>
      </c>
      <c r="M1362" t="s">
        <v>45</v>
      </c>
      <c r="N1362" t="s">
        <v>96</v>
      </c>
      <c r="V1362">
        <v>503800000</v>
      </c>
      <c r="W1362" t="s">
        <v>37</v>
      </c>
      <c r="X1362" t="e">
        <f t="shared" si="42"/>
        <v>#VALUE!</v>
      </c>
      <c r="Y1362" t="e">
        <f t="shared" si="43"/>
        <v>#VALUE!</v>
      </c>
    </row>
    <row r="1363" spans="1:25" x14ac:dyDescent="0.25">
      <c r="A1363" t="s">
        <v>3034</v>
      </c>
      <c r="B1363" t="s">
        <v>33</v>
      </c>
      <c r="C1363" t="s">
        <v>94</v>
      </c>
      <c r="D1363" t="s">
        <v>3035</v>
      </c>
      <c r="E1363">
        <v>2115</v>
      </c>
      <c r="F1363" s="2">
        <v>1081190</v>
      </c>
      <c r="G1363">
        <v>123.7</v>
      </c>
      <c r="H1363" t="s">
        <v>45</v>
      </c>
      <c r="J1363" t="s">
        <v>3036</v>
      </c>
      <c r="K1363">
        <v>1934</v>
      </c>
      <c r="L1363">
        <v>8638.7999999999993</v>
      </c>
      <c r="M1363">
        <v>8</v>
      </c>
      <c r="N1363" s="2">
        <v>133700447</v>
      </c>
      <c r="O1363" s="3">
        <v>0.26</v>
      </c>
      <c r="P1363" s="3">
        <v>0.73</v>
      </c>
      <c r="R1363">
        <v>11.6</v>
      </c>
      <c r="T1363" s="5" t="s">
        <v>3037</v>
      </c>
      <c r="V1363" t="s">
        <v>3038</v>
      </c>
      <c r="W1363" t="s">
        <v>37</v>
      </c>
      <c r="X1363">
        <f t="shared" si="42"/>
        <v>211634437.55630001</v>
      </c>
      <c r="Y1363">
        <f t="shared" si="43"/>
        <v>195.74213371960525</v>
      </c>
    </row>
    <row r="1364" spans="1:25" x14ac:dyDescent="0.25">
      <c r="A1364" t="s">
        <v>3039</v>
      </c>
      <c r="B1364" t="s">
        <v>33</v>
      </c>
      <c r="C1364" t="s">
        <v>118</v>
      </c>
      <c r="D1364" t="s">
        <v>3040</v>
      </c>
      <c r="E1364">
        <v>2130</v>
      </c>
      <c r="F1364" s="2">
        <v>88616</v>
      </c>
      <c r="G1364">
        <v>110.6</v>
      </c>
      <c r="H1364">
        <v>34</v>
      </c>
      <c r="J1364" t="s">
        <v>118</v>
      </c>
      <c r="K1364">
        <v>1976</v>
      </c>
      <c r="L1364">
        <v>791.2</v>
      </c>
      <c r="M1364">
        <v>8.9</v>
      </c>
      <c r="N1364" s="2">
        <v>9803741</v>
      </c>
      <c r="O1364" s="3">
        <v>0.28999999999999998</v>
      </c>
      <c r="R1364">
        <v>46.9</v>
      </c>
      <c r="V1364">
        <v>1901974000</v>
      </c>
      <c r="W1364" t="s">
        <v>37</v>
      </c>
      <c r="X1364">
        <f t="shared" si="42"/>
        <v>8927286.5545999985</v>
      </c>
      <c r="Y1364">
        <f t="shared" si="43"/>
        <v>100.74124937483072</v>
      </c>
    </row>
    <row r="1365" spans="1:25" x14ac:dyDescent="0.25">
      <c r="A1365" t="s">
        <v>3041</v>
      </c>
      <c r="B1365" t="s">
        <v>33</v>
      </c>
      <c r="C1365" t="s">
        <v>213</v>
      </c>
      <c r="D1365" t="s">
        <v>3042</v>
      </c>
      <c r="E1365">
        <v>2127</v>
      </c>
      <c r="F1365" s="2">
        <v>1526083</v>
      </c>
      <c r="G1365">
        <v>684.4</v>
      </c>
      <c r="H1365" t="s">
        <v>45</v>
      </c>
      <c r="J1365" t="s">
        <v>215</v>
      </c>
      <c r="K1365">
        <v>1905</v>
      </c>
      <c r="L1365">
        <v>55718</v>
      </c>
      <c r="M1365">
        <v>36.5</v>
      </c>
      <c r="N1365" s="2">
        <v>1044445718</v>
      </c>
      <c r="O1365" s="3">
        <v>0</v>
      </c>
      <c r="P1365" s="3">
        <v>0.99</v>
      </c>
      <c r="R1365">
        <v>26.3</v>
      </c>
      <c r="T1365" t="s">
        <v>3043</v>
      </c>
      <c r="V1365">
        <v>601169000</v>
      </c>
      <c r="W1365" t="s">
        <v>37</v>
      </c>
      <c r="X1365">
        <f t="shared" si="42"/>
        <v>1085701323.8610001</v>
      </c>
      <c r="Y1365">
        <f t="shared" si="43"/>
        <v>711.43006236292524</v>
      </c>
    </row>
    <row r="1366" spans="1:25" x14ac:dyDescent="0.25">
      <c r="A1366" t="s">
        <v>3044</v>
      </c>
      <c r="B1366" t="s">
        <v>33</v>
      </c>
      <c r="C1366" t="s">
        <v>224</v>
      </c>
      <c r="D1366" t="s">
        <v>3045</v>
      </c>
      <c r="E1366">
        <v>2116</v>
      </c>
      <c r="F1366" s="2">
        <v>357614</v>
      </c>
      <c r="G1366">
        <v>73.400000000000006</v>
      </c>
      <c r="H1366">
        <v>39</v>
      </c>
      <c r="J1366" t="s">
        <v>3046</v>
      </c>
      <c r="K1366">
        <v>1988</v>
      </c>
      <c r="L1366">
        <v>2336.6</v>
      </c>
      <c r="M1366">
        <v>6.5</v>
      </c>
      <c r="N1366" s="2">
        <v>26238773</v>
      </c>
      <c r="O1366" s="3">
        <v>0.82</v>
      </c>
      <c r="P1366" s="3">
        <v>0.18</v>
      </c>
      <c r="R1366">
        <v>23.1</v>
      </c>
      <c r="T1366" t="s">
        <v>3047</v>
      </c>
      <c r="V1366">
        <v>501170002</v>
      </c>
      <c r="W1366" t="s">
        <v>37</v>
      </c>
      <c r="X1366">
        <f t="shared" si="42"/>
        <v>72518720.817400008</v>
      </c>
      <c r="Y1366">
        <f t="shared" si="43"/>
        <v>202.78490444277912</v>
      </c>
    </row>
    <row r="1367" spans="1:25" x14ac:dyDescent="0.25">
      <c r="A1367" t="s">
        <v>3048</v>
      </c>
      <c r="B1367" t="s">
        <v>33</v>
      </c>
      <c r="C1367" t="s">
        <v>404</v>
      </c>
      <c r="D1367" t="s">
        <v>3049</v>
      </c>
      <c r="E1367">
        <v>2130</v>
      </c>
      <c r="F1367" s="2">
        <v>12600</v>
      </c>
      <c r="G1367">
        <v>137.69999999999999</v>
      </c>
      <c r="H1367" t="s">
        <v>45</v>
      </c>
      <c r="J1367" t="s">
        <v>404</v>
      </c>
      <c r="K1367">
        <v>1987</v>
      </c>
      <c r="L1367">
        <v>167.8</v>
      </c>
      <c r="M1367">
        <v>13.3</v>
      </c>
      <c r="N1367" s="2">
        <v>1734647</v>
      </c>
      <c r="O1367" s="3">
        <v>1</v>
      </c>
      <c r="R1367">
        <v>148.4</v>
      </c>
      <c r="V1367">
        <v>1001671000</v>
      </c>
      <c r="W1367">
        <v>2016</v>
      </c>
      <c r="X1367">
        <f t="shared" si="42"/>
        <v>5446791.5800000001</v>
      </c>
      <c r="Y1367">
        <f t="shared" si="43"/>
        <v>432.28504603174605</v>
      </c>
    </row>
    <row r="1368" spans="1:25" x14ac:dyDescent="0.25">
      <c r="A1368" t="s">
        <v>3050</v>
      </c>
      <c r="B1368" t="s">
        <v>33</v>
      </c>
      <c r="C1368" t="s">
        <v>118</v>
      </c>
      <c r="D1368" t="s">
        <v>3051</v>
      </c>
      <c r="E1368">
        <v>2111</v>
      </c>
      <c r="F1368" s="2">
        <v>315480</v>
      </c>
      <c r="G1368">
        <v>62</v>
      </c>
      <c r="H1368" t="s">
        <v>45</v>
      </c>
      <c r="J1368" t="s">
        <v>236</v>
      </c>
      <c r="K1368">
        <v>2013</v>
      </c>
      <c r="L1368">
        <v>1583.7</v>
      </c>
      <c r="M1368">
        <v>5</v>
      </c>
      <c r="N1368" s="2">
        <v>19573499</v>
      </c>
      <c r="O1368" s="3">
        <v>0.64</v>
      </c>
      <c r="P1368" s="3">
        <v>0.36</v>
      </c>
      <c r="R1368">
        <v>33.9</v>
      </c>
      <c r="T1368">
        <v>2203382000</v>
      </c>
      <c r="V1368">
        <v>304896020</v>
      </c>
      <c r="W1368" t="s">
        <v>42</v>
      </c>
      <c r="X1368">
        <f t="shared" si="42"/>
        <v>46733686.212400004</v>
      </c>
      <c r="Y1368">
        <f t="shared" si="43"/>
        <v>148.13517881450488</v>
      </c>
    </row>
    <row r="1369" spans="1:25" x14ac:dyDescent="0.25">
      <c r="A1369" t="s">
        <v>3052</v>
      </c>
      <c r="B1369" t="s">
        <v>33</v>
      </c>
      <c r="C1369" t="s">
        <v>94</v>
      </c>
      <c r="D1369" t="s">
        <v>3053</v>
      </c>
      <c r="E1369">
        <v>2110</v>
      </c>
      <c r="F1369" s="2">
        <v>366650</v>
      </c>
      <c r="G1369">
        <v>46</v>
      </c>
      <c r="H1369">
        <v>87</v>
      </c>
      <c r="I1369" t="s">
        <v>3054</v>
      </c>
      <c r="J1369" t="s">
        <v>94</v>
      </c>
      <c r="K1369">
        <v>1929</v>
      </c>
      <c r="L1369">
        <v>1631.3</v>
      </c>
      <c r="M1369">
        <v>4.4000000000000004</v>
      </c>
      <c r="N1369" s="2">
        <v>16861939</v>
      </c>
      <c r="O1369" s="3">
        <v>1</v>
      </c>
      <c r="R1369">
        <v>11.2</v>
      </c>
      <c r="V1369" t="s">
        <v>45</v>
      </c>
      <c r="W1369" t="s">
        <v>37</v>
      </c>
      <c r="X1369">
        <f t="shared" si="42"/>
        <v>52946488.460000001</v>
      </c>
      <c r="Y1369">
        <f t="shared" si="43"/>
        <v>144.40607789444974</v>
      </c>
    </row>
    <row r="1370" spans="1:25" x14ac:dyDescent="0.25">
      <c r="A1370" t="s">
        <v>3055</v>
      </c>
      <c r="B1370" t="s">
        <v>33</v>
      </c>
      <c r="C1370" t="s">
        <v>64</v>
      </c>
      <c r="D1370" t="s">
        <v>3056</v>
      </c>
      <c r="E1370">
        <v>2116</v>
      </c>
      <c r="F1370" s="2">
        <v>130410</v>
      </c>
      <c r="G1370">
        <v>133.6</v>
      </c>
      <c r="H1370">
        <v>67</v>
      </c>
      <c r="I1370" t="s">
        <v>3057</v>
      </c>
      <c r="J1370" t="s">
        <v>64</v>
      </c>
      <c r="K1370">
        <v>1900</v>
      </c>
      <c r="L1370">
        <v>1236.4000000000001</v>
      </c>
      <c r="M1370">
        <v>9.5</v>
      </c>
      <c r="N1370" s="2">
        <v>17419834</v>
      </c>
      <c r="O1370" s="3">
        <v>0.41</v>
      </c>
      <c r="P1370" s="3">
        <v>0.59</v>
      </c>
      <c r="R1370">
        <v>64.400000000000006</v>
      </c>
      <c r="V1370">
        <v>401038000</v>
      </c>
      <c r="W1370" t="s">
        <v>37</v>
      </c>
      <c r="X1370">
        <f t="shared" si="42"/>
        <v>33217881.454599999</v>
      </c>
      <c r="Y1370">
        <f t="shared" si="43"/>
        <v>254.7188210612683</v>
      </c>
    </row>
    <row r="1371" spans="1:25" x14ac:dyDescent="0.25">
      <c r="A1371" t="s">
        <v>3058</v>
      </c>
      <c r="B1371" t="s">
        <v>33</v>
      </c>
      <c r="C1371" t="s">
        <v>64</v>
      </c>
      <c r="D1371" t="s">
        <v>3059</v>
      </c>
      <c r="E1371">
        <v>2114</v>
      </c>
      <c r="F1371" s="2">
        <v>240000</v>
      </c>
      <c r="G1371">
        <v>179.7</v>
      </c>
      <c r="H1371">
        <v>8</v>
      </c>
      <c r="J1371" t="s">
        <v>64</v>
      </c>
      <c r="K1371">
        <v>2007</v>
      </c>
      <c r="L1371">
        <v>2949.7</v>
      </c>
      <c r="M1371">
        <v>12.3</v>
      </c>
      <c r="N1371" s="2">
        <v>43119893</v>
      </c>
      <c r="O1371" s="3">
        <v>0.35</v>
      </c>
      <c r="P1371" s="3">
        <v>0.65</v>
      </c>
      <c r="R1371">
        <v>24.7</v>
      </c>
      <c r="V1371">
        <v>300758106</v>
      </c>
      <c r="W1371" t="s">
        <v>37</v>
      </c>
      <c r="X1371">
        <f t="shared" si="42"/>
        <v>76818089.379500002</v>
      </c>
      <c r="Y1371">
        <f t="shared" si="43"/>
        <v>320.07537241458334</v>
      </c>
    </row>
    <row r="1372" spans="1:25" x14ac:dyDescent="0.25">
      <c r="A1372" t="s">
        <v>3060</v>
      </c>
      <c r="B1372" t="s">
        <v>33</v>
      </c>
      <c r="C1372" t="s">
        <v>404</v>
      </c>
      <c r="D1372" t="s">
        <v>3061</v>
      </c>
      <c r="E1372">
        <v>2210</v>
      </c>
      <c r="F1372" s="2">
        <v>124123</v>
      </c>
      <c r="G1372">
        <v>86.9</v>
      </c>
      <c r="H1372" t="s">
        <v>45</v>
      </c>
      <c r="J1372" t="s">
        <v>3062</v>
      </c>
      <c r="K1372">
        <v>2011</v>
      </c>
      <c r="L1372">
        <v>771.7</v>
      </c>
      <c r="M1372">
        <v>6.2</v>
      </c>
      <c r="N1372" s="2">
        <v>10783061</v>
      </c>
      <c r="O1372" s="3">
        <v>0.42</v>
      </c>
      <c r="P1372" s="3">
        <v>0.57999999999999996</v>
      </c>
      <c r="R1372">
        <v>32.4</v>
      </c>
      <c r="T1372" t="s">
        <v>3063</v>
      </c>
      <c r="V1372">
        <v>302952014</v>
      </c>
      <c r="W1372" t="s">
        <v>42</v>
      </c>
      <c r="X1372">
        <f t="shared" si="42"/>
        <v>20787584.995800003</v>
      </c>
      <c r="Y1372">
        <f t="shared" si="43"/>
        <v>167.47568940325326</v>
      </c>
    </row>
    <row r="1373" spans="1:25" x14ac:dyDescent="0.25">
      <c r="A1373" t="s">
        <v>3064</v>
      </c>
      <c r="B1373" t="s">
        <v>33</v>
      </c>
      <c r="C1373" t="s">
        <v>118</v>
      </c>
      <c r="D1373" t="s">
        <v>3065</v>
      </c>
      <c r="E1373">
        <v>2120</v>
      </c>
      <c r="F1373" s="2">
        <v>167113</v>
      </c>
      <c r="G1373">
        <v>83.6</v>
      </c>
      <c r="H1373">
        <v>43</v>
      </c>
      <c r="J1373" t="s">
        <v>118</v>
      </c>
      <c r="K1373">
        <v>1965</v>
      </c>
      <c r="L1373">
        <v>907.9</v>
      </c>
      <c r="M1373">
        <v>5.4</v>
      </c>
      <c r="N1373" s="2">
        <v>13973057</v>
      </c>
      <c r="O1373" s="3">
        <v>0.27</v>
      </c>
      <c r="P1373" s="3">
        <v>0.73</v>
      </c>
      <c r="R1373">
        <v>31.2</v>
      </c>
      <c r="V1373">
        <v>1000017000</v>
      </c>
      <c r="W1373" t="s">
        <v>42</v>
      </c>
      <c r="X1373">
        <f t="shared" si="42"/>
        <v>22556705.915100001</v>
      </c>
      <c r="Y1373">
        <f t="shared" si="43"/>
        <v>134.97876236498658</v>
      </c>
    </row>
    <row r="1374" spans="1:25" x14ac:dyDescent="0.25">
      <c r="A1374" t="s">
        <v>3066</v>
      </c>
      <c r="B1374" t="s">
        <v>33</v>
      </c>
      <c r="C1374" t="s">
        <v>94</v>
      </c>
      <c r="D1374" t="s">
        <v>3067</v>
      </c>
      <c r="E1374">
        <v>2115</v>
      </c>
      <c r="F1374" s="2">
        <v>83307</v>
      </c>
      <c r="G1374">
        <v>129</v>
      </c>
      <c r="H1374" t="s">
        <v>45</v>
      </c>
      <c r="J1374" t="s">
        <v>3068</v>
      </c>
      <c r="K1374">
        <v>1992</v>
      </c>
      <c r="L1374">
        <v>869</v>
      </c>
      <c r="M1374">
        <v>10.4</v>
      </c>
      <c r="N1374" s="2">
        <v>10742681</v>
      </c>
      <c r="O1374" s="3">
        <v>0.64</v>
      </c>
      <c r="P1374" s="3">
        <v>0.36</v>
      </c>
      <c r="R1374">
        <v>22</v>
      </c>
      <c r="V1374">
        <v>1996100</v>
      </c>
      <c r="W1374" t="s">
        <v>37</v>
      </c>
      <c r="X1374">
        <f t="shared" si="42"/>
        <v>25649225.1556</v>
      </c>
      <c r="Y1374">
        <f t="shared" si="43"/>
        <v>307.8879944734536</v>
      </c>
    </row>
    <row r="1375" spans="1:25" x14ac:dyDescent="0.25">
      <c r="A1375" t="s">
        <v>3069</v>
      </c>
      <c r="B1375" t="s">
        <v>33</v>
      </c>
      <c r="C1375" t="s">
        <v>650</v>
      </c>
      <c r="D1375" t="s">
        <v>3070</v>
      </c>
      <c r="E1375">
        <v>2121</v>
      </c>
      <c r="F1375" s="2">
        <v>77161</v>
      </c>
      <c r="G1375">
        <v>184.7</v>
      </c>
      <c r="H1375" t="s">
        <v>45</v>
      </c>
      <c r="J1375" t="s">
        <v>650</v>
      </c>
      <c r="K1375">
        <v>1999</v>
      </c>
      <c r="L1375">
        <v>1156.5</v>
      </c>
      <c r="M1375">
        <v>15</v>
      </c>
      <c r="N1375" s="2">
        <v>14252176</v>
      </c>
      <c r="O1375" s="3">
        <v>0.64</v>
      </c>
      <c r="P1375" s="3">
        <v>0.36</v>
      </c>
      <c r="R1375">
        <v>19.399999999999999</v>
      </c>
      <c r="T1375" t="s">
        <v>3071</v>
      </c>
      <c r="V1375" t="s">
        <v>45</v>
      </c>
      <c r="W1375">
        <v>2016</v>
      </c>
      <c r="X1375">
        <f t="shared" si="42"/>
        <v>34028495.417599998</v>
      </c>
      <c r="Y1375">
        <f t="shared" si="43"/>
        <v>441.00640761006207</v>
      </c>
    </row>
    <row r="1376" spans="1:25" x14ac:dyDescent="0.25">
      <c r="A1376" t="s">
        <v>3072</v>
      </c>
      <c r="B1376" t="s">
        <v>33</v>
      </c>
      <c r="C1376" t="s">
        <v>118</v>
      </c>
      <c r="D1376" t="s">
        <v>3073</v>
      </c>
      <c r="E1376">
        <v>2111</v>
      </c>
      <c r="F1376" s="2">
        <v>350000</v>
      </c>
      <c r="G1376">
        <v>54.7</v>
      </c>
      <c r="H1376">
        <v>47</v>
      </c>
      <c r="J1376" t="s">
        <v>118</v>
      </c>
      <c r="K1376">
        <v>2001</v>
      </c>
      <c r="L1376">
        <v>1418.6</v>
      </c>
      <c r="M1376">
        <v>4.0999999999999996</v>
      </c>
      <c r="N1376" s="4">
        <v>19147988.899999999</v>
      </c>
      <c r="O1376" s="3">
        <v>0.48</v>
      </c>
      <c r="P1376" s="3">
        <v>0.52</v>
      </c>
      <c r="R1376">
        <v>45.9</v>
      </c>
      <c r="T1376" t="s">
        <v>3074</v>
      </c>
      <c r="V1376">
        <v>305424030</v>
      </c>
      <c r="W1376" t="s">
        <v>42</v>
      </c>
      <c r="X1376">
        <f t="shared" si="42"/>
        <v>39314650.809479997</v>
      </c>
      <c r="Y1376">
        <f t="shared" si="43"/>
        <v>112.32757374137142</v>
      </c>
    </row>
    <row r="1377" spans="1:25" x14ac:dyDescent="0.25">
      <c r="A1377" t="s">
        <v>3075</v>
      </c>
      <c r="B1377" t="s">
        <v>33</v>
      </c>
      <c r="C1377" t="s">
        <v>64</v>
      </c>
      <c r="D1377" t="s">
        <v>3076</v>
      </c>
      <c r="E1377">
        <v>2115</v>
      </c>
      <c r="F1377" s="2">
        <v>98468</v>
      </c>
      <c r="G1377">
        <v>83.9</v>
      </c>
      <c r="H1377">
        <v>87</v>
      </c>
      <c r="J1377" t="s">
        <v>1660</v>
      </c>
      <c r="K1377">
        <v>1961</v>
      </c>
      <c r="L1377">
        <v>626.79999999999995</v>
      </c>
      <c r="M1377">
        <v>6.4</v>
      </c>
      <c r="N1377" s="2">
        <v>8257933</v>
      </c>
      <c r="O1377" s="3">
        <v>0.31</v>
      </c>
      <c r="P1377" s="3">
        <v>0.25</v>
      </c>
      <c r="R1377">
        <v>71</v>
      </c>
      <c r="V1377">
        <v>402304000</v>
      </c>
      <c r="W1377" t="s">
        <v>37</v>
      </c>
      <c r="X1377">
        <f t="shared" si="42"/>
        <v>10205979.3947</v>
      </c>
      <c r="Y1377">
        <f t="shared" si="43"/>
        <v>103.64767634866149</v>
      </c>
    </row>
    <row r="1378" spans="1:25" x14ac:dyDescent="0.25">
      <c r="A1378" t="s">
        <v>3077</v>
      </c>
      <c r="B1378" t="s">
        <v>33</v>
      </c>
      <c r="C1378" t="s">
        <v>118</v>
      </c>
      <c r="D1378" t="s">
        <v>3078</v>
      </c>
      <c r="E1378">
        <v>2129</v>
      </c>
      <c r="F1378" s="2">
        <v>150977</v>
      </c>
      <c r="G1378">
        <v>75.900000000000006</v>
      </c>
      <c r="H1378">
        <v>67</v>
      </c>
      <c r="J1378" t="s">
        <v>261</v>
      </c>
      <c r="K1378">
        <v>2000</v>
      </c>
      <c r="L1378">
        <v>838.7</v>
      </c>
      <c r="M1378">
        <v>5.6</v>
      </c>
      <c r="N1378" s="2">
        <v>11453141</v>
      </c>
      <c r="O1378" s="3">
        <v>0.46</v>
      </c>
      <c r="P1378" s="3">
        <v>0.54</v>
      </c>
      <c r="R1378">
        <v>62.6</v>
      </c>
      <c r="V1378" t="s">
        <v>45</v>
      </c>
      <c r="W1378" t="s">
        <v>42</v>
      </c>
      <c r="X1378">
        <f t="shared" si="42"/>
        <v>23036847.807400003</v>
      </c>
      <c r="Y1378">
        <f t="shared" si="43"/>
        <v>152.58514745557272</v>
      </c>
    </row>
    <row r="1379" spans="1:25" x14ac:dyDescent="0.25">
      <c r="A1379" t="s">
        <v>3079</v>
      </c>
      <c r="B1379" t="s">
        <v>33</v>
      </c>
      <c r="C1379" t="s">
        <v>118</v>
      </c>
      <c r="D1379" t="s">
        <v>3080</v>
      </c>
      <c r="E1379">
        <v>2115</v>
      </c>
      <c r="F1379" s="2">
        <v>35000</v>
      </c>
      <c r="G1379">
        <v>75.900000000000006</v>
      </c>
      <c r="H1379">
        <v>83</v>
      </c>
      <c r="J1379" t="s">
        <v>118</v>
      </c>
      <c r="K1379">
        <v>1925</v>
      </c>
      <c r="L1379">
        <v>159.5</v>
      </c>
      <c r="M1379">
        <v>4.5999999999999996</v>
      </c>
      <c r="N1379" s="2">
        <v>2655294</v>
      </c>
      <c r="O1379" s="3">
        <v>0.16</v>
      </c>
      <c r="P1379" s="3">
        <v>0.84</v>
      </c>
      <c r="R1379">
        <v>43.3</v>
      </c>
      <c r="T1379" t="s">
        <v>1435</v>
      </c>
      <c r="V1379">
        <v>504253000</v>
      </c>
      <c r="W1379" t="s">
        <v>42</v>
      </c>
      <c r="X1379">
        <f t="shared" si="42"/>
        <v>3675989.0136000002</v>
      </c>
      <c r="Y1379">
        <f t="shared" si="43"/>
        <v>105.02825753142858</v>
      </c>
    </row>
    <row r="1380" spans="1:25" x14ac:dyDescent="0.25">
      <c r="A1380" t="s">
        <v>3081</v>
      </c>
      <c r="B1380" t="s">
        <v>33</v>
      </c>
      <c r="C1380" t="s">
        <v>372</v>
      </c>
      <c r="D1380" t="s">
        <v>3082</v>
      </c>
      <c r="E1380">
        <v>2108</v>
      </c>
      <c r="F1380" s="2">
        <v>36360</v>
      </c>
      <c r="G1380">
        <v>36859.1</v>
      </c>
      <c r="H1380" t="s">
        <v>45</v>
      </c>
      <c r="J1380" t="s">
        <v>3083</v>
      </c>
      <c r="K1380">
        <v>1945</v>
      </c>
      <c r="L1380">
        <v>89016.1</v>
      </c>
      <c r="M1380">
        <v>2448.1999999999998</v>
      </c>
      <c r="N1380" s="2">
        <v>1340195947</v>
      </c>
      <c r="O1380" s="3">
        <v>0</v>
      </c>
      <c r="P1380" s="3">
        <v>0</v>
      </c>
      <c r="Q1380" s="3">
        <v>1</v>
      </c>
      <c r="R1380">
        <v>16</v>
      </c>
      <c r="T1380" t="s">
        <v>3084</v>
      </c>
      <c r="V1380" t="s">
        <v>45</v>
      </c>
      <c r="W1380">
        <v>2016</v>
      </c>
      <c r="X1380">
        <f t="shared" si="42"/>
        <v>1608235136.3999999</v>
      </c>
      <c r="Y1380">
        <f t="shared" si="43"/>
        <v>44230.889339933987</v>
      </c>
    </row>
    <row r="1381" spans="1:25" x14ac:dyDescent="0.25">
      <c r="A1381" t="s">
        <v>3085</v>
      </c>
      <c r="B1381" t="s">
        <v>33</v>
      </c>
      <c r="C1381" t="s">
        <v>118</v>
      </c>
      <c r="D1381" t="s">
        <v>3086</v>
      </c>
      <c r="E1381">
        <v>2128</v>
      </c>
      <c r="F1381" s="2">
        <v>165000</v>
      </c>
      <c r="G1381">
        <v>65.400000000000006</v>
      </c>
      <c r="H1381">
        <v>42</v>
      </c>
      <c r="J1381" t="s">
        <v>118</v>
      </c>
      <c r="K1381">
        <v>2005</v>
      </c>
      <c r="L1381">
        <v>785.3</v>
      </c>
      <c r="M1381">
        <v>4.8</v>
      </c>
      <c r="N1381" s="2">
        <v>10783242</v>
      </c>
      <c r="O1381" s="3">
        <v>0.45</v>
      </c>
      <c r="P1381" s="3">
        <v>0.55000000000000004</v>
      </c>
      <c r="R1381">
        <v>41.6</v>
      </c>
      <c r="V1381">
        <v>104164010</v>
      </c>
      <c r="W1381">
        <v>2016</v>
      </c>
      <c r="X1381">
        <f t="shared" si="42"/>
        <v>21464043.201000005</v>
      </c>
      <c r="Y1381">
        <f t="shared" si="43"/>
        <v>130.08511030909094</v>
      </c>
    </row>
    <row r="1382" spans="1:25" x14ac:dyDescent="0.25">
      <c r="A1382" t="s">
        <v>3087</v>
      </c>
      <c r="B1382" t="s">
        <v>33</v>
      </c>
      <c r="C1382" t="s">
        <v>207</v>
      </c>
      <c r="D1382" t="s">
        <v>3088</v>
      </c>
      <c r="E1382">
        <v>2119</v>
      </c>
      <c r="F1382">
        <v>42030</v>
      </c>
      <c r="G1382">
        <v>64.3</v>
      </c>
      <c r="H1382" t="s">
        <v>45</v>
      </c>
      <c r="J1382" t="s">
        <v>207</v>
      </c>
      <c r="K1382">
        <v>1925</v>
      </c>
      <c r="L1382">
        <v>169.9</v>
      </c>
      <c r="M1382">
        <v>4</v>
      </c>
      <c r="N1382">
        <v>2701777.9</v>
      </c>
      <c r="O1382" s="3">
        <v>0.22</v>
      </c>
      <c r="P1382" s="3">
        <v>0.78</v>
      </c>
      <c r="R1382">
        <v>0.5</v>
      </c>
      <c r="T1382" t="s">
        <v>3089</v>
      </c>
      <c r="V1382">
        <v>800958000</v>
      </c>
      <c r="W1382">
        <v>2016</v>
      </c>
      <c r="X1382">
        <f t="shared" si="42"/>
        <v>4079144.2734200004</v>
      </c>
      <c r="Y1382">
        <f t="shared" si="43"/>
        <v>97.053159015465155</v>
      </c>
    </row>
    <row r="1383" spans="1:25" x14ac:dyDescent="0.25">
      <c r="A1383" t="s">
        <v>3090</v>
      </c>
      <c r="B1383" t="s">
        <v>33</v>
      </c>
      <c r="C1383" t="s">
        <v>869</v>
      </c>
      <c r="D1383" t="s">
        <v>3091</v>
      </c>
      <c r="E1383">
        <v>2132</v>
      </c>
      <c r="F1383" s="2">
        <v>181272</v>
      </c>
      <c r="G1383">
        <v>57.3</v>
      </c>
      <c r="H1383">
        <v>76</v>
      </c>
      <c r="J1383" t="s">
        <v>869</v>
      </c>
      <c r="K1383">
        <v>1928</v>
      </c>
      <c r="L1383">
        <v>711</v>
      </c>
      <c r="M1383">
        <v>3.9</v>
      </c>
      <c r="N1383" s="2">
        <v>10388318</v>
      </c>
      <c r="O1383" s="3">
        <v>0.35</v>
      </c>
      <c r="P1383" s="3">
        <v>0.65</v>
      </c>
      <c r="R1383">
        <v>44</v>
      </c>
      <c r="V1383">
        <v>2003263000</v>
      </c>
      <c r="W1383" t="s">
        <v>42</v>
      </c>
      <c r="X1383">
        <f t="shared" si="42"/>
        <v>18506788.517000001</v>
      </c>
      <c r="Y1383">
        <f t="shared" si="43"/>
        <v>102.09402730151375</v>
      </c>
    </row>
    <row r="1384" spans="1:25" x14ac:dyDescent="0.25">
      <c r="A1384" t="s">
        <v>3092</v>
      </c>
      <c r="B1384" t="s">
        <v>33</v>
      </c>
      <c r="C1384" t="s">
        <v>118</v>
      </c>
      <c r="D1384" t="s">
        <v>3093</v>
      </c>
      <c r="E1384">
        <v>2129</v>
      </c>
      <c r="F1384">
        <v>47454</v>
      </c>
      <c r="G1384">
        <v>25.8</v>
      </c>
      <c r="H1384">
        <v>100</v>
      </c>
      <c r="J1384" t="s">
        <v>118</v>
      </c>
      <c r="K1384">
        <v>2013</v>
      </c>
      <c r="L1384">
        <v>90.1</v>
      </c>
      <c r="M1384">
        <v>1.9</v>
      </c>
      <c r="N1384">
        <v>1224966.1000000001</v>
      </c>
      <c r="O1384" s="3">
        <v>0.47</v>
      </c>
      <c r="P1384" s="3">
        <v>0.53</v>
      </c>
      <c r="R1384">
        <v>5.6</v>
      </c>
      <c r="V1384">
        <v>203511400</v>
      </c>
      <c r="W1384">
        <v>2016</v>
      </c>
      <c r="X1384">
        <f t="shared" si="42"/>
        <v>2489498.6050300002</v>
      </c>
      <c r="Y1384">
        <f t="shared" si="43"/>
        <v>52.461301576895522</v>
      </c>
    </row>
    <row r="1385" spans="1:25" x14ac:dyDescent="0.25">
      <c r="A1385" t="s">
        <v>3094</v>
      </c>
      <c r="B1385" t="s">
        <v>33</v>
      </c>
      <c r="C1385" t="s">
        <v>118</v>
      </c>
      <c r="D1385" t="s">
        <v>3095</v>
      </c>
      <c r="E1385">
        <v>2111</v>
      </c>
      <c r="F1385" s="2">
        <v>135344</v>
      </c>
      <c r="G1385">
        <v>64.400000000000006</v>
      </c>
      <c r="H1385">
        <v>69</v>
      </c>
      <c r="J1385" t="s">
        <v>118</v>
      </c>
      <c r="K1385">
        <v>1909</v>
      </c>
      <c r="L1385">
        <v>591.1</v>
      </c>
      <c r="M1385">
        <v>4.4000000000000004</v>
      </c>
      <c r="N1385" s="2">
        <v>8713509</v>
      </c>
      <c r="O1385" s="3">
        <v>0.34</v>
      </c>
      <c r="P1385" s="3">
        <v>0.66</v>
      </c>
      <c r="R1385">
        <v>49.4</v>
      </c>
      <c r="V1385">
        <v>304794000</v>
      </c>
      <c r="W1385">
        <v>2016</v>
      </c>
      <c r="X1385">
        <f t="shared" si="42"/>
        <v>15341003.9454</v>
      </c>
      <c r="Y1385">
        <f t="shared" si="43"/>
        <v>113.34823815906135</v>
      </c>
    </row>
    <row r="1386" spans="1:25" x14ac:dyDescent="0.25">
      <c r="A1386" t="s">
        <v>3096</v>
      </c>
      <c r="B1386" t="s">
        <v>33</v>
      </c>
      <c r="C1386" t="s">
        <v>118</v>
      </c>
      <c r="D1386" t="s">
        <v>3097</v>
      </c>
      <c r="E1386">
        <v>2114</v>
      </c>
      <c r="F1386" s="2">
        <v>425709</v>
      </c>
      <c r="G1386">
        <v>45.8</v>
      </c>
      <c r="H1386">
        <v>67</v>
      </c>
      <c r="J1386" t="s">
        <v>381</v>
      </c>
      <c r="K1386">
        <v>2013</v>
      </c>
      <c r="L1386">
        <v>1544.6</v>
      </c>
      <c r="M1386">
        <v>3.6</v>
      </c>
      <c r="N1386" s="2">
        <v>19515726</v>
      </c>
      <c r="O1386" s="3">
        <v>0.6</v>
      </c>
      <c r="P1386" s="3">
        <v>0.4</v>
      </c>
      <c r="R1386">
        <v>17.2</v>
      </c>
      <c r="V1386">
        <v>301536000</v>
      </c>
      <c r="W1386" t="s">
        <v>42</v>
      </c>
      <c r="X1386">
        <f t="shared" si="42"/>
        <v>44964232.704000004</v>
      </c>
      <c r="Y1386">
        <f t="shared" si="43"/>
        <v>105.62199226232005</v>
      </c>
    </row>
    <row r="1387" spans="1:25" x14ac:dyDescent="0.25">
      <c r="A1387" t="s">
        <v>3098</v>
      </c>
      <c r="B1387" t="s">
        <v>33</v>
      </c>
      <c r="C1387" t="s">
        <v>118</v>
      </c>
      <c r="D1387" t="s">
        <v>3099</v>
      </c>
      <c r="E1387">
        <v>2215</v>
      </c>
      <c r="F1387" s="2">
        <v>272845</v>
      </c>
      <c r="G1387">
        <v>48.9</v>
      </c>
      <c r="H1387">
        <v>90</v>
      </c>
      <c r="J1387" t="s">
        <v>381</v>
      </c>
      <c r="K1387">
        <v>2014</v>
      </c>
      <c r="L1387">
        <v>1082.7</v>
      </c>
      <c r="M1387">
        <v>4</v>
      </c>
      <c r="N1387" s="2">
        <v>13341406</v>
      </c>
      <c r="O1387" s="3">
        <v>0.64</v>
      </c>
      <c r="P1387" s="3">
        <v>0.36</v>
      </c>
      <c r="R1387">
        <v>13.1</v>
      </c>
      <c r="T1387" t="s">
        <v>3100</v>
      </c>
      <c r="V1387">
        <v>504225000</v>
      </c>
      <c r="W1387" t="s">
        <v>42</v>
      </c>
      <c r="X1387">
        <f t="shared" si="42"/>
        <v>31853940.965599999</v>
      </c>
      <c r="Y1387">
        <f t="shared" si="43"/>
        <v>116.74738758489252</v>
      </c>
    </row>
    <row r="1388" spans="1:25" x14ac:dyDescent="0.25">
      <c r="A1388" t="s">
        <v>3101</v>
      </c>
      <c r="B1388" t="s">
        <v>33</v>
      </c>
      <c r="C1388" t="s">
        <v>64</v>
      </c>
      <c r="D1388" t="s">
        <v>3102</v>
      </c>
      <c r="E1388">
        <v>2116</v>
      </c>
      <c r="F1388" s="2">
        <v>885000</v>
      </c>
      <c r="G1388">
        <v>67.900000000000006</v>
      </c>
      <c r="H1388">
        <v>80</v>
      </c>
      <c r="J1388" t="s">
        <v>1957</v>
      </c>
      <c r="K1388">
        <v>1982</v>
      </c>
      <c r="L1388">
        <v>4742.3</v>
      </c>
      <c r="M1388">
        <v>5.4</v>
      </c>
      <c r="N1388" s="2">
        <v>60053490</v>
      </c>
      <c r="O1388" s="3">
        <v>0.55000000000000004</v>
      </c>
      <c r="P1388" s="3">
        <v>0.3</v>
      </c>
      <c r="Q1388" s="3">
        <v>0.15</v>
      </c>
      <c r="R1388">
        <v>29.7</v>
      </c>
      <c r="T1388" t="s">
        <v>3103</v>
      </c>
      <c r="V1388">
        <v>401067010</v>
      </c>
      <c r="W1388" t="s">
        <v>37</v>
      </c>
      <c r="X1388">
        <f t="shared" si="42"/>
        <v>133438854.78000002</v>
      </c>
      <c r="Y1388">
        <f t="shared" si="43"/>
        <v>150.77836698305086</v>
      </c>
    </row>
    <row r="1389" spans="1:25" x14ac:dyDescent="0.25">
      <c r="A1389" t="s">
        <v>3104</v>
      </c>
      <c r="B1389" t="s">
        <v>33</v>
      </c>
      <c r="C1389" t="s">
        <v>118</v>
      </c>
      <c r="D1389" t="s">
        <v>3105</v>
      </c>
      <c r="E1389">
        <v>2121</v>
      </c>
      <c r="F1389" s="2">
        <v>310225</v>
      </c>
      <c r="G1389">
        <v>62.9</v>
      </c>
      <c r="H1389">
        <v>86</v>
      </c>
      <c r="J1389" t="s">
        <v>118</v>
      </c>
      <c r="K1389">
        <v>1940</v>
      </c>
      <c r="L1389">
        <v>1177.4000000000001</v>
      </c>
      <c r="M1389">
        <v>3.8</v>
      </c>
      <c r="N1389" s="2">
        <v>19523745</v>
      </c>
      <c r="O1389" s="3">
        <v>0.16</v>
      </c>
      <c r="P1389" s="3">
        <v>0.84</v>
      </c>
      <c r="R1389">
        <v>41</v>
      </c>
      <c r="V1389">
        <v>1.20231300012023E+129</v>
      </c>
      <c r="W1389" t="s">
        <v>42</v>
      </c>
      <c r="X1389">
        <f t="shared" si="42"/>
        <v>27028672.578000002</v>
      </c>
      <c r="Y1389">
        <f t="shared" si="43"/>
        <v>87.126029746151985</v>
      </c>
    </row>
    <row r="1390" spans="1:25" x14ac:dyDescent="0.25">
      <c r="A1390" t="s">
        <v>3106</v>
      </c>
      <c r="B1390" t="s">
        <v>165</v>
      </c>
      <c r="C1390" t="s">
        <v>1043</v>
      </c>
      <c r="D1390" t="s">
        <v>3107</v>
      </c>
      <c r="E1390">
        <v>2120</v>
      </c>
      <c r="F1390">
        <v>39600</v>
      </c>
      <c r="G1390">
        <v>7.2</v>
      </c>
      <c r="H1390" t="s">
        <v>45</v>
      </c>
      <c r="J1390" t="s">
        <v>1043</v>
      </c>
      <c r="K1390">
        <v>2000</v>
      </c>
      <c r="L1390">
        <v>27.4</v>
      </c>
      <c r="M1390">
        <v>0.7</v>
      </c>
      <c r="N1390">
        <v>283196</v>
      </c>
      <c r="O1390" s="3">
        <v>1</v>
      </c>
      <c r="P1390" s="3">
        <v>0</v>
      </c>
      <c r="V1390" t="s">
        <v>45</v>
      </c>
      <c r="W1390">
        <v>2016</v>
      </c>
      <c r="X1390">
        <f t="shared" si="42"/>
        <v>889235.44000000006</v>
      </c>
      <c r="Y1390">
        <f t="shared" si="43"/>
        <v>22.455440404040406</v>
      </c>
    </row>
    <row r="1391" spans="1:25" x14ac:dyDescent="0.25">
      <c r="A1391" t="s">
        <v>3108</v>
      </c>
      <c r="B1391" t="s">
        <v>165</v>
      </c>
      <c r="C1391" t="s">
        <v>869</v>
      </c>
      <c r="D1391" t="s">
        <v>3109</v>
      </c>
      <c r="E1391">
        <v>2124</v>
      </c>
      <c r="F1391">
        <v>75508</v>
      </c>
      <c r="G1391">
        <v>53.7</v>
      </c>
      <c r="H1391">
        <v>94</v>
      </c>
      <c r="J1391" t="s">
        <v>869</v>
      </c>
      <c r="K1391">
        <v>1892</v>
      </c>
      <c r="L1391">
        <v>251.2</v>
      </c>
      <c r="M1391">
        <v>3.3</v>
      </c>
      <c r="N1391">
        <v>4051076.5</v>
      </c>
      <c r="O1391" s="3">
        <v>0.2</v>
      </c>
      <c r="P1391" s="3">
        <v>0.8</v>
      </c>
      <c r="V1391" t="s">
        <v>45</v>
      </c>
      <c r="W1391">
        <v>2016</v>
      </c>
      <c r="X1391">
        <f t="shared" si="42"/>
        <v>5946980.3020000011</v>
      </c>
      <c r="Y1391">
        <f t="shared" si="43"/>
        <v>78.759605631191405</v>
      </c>
    </row>
    <row r="1392" spans="1:25" x14ac:dyDescent="0.25">
      <c r="A1392" t="s">
        <v>3110</v>
      </c>
      <c r="B1392" t="s">
        <v>33</v>
      </c>
      <c r="C1392" t="s">
        <v>53</v>
      </c>
      <c r="D1392" t="s">
        <v>3111</v>
      </c>
      <c r="E1392">
        <v>2210</v>
      </c>
      <c r="F1392">
        <v>45280</v>
      </c>
      <c r="G1392">
        <v>79.5</v>
      </c>
      <c r="H1392">
        <v>74</v>
      </c>
      <c r="I1392">
        <v>2015</v>
      </c>
      <c r="J1392" t="s">
        <v>53</v>
      </c>
      <c r="K1392">
        <v>1900</v>
      </c>
      <c r="L1392">
        <v>324.5</v>
      </c>
      <c r="M1392">
        <v>7.2</v>
      </c>
      <c r="N1392">
        <v>3598492.3</v>
      </c>
      <c r="O1392" s="3">
        <v>0.71</v>
      </c>
      <c r="R1392">
        <v>6.9</v>
      </c>
      <c r="V1392">
        <v>602658001</v>
      </c>
      <c r="W1392" t="s">
        <v>42</v>
      </c>
      <c r="X1392">
        <f t="shared" si="42"/>
        <v>8022478.7336200001</v>
      </c>
      <c r="Y1392">
        <f t="shared" si="43"/>
        <v>177.1748836930212</v>
      </c>
    </row>
    <row r="1393" spans="1:25" x14ac:dyDescent="0.25">
      <c r="A1393" t="s">
        <v>3112</v>
      </c>
      <c r="B1393" t="s">
        <v>33</v>
      </c>
      <c r="C1393" t="s">
        <v>53</v>
      </c>
      <c r="D1393" t="s">
        <v>3113</v>
      </c>
      <c r="E1393">
        <v>2210</v>
      </c>
      <c r="F1393">
        <v>184479</v>
      </c>
      <c r="G1393">
        <v>99</v>
      </c>
      <c r="H1393">
        <v>48</v>
      </c>
      <c r="J1393" t="s">
        <v>3114</v>
      </c>
      <c r="K1393">
        <v>1900</v>
      </c>
      <c r="L1393">
        <v>1673.4</v>
      </c>
      <c r="M1393">
        <v>9.1</v>
      </c>
      <c r="N1393">
        <v>18272281.899999999</v>
      </c>
      <c r="O1393" s="3">
        <v>0.88</v>
      </c>
      <c r="P1393" s="3">
        <v>0.12</v>
      </c>
      <c r="R1393">
        <v>2</v>
      </c>
      <c r="V1393">
        <v>602654010</v>
      </c>
      <c r="W1393" t="s">
        <v>42</v>
      </c>
      <c r="X1393">
        <f t="shared" si="42"/>
        <v>52792276.865479998</v>
      </c>
      <c r="Y1393">
        <f t="shared" si="43"/>
        <v>286.16957412757006</v>
      </c>
    </row>
    <row r="1394" spans="1:25" x14ac:dyDescent="0.25">
      <c r="A1394" t="s">
        <v>3115</v>
      </c>
      <c r="B1394" t="s">
        <v>33</v>
      </c>
      <c r="C1394" t="s">
        <v>94</v>
      </c>
      <c r="D1394" t="s">
        <v>3116</v>
      </c>
      <c r="E1394">
        <v>2210</v>
      </c>
      <c r="F1394" s="2">
        <v>117469</v>
      </c>
      <c r="G1394">
        <v>30.9</v>
      </c>
      <c r="H1394" t="s">
        <v>45</v>
      </c>
      <c r="J1394" t="s">
        <v>94</v>
      </c>
      <c r="K1394">
        <v>1900</v>
      </c>
      <c r="L1394">
        <v>336.3</v>
      </c>
      <c r="M1394">
        <v>2.9</v>
      </c>
      <c r="N1394" s="2">
        <v>3633274</v>
      </c>
      <c r="O1394" s="3">
        <v>0.9</v>
      </c>
      <c r="P1394" s="3">
        <v>0.1</v>
      </c>
      <c r="R1394">
        <v>1</v>
      </c>
      <c r="V1394">
        <v>602652010</v>
      </c>
      <c r="W1394" t="s">
        <v>42</v>
      </c>
      <c r="X1394">
        <f t="shared" si="42"/>
        <v>10649126.094000001</v>
      </c>
      <c r="Y1394">
        <f t="shared" si="43"/>
        <v>90.654777805208184</v>
      </c>
    </row>
    <row r="1395" spans="1:25" x14ac:dyDescent="0.25">
      <c r="A1395" t="s">
        <v>3117</v>
      </c>
      <c r="B1395" t="s">
        <v>33</v>
      </c>
      <c r="C1395" t="s">
        <v>94</v>
      </c>
      <c r="D1395" t="s">
        <v>3118</v>
      </c>
      <c r="E1395">
        <v>2210</v>
      </c>
      <c r="F1395">
        <v>33942</v>
      </c>
      <c r="G1395">
        <v>82.3</v>
      </c>
      <c r="H1395">
        <v>55</v>
      </c>
      <c r="J1395" t="s">
        <v>94</v>
      </c>
      <c r="K1395">
        <v>1900</v>
      </c>
      <c r="L1395">
        <v>245.4</v>
      </c>
      <c r="M1395">
        <v>7.2</v>
      </c>
      <c r="N1395">
        <v>2793895.6</v>
      </c>
      <c r="O1395" s="3">
        <v>0.6</v>
      </c>
      <c r="R1395">
        <v>7.8</v>
      </c>
      <c r="V1395">
        <v>602654010</v>
      </c>
      <c r="W1395">
        <v>2016</v>
      </c>
      <c r="X1395">
        <f t="shared" si="42"/>
        <v>5263699.3104000008</v>
      </c>
      <c r="Y1395">
        <f t="shared" si="43"/>
        <v>155.07923252607392</v>
      </c>
    </row>
    <row r="1396" spans="1:25" x14ac:dyDescent="0.25">
      <c r="A1396" t="s">
        <v>3119</v>
      </c>
      <c r="B1396" t="s">
        <v>33</v>
      </c>
      <c r="C1396" t="s">
        <v>94</v>
      </c>
      <c r="D1396" t="s">
        <v>3120</v>
      </c>
      <c r="E1396">
        <v>2210</v>
      </c>
      <c r="F1396" s="2">
        <v>53100</v>
      </c>
      <c r="G1396">
        <v>139.19999999999999</v>
      </c>
      <c r="H1396">
        <v>59</v>
      </c>
      <c r="J1396" t="s">
        <v>94</v>
      </c>
      <c r="K1396">
        <v>1900</v>
      </c>
      <c r="L1396">
        <v>504.6</v>
      </c>
      <c r="M1396">
        <v>9.5</v>
      </c>
      <c r="N1396" s="2">
        <v>7391246</v>
      </c>
      <c r="O1396" s="3">
        <v>0.35</v>
      </c>
      <c r="P1396" s="3">
        <v>0.65</v>
      </c>
      <c r="R1396">
        <v>11.3</v>
      </c>
      <c r="V1396">
        <v>602652010</v>
      </c>
      <c r="W1396">
        <v>2016</v>
      </c>
      <c r="X1396">
        <f t="shared" si="42"/>
        <v>13167504.749</v>
      </c>
      <c r="Y1396">
        <f t="shared" si="43"/>
        <v>247.97560732580038</v>
      </c>
    </row>
    <row r="1397" spans="1:25" x14ac:dyDescent="0.25">
      <c r="A1397" t="s">
        <v>3121</v>
      </c>
      <c r="B1397" t="s">
        <v>33</v>
      </c>
      <c r="C1397" t="s">
        <v>94</v>
      </c>
      <c r="D1397" t="s">
        <v>3122</v>
      </c>
      <c r="E1397">
        <v>2210</v>
      </c>
      <c r="F1397" s="2">
        <v>32384</v>
      </c>
      <c r="G1397">
        <v>97</v>
      </c>
      <c r="H1397">
        <v>22</v>
      </c>
      <c r="J1397" t="s">
        <v>94</v>
      </c>
      <c r="K1397">
        <v>1900</v>
      </c>
      <c r="L1397">
        <v>261.89999999999998</v>
      </c>
      <c r="M1397">
        <v>8.1</v>
      </c>
      <c r="N1397" s="2">
        <v>3139642</v>
      </c>
      <c r="O1397" s="3">
        <v>0.69</v>
      </c>
      <c r="P1397" s="3">
        <v>0.31</v>
      </c>
      <c r="R1397">
        <v>10</v>
      </c>
      <c r="V1397">
        <v>602654010</v>
      </c>
      <c r="W1397">
        <v>2016</v>
      </c>
      <c r="X1397">
        <f t="shared" si="42"/>
        <v>7824301.8282000003</v>
      </c>
      <c r="Y1397">
        <f t="shared" si="43"/>
        <v>241.61011080163044</v>
      </c>
    </row>
    <row r="1398" spans="1:25" x14ac:dyDescent="0.25">
      <c r="A1398" t="s">
        <v>3123</v>
      </c>
      <c r="B1398" t="s">
        <v>33</v>
      </c>
      <c r="C1398" t="s">
        <v>3124</v>
      </c>
      <c r="D1398" t="s">
        <v>3125</v>
      </c>
      <c r="E1398">
        <v>2210</v>
      </c>
      <c r="F1398" s="2">
        <v>73363</v>
      </c>
      <c r="G1398">
        <v>82.2</v>
      </c>
      <c r="H1398" t="s">
        <v>45</v>
      </c>
      <c r="J1398" t="s">
        <v>3124</v>
      </c>
      <c r="K1398">
        <v>1900</v>
      </c>
      <c r="L1398">
        <v>512.79999999999995</v>
      </c>
      <c r="M1398">
        <v>7</v>
      </c>
      <c r="N1398" s="2">
        <v>6031818</v>
      </c>
      <c r="O1398" s="3">
        <v>0.73</v>
      </c>
      <c r="P1398" s="3">
        <v>0.27</v>
      </c>
      <c r="R1398">
        <v>6.3</v>
      </c>
      <c r="V1398">
        <v>602654010</v>
      </c>
      <c r="W1398">
        <v>2016</v>
      </c>
      <c r="X1398">
        <f t="shared" si="42"/>
        <v>15536153.6226</v>
      </c>
      <c r="Y1398">
        <f t="shared" si="43"/>
        <v>211.77096932513666</v>
      </c>
    </row>
    <row r="1399" spans="1:25" x14ac:dyDescent="0.25">
      <c r="A1399" t="s">
        <v>3126</v>
      </c>
      <c r="B1399" t="s">
        <v>165</v>
      </c>
      <c r="C1399" t="s">
        <v>869</v>
      </c>
      <c r="D1399" t="s">
        <v>3127</v>
      </c>
      <c r="E1399">
        <v>2119</v>
      </c>
      <c r="F1399">
        <v>83120</v>
      </c>
      <c r="G1399">
        <v>64.3</v>
      </c>
      <c r="H1399">
        <v>88</v>
      </c>
      <c r="J1399" t="s">
        <v>869</v>
      </c>
      <c r="K1399">
        <v>1937</v>
      </c>
      <c r="L1399">
        <v>322</v>
      </c>
      <c r="M1399">
        <v>3.9</v>
      </c>
      <c r="N1399">
        <v>5343246</v>
      </c>
      <c r="O1399" s="3">
        <v>0.16</v>
      </c>
      <c r="P1399" s="3">
        <v>0.84</v>
      </c>
      <c r="V1399" t="s">
        <v>45</v>
      </c>
      <c r="W1399">
        <v>2016</v>
      </c>
      <c r="X1399">
        <f t="shared" si="42"/>
        <v>7397189.7624000004</v>
      </c>
      <c r="Y1399">
        <f t="shared" si="43"/>
        <v>88.994102050048127</v>
      </c>
    </row>
    <row r="1400" spans="1:25" x14ac:dyDescent="0.25">
      <c r="A1400" t="s">
        <v>3128</v>
      </c>
      <c r="B1400" t="s">
        <v>165</v>
      </c>
      <c r="C1400" t="s">
        <v>869</v>
      </c>
      <c r="D1400" t="s">
        <v>3129</v>
      </c>
      <c r="E1400">
        <v>2120</v>
      </c>
      <c r="F1400">
        <v>64091</v>
      </c>
      <c r="G1400">
        <v>62.5</v>
      </c>
      <c r="H1400">
        <v>90</v>
      </c>
      <c r="J1400" t="s">
        <v>869</v>
      </c>
      <c r="K1400">
        <v>1959</v>
      </c>
      <c r="L1400">
        <v>244.6</v>
      </c>
      <c r="M1400">
        <v>3.8</v>
      </c>
      <c r="N1400">
        <v>4002716.5</v>
      </c>
      <c r="O1400" s="3">
        <v>0.18</v>
      </c>
      <c r="P1400" s="3">
        <v>0.82</v>
      </c>
      <c r="V1400" t="s">
        <v>45</v>
      </c>
      <c r="W1400">
        <v>2016</v>
      </c>
      <c r="X1400">
        <f t="shared" si="42"/>
        <v>5708674.2722999994</v>
      </c>
      <c r="Y1400">
        <f t="shared" si="43"/>
        <v>89.071387126117543</v>
      </c>
    </row>
    <row r="1401" spans="1:25" x14ac:dyDescent="0.25">
      <c r="A1401" t="s">
        <v>3130</v>
      </c>
      <c r="B1401" t="s">
        <v>165</v>
      </c>
      <c r="C1401" t="s">
        <v>1043</v>
      </c>
      <c r="D1401" t="s">
        <v>3131</v>
      </c>
      <c r="E1401">
        <v>2120</v>
      </c>
      <c r="F1401">
        <v>50000</v>
      </c>
      <c r="G1401">
        <v>97.6</v>
      </c>
      <c r="H1401" t="s">
        <v>45</v>
      </c>
      <c r="J1401" t="s">
        <v>1043</v>
      </c>
      <c r="K1401">
        <v>2000</v>
      </c>
      <c r="L1401">
        <v>320.60000000000002</v>
      </c>
      <c r="M1401">
        <v>6.4</v>
      </c>
      <c r="N1401">
        <v>4879399.7</v>
      </c>
      <c r="O1401" s="3">
        <v>0.28999999999999998</v>
      </c>
      <c r="P1401" s="3">
        <v>0.71</v>
      </c>
      <c r="V1401" t="s">
        <v>45</v>
      </c>
      <c r="W1401">
        <v>2016</v>
      </c>
      <c r="X1401">
        <f t="shared" si="42"/>
        <v>8080773.8431700002</v>
      </c>
      <c r="Y1401">
        <f t="shared" si="43"/>
        <v>161.6154768634</v>
      </c>
    </row>
    <row r="1402" spans="1:25" x14ac:dyDescent="0.25">
      <c r="A1402" t="s">
        <v>3132</v>
      </c>
      <c r="B1402" t="s">
        <v>33</v>
      </c>
      <c r="C1402" t="s">
        <v>98</v>
      </c>
      <c r="D1402" t="s">
        <v>3133</v>
      </c>
      <c r="E1402">
        <v>2115</v>
      </c>
      <c r="F1402" s="2">
        <v>180027</v>
      </c>
      <c r="G1402">
        <v>198.8</v>
      </c>
      <c r="H1402" t="s">
        <v>45</v>
      </c>
      <c r="J1402" t="s">
        <v>98</v>
      </c>
      <c r="K1402">
        <v>1905</v>
      </c>
      <c r="L1402">
        <v>2493.1999999999998</v>
      </c>
      <c r="M1402">
        <v>13.8</v>
      </c>
      <c r="N1402" s="2">
        <v>35783895</v>
      </c>
      <c r="O1402" s="3">
        <v>0.23</v>
      </c>
      <c r="P1402" s="3">
        <v>0</v>
      </c>
      <c r="Q1402" s="3">
        <v>0.49</v>
      </c>
      <c r="R1402">
        <v>0.4</v>
      </c>
      <c r="T1402" t="s">
        <v>1477</v>
      </c>
      <c r="V1402">
        <v>401882000</v>
      </c>
      <c r="W1402" t="s">
        <v>37</v>
      </c>
      <c r="X1402">
        <f t="shared" si="42"/>
        <v>46884059.229000002</v>
      </c>
      <c r="Y1402">
        <f t="shared" si="43"/>
        <v>260.42793152693764</v>
      </c>
    </row>
    <row r="1403" spans="1:25" x14ac:dyDescent="0.25">
      <c r="A1403" t="s">
        <v>3134</v>
      </c>
      <c r="B1403" t="s">
        <v>165</v>
      </c>
      <c r="C1403" t="s">
        <v>2306</v>
      </c>
      <c r="D1403" t="s">
        <v>3135</v>
      </c>
      <c r="E1403">
        <v>2118</v>
      </c>
      <c r="F1403">
        <v>46154</v>
      </c>
      <c r="G1403">
        <v>40.700000000000003</v>
      </c>
      <c r="H1403" t="s">
        <v>45</v>
      </c>
      <c r="J1403" t="s">
        <v>2306</v>
      </c>
      <c r="K1403">
        <v>2000</v>
      </c>
      <c r="L1403">
        <v>161.69999999999999</v>
      </c>
      <c r="M1403">
        <v>3.5</v>
      </c>
      <c r="N1403">
        <v>1877170.6</v>
      </c>
      <c r="O1403" s="3">
        <v>0.69</v>
      </c>
      <c r="P1403" s="3">
        <v>0.17</v>
      </c>
      <c r="V1403" t="s">
        <v>45</v>
      </c>
      <c r="W1403">
        <v>2016</v>
      </c>
      <c r="X1403">
        <f t="shared" si="42"/>
        <v>4402152.7740599997</v>
      </c>
      <c r="Y1403">
        <f t="shared" si="43"/>
        <v>95.379658839103868</v>
      </c>
    </row>
    <row r="1404" spans="1:25" x14ac:dyDescent="0.25">
      <c r="A1404" t="s">
        <v>3136</v>
      </c>
      <c r="B1404" t="s">
        <v>33</v>
      </c>
      <c r="C1404" t="s">
        <v>94</v>
      </c>
      <c r="D1404" t="s">
        <v>3137</v>
      </c>
      <c r="E1404">
        <v>2210</v>
      </c>
      <c r="F1404" s="2">
        <v>155165</v>
      </c>
      <c r="G1404">
        <v>84.7</v>
      </c>
      <c r="H1404">
        <v>50</v>
      </c>
      <c r="J1404" t="s">
        <v>94</v>
      </c>
      <c r="K1404">
        <v>1990</v>
      </c>
      <c r="L1404">
        <v>1271.5</v>
      </c>
      <c r="M1404">
        <v>8.1999999999999993</v>
      </c>
      <c r="N1404" s="2">
        <v>13142468</v>
      </c>
      <c r="O1404" s="3">
        <v>1</v>
      </c>
      <c r="R1404">
        <v>19.399999999999999</v>
      </c>
      <c r="V1404">
        <v>602754010</v>
      </c>
      <c r="W1404" t="s">
        <v>37</v>
      </c>
      <c r="X1404">
        <f t="shared" si="42"/>
        <v>41267349.520000003</v>
      </c>
      <c r="Y1404">
        <f t="shared" si="43"/>
        <v>265.95784822608192</v>
      </c>
    </row>
    <row r="1405" spans="1:25" x14ac:dyDescent="0.25">
      <c r="A1405" t="s">
        <v>3138</v>
      </c>
      <c r="B1405" t="s">
        <v>33</v>
      </c>
      <c r="C1405" t="s">
        <v>118</v>
      </c>
      <c r="D1405" t="s">
        <v>3139</v>
      </c>
      <c r="E1405">
        <v>2135</v>
      </c>
      <c r="F1405">
        <v>344080</v>
      </c>
      <c r="G1405">
        <v>44.3</v>
      </c>
      <c r="H1405">
        <v>100</v>
      </c>
      <c r="J1405" t="s">
        <v>118</v>
      </c>
      <c r="K1405">
        <v>1965</v>
      </c>
      <c r="L1405">
        <v>891.3</v>
      </c>
      <c r="M1405">
        <v>2.6</v>
      </c>
      <c r="N1405">
        <v>15253897.300000001</v>
      </c>
      <c r="O1405" s="3">
        <v>0.12</v>
      </c>
      <c r="P1405" s="3">
        <v>0.88</v>
      </c>
      <c r="R1405">
        <v>54.4</v>
      </c>
      <c r="V1405">
        <v>4452243</v>
      </c>
      <c r="W1405" t="s">
        <v>42</v>
      </c>
      <c r="X1405">
        <f t="shared" si="42"/>
        <v>19842269.607840002</v>
      </c>
      <c r="Y1405">
        <f t="shared" si="43"/>
        <v>57.667605230876546</v>
      </c>
    </row>
    <row r="1406" spans="1:25" x14ac:dyDescent="0.25">
      <c r="A1406" t="s">
        <v>3140</v>
      </c>
      <c r="B1406" t="s">
        <v>33</v>
      </c>
      <c r="C1406" t="s">
        <v>404</v>
      </c>
      <c r="D1406" t="s">
        <v>3141</v>
      </c>
      <c r="E1406">
        <v>2135</v>
      </c>
      <c r="F1406" s="2">
        <v>72040</v>
      </c>
      <c r="G1406">
        <v>53.4</v>
      </c>
      <c r="H1406" t="s">
        <v>45</v>
      </c>
      <c r="J1406" t="s">
        <v>1854</v>
      </c>
      <c r="K1406">
        <v>1979</v>
      </c>
      <c r="L1406">
        <v>253.4</v>
      </c>
      <c r="M1406">
        <v>3.5</v>
      </c>
      <c r="N1406" s="2">
        <v>3849056</v>
      </c>
      <c r="O1406" s="3">
        <v>0.28999999999999998</v>
      </c>
      <c r="P1406" s="3">
        <v>0.71</v>
      </c>
      <c r="R1406">
        <v>34.9</v>
      </c>
      <c r="V1406">
        <v>2203713000</v>
      </c>
      <c r="W1406" t="s">
        <v>42</v>
      </c>
      <c r="X1406">
        <f t="shared" si="42"/>
        <v>6374421.6415999997</v>
      </c>
      <c r="Y1406">
        <f t="shared" si="43"/>
        <v>88.484475868961681</v>
      </c>
    </row>
    <row r="1407" spans="1:25" x14ac:dyDescent="0.25">
      <c r="A1407" t="s">
        <v>3142</v>
      </c>
      <c r="B1407" t="s">
        <v>165</v>
      </c>
      <c r="C1407" t="s">
        <v>1670</v>
      </c>
      <c r="D1407" t="s">
        <v>3143</v>
      </c>
      <c r="E1407">
        <v>2169</v>
      </c>
      <c r="F1407">
        <v>30000</v>
      </c>
      <c r="G1407">
        <v>27.4</v>
      </c>
      <c r="H1407" t="s">
        <v>45</v>
      </c>
      <c r="J1407" t="s">
        <v>1670</v>
      </c>
      <c r="K1407">
        <v>2000</v>
      </c>
      <c r="L1407">
        <v>32.5</v>
      </c>
      <c r="M1407">
        <v>1.1000000000000001</v>
      </c>
      <c r="N1407">
        <v>822047.9</v>
      </c>
      <c r="O1407" s="3">
        <v>0.41</v>
      </c>
      <c r="V1407" t="s">
        <v>45</v>
      </c>
      <c r="W1407">
        <v>2016</v>
      </c>
      <c r="X1407">
        <f t="shared" si="42"/>
        <v>1058304.46646</v>
      </c>
      <c r="Y1407">
        <f t="shared" si="43"/>
        <v>35.276815548666669</v>
      </c>
    </row>
    <row r="1408" spans="1:25" x14ac:dyDescent="0.25">
      <c r="A1408" t="s">
        <v>3144</v>
      </c>
      <c r="B1408" t="s">
        <v>33</v>
      </c>
      <c r="C1408" t="s">
        <v>130</v>
      </c>
      <c r="D1408" t="s">
        <v>3145</v>
      </c>
      <c r="E1408">
        <v>2127</v>
      </c>
      <c r="F1408">
        <v>60000</v>
      </c>
      <c r="G1408">
        <v>131.6</v>
      </c>
      <c r="H1408" t="s">
        <v>45</v>
      </c>
      <c r="J1408" t="s">
        <v>130</v>
      </c>
      <c r="K1408">
        <v>1981</v>
      </c>
      <c r="L1408">
        <v>690</v>
      </c>
      <c r="M1408">
        <v>11.5</v>
      </c>
      <c r="N1408">
        <v>7896102.5</v>
      </c>
      <c r="O1408" s="3">
        <v>0.57999999999999996</v>
      </c>
      <c r="R1408">
        <v>30.2</v>
      </c>
      <c r="T1408" t="s">
        <v>3146</v>
      </c>
      <c r="V1408">
        <v>603405100</v>
      </c>
      <c r="W1408" t="s">
        <v>37</v>
      </c>
      <c r="X1408">
        <f t="shared" si="42"/>
        <v>14380381.872999998</v>
      </c>
      <c r="Y1408">
        <f t="shared" si="43"/>
        <v>239.67303121666663</v>
      </c>
    </row>
    <row r="1409" spans="1:25" x14ac:dyDescent="0.25">
      <c r="A1409" t="s">
        <v>3147</v>
      </c>
      <c r="B1409" t="s">
        <v>33</v>
      </c>
      <c r="C1409" t="s">
        <v>130</v>
      </c>
      <c r="D1409" t="s">
        <v>3148</v>
      </c>
      <c r="E1409">
        <v>2118</v>
      </c>
      <c r="F1409" s="2">
        <v>53312</v>
      </c>
      <c r="G1409">
        <v>26.1</v>
      </c>
      <c r="H1409" t="s">
        <v>45</v>
      </c>
      <c r="J1409" t="s">
        <v>130</v>
      </c>
      <c r="K1409">
        <v>1988</v>
      </c>
      <c r="L1409">
        <v>96.1</v>
      </c>
      <c r="M1409">
        <v>1.8</v>
      </c>
      <c r="N1409" s="4">
        <v>1393357.3</v>
      </c>
      <c r="O1409" s="3">
        <v>0.36</v>
      </c>
      <c r="P1409" s="3">
        <v>0.64</v>
      </c>
      <c r="R1409">
        <v>6.4</v>
      </c>
      <c r="V1409">
        <v>306576000</v>
      </c>
      <c r="W1409" t="s">
        <v>37</v>
      </c>
      <c r="X1409">
        <f t="shared" si="42"/>
        <v>2511387.1975199999</v>
      </c>
      <c r="Y1409">
        <f t="shared" si="43"/>
        <v>47.107352894657865</v>
      </c>
    </row>
    <row r="1410" spans="1:25" x14ac:dyDescent="0.25">
      <c r="A1410" t="s">
        <v>3149</v>
      </c>
      <c r="B1410" t="s">
        <v>33</v>
      </c>
      <c r="C1410" t="s">
        <v>130</v>
      </c>
      <c r="D1410" t="s">
        <v>3150</v>
      </c>
      <c r="E1410">
        <v>2111</v>
      </c>
      <c r="F1410" s="2">
        <v>46729</v>
      </c>
      <c r="G1410">
        <v>111.8</v>
      </c>
      <c r="H1410" t="s">
        <v>45</v>
      </c>
      <c r="J1410" t="s">
        <v>3151</v>
      </c>
      <c r="K1410">
        <v>1924</v>
      </c>
      <c r="L1410">
        <v>438</v>
      </c>
      <c r="M1410">
        <v>9.4</v>
      </c>
      <c r="N1410" s="2">
        <v>5224029</v>
      </c>
      <c r="O1410" s="3">
        <v>0.7</v>
      </c>
      <c r="P1410" s="3">
        <v>0.3</v>
      </c>
      <c r="R1410">
        <v>57</v>
      </c>
      <c r="V1410" t="s">
        <v>45</v>
      </c>
      <c r="W1410">
        <v>2016</v>
      </c>
      <c r="X1410">
        <f t="shared" si="42"/>
        <v>13127984.877</v>
      </c>
      <c r="Y1410">
        <f t="shared" si="43"/>
        <v>280.9387078045753</v>
      </c>
    </row>
    <row r="1411" spans="1:25" x14ac:dyDescent="0.25">
      <c r="A1411" t="s">
        <v>3152</v>
      </c>
      <c r="B1411" t="s">
        <v>33</v>
      </c>
      <c r="C1411" t="s">
        <v>118</v>
      </c>
      <c r="D1411" t="s">
        <v>3153</v>
      </c>
      <c r="E1411">
        <v>2111</v>
      </c>
      <c r="F1411" s="2">
        <v>300000</v>
      </c>
      <c r="G1411">
        <v>33.5</v>
      </c>
      <c r="H1411">
        <v>99</v>
      </c>
      <c r="J1411" t="s">
        <v>261</v>
      </c>
      <c r="K1411">
        <v>1967</v>
      </c>
      <c r="L1411">
        <v>933.9</v>
      </c>
      <c r="M1411">
        <v>3.1</v>
      </c>
      <c r="N1411" s="2">
        <v>10062192</v>
      </c>
      <c r="O1411" s="3">
        <v>0.91</v>
      </c>
      <c r="P1411" s="3">
        <v>0.09</v>
      </c>
      <c r="R1411">
        <v>34.6</v>
      </c>
      <c r="V1411">
        <v>304850000</v>
      </c>
      <c r="W1411" t="s">
        <v>42</v>
      </c>
      <c r="X1411">
        <f t="shared" si="42"/>
        <v>29702584.564800005</v>
      </c>
      <c r="Y1411">
        <f t="shared" si="43"/>
        <v>99.008615216000024</v>
      </c>
    </row>
    <row r="1412" spans="1:25" x14ac:dyDescent="0.25">
      <c r="A1412" t="s">
        <v>3154</v>
      </c>
      <c r="B1412" t="s">
        <v>33</v>
      </c>
      <c r="C1412" t="s">
        <v>118</v>
      </c>
      <c r="D1412" t="s">
        <v>3155</v>
      </c>
      <c r="E1412">
        <v>2021</v>
      </c>
      <c r="F1412" s="2">
        <v>156534</v>
      </c>
      <c r="G1412">
        <v>59.5</v>
      </c>
      <c r="H1412">
        <v>79</v>
      </c>
      <c r="J1412" t="s">
        <v>118</v>
      </c>
      <c r="K1412">
        <v>1900</v>
      </c>
      <c r="L1412">
        <v>624.5</v>
      </c>
      <c r="M1412">
        <v>4</v>
      </c>
      <c r="N1412" s="2">
        <v>9313023</v>
      </c>
      <c r="O1412" s="3">
        <v>0.32</v>
      </c>
      <c r="P1412" s="3">
        <v>0.68</v>
      </c>
      <c r="R1412">
        <v>17.899999999999999</v>
      </c>
      <c r="V1412">
        <v>304847010</v>
      </c>
      <c r="W1412" t="s">
        <v>42</v>
      </c>
      <c r="X1412">
        <f t="shared" si="42"/>
        <v>16007223.932399999</v>
      </c>
      <c r="Y1412">
        <f t="shared" si="43"/>
        <v>102.26036472842961</v>
      </c>
    </row>
    <row r="1413" spans="1:25" x14ac:dyDescent="0.25">
      <c r="A1413" t="s">
        <v>3156</v>
      </c>
      <c r="B1413" t="s">
        <v>33</v>
      </c>
      <c r="C1413" t="s">
        <v>118</v>
      </c>
      <c r="D1413" t="s">
        <v>3157</v>
      </c>
      <c r="E1413">
        <v>2215</v>
      </c>
      <c r="F1413" s="2">
        <v>142773</v>
      </c>
      <c r="G1413">
        <v>64.3</v>
      </c>
      <c r="H1413">
        <v>25</v>
      </c>
      <c r="J1413" t="s">
        <v>118</v>
      </c>
      <c r="K1413">
        <v>2006</v>
      </c>
      <c r="L1413">
        <v>715.4</v>
      </c>
      <c r="M1413">
        <v>5</v>
      </c>
      <c r="N1413" s="2">
        <v>9182079</v>
      </c>
      <c r="O1413" s="3">
        <v>0.56999999999999995</v>
      </c>
      <c r="P1413" s="3">
        <v>0.43</v>
      </c>
      <c r="R1413">
        <v>37.9</v>
      </c>
      <c r="T1413" s="5" t="s">
        <v>3158</v>
      </c>
      <c r="V1413">
        <v>2100051018</v>
      </c>
      <c r="W1413" t="s">
        <v>42</v>
      </c>
      <c r="X1413">
        <f t="shared" si="42"/>
        <v>20579793.662699997</v>
      </c>
      <c r="Y1413">
        <f t="shared" si="43"/>
        <v>144.14345613456325</v>
      </c>
    </row>
    <row r="1414" spans="1:25" x14ac:dyDescent="0.25">
      <c r="A1414" t="s">
        <v>3159</v>
      </c>
      <c r="B1414" t="s">
        <v>33</v>
      </c>
      <c r="C1414" t="s">
        <v>118</v>
      </c>
      <c r="D1414" t="s">
        <v>2302</v>
      </c>
      <c r="E1414">
        <v>2126</v>
      </c>
      <c r="F1414" s="2">
        <v>125000</v>
      </c>
      <c r="G1414">
        <v>55.9</v>
      </c>
      <c r="H1414">
        <v>35</v>
      </c>
      <c r="J1414" t="s">
        <v>118</v>
      </c>
      <c r="K1414">
        <v>1900</v>
      </c>
      <c r="L1414">
        <v>496.9</v>
      </c>
      <c r="M1414">
        <v>4</v>
      </c>
      <c r="N1414" s="2">
        <v>6991396</v>
      </c>
      <c r="O1414" s="3">
        <v>0.41</v>
      </c>
      <c r="P1414" s="3">
        <v>0.59</v>
      </c>
      <c r="V1414">
        <v>1800113100</v>
      </c>
      <c r="W1414">
        <v>2016</v>
      </c>
      <c r="X1414">
        <f t="shared" si="42"/>
        <v>13331893.032400001</v>
      </c>
      <c r="Y1414">
        <f t="shared" si="43"/>
        <v>106.6551442592</v>
      </c>
    </row>
    <row r="1415" spans="1:25" x14ac:dyDescent="0.25">
      <c r="A1415" t="s">
        <v>3160</v>
      </c>
      <c r="B1415" t="s">
        <v>33</v>
      </c>
      <c r="C1415" t="s">
        <v>118</v>
      </c>
      <c r="D1415" t="s">
        <v>3161</v>
      </c>
      <c r="E1415">
        <v>2116</v>
      </c>
      <c r="F1415" s="2">
        <v>177636</v>
      </c>
      <c r="G1415">
        <v>133.9</v>
      </c>
      <c r="H1415">
        <v>1</v>
      </c>
      <c r="J1415" t="s">
        <v>3162</v>
      </c>
      <c r="K1415">
        <v>2001</v>
      </c>
      <c r="L1415">
        <v>1836.5</v>
      </c>
      <c r="M1415">
        <v>10.3</v>
      </c>
      <c r="N1415" s="2">
        <v>23791389</v>
      </c>
      <c r="O1415" s="3">
        <v>0.41</v>
      </c>
      <c r="P1415" s="3">
        <v>0.12</v>
      </c>
      <c r="Q1415" s="3">
        <v>0.47</v>
      </c>
      <c r="R1415">
        <v>28.4</v>
      </c>
      <c r="T1415" t="s">
        <v>3163</v>
      </c>
      <c r="V1415">
        <v>401053010</v>
      </c>
      <c r="W1415" t="s">
        <v>42</v>
      </c>
      <c r="X1415">
        <f t="shared" si="42"/>
        <v>47045092.608599998</v>
      </c>
      <c r="Y1415">
        <f t="shared" si="43"/>
        <v>264.83985570830237</v>
      </c>
    </row>
    <row r="1416" spans="1:25" x14ac:dyDescent="0.25">
      <c r="A1416" t="s">
        <v>3164</v>
      </c>
      <c r="B1416" t="s">
        <v>165</v>
      </c>
      <c r="C1416" t="s">
        <v>869</v>
      </c>
      <c r="D1416" t="s">
        <v>3165</v>
      </c>
      <c r="E1416">
        <v>2121</v>
      </c>
      <c r="F1416">
        <v>79600</v>
      </c>
      <c r="G1416">
        <v>86.9</v>
      </c>
      <c r="H1416">
        <v>61</v>
      </c>
      <c r="J1416" t="s">
        <v>869</v>
      </c>
      <c r="K1416">
        <v>1969</v>
      </c>
      <c r="L1416">
        <v>426.3</v>
      </c>
      <c r="M1416">
        <v>5.4</v>
      </c>
      <c r="N1416">
        <v>6921174.7999999998</v>
      </c>
      <c r="O1416" s="3">
        <v>0.19</v>
      </c>
      <c r="P1416" s="3">
        <v>0.81</v>
      </c>
      <c r="V1416" t="s">
        <v>45</v>
      </c>
      <c r="W1416">
        <v>2016</v>
      </c>
      <c r="X1416">
        <f t="shared" ref="X1416:X1479" si="44">(O1416*N1416*$S$1)+(P1416*N1416*$S$2)+(Q1416*N1416*$S$4)+(S1416*N1416*$S$3)</f>
        <v>10015632.05308</v>
      </c>
      <c r="Y1416">
        <f t="shared" ref="Y1416:Y1479" si="45">X1416/F1416</f>
        <v>125.82452327989949</v>
      </c>
    </row>
    <row r="1417" spans="1:25" x14ac:dyDescent="0.25">
      <c r="A1417" t="s">
        <v>3166</v>
      </c>
      <c r="B1417" t="s">
        <v>33</v>
      </c>
      <c r="C1417" t="s">
        <v>118</v>
      </c>
      <c r="D1417" t="s">
        <v>3167</v>
      </c>
      <c r="E1417">
        <v>2127</v>
      </c>
      <c r="F1417" s="2">
        <v>60000</v>
      </c>
      <c r="G1417">
        <v>45.4</v>
      </c>
      <c r="H1417">
        <v>95</v>
      </c>
      <c r="J1417" t="s">
        <v>118</v>
      </c>
      <c r="K1417">
        <v>1989</v>
      </c>
      <c r="L1417">
        <v>191.7</v>
      </c>
      <c r="M1417">
        <v>3.2</v>
      </c>
      <c r="N1417" s="2">
        <v>2725520</v>
      </c>
      <c r="O1417" s="3">
        <v>0.39</v>
      </c>
      <c r="P1417" s="3">
        <v>0.61</v>
      </c>
      <c r="R1417">
        <v>38.299999999999997</v>
      </c>
      <c r="T1417" t="s">
        <v>1435</v>
      </c>
      <c r="V1417">
        <v>600685010</v>
      </c>
      <c r="W1417" t="s">
        <v>42</v>
      </c>
      <c r="X1417">
        <f t="shared" si="44"/>
        <v>5083367.352</v>
      </c>
      <c r="Y1417">
        <f t="shared" si="45"/>
        <v>84.722789199999994</v>
      </c>
    </row>
    <row r="1418" spans="1:25" x14ac:dyDescent="0.25">
      <c r="A1418" t="s">
        <v>3168</v>
      </c>
      <c r="B1418" t="s">
        <v>33</v>
      </c>
      <c r="C1418" t="s">
        <v>1047</v>
      </c>
      <c r="D1418" t="s">
        <v>3169</v>
      </c>
      <c r="E1418">
        <v>2111</v>
      </c>
      <c r="F1418">
        <v>1829394</v>
      </c>
      <c r="G1418">
        <v>173</v>
      </c>
      <c r="H1418">
        <v>77</v>
      </c>
      <c r="J1418" t="s">
        <v>3170</v>
      </c>
      <c r="K1418">
        <v>1982</v>
      </c>
      <c r="L1418">
        <v>24938.6</v>
      </c>
      <c r="M1418">
        <v>13.6</v>
      </c>
      <c r="N1418">
        <v>316523998.39999998</v>
      </c>
      <c r="O1418" s="3">
        <v>0.41</v>
      </c>
      <c r="P1418" s="3">
        <v>0.01</v>
      </c>
      <c r="Q1418" s="3">
        <v>0.57999999999999996</v>
      </c>
      <c r="R1418">
        <v>26.1</v>
      </c>
      <c r="V1418" t="s">
        <v>45</v>
      </c>
      <c r="W1418" t="s">
        <v>37</v>
      </c>
      <c r="X1418">
        <f t="shared" si="44"/>
        <v>631117200.40975988</v>
      </c>
      <c r="Y1418">
        <f t="shared" si="45"/>
        <v>344.98702871538876</v>
      </c>
    </row>
    <row r="1419" spans="1:25" x14ac:dyDescent="0.25">
      <c r="A1419" t="s">
        <v>3171</v>
      </c>
      <c r="B1419" t="s">
        <v>33</v>
      </c>
      <c r="C1419" t="s">
        <v>135</v>
      </c>
      <c r="D1419" t="s">
        <v>3172</v>
      </c>
      <c r="E1419">
        <v>2116</v>
      </c>
      <c r="F1419" s="2">
        <v>97559</v>
      </c>
      <c r="G1419">
        <v>117402.6</v>
      </c>
      <c r="H1419">
        <v>1</v>
      </c>
      <c r="J1419" t="s">
        <v>135</v>
      </c>
      <c r="K1419">
        <v>1924</v>
      </c>
      <c r="L1419">
        <v>760749.6</v>
      </c>
      <c r="M1419">
        <v>7797.8</v>
      </c>
      <c r="N1419" s="2">
        <v>11453680919</v>
      </c>
      <c r="O1419" s="3">
        <v>0</v>
      </c>
      <c r="P1419" s="3">
        <v>0</v>
      </c>
      <c r="Q1419" s="3">
        <v>1</v>
      </c>
      <c r="R1419">
        <v>27.9</v>
      </c>
      <c r="V1419" t="s">
        <v>45</v>
      </c>
      <c r="W1419" t="s">
        <v>37</v>
      </c>
      <c r="X1419">
        <f t="shared" si="44"/>
        <v>13744417102.799999</v>
      </c>
      <c r="Y1419">
        <f t="shared" si="45"/>
        <v>140883.12818704578</v>
      </c>
    </row>
    <row r="1420" spans="1:25" x14ac:dyDescent="0.25">
      <c r="A1420" t="s">
        <v>3173</v>
      </c>
      <c r="B1420" t="s">
        <v>33</v>
      </c>
      <c r="C1420" t="s">
        <v>118</v>
      </c>
      <c r="D1420" t="s">
        <v>3174</v>
      </c>
      <c r="E1420">
        <v>2108</v>
      </c>
      <c r="F1420" s="2">
        <v>94785</v>
      </c>
      <c r="G1420">
        <v>182</v>
      </c>
      <c r="H1420">
        <v>2</v>
      </c>
      <c r="J1420" t="s">
        <v>3175</v>
      </c>
      <c r="K1420">
        <v>1900</v>
      </c>
      <c r="L1420">
        <v>1113.9000000000001</v>
      </c>
      <c r="M1420">
        <v>11.8</v>
      </c>
      <c r="N1420" s="2">
        <v>17250643</v>
      </c>
      <c r="O1420" s="3">
        <v>0.26</v>
      </c>
      <c r="P1420" s="3">
        <v>0.74</v>
      </c>
      <c r="R1420">
        <v>78.8</v>
      </c>
      <c r="V1420">
        <v>302807000</v>
      </c>
      <c r="W1420" t="s">
        <v>42</v>
      </c>
      <c r="X1420">
        <f t="shared" si="44"/>
        <v>27487174.556200001</v>
      </c>
      <c r="Y1420">
        <f t="shared" si="45"/>
        <v>289.99498397636756</v>
      </c>
    </row>
    <row r="1421" spans="1:25" x14ac:dyDescent="0.25">
      <c r="A1421" t="s">
        <v>3176</v>
      </c>
      <c r="B1421" t="s">
        <v>33</v>
      </c>
      <c r="C1421" t="s">
        <v>45</v>
      </c>
      <c r="D1421" t="s">
        <v>3177</v>
      </c>
      <c r="E1421">
        <v>2116</v>
      </c>
      <c r="F1421" t="s">
        <v>96</v>
      </c>
      <c r="G1421" t="s">
        <v>45</v>
      </c>
      <c r="H1421" t="s">
        <v>45</v>
      </c>
      <c r="K1421">
        <v>1985</v>
      </c>
      <c r="L1421" t="s">
        <v>45</v>
      </c>
      <c r="M1421" t="e">
        <v>#VALUE!</v>
      </c>
      <c r="N1421" t="s">
        <v>96</v>
      </c>
      <c r="V1421">
        <v>400206000</v>
      </c>
      <c r="W1421" t="s">
        <v>37</v>
      </c>
      <c r="X1421" t="e">
        <f t="shared" si="44"/>
        <v>#VALUE!</v>
      </c>
      <c r="Y1421" t="e">
        <f t="shared" si="45"/>
        <v>#VALUE!</v>
      </c>
    </row>
    <row r="1422" spans="1:25" x14ac:dyDescent="0.25">
      <c r="A1422" t="s">
        <v>3178</v>
      </c>
      <c r="B1422" t="s">
        <v>33</v>
      </c>
      <c r="C1422" t="s">
        <v>94</v>
      </c>
      <c r="D1422" t="s">
        <v>3179</v>
      </c>
      <c r="E1422">
        <v>2111</v>
      </c>
      <c r="F1422" s="2">
        <v>240321</v>
      </c>
      <c r="G1422">
        <v>78.900000000000006</v>
      </c>
      <c r="H1422">
        <v>74</v>
      </c>
      <c r="I1422">
        <v>2014</v>
      </c>
      <c r="J1422" t="s">
        <v>3180</v>
      </c>
      <c r="K1422">
        <v>2009</v>
      </c>
      <c r="L1422">
        <v>1834.5</v>
      </c>
      <c r="M1422">
        <v>7.6</v>
      </c>
      <c r="N1422" s="2">
        <v>18962094</v>
      </c>
      <c r="O1422" s="3">
        <v>1</v>
      </c>
      <c r="R1422">
        <v>11</v>
      </c>
      <c r="T1422" t="s">
        <v>3181</v>
      </c>
      <c r="V1422">
        <v>304300010</v>
      </c>
      <c r="W1422" t="s">
        <v>37</v>
      </c>
      <c r="X1422">
        <f t="shared" si="44"/>
        <v>59540975.160000004</v>
      </c>
      <c r="Y1422">
        <f t="shared" si="45"/>
        <v>247.75602281947897</v>
      </c>
    </row>
    <row r="1423" spans="1:25" x14ac:dyDescent="0.25">
      <c r="A1423" t="s">
        <v>3182</v>
      </c>
      <c r="B1423" t="s">
        <v>33</v>
      </c>
      <c r="C1423" t="s">
        <v>94</v>
      </c>
      <c r="D1423" t="s">
        <v>3183</v>
      </c>
      <c r="E1423">
        <v>2110</v>
      </c>
      <c r="F1423" s="2">
        <v>96393</v>
      </c>
      <c r="G1423">
        <v>93</v>
      </c>
      <c r="H1423" t="s">
        <v>45</v>
      </c>
      <c r="J1423" t="s">
        <v>94</v>
      </c>
      <c r="K1423">
        <v>1900</v>
      </c>
      <c r="L1423">
        <v>822.6</v>
      </c>
      <c r="M1423">
        <v>8.5</v>
      </c>
      <c r="N1423" s="2">
        <v>8969254</v>
      </c>
      <c r="O1423" s="3">
        <v>0.88</v>
      </c>
      <c r="P1423" s="3">
        <v>0.12</v>
      </c>
      <c r="R1423">
        <v>23.9</v>
      </c>
      <c r="V1423" t="s">
        <v>3184</v>
      </c>
      <c r="W1423" t="s">
        <v>37</v>
      </c>
      <c r="X1423">
        <f t="shared" si="44"/>
        <v>25913968.656800002</v>
      </c>
      <c r="Y1423">
        <f t="shared" si="45"/>
        <v>268.83662358055045</v>
      </c>
    </row>
    <row r="1424" spans="1:25" x14ac:dyDescent="0.25">
      <c r="A1424" t="s">
        <v>3185</v>
      </c>
      <c r="B1424" t="s">
        <v>33</v>
      </c>
      <c r="C1424" t="s">
        <v>94</v>
      </c>
      <c r="D1424" t="s">
        <v>3185</v>
      </c>
      <c r="E1424">
        <v>2110</v>
      </c>
      <c r="F1424" s="2">
        <v>851195</v>
      </c>
      <c r="G1424">
        <v>79.400000000000006</v>
      </c>
      <c r="H1424">
        <v>76</v>
      </c>
      <c r="I1424" t="s">
        <v>400</v>
      </c>
      <c r="J1424" t="s">
        <v>3186</v>
      </c>
      <c r="K1424">
        <v>1992</v>
      </c>
      <c r="L1424">
        <v>6541.8</v>
      </c>
      <c r="M1424">
        <v>7.7</v>
      </c>
      <c r="N1424" s="2">
        <v>67619284</v>
      </c>
      <c r="O1424" s="3">
        <v>1</v>
      </c>
      <c r="R1424">
        <v>11.1</v>
      </c>
      <c r="V1424" t="s">
        <v>3187</v>
      </c>
      <c r="W1424" t="s">
        <v>37</v>
      </c>
      <c r="X1424">
        <f t="shared" si="44"/>
        <v>212324551.76000002</v>
      </c>
      <c r="Y1424">
        <f t="shared" si="45"/>
        <v>249.44290293058586</v>
      </c>
    </row>
    <row r="1425" spans="1:25" x14ac:dyDescent="0.25">
      <c r="A1425" t="s">
        <v>3188</v>
      </c>
      <c r="B1425" t="s">
        <v>33</v>
      </c>
      <c r="C1425" t="s">
        <v>94</v>
      </c>
      <c r="D1425" t="s">
        <v>3189</v>
      </c>
      <c r="E1425">
        <v>2116</v>
      </c>
      <c r="F1425" s="2">
        <v>524038</v>
      </c>
      <c r="G1425">
        <v>53.8</v>
      </c>
      <c r="H1425">
        <v>90</v>
      </c>
      <c r="I1425" t="s">
        <v>3190</v>
      </c>
      <c r="J1425" t="s">
        <v>144</v>
      </c>
      <c r="K1425">
        <v>1991</v>
      </c>
      <c r="L1425">
        <v>2726.9</v>
      </c>
      <c r="M1425">
        <v>5.2</v>
      </c>
      <c r="N1425" s="2">
        <v>28186606</v>
      </c>
      <c r="O1425" s="3">
        <v>1</v>
      </c>
      <c r="R1425">
        <v>10.5</v>
      </c>
      <c r="T1425" t="s">
        <v>3191</v>
      </c>
      <c r="V1425">
        <v>401096000</v>
      </c>
      <c r="W1425" t="s">
        <v>37</v>
      </c>
      <c r="X1425">
        <f t="shared" si="44"/>
        <v>88505942.840000004</v>
      </c>
      <c r="Y1425">
        <f t="shared" si="45"/>
        <v>168.8922231593892</v>
      </c>
    </row>
    <row r="1426" spans="1:25" x14ac:dyDescent="0.25">
      <c r="A1426" t="s">
        <v>3192</v>
      </c>
      <c r="B1426" t="s">
        <v>165</v>
      </c>
      <c r="C1426" t="s">
        <v>869</v>
      </c>
      <c r="D1426" t="s">
        <v>3193</v>
      </c>
      <c r="E1426">
        <v>2127</v>
      </c>
      <c r="F1426">
        <v>120000</v>
      </c>
      <c r="G1426">
        <v>67.400000000000006</v>
      </c>
      <c r="H1426">
        <v>77</v>
      </c>
      <c r="J1426" t="s">
        <v>869</v>
      </c>
      <c r="K1426">
        <v>1972</v>
      </c>
      <c r="L1426">
        <v>506.1</v>
      </c>
      <c r="M1426">
        <v>4.2</v>
      </c>
      <c r="N1426">
        <v>8090846.7999999998</v>
      </c>
      <c r="O1426" s="3">
        <v>0.22</v>
      </c>
      <c r="P1426" s="3">
        <v>0.78</v>
      </c>
      <c r="V1426" t="s">
        <v>45</v>
      </c>
      <c r="W1426">
        <v>2016</v>
      </c>
      <c r="X1426">
        <f t="shared" si="44"/>
        <v>12215560.498640001</v>
      </c>
      <c r="Y1426">
        <f t="shared" si="45"/>
        <v>101.79633748866668</v>
      </c>
    </row>
    <row r="1427" spans="1:25" x14ac:dyDescent="0.25">
      <c r="A1427" t="s">
        <v>3194</v>
      </c>
      <c r="B1427" t="s">
        <v>33</v>
      </c>
      <c r="C1427" t="s">
        <v>118</v>
      </c>
      <c r="D1427" t="s">
        <v>3195</v>
      </c>
      <c r="E1427">
        <v>2119</v>
      </c>
      <c r="F1427" s="2">
        <v>114083</v>
      </c>
      <c r="G1427">
        <v>63.2</v>
      </c>
      <c r="H1427">
        <v>91</v>
      </c>
      <c r="J1427" t="s">
        <v>261</v>
      </c>
      <c r="K1427">
        <v>1920</v>
      </c>
      <c r="L1427">
        <v>440.6</v>
      </c>
      <c r="M1427">
        <v>3.9</v>
      </c>
      <c r="N1427" s="2">
        <v>7212843</v>
      </c>
      <c r="O1427" s="3">
        <v>0.18</v>
      </c>
      <c r="P1427" s="3">
        <v>0.82</v>
      </c>
      <c r="R1427">
        <v>43.8</v>
      </c>
      <c r="V1427">
        <v>1.0018830001002E+89</v>
      </c>
      <c r="W1427" t="s">
        <v>42</v>
      </c>
      <c r="X1427">
        <f t="shared" si="44"/>
        <v>10286956.6866</v>
      </c>
      <c r="Y1427">
        <f t="shared" si="45"/>
        <v>90.170811484620842</v>
      </c>
    </row>
    <row r="1428" spans="1:25" x14ac:dyDescent="0.25">
      <c r="A1428" t="s">
        <v>3196</v>
      </c>
      <c r="B1428" t="s">
        <v>33</v>
      </c>
      <c r="C1428" t="s">
        <v>118</v>
      </c>
      <c r="D1428" t="s">
        <v>3197</v>
      </c>
      <c r="E1428">
        <v>2135</v>
      </c>
      <c r="F1428" s="2">
        <v>140889</v>
      </c>
      <c r="G1428">
        <v>93</v>
      </c>
      <c r="H1428">
        <v>78</v>
      </c>
      <c r="J1428" t="s">
        <v>118</v>
      </c>
      <c r="K1428">
        <v>1971</v>
      </c>
      <c r="L1428">
        <v>800.9</v>
      </c>
      <c r="M1428">
        <v>5.7</v>
      </c>
      <c r="N1428" s="2">
        <v>13103554</v>
      </c>
      <c r="O1428" s="3">
        <v>0.18</v>
      </c>
      <c r="P1428" s="3">
        <v>0.82</v>
      </c>
      <c r="R1428">
        <v>29.2</v>
      </c>
      <c r="V1428">
        <v>2102565015</v>
      </c>
      <c r="W1428" t="s">
        <v>42</v>
      </c>
      <c r="X1428">
        <f t="shared" si="44"/>
        <v>18688288.7148</v>
      </c>
      <c r="Y1428">
        <f t="shared" si="45"/>
        <v>132.6454777505696</v>
      </c>
    </row>
    <row r="1429" spans="1:25" x14ac:dyDescent="0.25">
      <c r="A1429" t="s">
        <v>3198</v>
      </c>
      <c r="B1429" t="s">
        <v>165</v>
      </c>
      <c r="C1429" t="s">
        <v>869</v>
      </c>
      <c r="D1429" t="s">
        <v>3199</v>
      </c>
      <c r="E1429">
        <v>2128</v>
      </c>
      <c r="F1429">
        <v>169000</v>
      </c>
      <c r="G1429">
        <v>128.4</v>
      </c>
      <c r="H1429">
        <v>35</v>
      </c>
      <c r="J1429" t="s">
        <v>869</v>
      </c>
      <c r="K1429">
        <v>1975</v>
      </c>
      <c r="L1429">
        <v>1232.4000000000001</v>
      </c>
      <c r="M1429">
        <v>7.3</v>
      </c>
      <c r="N1429">
        <v>21704519.199999999</v>
      </c>
      <c r="O1429" s="3">
        <v>0.08</v>
      </c>
      <c r="P1429" s="3">
        <v>0.92</v>
      </c>
      <c r="V1429" t="s">
        <v>45</v>
      </c>
      <c r="W1429">
        <v>2016</v>
      </c>
      <c r="X1429">
        <f t="shared" si="44"/>
        <v>26418740.770240001</v>
      </c>
      <c r="Y1429">
        <f t="shared" si="45"/>
        <v>156.32390988307694</v>
      </c>
    </row>
    <row r="1430" spans="1:25" x14ac:dyDescent="0.25">
      <c r="A1430" t="s">
        <v>3200</v>
      </c>
      <c r="B1430" t="s">
        <v>33</v>
      </c>
      <c r="C1430" t="s">
        <v>213</v>
      </c>
      <c r="D1430" t="s">
        <v>3201</v>
      </c>
      <c r="E1430">
        <v>2125</v>
      </c>
      <c r="F1430">
        <v>45000</v>
      </c>
      <c r="G1430">
        <v>54.1</v>
      </c>
      <c r="H1430" t="s">
        <v>45</v>
      </c>
      <c r="J1430" t="s">
        <v>215</v>
      </c>
      <c r="K1430">
        <v>1937</v>
      </c>
      <c r="L1430">
        <v>235.5</v>
      </c>
      <c r="M1430">
        <v>5.2</v>
      </c>
      <c r="N1430">
        <v>2434548.7000000002</v>
      </c>
      <c r="O1430" s="3">
        <v>1</v>
      </c>
      <c r="R1430">
        <v>526.5</v>
      </c>
      <c r="V1430" t="s">
        <v>45</v>
      </c>
      <c r="W1430">
        <v>2016</v>
      </c>
      <c r="X1430">
        <f t="shared" si="44"/>
        <v>7644482.9180000005</v>
      </c>
      <c r="Y1430">
        <f t="shared" si="45"/>
        <v>169.87739817777779</v>
      </c>
    </row>
    <row r="1431" spans="1:25" x14ac:dyDescent="0.25">
      <c r="A1431" t="s">
        <v>3202</v>
      </c>
      <c r="B1431" t="s">
        <v>33</v>
      </c>
      <c r="C1431" t="s">
        <v>224</v>
      </c>
      <c r="D1431" t="s">
        <v>3203</v>
      </c>
      <c r="E1431">
        <v>2108</v>
      </c>
      <c r="F1431" s="2">
        <v>54999</v>
      </c>
      <c r="G1431">
        <v>51766.3</v>
      </c>
      <c r="H1431" t="s">
        <v>45</v>
      </c>
      <c r="J1431" t="s">
        <v>3204</v>
      </c>
      <c r="K1431">
        <v>1863</v>
      </c>
      <c r="L1431">
        <v>189035.8</v>
      </c>
      <c r="M1431">
        <v>3437.1</v>
      </c>
      <c r="N1431" s="2">
        <v>2847096466</v>
      </c>
      <c r="O1431" s="3">
        <v>0</v>
      </c>
      <c r="P1431" s="3">
        <v>0</v>
      </c>
      <c r="Q1431" s="3">
        <v>1</v>
      </c>
      <c r="R1431">
        <v>18.8</v>
      </c>
      <c r="V1431">
        <v>304684000</v>
      </c>
      <c r="W1431">
        <v>2016</v>
      </c>
      <c r="X1431">
        <f t="shared" si="44"/>
        <v>3416515759.1999998</v>
      </c>
      <c r="Y1431">
        <f t="shared" si="45"/>
        <v>62119.597796323564</v>
      </c>
    </row>
    <row r="1432" spans="1:25" x14ac:dyDescent="0.25">
      <c r="A1432" t="s">
        <v>3205</v>
      </c>
      <c r="B1432" t="s">
        <v>33</v>
      </c>
      <c r="C1432" t="s">
        <v>118</v>
      </c>
      <c r="D1432" t="s">
        <v>3206</v>
      </c>
      <c r="E1432">
        <v>2109</v>
      </c>
      <c r="F1432">
        <v>250000</v>
      </c>
      <c r="G1432">
        <v>16.100000000000001</v>
      </c>
      <c r="H1432" t="s">
        <v>45</v>
      </c>
      <c r="J1432" t="s">
        <v>118</v>
      </c>
      <c r="K1432">
        <v>1978</v>
      </c>
      <c r="L1432">
        <v>290.7</v>
      </c>
      <c r="M1432">
        <v>1.2</v>
      </c>
      <c r="N1432">
        <v>4026683.5</v>
      </c>
      <c r="O1432" s="3">
        <v>0.44</v>
      </c>
      <c r="P1432" s="3">
        <v>0.56000000000000005</v>
      </c>
      <c r="R1432">
        <v>15.1</v>
      </c>
      <c r="V1432">
        <v>303038200</v>
      </c>
      <c r="W1432" t="s">
        <v>42</v>
      </c>
      <c r="X1432">
        <f t="shared" si="44"/>
        <v>7930955.8216000013</v>
      </c>
      <c r="Y1432">
        <f t="shared" si="45"/>
        <v>31.723823286400005</v>
      </c>
    </row>
    <row r="1433" spans="1:25" x14ac:dyDescent="0.25">
      <c r="A1433" t="s">
        <v>3207</v>
      </c>
      <c r="B1433" t="s">
        <v>33</v>
      </c>
      <c r="C1433" t="s">
        <v>118</v>
      </c>
      <c r="D1433" t="s">
        <v>580</v>
      </c>
      <c r="E1433">
        <v>2210</v>
      </c>
      <c r="F1433" s="2">
        <v>73686</v>
      </c>
      <c r="G1433">
        <v>83.1</v>
      </c>
      <c r="H1433">
        <v>2</v>
      </c>
      <c r="J1433" t="s">
        <v>118</v>
      </c>
      <c r="K1433">
        <v>2000</v>
      </c>
      <c r="L1433">
        <v>476</v>
      </c>
      <c r="M1433">
        <v>6.5</v>
      </c>
      <c r="N1433" s="2">
        <v>6126774</v>
      </c>
      <c r="O1433" s="3">
        <v>0.56000000000000005</v>
      </c>
      <c r="P1433" s="3">
        <v>0.44</v>
      </c>
      <c r="R1433">
        <v>1.6</v>
      </c>
      <c r="V1433">
        <v>602664000</v>
      </c>
      <c r="W1433" t="s">
        <v>81</v>
      </c>
      <c r="X1433">
        <f t="shared" si="44"/>
        <v>13603888.989600001</v>
      </c>
      <c r="Y1433">
        <f t="shared" si="45"/>
        <v>184.61972409412917</v>
      </c>
    </row>
    <row r="1434" spans="1:25" x14ac:dyDescent="0.25">
      <c r="A1434" t="s">
        <v>3208</v>
      </c>
      <c r="B1434" t="s">
        <v>165</v>
      </c>
      <c r="C1434" t="s">
        <v>1395</v>
      </c>
      <c r="D1434" t="s">
        <v>3209</v>
      </c>
      <c r="E1434">
        <v>2125</v>
      </c>
      <c r="F1434">
        <v>13600</v>
      </c>
      <c r="G1434">
        <v>112.3</v>
      </c>
      <c r="H1434" t="s">
        <v>45</v>
      </c>
      <c r="J1434" t="s">
        <v>1397</v>
      </c>
      <c r="K1434">
        <v>2000</v>
      </c>
      <c r="L1434">
        <v>89.7</v>
      </c>
      <c r="M1434">
        <v>6.6</v>
      </c>
      <c r="N1434">
        <v>1527900.3</v>
      </c>
      <c r="O1434" s="3">
        <v>0.13</v>
      </c>
      <c r="P1434" s="3">
        <v>0.87</v>
      </c>
      <c r="V1434" t="s">
        <v>45</v>
      </c>
      <c r="W1434">
        <v>2016</v>
      </c>
      <c r="X1434">
        <f t="shared" si="44"/>
        <v>2019425.82651</v>
      </c>
      <c r="Y1434">
        <f t="shared" si="45"/>
        <v>148.4871931257353</v>
      </c>
    </row>
    <row r="1435" spans="1:25" x14ac:dyDescent="0.25">
      <c r="A1435" t="s">
        <v>3210</v>
      </c>
      <c r="B1435" t="s">
        <v>33</v>
      </c>
      <c r="C1435" t="s">
        <v>1395</v>
      </c>
      <c r="D1435" t="s">
        <v>3211</v>
      </c>
      <c r="E1435">
        <v>2125</v>
      </c>
      <c r="F1435" s="2">
        <v>38796</v>
      </c>
      <c r="G1435">
        <v>72.599999999999994</v>
      </c>
      <c r="H1435" t="s">
        <v>45</v>
      </c>
      <c r="J1435" t="s">
        <v>1397</v>
      </c>
      <c r="K1435">
        <v>1999</v>
      </c>
      <c r="L1435">
        <v>235.7</v>
      </c>
      <c r="M1435">
        <v>6.1</v>
      </c>
      <c r="N1435" s="2">
        <v>2816419</v>
      </c>
      <c r="O1435" s="3">
        <v>0.7</v>
      </c>
      <c r="P1435" s="3">
        <v>0.3</v>
      </c>
      <c r="R1435">
        <v>16.5</v>
      </c>
      <c r="T1435" t="s">
        <v>3212</v>
      </c>
      <c r="V1435">
        <v>1502977000</v>
      </c>
      <c r="W1435">
        <v>2016</v>
      </c>
      <c r="X1435">
        <f t="shared" si="44"/>
        <v>7077660.9469999997</v>
      </c>
      <c r="Y1435">
        <f t="shared" si="45"/>
        <v>182.43274943293122</v>
      </c>
    </row>
    <row r="1436" spans="1:25" x14ac:dyDescent="0.25">
      <c r="A1436" t="s">
        <v>3213</v>
      </c>
      <c r="B1436" t="s">
        <v>33</v>
      </c>
      <c r="C1436" t="s">
        <v>118</v>
      </c>
      <c r="D1436" t="s">
        <v>3214</v>
      </c>
      <c r="E1436">
        <v>2125</v>
      </c>
      <c r="F1436" s="2">
        <v>70000</v>
      </c>
      <c r="G1436">
        <v>45.2</v>
      </c>
      <c r="H1436">
        <v>70</v>
      </c>
      <c r="J1436" t="s">
        <v>118</v>
      </c>
      <c r="K1436">
        <v>2005</v>
      </c>
      <c r="L1436">
        <v>227</v>
      </c>
      <c r="M1436">
        <v>3.2</v>
      </c>
      <c r="N1436" s="2">
        <v>3161821</v>
      </c>
      <c r="O1436" s="3">
        <v>0.43</v>
      </c>
      <c r="P1436" s="3">
        <v>0.56999999999999995</v>
      </c>
      <c r="R1436">
        <v>35.9</v>
      </c>
      <c r="T1436" t="s">
        <v>3215</v>
      </c>
      <c r="V1436">
        <v>703892010</v>
      </c>
      <c r="W1436">
        <v>2016</v>
      </c>
      <c r="X1436">
        <f t="shared" si="44"/>
        <v>6161440.5827000001</v>
      </c>
      <c r="Y1436">
        <f t="shared" si="45"/>
        <v>88.020579752857145</v>
      </c>
    </row>
    <row r="1437" spans="1:25" x14ac:dyDescent="0.25">
      <c r="A1437" t="s">
        <v>3216</v>
      </c>
      <c r="B1437" t="s">
        <v>33</v>
      </c>
      <c r="C1437" t="s">
        <v>118</v>
      </c>
      <c r="D1437" t="s">
        <v>3217</v>
      </c>
      <c r="E1437">
        <v>2119</v>
      </c>
      <c r="F1437" s="2">
        <v>66383</v>
      </c>
      <c r="G1437">
        <v>49.2</v>
      </c>
      <c r="H1437">
        <v>95</v>
      </c>
      <c r="J1437" t="s">
        <v>118</v>
      </c>
      <c r="K1437">
        <v>1925</v>
      </c>
      <c r="L1437">
        <v>200.3</v>
      </c>
      <c r="M1437">
        <v>3</v>
      </c>
      <c r="N1437" s="4">
        <v>3266818.2</v>
      </c>
      <c r="O1437" s="3">
        <v>0.19</v>
      </c>
      <c r="P1437" s="3">
        <v>0.81</v>
      </c>
      <c r="R1437">
        <v>38.4</v>
      </c>
      <c r="T1437" t="s">
        <v>3218</v>
      </c>
      <c r="V1437">
        <v>1200280000</v>
      </c>
      <c r="W1437" t="s">
        <v>42</v>
      </c>
      <c r="X1437">
        <f t="shared" si="44"/>
        <v>4727412.6172200013</v>
      </c>
      <c r="Y1437">
        <f t="shared" si="45"/>
        <v>71.214205703568709</v>
      </c>
    </row>
    <row r="1438" spans="1:25" x14ac:dyDescent="0.25">
      <c r="A1438" t="s">
        <v>3219</v>
      </c>
      <c r="B1438" t="s">
        <v>33</v>
      </c>
      <c r="C1438" t="s">
        <v>101</v>
      </c>
      <c r="D1438" t="s">
        <v>3220</v>
      </c>
      <c r="E1438">
        <v>2115</v>
      </c>
      <c r="F1438" s="2">
        <v>165820</v>
      </c>
      <c r="G1438">
        <v>108.1</v>
      </c>
      <c r="H1438">
        <v>54</v>
      </c>
      <c r="J1438" t="s">
        <v>101</v>
      </c>
      <c r="K1438">
        <v>1927</v>
      </c>
      <c r="L1438">
        <v>1309.7</v>
      </c>
      <c r="M1438">
        <v>7.9</v>
      </c>
      <c r="N1438" s="2">
        <v>17918611</v>
      </c>
      <c r="O1438" s="3">
        <v>0.27</v>
      </c>
      <c r="Q1438" s="3">
        <v>0.63</v>
      </c>
      <c r="R1438">
        <v>26.2</v>
      </c>
      <c r="T1438" t="s">
        <v>1477</v>
      </c>
      <c r="V1438">
        <v>401850000</v>
      </c>
      <c r="W1438" t="s">
        <v>37</v>
      </c>
      <c r="X1438">
        <f t="shared" si="44"/>
        <v>28737868.321800001</v>
      </c>
      <c r="Y1438">
        <f t="shared" si="45"/>
        <v>173.30761260282233</v>
      </c>
    </row>
    <row r="1439" spans="1:25" x14ac:dyDescent="0.25">
      <c r="A1439" t="s">
        <v>3221</v>
      </c>
      <c r="B1439" t="s">
        <v>33</v>
      </c>
      <c r="C1439" t="s">
        <v>94</v>
      </c>
      <c r="D1439" t="s">
        <v>3222</v>
      </c>
      <c r="E1439">
        <v>2215</v>
      </c>
      <c r="F1439" s="2">
        <v>813469</v>
      </c>
      <c r="G1439">
        <v>58.3</v>
      </c>
      <c r="H1439" t="s">
        <v>45</v>
      </c>
      <c r="J1439" t="s">
        <v>236</v>
      </c>
      <c r="K1439">
        <v>2015</v>
      </c>
      <c r="L1439">
        <v>3636.4</v>
      </c>
      <c r="M1439">
        <v>4.5</v>
      </c>
      <c r="N1439" s="2">
        <v>47433951</v>
      </c>
      <c r="O1439" s="3">
        <v>0.54</v>
      </c>
      <c r="P1439" s="3">
        <v>0.46</v>
      </c>
      <c r="R1439">
        <v>5.3</v>
      </c>
      <c r="V1439" t="s">
        <v>45</v>
      </c>
      <c r="W1439">
        <v>2016</v>
      </c>
      <c r="X1439">
        <f t="shared" si="44"/>
        <v>103339605.64860001</v>
      </c>
      <c r="Y1439">
        <f t="shared" si="45"/>
        <v>127.03570221926098</v>
      </c>
    </row>
    <row r="1440" spans="1:25" x14ac:dyDescent="0.25">
      <c r="A1440" t="s">
        <v>3223</v>
      </c>
      <c r="B1440" t="s">
        <v>33</v>
      </c>
      <c r="C1440" t="s">
        <v>45</v>
      </c>
      <c r="D1440" t="s">
        <v>648</v>
      </c>
      <c r="E1440">
        <v>2121</v>
      </c>
      <c r="F1440" t="s">
        <v>96</v>
      </c>
      <c r="G1440" t="s">
        <v>45</v>
      </c>
      <c r="H1440" t="s">
        <v>45</v>
      </c>
      <c r="K1440">
        <v>1920</v>
      </c>
      <c r="L1440">
        <v>0</v>
      </c>
      <c r="M1440" t="s">
        <v>45</v>
      </c>
      <c r="N1440" t="s">
        <v>96</v>
      </c>
      <c r="V1440" t="s">
        <v>45</v>
      </c>
      <c r="W1440">
        <v>2016</v>
      </c>
      <c r="X1440" t="e">
        <f t="shared" si="44"/>
        <v>#VALUE!</v>
      </c>
      <c r="Y1440" t="e">
        <f t="shared" si="45"/>
        <v>#VALUE!</v>
      </c>
    </row>
    <row r="1441" spans="1:25" x14ac:dyDescent="0.25">
      <c r="A1441" t="s">
        <v>3224</v>
      </c>
      <c r="B1441" t="s">
        <v>33</v>
      </c>
      <c r="C1441" t="s">
        <v>118</v>
      </c>
      <c r="D1441" t="s">
        <v>3225</v>
      </c>
      <c r="E1441">
        <v>2116</v>
      </c>
      <c r="F1441">
        <v>127608</v>
      </c>
      <c r="G1441">
        <v>61.3</v>
      </c>
      <c r="H1441">
        <v>11</v>
      </c>
      <c r="J1441" t="s">
        <v>118</v>
      </c>
      <c r="K1441">
        <v>1871</v>
      </c>
      <c r="L1441">
        <v>671.6</v>
      </c>
      <c r="M1441">
        <v>5.3</v>
      </c>
      <c r="N1441">
        <v>7825014</v>
      </c>
      <c r="O1441" s="3">
        <v>0.75</v>
      </c>
      <c r="P1441" s="3">
        <v>0.25</v>
      </c>
      <c r="R1441">
        <v>28.1</v>
      </c>
      <c r="V1441">
        <v>501383000</v>
      </c>
      <c r="W1441" t="s">
        <v>42</v>
      </c>
      <c r="X1441">
        <f t="shared" si="44"/>
        <v>20481974.145000003</v>
      </c>
      <c r="Y1441">
        <f t="shared" si="45"/>
        <v>160.50697562065076</v>
      </c>
    </row>
    <row r="1442" spans="1:25" x14ac:dyDescent="0.25">
      <c r="A1442" t="s">
        <v>3226</v>
      </c>
      <c r="B1442" t="s">
        <v>165</v>
      </c>
      <c r="C1442" t="s">
        <v>130</v>
      </c>
      <c r="D1442" t="s">
        <v>3227</v>
      </c>
      <c r="E1442">
        <v>2135</v>
      </c>
      <c r="F1442">
        <v>13100</v>
      </c>
      <c r="G1442">
        <v>78.7</v>
      </c>
      <c r="H1442" t="s">
        <v>45</v>
      </c>
      <c r="J1442" t="s">
        <v>130</v>
      </c>
      <c r="K1442">
        <v>2000</v>
      </c>
      <c r="L1442">
        <v>64</v>
      </c>
      <c r="M1442">
        <v>4.9000000000000004</v>
      </c>
      <c r="N1442">
        <v>1031062.9</v>
      </c>
      <c r="O1442" s="3">
        <v>0.21</v>
      </c>
      <c r="P1442" s="3">
        <v>0.79</v>
      </c>
      <c r="V1442" t="s">
        <v>45</v>
      </c>
      <c r="W1442">
        <v>2016</v>
      </c>
      <c r="X1442">
        <f t="shared" si="44"/>
        <v>1535149.5518100001</v>
      </c>
      <c r="Y1442">
        <f t="shared" si="45"/>
        <v>117.18698868778627</v>
      </c>
    </row>
    <row r="1443" spans="1:25" x14ac:dyDescent="0.25">
      <c r="A1443" t="s">
        <v>3228</v>
      </c>
      <c r="B1443" t="s">
        <v>33</v>
      </c>
      <c r="C1443" t="s">
        <v>272</v>
      </c>
      <c r="D1443" t="s">
        <v>3229</v>
      </c>
      <c r="E1443">
        <v>2210</v>
      </c>
      <c r="F1443" s="2">
        <v>585239</v>
      </c>
      <c r="G1443" t="s">
        <v>45</v>
      </c>
      <c r="H1443" t="s">
        <v>45</v>
      </c>
      <c r="J1443" t="s">
        <v>3230</v>
      </c>
      <c r="K1443">
        <v>2013</v>
      </c>
      <c r="L1443" t="s">
        <v>45</v>
      </c>
      <c r="M1443" t="s">
        <v>45</v>
      </c>
      <c r="N1443" t="s">
        <v>96</v>
      </c>
      <c r="T1443" s="5" t="s">
        <v>3231</v>
      </c>
      <c r="V1443">
        <v>602671015</v>
      </c>
      <c r="W1443" t="s">
        <v>42</v>
      </c>
      <c r="X1443" t="e">
        <f t="shared" si="44"/>
        <v>#VALUE!</v>
      </c>
      <c r="Y1443" t="e">
        <f t="shared" si="45"/>
        <v>#VALUE!</v>
      </c>
    </row>
    <row r="1444" spans="1:25" x14ac:dyDescent="0.25">
      <c r="A1444" t="s">
        <v>3232</v>
      </c>
      <c r="B1444" t="s">
        <v>33</v>
      </c>
      <c r="C1444" t="s">
        <v>272</v>
      </c>
      <c r="D1444" t="s">
        <v>3233</v>
      </c>
      <c r="E1444">
        <v>2210</v>
      </c>
      <c r="F1444" s="2">
        <v>516693</v>
      </c>
      <c r="G1444" t="s">
        <v>45</v>
      </c>
      <c r="H1444" t="s">
        <v>45</v>
      </c>
      <c r="J1444" t="s">
        <v>272</v>
      </c>
      <c r="K1444">
        <v>2013</v>
      </c>
      <c r="L1444" t="s">
        <v>45</v>
      </c>
      <c r="M1444" t="s">
        <v>45</v>
      </c>
      <c r="N1444" t="s">
        <v>96</v>
      </c>
      <c r="T1444" s="5" t="s">
        <v>3234</v>
      </c>
      <c r="V1444">
        <v>602671017</v>
      </c>
      <c r="W1444" t="s">
        <v>42</v>
      </c>
      <c r="X1444" t="e">
        <f t="shared" si="44"/>
        <v>#VALUE!</v>
      </c>
      <c r="Y1444" t="e">
        <f t="shared" si="45"/>
        <v>#VALUE!</v>
      </c>
    </row>
    <row r="1445" spans="1:25" x14ac:dyDescent="0.25">
      <c r="A1445" t="s">
        <v>3235</v>
      </c>
      <c r="B1445" t="s">
        <v>33</v>
      </c>
      <c r="C1445" t="s">
        <v>404</v>
      </c>
      <c r="D1445" t="s">
        <v>3236</v>
      </c>
      <c r="E1445">
        <v>2134</v>
      </c>
      <c r="F1445" s="2">
        <v>95220</v>
      </c>
      <c r="G1445">
        <v>26.8</v>
      </c>
      <c r="H1445" t="s">
        <v>45</v>
      </c>
      <c r="J1445" t="s">
        <v>404</v>
      </c>
      <c r="K1445">
        <v>1988</v>
      </c>
      <c r="L1445">
        <v>247</v>
      </c>
      <c r="M1445">
        <v>2.6</v>
      </c>
      <c r="N1445" s="2">
        <v>2553517</v>
      </c>
      <c r="O1445" s="3">
        <v>1</v>
      </c>
      <c r="R1445">
        <v>22</v>
      </c>
      <c r="V1445">
        <v>2101539000</v>
      </c>
      <c r="W1445" t="s">
        <v>42</v>
      </c>
      <c r="X1445">
        <f t="shared" si="44"/>
        <v>8018043.3799999999</v>
      </c>
      <c r="Y1445">
        <f t="shared" si="45"/>
        <v>84.205454526360001</v>
      </c>
    </row>
    <row r="1446" spans="1:25" x14ac:dyDescent="0.25">
      <c r="A1446" t="s">
        <v>3237</v>
      </c>
      <c r="B1446" t="s">
        <v>33</v>
      </c>
      <c r="C1446" t="s">
        <v>118</v>
      </c>
      <c r="D1446" t="s">
        <v>3238</v>
      </c>
      <c r="E1446">
        <v>2128</v>
      </c>
      <c r="F1446" s="2">
        <v>100000</v>
      </c>
      <c r="G1446">
        <v>49.5</v>
      </c>
      <c r="H1446">
        <v>94</v>
      </c>
      <c r="J1446" t="s">
        <v>118</v>
      </c>
      <c r="K1446">
        <v>1979</v>
      </c>
      <c r="L1446">
        <v>320.39999999999998</v>
      </c>
      <c r="M1446">
        <v>3.2</v>
      </c>
      <c r="N1446" s="4">
        <v>4954296.5999999996</v>
      </c>
      <c r="O1446" s="3">
        <v>0.26</v>
      </c>
      <c r="P1446" s="3">
        <v>0.74</v>
      </c>
      <c r="R1446">
        <v>18.2</v>
      </c>
      <c r="V1446">
        <v>105343100</v>
      </c>
      <c r="W1446" t="s">
        <v>42</v>
      </c>
      <c r="X1446">
        <f t="shared" si="44"/>
        <v>7894176.2024399992</v>
      </c>
      <c r="Y1446">
        <f t="shared" si="45"/>
        <v>78.941762024399992</v>
      </c>
    </row>
    <row r="1447" spans="1:25" x14ac:dyDescent="0.25">
      <c r="A1447" t="s">
        <v>3239</v>
      </c>
      <c r="B1447" t="s">
        <v>33</v>
      </c>
      <c r="C1447" t="s">
        <v>813</v>
      </c>
      <c r="D1447" t="s">
        <v>3240</v>
      </c>
      <c r="E1447">
        <v>2467</v>
      </c>
      <c r="F1447" s="2">
        <v>54552</v>
      </c>
      <c r="G1447">
        <v>13966.9</v>
      </c>
      <c r="H1447" t="s">
        <v>45</v>
      </c>
      <c r="J1447" t="s">
        <v>813</v>
      </c>
      <c r="K1447">
        <v>1947</v>
      </c>
      <c r="L1447">
        <v>73703.899999999994</v>
      </c>
      <c r="M1447">
        <v>1351.1</v>
      </c>
      <c r="N1447" s="2">
        <v>761922842</v>
      </c>
      <c r="O1447" s="3">
        <v>1</v>
      </c>
      <c r="P1447" s="3">
        <v>0</v>
      </c>
      <c r="R1447">
        <v>2399.1</v>
      </c>
      <c r="V1447">
        <v>2007833020</v>
      </c>
      <c r="W1447" t="s">
        <v>42</v>
      </c>
      <c r="X1447">
        <f t="shared" si="44"/>
        <v>2392437723.8800001</v>
      </c>
      <c r="Y1447">
        <f t="shared" si="45"/>
        <v>43856.095539668575</v>
      </c>
    </row>
    <row r="1448" spans="1:25" x14ac:dyDescent="0.25">
      <c r="A1448" t="s">
        <v>3241</v>
      </c>
      <c r="B1448" t="s">
        <v>165</v>
      </c>
      <c r="C1448" t="s">
        <v>1043</v>
      </c>
      <c r="D1448" t="s">
        <v>3242</v>
      </c>
      <c r="E1448">
        <v>2119</v>
      </c>
      <c r="F1448">
        <v>25000</v>
      </c>
      <c r="G1448">
        <v>83.2</v>
      </c>
      <c r="H1448" t="s">
        <v>45</v>
      </c>
      <c r="J1448" t="s">
        <v>1043</v>
      </c>
      <c r="K1448">
        <v>2000</v>
      </c>
      <c r="L1448">
        <v>136.1</v>
      </c>
      <c r="M1448">
        <v>5.4</v>
      </c>
      <c r="N1448">
        <v>2080291.1</v>
      </c>
      <c r="O1448" s="3">
        <v>0.28000000000000003</v>
      </c>
      <c r="P1448" s="3">
        <v>0.72</v>
      </c>
      <c r="V1448" t="s">
        <v>45</v>
      </c>
      <c r="W1448">
        <v>2016</v>
      </c>
      <c r="X1448">
        <f t="shared" si="44"/>
        <v>3401692.0067199999</v>
      </c>
      <c r="Y1448">
        <f t="shared" si="45"/>
        <v>136.06768026879999</v>
      </c>
    </row>
    <row r="1449" spans="1:25" x14ac:dyDescent="0.25">
      <c r="A1449" t="s">
        <v>3243</v>
      </c>
      <c r="B1449" t="s">
        <v>33</v>
      </c>
      <c r="C1449" t="s">
        <v>118</v>
      </c>
      <c r="D1449" t="s">
        <v>3244</v>
      </c>
      <c r="E1449">
        <v>2118</v>
      </c>
      <c r="F1449" s="2">
        <v>63968</v>
      </c>
      <c r="G1449">
        <v>103.8</v>
      </c>
      <c r="H1449">
        <v>29</v>
      </c>
      <c r="J1449" t="s">
        <v>118</v>
      </c>
      <c r="K1449">
        <v>2001</v>
      </c>
      <c r="L1449">
        <v>422.8</v>
      </c>
      <c r="M1449">
        <v>6.6</v>
      </c>
      <c r="N1449" s="4">
        <v>6642543.7999999998</v>
      </c>
      <c r="O1449" s="3">
        <v>0.24</v>
      </c>
      <c r="P1449" s="3">
        <v>0.76</v>
      </c>
      <c r="R1449">
        <v>58.4</v>
      </c>
      <c r="V1449">
        <v>900080000</v>
      </c>
      <c r="W1449" t="s">
        <v>42</v>
      </c>
      <c r="X1449">
        <f t="shared" si="44"/>
        <v>10306570.96008</v>
      </c>
      <c r="Y1449">
        <f t="shared" si="45"/>
        <v>161.12073161705851</v>
      </c>
    </row>
    <row r="1450" spans="1:25" x14ac:dyDescent="0.25">
      <c r="A1450" t="s">
        <v>3245</v>
      </c>
      <c r="B1450" t="s">
        <v>33</v>
      </c>
      <c r="C1450" t="s">
        <v>118</v>
      </c>
      <c r="D1450" t="s">
        <v>3246</v>
      </c>
      <c r="E1450">
        <v>2118</v>
      </c>
      <c r="F1450" s="2">
        <v>55302</v>
      </c>
      <c r="G1450">
        <v>113.2</v>
      </c>
      <c r="H1450">
        <v>27</v>
      </c>
      <c r="J1450" t="s">
        <v>118</v>
      </c>
      <c r="K1450">
        <v>2001</v>
      </c>
      <c r="L1450">
        <v>392.1</v>
      </c>
      <c r="M1450">
        <v>7.1</v>
      </c>
      <c r="N1450" s="4">
        <v>6257897</v>
      </c>
      <c r="O1450" s="3">
        <v>0.22</v>
      </c>
      <c r="P1450" s="3">
        <v>0.78</v>
      </c>
      <c r="R1450">
        <v>96.7</v>
      </c>
      <c r="T1450" s="5" t="s">
        <v>3247</v>
      </c>
      <c r="V1450">
        <v>900079000</v>
      </c>
      <c r="W1450" t="s">
        <v>42</v>
      </c>
      <c r="X1450">
        <f t="shared" si="44"/>
        <v>9448172.8905999996</v>
      </c>
      <c r="Y1450">
        <f t="shared" si="45"/>
        <v>170.84685708654297</v>
      </c>
    </row>
    <row r="1451" spans="1:25" x14ac:dyDescent="0.25">
      <c r="A1451" t="s">
        <v>3248</v>
      </c>
      <c r="B1451" t="s">
        <v>33</v>
      </c>
      <c r="C1451" t="s">
        <v>224</v>
      </c>
      <c r="D1451" t="s">
        <v>3249</v>
      </c>
      <c r="E1451">
        <v>2116</v>
      </c>
      <c r="F1451" s="2">
        <v>361858</v>
      </c>
      <c r="G1451">
        <v>87</v>
      </c>
      <c r="H1451">
        <v>50</v>
      </c>
      <c r="J1451" t="s">
        <v>626</v>
      </c>
      <c r="K1451">
        <v>2009</v>
      </c>
      <c r="L1451">
        <v>2433.6999999999998</v>
      </c>
      <c r="M1451">
        <v>6.7</v>
      </c>
      <c r="N1451" s="2">
        <v>31476838</v>
      </c>
      <c r="O1451" s="3">
        <v>0.4</v>
      </c>
      <c r="P1451" s="3">
        <v>0.08</v>
      </c>
      <c r="Q1451" s="3">
        <v>0.52</v>
      </c>
      <c r="R1451">
        <v>34.9</v>
      </c>
      <c r="V1451">
        <v>500075030</v>
      </c>
      <c r="W1451" t="s">
        <v>37</v>
      </c>
      <c r="X1451">
        <f t="shared" si="44"/>
        <v>61820509.832000002</v>
      </c>
      <c r="Y1451">
        <f t="shared" si="45"/>
        <v>170.84190437132798</v>
      </c>
    </row>
    <row r="1452" spans="1:25" x14ac:dyDescent="0.25">
      <c r="A1452" t="s">
        <v>3250</v>
      </c>
      <c r="B1452" t="s">
        <v>33</v>
      </c>
      <c r="C1452" t="s">
        <v>118</v>
      </c>
      <c r="D1452" t="s">
        <v>3251</v>
      </c>
      <c r="E1452">
        <v>2134</v>
      </c>
      <c r="F1452" s="2">
        <v>24700</v>
      </c>
      <c r="G1452">
        <v>176.3</v>
      </c>
      <c r="H1452">
        <v>21</v>
      </c>
      <c r="J1452" t="s">
        <v>118</v>
      </c>
      <c r="K1452">
        <v>1920</v>
      </c>
      <c r="L1452">
        <v>249</v>
      </c>
      <c r="M1452">
        <v>10.1</v>
      </c>
      <c r="N1452" s="2">
        <v>4355164</v>
      </c>
      <c r="O1452" s="3">
        <v>0.09</v>
      </c>
      <c r="P1452" s="3">
        <v>0.91</v>
      </c>
      <c r="R1452">
        <v>100.7</v>
      </c>
      <c r="V1452">
        <v>2101463000</v>
      </c>
      <c r="W1452" t="s">
        <v>42</v>
      </c>
      <c r="X1452">
        <f t="shared" si="44"/>
        <v>5392128.5484000007</v>
      </c>
      <c r="Y1452">
        <f t="shared" si="45"/>
        <v>218.30479953036439</v>
      </c>
    </row>
    <row r="1453" spans="1:25" x14ac:dyDescent="0.25">
      <c r="A1453" t="s">
        <v>3252</v>
      </c>
      <c r="B1453" t="s">
        <v>33</v>
      </c>
      <c r="C1453" t="s">
        <v>98</v>
      </c>
      <c r="D1453" t="s">
        <v>3253</v>
      </c>
      <c r="E1453">
        <v>2116</v>
      </c>
      <c r="F1453" s="2">
        <v>176296</v>
      </c>
      <c r="G1453" t="s">
        <v>45</v>
      </c>
      <c r="H1453" t="s">
        <v>45</v>
      </c>
      <c r="J1453" t="s">
        <v>98</v>
      </c>
      <c r="K1453">
        <v>1891</v>
      </c>
      <c r="L1453" t="s">
        <v>45</v>
      </c>
      <c r="M1453">
        <v>0</v>
      </c>
      <c r="N1453" t="s">
        <v>96</v>
      </c>
      <c r="V1453">
        <v>500043011</v>
      </c>
      <c r="W1453" t="s">
        <v>37</v>
      </c>
      <c r="X1453" t="e">
        <f t="shared" si="44"/>
        <v>#VALUE!</v>
      </c>
      <c r="Y1453" t="e">
        <f t="shared" si="45"/>
        <v>#VALUE!</v>
      </c>
    </row>
    <row r="1454" spans="1:25" x14ac:dyDescent="0.25">
      <c r="A1454" t="s">
        <v>3254</v>
      </c>
      <c r="B1454" t="s">
        <v>33</v>
      </c>
      <c r="C1454" t="s">
        <v>118</v>
      </c>
      <c r="D1454" t="s">
        <v>3255</v>
      </c>
      <c r="E1454">
        <v>2130</v>
      </c>
      <c r="F1454" s="2">
        <v>82000</v>
      </c>
      <c r="G1454">
        <v>90</v>
      </c>
      <c r="H1454">
        <v>48</v>
      </c>
      <c r="J1454" t="s">
        <v>118</v>
      </c>
      <c r="K1454">
        <v>1920</v>
      </c>
      <c r="L1454">
        <v>450.9</v>
      </c>
      <c r="M1454">
        <v>5.5</v>
      </c>
      <c r="N1454" s="2">
        <v>7380202</v>
      </c>
      <c r="O1454" s="3">
        <v>0.18</v>
      </c>
      <c r="P1454" s="3">
        <v>0.82</v>
      </c>
      <c r="R1454">
        <v>54.5</v>
      </c>
      <c r="V1454">
        <v>1.10162000011016E+49</v>
      </c>
      <c r="W1454" t="s">
        <v>42</v>
      </c>
      <c r="X1454">
        <f t="shared" si="44"/>
        <v>10525644.092399999</v>
      </c>
      <c r="Y1454">
        <f t="shared" si="45"/>
        <v>128.36151332195121</v>
      </c>
    </row>
    <row r="1455" spans="1:25" x14ac:dyDescent="0.25">
      <c r="A1455" t="s">
        <v>3256</v>
      </c>
      <c r="B1455" t="s">
        <v>33</v>
      </c>
      <c r="C1455" t="s">
        <v>431</v>
      </c>
      <c r="D1455" t="s">
        <v>3257</v>
      </c>
      <c r="E1455">
        <v>2116</v>
      </c>
      <c r="F1455">
        <v>88434</v>
      </c>
      <c r="G1455">
        <v>34451.599999999999</v>
      </c>
      <c r="H1455" t="s">
        <v>45</v>
      </c>
      <c r="J1455" t="s">
        <v>431</v>
      </c>
      <c r="K1455">
        <v>1925</v>
      </c>
      <c r="L1455">
        <v>202454.5</v>
      </c>
      <c r="M1455">
        <v>2289.3000000000002</v>
      </c>
      <c r="N1455">
        <v>3046696047</v>
      </c>
      <c r="O1455" s="3">
        <v>0</v>
      </c>
      <c r="P1455" s="3">
        <v>0</v>
      </c>
      <c r="Q1455" s="3">
        <v>1</v>
      </c>
      <c r="R1455">
        <v>515.70000000000005</v>
      </c>
      <c r="V1455" t="s">
        <v>45</v>
      </c>
      <c r="W1455">
        <v>2016</v>
      </c>
      <c r="X1455">
        <f t="shared" si="44"/>
        <v>3656035256.4000001</v>
      </c>
      <c r="Y1455">
        <f t="shared" si="45"/>
        <v>41341.964135965805</v>
      </c>
    </row>
    <row r="1456" spans="1:25" x14ac:dyDescent="0.25">
      <c r="A1456" t="s">
        <v>3258</v>
      </c>
      <c r="B1456" t="s">
        <v>33</v>
      </c>
      <c r="C1456" t="s">
        <v>118</v>
      </c>
      <c r="D1456" t="s">
        <v>3259</v>
      </c>
      <c r="E1456">
        <v>2119</v>
      </c>
      <c r="F1456" s="2">
        <v>151500</v>
      </c>
      <c r="G1456">
        <v>69.7</v>
      </c>
      <c r="H1456">
        <v>62</v>
      </c>
      <c r="J1456" t="s">
        <v>118</v>
      </c>
      <c r="K1456">
        <v>1920</v>
      </c>
      <c r="L1456">
        <v>666.5</v>
      </c>
      <c r="M1456">
        <v>4.4000000000000004</v>
      </c>
      <c r="N1456" s="2">
        <v>10552287</v>
      </c>
      <c r="O1456" s="3">
        <v>0.23</v>
      </c>
      <c r="P1456" s="3">
        <v>0.77</v>
      </c>
      <c r="R1456">
        <v>44.8</v>
      </c>
      <c r="V1456" t="s">
        <v>3260</v>
      </c>
      <c r="W1456" t="s">
        <v>42</v>
      </c>
      <c r="X1456">
        <f t="shared" si="44"/>
        <v>16152385.710900001</v>
      </c>
      <c r="Y1456">
        <f t="shared" si="45"/>
        <v>106.61640733267328</v>
      </c>
    </row>
    <row r="1457" spans="1:25" x14ac:dyDescent="0.25">
      <c r="A1457" t="s">
        <v>3261</v>
      </c>
      <c r="B1457" t="s">
        <v>33</v>
      </c>
      <c r="C1457" t="s">
        <v>98</v>
      </c>
      <c r="D1457" t="s">
        <v>3262</v>
      </c>
      <c r="E1457">
        <v>2115</v>
      </c>
      <c r="F1457" s="2">
        <v>140197</v>
      </c>
      <c r="G1457">
        <v>46.1</v>
      </c>
      <c r="H1457" t="s">
        <v>45</v>
      </c>
      <c r="J1457" t="s">
        <v>98</v>
      </c>
      <c r="K1457">
        <v>1910</v>
      </c>
      <c r="L1457">
        <v>381.5</v>
      </c>
      <c r="M1457">
        <v>2.7</v>
      </c>
      <c r="N1457" s="2">
        <v>6458234</v>
      </c>
      <c r="O1457" s="3">
        <v>0.14000000000000001</v>
      </c>
      <c r="P1457" s="3">
        <v>0.86</v>
      </c>
      <c r="R1457">
        <v>0.9</v>
      </c>
      <c r="V1457" t="s">
        <v>45</v>
      </c>
      <c r="W1457" t="s">
        <v>37</v>
      </c>
      <c r="X1457">
        <f t="shared" si="44"/>
        <v>8670824.9684000015</v>
      </c>
      <c r="Y1457">
        <f t="shared" si="45"/>
        <v>61.847435882365538</v>
      </c>
    </row>
    <row r="1458" spans="1:25" x14ac:dyDescent="0.25">
      <c r="A1458" t="s">
        <v>3263</v>
      </c>
      <c r="B1458" t="s">
        <v>33</v>
      </c>
      <c r="C1458" t="s">
        <v>272</v>
      </c>
      <c r="D1458" t="s">
        <v>3264</v>
      </c>
      <c r="E1458">
        <v>2115</v>
      </c>
      <c r="F1458" s="2">
        <v>199440</v>
      </c>
      <c r="G1458">
        <v>513.20000000000005</v>
      </c>
      <c r="H1458" t="s">
        <v>45</v>
      </c>
      <c r="J1458" t="s">
        <v>273</v>
      </c>
      <c r="K1458">
        <v>1992</v>
      </c>
      <c r="L1458">
        <v>7181.2</v>
      </c>
      <c r="M1458">
        <v>36</v>
      </c>
      <c r="N1458" s="2">
        <v>102353559</v>
      </c>
      <c r="O1458" s="3">
        <v>0.24</v>
      </c>
      <c r="P1458" s="3">
        <v>0</v>
      </c>
      <c r="Q1458" s="3">
        <v>0.5</v>
      </c>
      <c r="R1458">
        <v>99.4</v>
      </c>
      <c r="T1458" t="s">
        <v>3265</v>
      </c>
      <c r="V1458">
        <v>401882000</v>
      </c>
      <c r="W1458" t="s">
        <v>37</v>
      </c>
      <c r="X1458">
        <f t="shared" si="44"/>
        <v>138545777.46239999</v>
      </c>
      <c r="Y1458">
        <f t="shared" si="45"/>
        <v>694.6739744404332</v>
      </c>
    </row>
    <row r="1459" spans="1:25" x14ac:dyDescent="0.25">
      <c r="A1459" t="s">
        <v>3266</v>
      </c>
      <c r="B1459" t="s">
        <v>165</v>
      </c>
      <c r="C1459" t="s">
        <v>869</v>
      </c>
      <c r="D1459" t="s">
        <v>3267</v>
      </c>
      <c r="E1459">
        <v>2129</v>
      </c>
      <c r="F1459">
        <v>59330</v>
      </c>
      <c r="G1459">
        <v>39.299999999999997</v>
      </c>
      <c r="H1459">
        <v>99</v>
      </c>
      <c r="J1459" t="s">
        <v>869</v>
      </c>
      <c r="K1459">
        <v>1963</v>
      </c>
      <c r="L1459">
        <v>142.6</v>
      </c>
      <c r="M1459">
        <v>2.4</v>
      </c>
      <c r="N1459">
        <v>2333147</v>
      </c>
      <c r="O1459" s="3">
        <v>0.18</v>
      </c>
      <c r="P1459" s="3">
        <v>0.82</v>
      </c>
      <c r="V1459" t="s">
        <v>45</v>
      </c>
      <c r="W1459">
        <v>2016</v>
      </c>
      <c r="X1459">
        <f t="shared" si="44"/>
        <v>3327534.2513999995</v>
      </c>
      <c r="Y1459">
        <f t="shared" si="45"/>
        <v>56.085188798247081</v>
      </c>
    </row>
    <row r="1460" spans="1:25" x14ac:dyDescent="0.25">
      <c r="A1460" t="s">
        <v>3268</v>
      </c>
      <c r="B1460" t="s">
        <v>33</v>
      </c>
      <c r="C1460" t="s">
        <v>118</v>
      </c>
      <c r="D1460" t="s">
        <v>2259</v>
      </c>
      <c r="E1460">
        <v>2110</v>
      </c>
      <c r="F1460" s="2">
        <v>55000</v>
      </c>
      <c r="G1460">
        <v>96.4</v>
      </c>
      <c r="H1460">
        <v>70</v>
      </c>
      <c r="J1460" t="s">
        <v>118</v>
      </c>
      <c r="K1460">
        <v>1900</v>
      </c>
      <c r="L1460">
        <v>312.7</v>
      </c>
      <c r="M1460">
        <v>5.7</v>
      </c>
      <c r="N1460" s="2">
        <v>5300634</v>
      </c>
      <c r="O1460" s="3">
        <v>0.13</v>
      </c>
      <c r="P1460" s="3">
        <v>0.87</v>
      </c>
      <c r="R1460">
        <v>46.6</v>
      </c>
      <c r="V1460">
        <v>1806017110</v>
      </c>
      <c r="W1460" t="s">
        <v>42</v>
      </c>
      <c r="X1460">
        <f t="shared" si="44"/>
        <v>7005847.9578</v>
      </c>
      <c r="Y1460">
        <f t="shared" si="45"/>
        <v>127.37905377818181</v>
      </c>
    </row>
    <row r="1461" spans="1:25" x14ac:dyDescent="0.25">
      <c r="A1461" t="s">
        <v>3269</v>
      </c>
      <c r="B1461" t="s">
        <v>33</v>
      </c>
      <c r="C1461" t="s">
        <v>118</v>
      </c>
      <c r="D1461" t="s">
        <v>2259</v>
      </c>
      <c r="E1461">
        <v>2110</v>
      </c>
      <c r="F1461" s="2">
        <v>55000</v>
      </c>
      <c r="G1461">
        <v>69</v>
      </c>
      <c r="H1461">
        <v>99</v>
      </c>
      <c r="J1461" t="s">
        <v>118</v>
      </c>
      <c r="K1461">
        <v>1900</v>
      </c>
      <c r="L1461">
        <v>206.8</v>
      </c>
      <c r="M1461">
        <v>3.8</v>
      </c>
      <c r="N1461" s="2">
        <v>3797324</v>
      </c>
      <c r="O1461" s="3">
        <v>0.03</v>
      </c>
      <c r="P1461" s="3">
        <v>0.97</v>
      </c>
      <c r="R1461">
        <v>8.4</v>
      </c>
      <c r="V1461">
        <v>1806017010</v>
      </c>
      <c r="W1461" t="s">
        <v>42</v>
      </c>
      <c r="X1461">
        <f t="shared" si="44"/>
        <v>4225282.4148000004</v>
      </c>
      <c r="Y1461">
        <f t="shared" si="45"/>
        <v>76.823316632727284</v>
      </c>
    </row>
    <row r="1462" spans="1:25" x14ac:dyDescent="0.25">
      <c r="A1462" t="s">
        <v>3270</v>
      </c>
      <c r="B1462" t="s">
        <v>33</v>
      </c>
      <c r="C1462" t="s">
        <v>118</v>
      </c>
      <c r="D1462" t="s">
        <v>3271</v>
      </c>
      <c r="E1462">
        <v>2121</v>
      </c>
      <c r="F1462" s="2">
        <v>99899</v>
      </c>
      <c r="G1462">
        <v>130.6</v>
      </c>
      <c r="H1462">
        <v>18</v>
      </c>
      <c r="J1462" t="s">
        <v>118</v>
      </c>
      <c r="K1462">
        <v>1920</v>
      </c>
      <c r="L1462">
        <v>805</v>
      </c>
      <c r="M1462">
        <v>8.1</v>
      </c>
      <c r="N1462" s="2">
        <v>13046305</v>
      </c>
      <c r="O1462" s="3">
        <v>0.2</v>
      </c>
      <c r="P1462" s="3">
        <v>0.8</v>
      </c>
      <c r="R1462">
        <v>102</v>
      </c>
      <c r="V1462">
        <v>1.4000760001399999E+79</v>
      </c>
      <c r="W1462" t="s">
        <v>42</v>
      </c>
      <c r="X1462">
        <f t="shared" si="44"/>
        <v>19151975.740000002</v>
      </c>
      <c r="Y1462">
        <f t="shared" si="45"/>
        <v>191.71338792180103</v>
      </c>
    </row>
    <row r="1463" spans="1:25" x14ac:dyDescent="0.25">
      <c r="A1463" t="s">
        <v>3272</v>
      </c>
      <c r="B1463" t="s">
        <v>33</v>
      </c>
      <c r="C1463" t="s">
        <v>118</v>
      </c>
      <c r="D1463" t="s">
        <v>3273</v>
      </c>
      <c r="E1463">
        <v>2121</v>
      </c>
      <c r="F1463" s="2">
        <v>58520</v>
      </c>
      <c r="G1463">
        <v>250.2</v>
      </c>
      <c r="H1463">
        <v>2</v>
      </c>
      <c r="J1463" t="s">
        <v>118</v>
      </c>
      <c r="K1463">
        <v>1920</v>
      </c>
      <c r="L1463">
        <v>913</v>
      </c>
      <c r="M1463">
        <v>15.6</v>
      </c>
      <c r="N1463" s="2">
        <v>14644523</v>
      </c>
      <c r="O1463" s="3">
        <v>0.21</v>
      </c>
      <c r="P1463" s="3">
        <v>0.79</v>
      </c>
      <c r="R1463">
        <v>228.8</v>
      </c>
      <c r="V1463">
        <v>1.4008320001400799E+89</v>
      </c>
      <c r="W1463" t="s">
        <v>42</v>
      </c>
      <c r="X1463">
        <f t="shared" si="44"/>
        <v>21804230.294700004</v>
      </c>
      <c r="Y1463">
        <f t="shared" si="45"/>
        <v>372.59450264354075</v>
      </c>
    </row>
    <row r="1464" spans="1:25" x14ac:dyDescent="0.25">
      <c r="A1464" t="s">
        <v>3274</v>
      </c>
      <c r="B1464" t="s">
        <v>33</v>
      </c>
      <c r="C1464" t="s">
        <v>118</v>
      </c>
      <c r="D1464" t="s">
        <v>3275</v>
      </c>
      <c r="E1464">
        <v>2135</v>
      </c>
      <c r="F1464" s="2">
        <v>75480</v>
      </c>
      <c r="G1464">
        <v>108.9</v>
      </c>
      <c r="H1464">
        <v>71</v>
      </c>
      <c r="J1464" t="s">
        <v>261</v>
      </c>
      <c r="K1464">
        <v>1930</v>
      </c>
      <c r="L1464">
        <v>459.2</v>
      </c>
      <c r="M1464">
        <v>6.1</v>
      </c>
      <c r="N1464" s="2">
        <v>8221164</v>
      </c>
      <c r="O1464" s="3">
        <v>0.06</v>
      </c>
      <c r="P1464" s="3">
        <v>0.94</v>
      </c>
      <c r="R1464">
        <v>56.3</v>
      </c>
      <c r="V1464">
        <v>2101844000</v>
      </c>
      <c r="W1464">
        <v>2016</v>
      </c>
      <c r="X1464">
        <f t="shared" si="44"/>
        <v>9663156.1655999999</v>
      </c>
      <c r="Y1464">
        <f t="shared" si="45"/>
        <v>128.02273669316375</v>
      </c>
    </row>
    <row r="1465" spans="1:25" x14ac:dyDescent="0.25">
      <c r="A1465" t="s">
        <v>3276</v>
      </c>
      <c r="B1465" t="s">
        <v>33</v>
      </c>
      <c r="C1465" t="s">
        <v>34</v>
      </c>
      <c r="D1465" t="s">
        <v>3277</v>
      </c>
      <c r="E1465">
        <v>2108</v>
      </c>
      <c r="F1465" s="2">
        <v>118094</v>
      </c>
      <c r="G1465">
        <v>92.5</v>
      </c>
      <c r="H1465" t="s">
        <v>45</v>
      </c>
      <c r="J1465" t="s">
        <v>169</v>
      </c>
      <c r="K1465">
        <v>1920</v>
      </c>
      <c r="L1465">
        <v>949.8</v>
      </c>
      <c r="M1465">
        <v>8</v>
      </c>
      <c r="N1465" s="2">
        <v>10928175</v>
      </c>
      <c r="O1465" s="3">
        <v>0.57999999999999996</v>
      </c>
      <c r="P1465" s="3">
        <v>0.01</v>
      </c>
      <c r="R1465">
        <v>41.3</v>
      </c>
      <c r="V1465">
        <v>304734000</v>
      </c>
      <c r="W1465" t="s">
        <v>37</v>
      </c>
      <c r="X1465">
        <f t="shared" si="44"/>
        <v>20017138.147500001</v>
      </c>
      <c r="Y1465">
        <f t="shared" si="45"/>
        <v>169.50173715430083</v>
      </c>
    </row>
    <row r="1466" spans="1:25" x14ac:dyDescent="0.25">
      <c r="A1466" t="s">
        <v>3278</v>
      </c>
      <c r="B1466" t="s">
        <v>33</v>
      </c>
      <c r="C1466" t="s">
        <v>118</v>
      </c>
      <c r="D1466" t="s">
        <v>3279</v>
      </c>
      <c r="E1466">
        <v>2121</v>
      </c>
      <c r="F1466" s="2">
        <v>87606</v>
      </c>
      <c r="G1466">
        <v>89.7</v>
      </c>
      <c r="H1466">
        <v>59</v>
      </c>
      <c r="J1466" t="s">
        <v>118</v>
      </c>
      <c r="K1466">
        <v>1890</v>
      </c>
      <c r="L1466">
        <v>490</v>
      </c>
      <c r="M1466">
        <v>5.6</v>
      </c>
      <c r="N1466" s="2">
        <v>7859808</v>
      </c>
      <c r="O1466" s="3">
        <v>0.21</v>
      </c>
      <c r="P1466" s="3">
        <v>0.79</v>
      </c>
      <c r="R1466">
        <v>59.9</v>
      </c>
      <c r="V1466">
        <v>1.10156600011015E+129</v>
      </c>
      <c r="W1466" t="s">
        <v>42</v>
      </c>
      <c r="X1466">
        <f t="shared" si="44"/>
        <v>11702468.131200001</v>
      </c>
      <c r="Y1466">
        <f t="shared" si="45"/>
        <v>133.58066948839121</v>
      </c>
    </row>
    <row r="1467" spans="1:25" x14ac:dyDescent="0.25">
      <c r="A1467" t="s">
        <v>3280</v>
      </c>
      <c r="B1467" t="s">
        <v>33</v>
      </c>
      <c r="C1467" t="s">
        <v>118</v>
      </c>
      <c r="D1467" t="s">
        <v>3281</v>
      </c>
      <c r="E1467">
        <v>2135</v>
      </c>
      <c r="F1467" s="2">
        <v>154240</v>
      </c>
      <c r="G1467">
        <v>11.5</v>
      </c>
      <c r="H1467" t="s">
        <v>45</v>
      </c>
      <c r="J1467" t="s">
        <v>118</v>
      </c>
      <c r="K1467">
        <v>1985</v>
      </c>
      <c r="L1467">
        <v>161.6</v>
      </c>
      <c r="M1467">
        <v>1</v>
      </c>
      <c r="N1467" s="2">
        <v>1777693</v>
      </c>
      <c r="O1467" s="3">
        <v>0.87</v>
      </c>
      <c r="P1467" s="3">
        <v>0.13</v>
      </c>
      <c r="R1467">
        <v>33</v>
      </c>
      <c r="T1467" t="s">
        <v>3282</v>
      </c>
      <c r="V1467" t="s">
        <v>45</v>
      </c>
      <c r="W1467" t="s">
        <v>42</v>
      </c>
      <c r="X1467">
        <f t="shared" si="44"/>
        <v>5098956.8318999996</v>
      </c>
      <c r="Y1467">
        <f t="shared" si="45"/>
        <v>33.058589418438793</v>
      </c>
    </row>
    <row r="1468" spans="1:25" x14ac:dyDescent="0.25">
      <c r="A1468" t="s">
        <v>3283</v>
      </c>
      <c r="B1468" t="s">
        <v>33</v>
      </c>
      <c r="C1468" t="s">
        <v>94</v>
      </c>
      <c r="D1468" t="s">
        <v>3284</v>
      </c>
      <c r="E1468">
        <v>2111</v>
      </c>
      <c r="F1468" s="2">
        <v>251464</v>
      </c>
      <c r="G1468">
        <v>116.6</v>
      </c>
      <c r="H1468">
        <v>56</v>
      </c>
      <c r="J1468" t="s">
        <v>441</v>
      </c>
      <c r="K1468">
        <v>1903</v>
      </c>
      <c r="L1468">
        <v>2574.5</v>
      </c>
      <c r="M1468">
        <v>10.199999999999999</v>
      </c>
      <c r="N1468" s="2">
        <v>29326345</v>
      </c>
      <c r="O1468" s="3">
        <v>0.61</v>
      </c>
      <c r="P1468" s="3">
        <v>0.01</v>
      </c>
      <c r="R1468">
        <v>8.1999999999999993</v>
      </c>
      <c r="T1468" s="5" t="s">
        <v>3285</v>
      </c>
      <c r="V1468">
        <v>304486000</v>
      </c>
      <c r="W1468" t="s">
        <v>37</v>
      </c>
      <c r="X1468">
        <f t="shared" si="44"/>
        <v>56479607.835500002</v>
      </c>
      <c r="Y1468">
        <f t="shared" si="45"/>
        <v>224.60315526476953</v>
      </c>
    </row>
    <row r="1469" spans="1:25" x14ac:dyDescent="0.25">
      <c r="A1469" t="s">
        <v>3286</v>
      </c>
      <c r="B1469" t="s">
        <v>33</v>
      </c>
      <c r="C1469" t="s">
        <v>118</v>
      </c>
      <c r="D1469" t="s">
        <v>3287</v>
      </c>
      <c r="E1469">
        <v>2210</v>
      </c>
      <c r="F1469" s="2">
        <v>250000</v>
      </c>
      <c r="G1469">
        <v>50.8</v>
      </c>
      <c r="H1469">
        <v>53</v>
      </c>
      <c r="J1469" t="s">
        <v>261</v>
      </c>
      <c r="K1469">
        <v>2014</v>
      </c>
      <c r="L1469">
        <v>1053.4000000000001</v>
      </c>
      <c r="M1469">
        <v>4.2</v>
      </c>
      <c r="N1469" s="2">
        <v>12690779</v>
      </c>
      <c r="O1469" s="3">
        <v>0.69</v>
      </c>
      <c r="P1469" s="3">
        <v>0.31</v>
      </c>
      <c r="R1469">
        <v>22.9</v>
      </c>
      <c r="T1469" t="s">
        <v>3288</v>
      </c>
      <c r="V1469">
        <v>602678015</v>
      </c>
      <c r="W1469" t="s">
        <v>42</v>
      </c>
      <c r="X1469">
        <f t="shared" si="44"/>
        <v>31626690.345899999</v>
      </c>
      <c r="Y1469">
        <f t="shared" si="45"/>
        <v>126.50676138359999</v>
      </c>
    </row>
    <row r="1470" spans="1:25" x14ac:dyDescent="0.25">
      <c r="A1470" t="s">
        <v>3289</v>
      </c>
      <c r="B1470" t="s">
        <v>33</v>
      </c>
      <c r="C1470" t="s">
        <v>118</v>
      </c>
      <c r="D1470" t="s">
        <v>3290</v>
      </c>
      <c r="E1470">
        <v>2467</v>
      </c>
      <c r="F1470" s="2">
        <v>187885</v>
      </c>
      <c r="G1470">
        <v>40.799999999999997</v>
      </c>
      <c r="H1470">
        <v>94</v>
      </c>
      <c r="J1470" t="s">
        <v>118</v>
      </c>
      <c r="K1470">
        <v>2006</v>
      </c>
      <c r="L1470">
        <v>535.70000000000005</v>
      </c>
      <c r="M1470">
        <v>2.9</v>
      </c>
      <c r="N1470" s="4">
        <v>7657602.5</v>
      </c>
      <c r="O1470" s="3">
        <v>0.39</v>
      </c>
      <c r="P1470" s="3">
        <v>0.61</v>
      </c>
      <c r="R1470">
        <v>22.6</v>
      </c>
      <c r="V1470">
        <v>2102439200</v>
      </c>
      <c r="W1470" t="s">
        <v>42</v>
      </c>
      <c r="X1470">
        <f t="shared" si="44"/>
        <v>14282194.42275</v>
      </c>
      <c r="Y1470">
        <f t="shared" si="45"/>
        <v>76.015618185326133</v>
      </c>
    </row>
    <row r="1471" spans="1:25" x14ac:dyDescent="0.25">
      <c r="A1471" t="s">
        <v>3291</v>
      </c>
      <c r="B1471" t="s">
        <v>33</v>
      </c>
      <c r="C1471" t="s">
        <v>130</v>
      </c>
      <c r="D1471" t="s">
        <v>3292</v>
      </c>
      <c r="E1471">
        <v>2134</v>
      </c>
      <c r="F1471" s="2">
        <v>97056</v>
      </c>
      <c r="G1471">
        <v>184.4</v>
      </c>
      <c r="H1471" t="s">
        <v>45</v>
      </c>
      <c r="J1471" t="s">
        <v>210</v>
      </c>
      <c r="K1471">
        <v>1948</v>
      </c>
      <c r="L1471">
        <v>1477.3</v>
      </c>
      <c r="M1471">
        <v>15.2</v>
      </c>
      <c r="N1471" s="2">
        <v>17897708</v>
      </c>
      <c r="O1471" s="3">
        <v>0.67</v>
      </c>
      <c r="P1471" s="3">
        <v>0.33</v>
      </c>
      <c r="R1471">
        <v>11.7</v>
      </c>
      <c r="V1471">
        <v>2200551000</v>
      </c>
      <c r="W1471" t="s">
        <v>37</v>
      </c>
      <c r="X1471">
        <f t="shared" si="44"/>
        <v>43854753.912400007</v>
      </c>
      <c r="Y1471">
        <f t="shared" si="45"/>
        <v>451.85000321876038</v>
      </c>
    </row>
    <row r="1472" spans="1:25" x14ac:dyDescent="0.25">
      <c r="A1472" t="s">
        <v>3293</v>
      </c>
      <c r="B1472" t="s">
        <v>33</v>
      </c>
      <c r="C1472" t="s">
        <v>98</v>
      </c>
      <c r="D1472" t="s">
        <v>3294</v>
      </c>
      <c r="E1472">
        <v>2131</v>
      </c>
      <c r="F1472" s="2">
        <v>40000</v>
      </c>
      <c r="G1472">
        <v>202.3</v>
      </c>
      <c r="H1472" t="s">
        <v>45</v>
      </c>
      <c r="J1472" t="s">
        <v>98</v>
      </c>
      <c r="K1472">
        <v>2009</v>
      </c>
      <c r="L1472">
        <v>783</v>
      </c>
      <c r="M1472">
        <v>19.600000000000001</v>
      </c>
      <c r="N1472" s="2">
        <v>8093228</v>
      </c>
      <c r="O1472" s="3">
        <v>1</v>
      </c>
      <c r="P1472" s="3">
        <v>0</v>
      </c>
      <c r="R1472">
        <v>7.9</v>
      </c>
      <c r="T1472" t="s">
        <v>3295</v>
      </c>
      <c r="V1472">
        <v>2005207000</v>
      </c>
      <c r="W1472">
        <v>2016</v>
      </c>
      <c r="X1472">
        <f t="shared" si="44"/>
        <v>25412735.920000002</v>
      </c>
      <c r="Y1472">
        <f t="shared" si="45"/>
        <v>635.318398</v>
      </c>
    </row>
    <row r="1473" spans="1:25" x14ac:dyDescent="0.25">
      <c r="A1473" t="s">
        <v>3296</v>
      </c>
      <c r="B1473" t="s">
        <v>33</v>
      </c>
      <c r="C1473" t="s">
        <v>98</v>
      </c>
      <c r="D1473" t="s">
        <v>3297</v>
      </c>
      <c r="E1473">
        <v>2115</v>
      </c>
      <c r="F1473" s="2">
        <v>1355705</v>
      </c>
      <c r="G1473">
        <v>81.900000000000006</v>
      </c>
      <c r="H1473" t="s">
        <v>45</v>
      </c>
      <c r="J1473" t="s">
        <v>834</v>
      </c>
      <c r="K1473">
        <v>1910</v>
      </c>
      <c r="L1473">
        <v>7637.6</v>
      </c>
      <c r="M1473">
        <v>5.6</v>
      </c>
      <c r="N1473" s="2">
        <v>110989302</v>
      </c>
      <c r="O1473" s="3">
        <v>0.36</v>
      </c>
      <c r="P1473" s="3">
        <v>0.64</v>
      </c>
      <c r="R1473">
        <v>22.8</v>
      </c>
      <c r="V1473" t="s">
        <v>3298</v>
      </c>
      <c r="W1473" t="s">
        <v>37</v>
      </c>
      <c r="X1473">
        <f t="shared" si="44"/>
        <v>200047117.92480001</v>
      </c>
      <c r="Y1473">
        <f t="shared" si="45"/>
        <v>147.55947490405362</v>
      </c>
    </row>
    <row r="1474" spans="1:25" x14ac:dyDescent="0.25">
      <c r="A1474" t="s">
        <v>3299</v>
      </c>
      <c r="B1474" t="s">
        <v>33</v>
      </c>
      <c r="C1474" t="s">
        <v>118</v>
      </c>
      <c r="D1474" t="s">
        <v>3300</v>
      </c>
      <c r="E1474">
        <v>2114</v>
      </c>
      <c r="F1474" s="2">
        <v>371580</v>
      </c>
      <c r="G1474">
        <v>70.099999999999994</v>
      </c>
      <c r="H1474">
        <v>40</v>
      </c>
      <c r="J1474" t="s">
        <v>261</v>
      </c>
      <c r="K1474">
        <v>2008</v>
      </c>
      <c r="L1474">
        <v>1962.3</v>
      </c>
      <c r="M1474">
        <v>5.3</v>
      </c>
      <c r="N1474" s="2">
        <v>26059046</v>
      </c>
      <c r="O1474" s="3">
        <v>0.51</v>
      </c>
      <c r="P1474" s="3">
        <v>0.49</v>
      </c>
      <c r="R1474">
        <v>36.9</v>
      </c>
      <c r="T1474" s="5" t="s">
        <v>3301</v>
      </c>
      <c r="V1474">
        <v>300449000</v>
      </c>
      <c r="W1474" t="s">
        <v>42</v>
      </c>
      <c r="X1474">
        <f t="shared" si="44"/>
        <v>55138335.431400001</v>
      </c>
      <c r="Y1474">
        <f t="shared" si="45"/>
        <v>148.38886762312288</v>
      </c>
    </row>
    <row r="1475" spans="1:25" x14ac:dyDescent="0.25">
      <c r="A1475" t="s">
        <v>3302</v>
      </c>
      <c r="B1475" t="s">
        <v>165</v>
      </c>
      <c r="C1475" t="s">
        <v>784</v>
      </c>
      <c r="D1475" t="s">
        <v>3303</v>
      </c>
      <c r="E1475">
        <v>2114</v>
      </c>
      <c r="F1475">
        <v>12562</v>
      </c>
      <c r="G1475">
        <v>34.799999999999997</v>
      </c>
      <c r="H1475" t="s">
        <v>45</v>
      </c>
      <c r="J1475" t="s">
        <v>784</v>
      </c>
      <c r="K1475">
        <v>2000</v>
      </c>
      <c r="L1475">
        <v>37.6</v>
      </c>
      <c r="M1475">
        <v>3</v>
      </c>
      <c r="N1475">
        <v>437040.9</v>
      </c>
      <c r="O1475" s="3">
        <v>0.75</v>
      </c>
      <c r="P1475" s="3">
        <v>0.25</v>
      </c>
      <c r="V1475" t="s">
        <v>45</v>
      </c>
      <c r="W1475">
        <v>2016</v>
      </c>
      <c r="X1475">
        <f t="shared" si="44"/>
        <v>1143954.5557500003</v>
      </c>
      <c r="Y1475">
        <f t="shared" si="45"/>
        <v>91.064683629199195</v>
      </c>
    </row>
    <row r="1476" spans="1:25" x14ac:dyDescent="0.25">
      <c r="A1476" t="s">
        <v>3304</v>
      </c>
      <c r="B1476" t="s">
        <v>33</v>
      </c>
      <c r="C1476" t="s">
        <v>118</v>
      </c>
      <c r="D1476" t="s">
        <v>3305</v>
      </c>
      <c r="E1476">
        <v>2114</v>
      </c>
      <c r="F1476" s="2">
        <v>253957</v>
      </c>
      <c r="G1476">
        <v>61.2</v>
      </c>
      <c r="H1476">
        <v>79</v>
      </c>
      <c r="J1476" t="s">
        <v>381</v>
      </c>
      <c r="K1476">
        <v>1997</v>
      </c>
      <c r="L1476">
        <v>1080.8</v>
      </c>
      <c r="M1476">
        <v>4.3</v>
      </c>
      <c r="N1476" s="4">
        <v>15540968.300000001</v>
      </c>
      <c r="O1476" s="3">
        <v>0.38</v>
      </c>
      <c r="P1476" s="3">
        <v>0.62</v>
      </c>
      <c r="R1476">
        <v>32.9</v>
      </c>
      <c r="V1476">
        <v>300471004</v>
      </c>
      <c r="W1476" t="s">
        <v>42</v>
      </c>
      <c r="X1476">
        <f t="shared" si="44"/>
        <v>28660653.738860004</v>
      </c>
      <c r="Y1476">
        <f t="shared" si="45"/>
        <v>112.85632504266472</v>
      </c>
    </row>
    <row r="1477" spans="1:25" x14ac:dyDescent="0.25">
      <c r="A1477" t="s">
        <v>3306</v>
      </c>
      <c r="B1477" t="s">
        <v>165</v>
      </c>
      <c r="C1477" t="s">
        <v>784</v>
      </c>
      <c r="D1477" t="s">
        <v>3307</v>
      </c>
      <c r="E1477">
        <v>2132</v>
      </c>
      <c r="F1477">
        <v>23193</v>
      </c>
      <c r="G1477">
        <v>60.4</v>
      </c>
      <c r="H1477" t="s">
        <v>45</v>
      </c>
      <c r="J1477" t="s">
        <v>784</v>
      </c>
      <c r="K1477">
        <v>2000</v>
      </c>
      <c r="L1477">
        <v>92.5</v>
      </c>
      <c r="M1477">
        <v>4</v>
      </c>
      <c r="N1477">
        <v>1401134.3</v>
      </c>
      <c r="O1477" s="3">
        <v>0.3</v>
      </c>
      <c r="P1477" s="3">
        <v>0.7</v>
      </c>
      <c r="V1477" t="s">
        <v>45</v>
      </c>
      <c r="W1477">
        <v>2016</v>
      </c>
      <c r="X1477">
        <f t="shared" si="44"/>
        <v>2349702.2210999997</v>
      </c>
      <c r="Y1477">
        <f t="shared" si="45"/>
        <v>101.31083607554002</v>
      </c>
    </row>
    <row r="1478" spans="1:25" x14ac:dyDescent="0.25">
      <c r="A1478" t="s">
        <v>3308</v>
      </c>
      <c r="B1478" t="s">
        <v>165</v>
      </c>
      <c r="C1478" t="s">
        <v>869</v>
      </c>
      <c r="D1478" t="s">
        <v>3309</v>
      </c>
      <c r="E1478">
        <v>2132</v>
      </c>
      <c r="F1478">
        <v>227030</v>
      </c>
      <c r="G1478">
        <v>110.1</v>
      </c>
      <c r="H1478">
        <v>25</v>
      </c>
      <c r="J1478" t="s">
        <v>869</v>
      </c>
      <c r="K1478">
        <v>1976</v>
      </c>
      <c r="L1478">
        <v>1552.6</v>
      </c>
      <c r="M1478">
        <v>6.8</v>
      </c>
      <c r="N1478">
        <v>24995275.800000001</v>
      </c>
      <c r="O1478" s="3">
        <v>0.21</v>
      </c>
      <c r="P1478" s="3">
        <v>0.79</v>
      </c>
      <c r="V1478" t="s">
        <v>45</v>
      </c>
      <c r="W1478">
        <v>2016</v>
      </c>
      <c r="X1478">
        <f t="shared" si="44"/>
        <v>37215466.138620004</v>
      </c>
      <c r="Y1478">
        <f t="shared" si="45"/>
        <v>163.92312090305248</v>
      </c>
    </row>
    <row r="1479" spans="1:25" x14ac:dyDescent="0.25">
      <c r="A1479" t="s">
        <v>3310</v>
      </c>
      <c r="B1479" t="s">
        <v>33</v>
      </c>
      <c r="C1479" t="s">
        <v>64</v>
      </c>
      <c r="D1479" t="s">
        <v>3311</v>
      </c>
      <c r="E1479">
        <v>2210</v>
      </c>
      <c r="F1479" s="2">
        <v>695000</v>
      </c>
      <c r="G1479">
        <v>111.4</v>
      </c>
      <c r="H1479">
        <v>41</v>
      </c>
      <c r="J1479" t="s">
        <v>1660</v>
      </c>
      <c r="K1479">
        <v>2006</v>
      </c>
      <c r="L1479">
        <v>5789.6</v>
      </c>
      <c r="M1479">
        <v>8.3000000000000007</v>
      </c>
      <c r="N1479" s="2">
        <v>77440469</v>
      </c>
      <c r="O1479" s="3">
        <v>0.5</v>
      </c>
      <c r="P1479" s="3">
        <v>0.5</v>
      </c>
      <c r="R1479">
        <v>35</v>
      </c>
      <c r="T1479" t="s">
        <v>3312</v>
      </c>
      <c r="V1479">
        <v>602805010</v>
      </c>
      <c r="W1479" t="s">
        <v>42</v>
      </c>
      <c r="X1479">
        <f t="shared" si="44"/>
        <v>162237782.55500001</v>
      </c>
      <c r="Y1479">
        <f t="shared" si="45"/>
        <v>233.435658352518</v>
      </c>
    </row>
    <row r="1480" spans="1:25" x14ac:dyDescent="0.25">
      <c r="A1480" t="s">
        <v>3313</v>
      </c>
      <c r="B1480" t="s">
        <v>33</v>
      </c>
      <c r="C1480" t="s">
        <v>118</v>
      </c>
      <c r="D1480" t="s">
        <v>3314</v>
      </c>
      <c r="E1480">
        <v>2115</v>
      </c>
      <c r="F1480" s="2">
        <v>114949</v>
      </c>
      <c r="G1480">
        <v>56.7</v>
      </c>
      <c r="H1480">
        <v>83</v>
      </c>
      <c r="J1480" t="s">
        <v>118</v>
      </c>
      <c r="K1480">
        <v>1900</v>
      </c>
      <c r="L1480">
        <v>418</v>
      </c>
      <c r="M1480">
        <v>3.6</v>
      </c>
      <c r="N1480" s="2">
        <v>6521775</v>
      </c>
      <c r="O1480" s="3">
        <v>0.25</v>
      </c>
      <c r="P1480" s="3">
        <v>0.75</v>
      </c>
      <c r="R1480">
        <v>35.6</v>
      </c>
      <c r="V1480">
        <v>401512000</v>
      </c>
      <c r="W1480" t="s">
        <v>42</v>
      </c>
      <c r="X1480">
        <f t="shared" ref="X1480:X1508" si="46">(O1480*N1480*$S$1)+(P1480*N1480*$S$2)+(Q1480*N1480*$S$4)+(S1480*N1480*$S$3)</f>
        <v>10255491.1875</v>
      </c>
      <c r="Y1480">
        <f t="shared" ref="Y1480:Y1508" si="47">X1480/F1480</f>
        <v>89.21775037190406</v>
      </c>
    </row>
    <row r="1481" spans="1:25" x14ac:dyDescent="0.25">
      <c r="A1481" t="s">
        <v>3315</v>
      </c>
      <c r="B1481" t="s">
        <v>33</v>
      </c>
      <c r="C1481" t="s">
        <v>118</v>
      </c>
      <c r="D1481" t="s">
        <v>3316</v>
      </c>
      <c r="E1481">
        <v>2119</v>
      </c>
      <c r="F1481" s="2">
        <v>61176</v>
      </c>
      <c r="G1481">
        <v>71.7</v>
      </c>
      <c r="H1481">
        <v>91</v>
      </c>
      <c r="J1481" t="s">
        <v>261</v>
      </c>
      <c r="K1481">
        <v>1960</v>
      </c>
      <c r="L1481">
        <v>254.9</v>
      </c>
      <c r="M1481">
        <v>4.2</v>
      </c>
      <c r="N1481" s="2">
        <v>4387037</v>
      </c>
      <c r="O1481" s="3">
        <v>0.11</v>
      </c>
      <c r="P1481" s="3">
        <v>0.89</v>
      </c>
      <c r="R1481">
        <v>75.599999999999994</v>
      </c>
      <c r="V1481">
        <v>1101702000</v>
      </c>
      <c r="W1481" t="s">
        <v>42</v>
      </c>
      <c r="X1481">
        <f t="shared" si="46"/>
        <v>5614968.6563000008</v>
      </c>
      <c r="Y1481">
        <f t="shared" si="47"/>
        <v>91.783847526807918</v>
      </c>
    </row>
    <row r="1482" spans="1:25" x14ac:dyDescent="0.25">
      <c r="A1482" t="s">
        <v>3317</v>
      </c>
      <c r="B1482" t="s">
        <v>165</v>
      </c>
      <c r="C1482" t="s">
        <v>869</v>
      </c>
      <c r="D1482" t="s">
        <v>3318</v>
      </c>
      <c r="E1482">
        <v>2119</v>
      </c>
      <c r="F1482">
        <v>55351</v>
      </c>
      <c r="G1482">
        <v>51.2</v>
      </c>
      <c r="H1482">
        <v>94</v>
      </c>
      <c r="J1482" t="s">
        <v>869</v>
      </c>
      <c r="K1482">
        <v>1929</v>
      </c>
      <c r="L1482">
        <v>181.6</v>
      </c>
      <c r="M1482">
        <v>3.3</v>
      </c>
      <c r="N1482">
        <v>2834806.9</v>
      </c>
      <c r="O1482" s="3">
        <v>0.25</v>
      </c>
      <c r="P1482" s="3">
        <v>0.75</v>
      </c>
      <c r="V1482" t="s">
        <v>45</v>
      </c>
      <c r="W1482">
        <v>2016</v>
      </c>
      <c r="X1482">
        <f t="shared" si="46"/>
        <v>4457733.8502500001</v>
      </c>
      <c r="Y1482">
        <f t="shared" si="47"/>
        <v>80.535741906198623</v>
      </c>
    </row>
    <row r="1483" spans="1:25" x14ac:dyDescent="0.25">
      <c r="A1483" t="s">
        <v>3319</v>
      </c>
      <c r="B1483" t="s">
        <v>33</v>
      </c>
      <c r="C1483" t="s">
        <v>118</v>
      </c>
      <c r="D1483" t="s">
        <v>3320</v>
      </c>
      <c r="E1483">
        <v>2114</v>
      </c>
      <c r="F1483" s="2">
        <v>222436</v>
      </c>
      <c r="G1483">
        <v>131.69999999999999</v>
      </c>
      <c r="H1483">
        <v>88</v>
      </c>
      <c r="J1483" t="s">
        <v>118</v>
      </c>
      <c r="K1483">
        <v>1985</v>
      </c>
      <c r="L1483">
        <v>1693.6</v>
      </c>
      <c r="M1483">
        <v>7.6</v>
      </c>
      <c r="N1483" s="2">
        <v>29301439</v>
      </c>
      <c r="O1483" s="3">
        <v>0.11</v>
      </c>
      <c r="P1483" s="3">
        <v>0.89</v>
      </c>
      <c r="R1483">
        <v>97.3</v>
      </c>
      <c r="V1483">
        <v>300450000</v>
      </c>
      <c r="W1483" t="s">
        <v>42</v>
      </c>
      <c r="X1483">
        <f t="shared" si="46"/>
        <v>37502911.776100002</v>
      </c>
      <c r="Y1483">
        <f t="shared" si="47"/>
        <v>168.60090891807081</v>
      </c>
    </row>
    <row r="1484" spans="1:25" x14ac:dyDescent="0.25">
      <c r="A1484" t="s">
        <v>3321</v>
      </c>
      <c r="B1484" t="s">
        <v>33</v>
      </c>
      <c r="C1484" t="s">
        <v>118</v>
      </c>
      <c r="D1484" t="s">
        <v>3322</v>
      </c>
      <c r="E1484">
        <v>21121</v>
      </c>
      <c r="F1484" s="2">
        <v>70756</v>
      </c>
      <c r="G1484">
        <v>61.3</v>
      </c>
      <c r="H1484">
        <v>93</v>
      </c>
      <c r="J1484" t="s">
        <v>118</v>
      </c>
      <c r="K1484">
        <v>1920</v>
      </c>
      <c r="L1484">
        <v>283.89999999999998</v>
      </c>
      <c r="M1484">
        <v>4</v>
      </c>
      <c r="N1484" s="4">
        <v>4335766</v>
      </c>
      <c r="O1484" s="3">
        <v>0.28000000000000003</v>
      </c>
      <c r="P1484" s="3">
        <v>0.72</v>
      </c>
      <c r="R1484">
        <v>52.2</v>
      </c>
      <c r="T1484" t="s">
        <v>3323</v>
      </c>
      <c r="V1484">
        <v>1400731000</v>
      </c>
      <c r="W1484" t="s">
        <v>42</v>
      </c>
      <c r="X1484">
        <f t="shared" si="46"/>
        <v>7089844.5632000007</v>
      </c>
      <c r="Y1484">
        <f t="shared" si="47"/>
        <v>100.20131950929958</v>
      </c>
    </row>
    <row r="1485" spans="1:25" x14ac:dyDescent="0.25">
      <c r="A1485" t="s">
        <v>3324</v>
      </c>
      <c r="B1485" t="s">
        <v>33</v>
      </c>
      <c r="C1485" t="s">
        <v>94</v>
      </c>
      <c r="D1485" t="s">
        <v>3325</v>
      </c>
      <c r="E1485">
        <v>2163</v>
      </c>
      <c r="F1485" s="2">
        <v>6377</v>
      </c>
      <c r="G1485">
        <v>69.8</v>
      </c>
      <c r="H1485">
        <v>91</v>
      </c>
      <c r="J1485" t="s">
        <v>94</v>
      </c>
      <c r="K1485">
        <v>1926</v>
      </c>
      <c r="L1485">
        <v>32.700000000000003</v>
      </c>
      <c r="M1485">
        <v>5.0999999999999996</v>
      </c>
      <c r="N1485" s="2">
        <v>445229</v>
      </c>
      <c r="O1485" s="3">
        <v>0.23</v>
      </c>
      <c r="Q1485" s="3">
        <v>0.77</v>
      </c>
      <c r="R1485">
        <v>21.6</v>
      </c>
      <c r="T1485" t="s">
        <v>3326</v>
      </c>
      <c r="V1485">
        <v>2200530000</v>
      </c>
      <c r="W1485" t="s">
        <v>37</v>
      </c>
      <c r="X1485">
        <f t="shared" si="46"/>
        <v>732935.97980000009</v>
      </c>
      <c r="Y1485">
        <f t="shared" si="47"/>
        <v>114.93429195546497</v>
      </c>
    </row>
    <row r="1486" spans="1:25" x14ac:dyDescent="0.25">
      <c r="A1486" t="s">
        <v>3327</v>
      </c>
      <c r="B1486" t="s">
        <v>33</v>
      </c>
      <c r="C1486" t="s">
        <v>118</v>
      </c>
      <c r="D1486" t="s">
        <v>3328</v>
      </c>
      <c r="E1486">
        <v>2118</v>
      </c>
      <c r="F1486" s="2">
        <v>287000</v>
      </c>
      <c r="G1486">
        <v>32</v>
      </c>
      <c r="H1486">
        <v>100</v>
      </c>
      <c r="J1486" t="s">
        <v>118</v>
      </c>
      <c r="K1486">
        <v>1900</v>
      </c>
      <c r="L1486">
        <v>537.5</v>
      </c>
      <c r="M1486">
        <v>1.9</v>
      </c>
      <c r="N1486" s="2">
        <v>9192609</v>
      </c>
      <c r="O1486" s="3">
        <v>0.12</v>
      </c>
      <c r="P1486" s="3">
        <v>0.88</v>
      </c>
      <c r="R1486">
        <v>25.1</v>
      </c>
      <c r="V1486">
        <v>306010010</v>
      </c>
      <c r="W1486" t="s">
        <v>42</v>
      </c>
      <c r="X1486">
        <f t="shared" si="46"/>
        <v>11957745.7872</v>
      </c>
      <c r="Y1486">
        <f t="shared" si="47"/>
        <v>41.66461946759582</v>
      </c>
    </row>
    <row r="1487" spans="1:25" x14ac:dyDescent="0.25">
      <c r="A1487" t="s">
        <v>3329</v>
      </c>
      <c r="B1487" t="s">
        <v>33</v>
      </c>
      <c r="C1487" t="s">
        <v>224</v>
      </c>
      <c r="D1487" t="s">
        <v>3328</v>
      </c>
      <c r="E1487">
        <v>2118</v>
      </c>
      <c r="F1487" s="2">
        <v>472000</v>
      </c>
      <c r="G1487">
        <v>27.4</v>
      </c>
      <c r="H1487" t="s">
        <v>45</v>
      </c>
      <c r="J1487" t="s">
        <v>381</v>
      </c>
      <c r="K1487">
        <v>2002</v>
      </c>
      <c r="L1487">
        <v>853.2</v>
      </c>
      <c r="M1487">
        <v>1.8</v>
      </c>
      <c r="N1487" s="2">
        <v>12956298</v>
      </c>
      <c r="O1487" s="3">
        <v>0.28999999999999998</v>
      </c>
      <c r="P1487" s="3">
        <v>0.71</v>
      </c>
      <c r="V1487" t="s">
        <v>45</v>
      </c>
      <c r="W1487" t="s">
        <v>42</v>
      </c>
      <c r="X1487">
        <f t="shared" si="46"/>
        <v>21456925.117800001</v>
      </c>
      <c r="Y1487">
        <f t="shared" si="47"/>
        <v>45.459587113983055</v>
      </c>
    </row>
    <row r="1488" spans="1:25" x14ac:dyDescent="0.25">
      <c r="A1488" t="s">
        <v>3330</v>
      </c>
      <c r="B1488" t="s">
        <v>165</v>
      </c>
      <c r="C1488" t="s">
        <v>1043</v>
      </c>
      <c r="D1488" t="s">
        <v>3331</v>
      </c>
      <c r="E1488">
        <v>2124</v>
      </c>
      <c r="F1488">
        <v>14000</v>
      </c>
      <c r="G1488">
        <v>105.8</v>
      </c>
      <c r="H1488" t="s">
        <v>45</v>
      </c>
      <c r="J1488" t="s">
        <v>1043</v>
      </c>
      <c r="K1488">
        <v>2000</v>
      </c>
      <c r="L1488">
        <v>126.8</v>
      </c>
      <c r="M1488">
        <v>9.1</v>
      </c>
      <c r="N1488">
        <v>1481329.9</v>
      </c>
      <c r="O1488" s="3">
        <v>0.51</v>
      </c>
      <c r="R1488">
        <v>89.9</v>
      </c>
      <c r="V1488" t="s">
        <v>45</v>
      </c>
      <c r="W1488">
        <v>2016</v>
      </c>
      <c r="X1488">
        <f t="shared" si="46"/>
        <v>2372201.7018599999</v>
      </c>
      <c r="Y1488">
        <f t="shared" si="47"/>
        <v>169.44297870428571</v>
      </c>
    </row>
    <row r="1489" spans="1:25" x14ac:dyDescent="0.25">
      <c r="A1489" t="s">
        <v>3332</v>
      </c>
      <c r="B1489" t="s">
        <v>165</v>
      </c>
      <c r="C1489" t="s">
        <v>869</v>
      </c>
      <c r="D1489" t="s">
        <v>3333</v>
      </c>
      <c r="E1489">
        <v>2124</v>
      </c>
      <c r="F1489">
        <v>97130</v>
      </c>
      <c r="G1489">
        <v>61.9</v>
      </c>
      <c r="H1489">
        <v>91</v>
      </c>
      <c r="J1489" t="s">
        <v>869</v>
      </c>
      <c r="K1489">
        <v>1932</v>
      </c>
      <c r="L1489">
        <v>355.6</v>
      </c>
      <c r="M1489">
        <v>3.7</v>
      </c>
      <c r="N1489">
        <v>6013406.2999999998</v>
      </c>
      <c r="O1489" s="3">
        <v>0.14000000000000001</v>
      </c>
      <c r="P1489" s="3">
        <v>0.86</v>
      </c>
      <c r="V1489" t="s">
        <v>45</v>
      </c>
      <c r="W1489">
        <v>2016</v>
      </c>
      <c r="X1489">
        <f t="shared" si="46"/>
        <v>8073599.2983800005</v>
      </c>
      <c r="Y1489">
        <f t="shared" si="47"/>
        <v>83.121582398640996</v>
      </c>
    </row>
    <row r="1490" spans="1:25" x14ac:dyDescent="0.25">
      <c r="A1490" t="s">
        <v>3334</v>
      </c>
      <c r="B1490" t="s">
        <v>33</v>
      </c>
      <c r="C1490" t="s">
        <v>118</v>
      </c>
      <c r="D1490" t="s">
        <v>3335</v>
      </c>
      <c r="E1490">
        <v>2215</v>
      </c>
      <c r="F1490" s="2">
        <v>120295</v>
      </c>
      <c r="G1490">
        <v>74.3</v>
      </c>
      <c r="H1490">
        <v>74</v>
      </c>
      <c r="J1490" t="s">
        <v>502</v>
      </c>
      <c r="K1490">
        <v>1897</v>
      </c>
      <c r="L1490">
        <v>608.79999999999995</v>
      </c>
      <c r="M1490">
        <v>5.0999999999999996</v>
      </c>
      <c r="N1490" s="2">
        <v>8939938</v>
      </c>
      <c r="O1490" s="3">
        <v>0.34</v>
      </c>
      <c r="P1490" s="3">
        <v>0.66</v>
      </c>
      <c r="R1490">
        <v>34.1</v>
      </c>
      <c r="V1490">
        <v>503810000</v>
      </c>
      <c r="W1490" t="s">
        <v>42</v>
      </c>
      <c r="X1490">
        <f t="shared" si="46"/>
        <v>15739654.842800001</v>
      </c>
      <c r="Y1490">
        <f t="shared" si="47"/>
        <v>130.84213677043934</v>
      </c>
    </row>
    <row r="1491" spans="1:25" x14ac:dyDescent="0.25">
      <c r="A1491" t="s">
        <v>3336</v>
      </c>
      <c r="B1491" t="s">
        <v>33</v>
      </c>
      <c r="C1491" t="s">
        <v>94</v>
      </c>
      <c r="D1491" t="s">
        <v>3337</v>
      </c>
      <c r="E1491">
        <v>2109</v>
      </c>
      <c r="F1491" s="2">
        <v>67609</v>
      </c>
      <c r="G1491">
        <v>35.700000000000003</v>
      </c>
      <c r="H1491">
        <v>93</v>
      </c>
      <c r="J1491" t="s">
        <v>94</v>
      </c>
      <c r="K1491">
        <v>1907</v>
      </c>
      <c r="L1491">
        <v>233.4</v>
      </c>
      <c r="M1491">
        <v>3.5</v>
      </c>
      <c r="N1491" s="2">
        <v>2412421</v>
      </c>
      <c r="O1491" s="3">
        <v>1</v>
      </c>
      <c r="R1491">
        <v>5.5</v>
      </c>
      <c r="V1491">
        <v>303877000</v>
      </c>
      <c r="W1491" t="s">
        <v>37</v>
      </c>
      <c r="X1491">
        <f t="shared" si="46"/>
        <v>7575001.9400000004</v>
      </c>
      <c r="Y1491">
        <f t="shared" si="47"/>
        <v>112.04132497152746</v>
      </c>
    </row>
    <row r="1492" spans="1:25" x14ac:dyDescent="0.25">
      <c r="A1492" t="s">
        <v>3338</v>
      </c>
      <c r="B1492" t="s">
        <v>165</v>
      </c>
      <c r="C1492" t="s">
        <v>869</v>
      </c>
      <c r="D1492" t="s">
        <v>3339</v>
      </c>
      <c r="E1492">
        <v>2135</v>
      </c>
      <c r="F1492">
        <v>41016</v>
      </c>
      <c r="G1492">
        <v>51.8</v>
      </c>
      <c r="H1492">
        <v>96</v>
      </c>
      <c r="J1492" t="s">
        <v>869</v>
      </c>
      <c r="K1492">
        <v>1901</v>
      </c>
      <c r="L1492">
        <v>131.19999999999999</v>
      </c>
      <c r="M1492">
        <v>3.2</v>
      </c>
      <c r="N1492">
        <v>2122861</v>
      </c>
      <c r="O1492" s="3">
        <v>0.2</v>
      </c>
      <c r="P1492" s="3">
        <v>0.8</v>
      </c>
      <c r="V1492" t="s">
        <v>45</v>
      </c>
      <c r="W1492">
        <v>2016</v>
      </c>
      <c r="X1492">
        <f t="shared" si="46"/>
        <v>3116359.9480000003</v>
      </c>
      <c r="Y1492">
        <f t="shared" si="47"/>
        <v>75.979128827774531</v>
      </c>
    </row>
    <row r="1493" spans="1:25" x14ac:dyDescent="0.25">
      <c r="A1493" t="s">
        <v>3340</v>
      </c>
      <c r="B1493" t="s">
        <v>165</v>
      </c>
      <c r="C1493" t="s">
        <v>869</v>
      </c>
      <c r="D1493" t="s">
        <v>3341</v>
      </c>
      <c r="E1493">
        <v>2125</v>
      </c>
      <c r="F1493">
        <v>43456</v>
      </c>
      <c r="G1493">
        <v>51.8</v>
      </c>
      <c r="H1493">
        <v>96</v>
      </c>
      <c r="J1493" t="s">
        <v>869</v>
      </c>
      <c r="K1493">
        <v>1911</v>
      </c>
      <c r="L1493">
        <v>140.6</v>
      </c>
      <c r="M1493">
        <v>3.2</v>
      </c>
      <c r="N1493">
        <v>2251120.2999999998</v>
      </c>
      <c r="O1493" s="3">
        <v>0.21</v>
      </c>
      <c r="P1493" s="3">
        <v>0.79</v>
      </c>
      <c r="V1493" t="s">
        <v>45</v>
      </c>
      <c r="W1493">
        <v>2016</v>
      </c>
      <c r="X1493">
        <f t="shared" si="46"/>
        <v>3351693.0146699999</v>
      </c>
      <c r="Y1493">
        <f t="shared" si="47"/>
        <v>77.128429093105666</v>
      </c>
    </row>
    <row r="1494" spans="1:25" x14ac:dyDescent="0.25">
      <c r="A1494" t="s">
        <v>3342</v>
      </c>
      <c r="B1494" t="s">
        <v>33</v>
      </c>
      <c r="C1494" t="s">
        <v>130</v>
      </c>
      <c r="D1494" t="s">
        <v>3343</v>
      </c>
      <c r="E1494">
        <v>2129</v>
      </c>
      <c r="F1494" s="2">
        <v>37636</v>
      </c>
      <c r="G1494" t="s">
        <v>45</v>
      </c>
      <c r="H1494" t="s">
        <v>45</v>
      </c>
      <c r="J1494" t="s">
        <v>130</v>
      </c>
      <c r="K1494">
        <v>1925</v>
      </c>
      <c r="L1494" t="s">
        <v>45</v>
      </c>
      <c r="M1494">
        <v>0</v>
      </c>
      <c r="N1494" t="s">
        <v>96</v>
      </c>
      <c r="R1494">
        <v>1.1000000000000001</v>
      </c>
      <c r="V1494" t="s">
        <v>45</v>
      </c>
      <c r="W1494">
        <v>2016</v>
      </c>
      <c r="X1494" t="e">
        <f t="shared" si="46"/>
        <v>#VALUE!</v>
      </c>
      <c r="Y1494" t="e">
        <f t="shared" si="47"/>
        <v>#VALUE!</v>
      </c>
    </row>
    <row r="1495" spans="1:25" x14ac:dyDescent="0.25">
      <c r="A1495" t="s">
        <v>3344</v>
      </c>
      <c r="B1495" t="s">
        <v>165</v>
      </c>
      <c r="C1495" t="s">
        <v>101</v>
      </c>
      <c r="D1495" t="s">
        <v>3345</v>
      </c>
      <c r="E1495">
        <v>2114</v>
      </c>
      <c r="F1495">
        <v>32000</v>
      </c>
      <c r="G1495">
        <v>10.199999999999999</v>
      </c>
      <c r="H1495">
        <v>100</v>
      </c>
      <c r="J1495" t="s">
        <v>101</v>
      </c>
      <c r="K1495">
        <v>2000</v>
      </c>
      <c r="L1495">
        <v>31.5</v>
      </c>
      <c r="M1495">
        <v>1</v>
      </c>
      <c r="N1495">
        <v>325914.2</v>
      </c>
      <c r="O1495" s="3">
        <v>1</v>
      </c>
      <c r="V1495" t="s">
        <v>45</v>
      </c>
      <c r="W1495">
        <v>2016</v>
      </c>
      <c r="X1495">
        <f t="shared" si="46"/>
        <v>1023370.5880000001</v>
      </c>
      <c r="Y1495">
        <f t="shared" si="47"/>
        <v>31.980330875000003</v>
      </c>
    </row>
    <row r="1496" spans="1:25" x14ac:dyDescent="0.25">
      <c r="A1496" t="s">
        <v>3346</v>
      </c>
      <c r="B1496" t="s">
        <v>165</v>
      </c>
      <c r="C1496" t="s">
        <v>101</v>
      </c>
      <c r="D1496" t="s">
        <v>3347</v>
      </c>
      <c r="E1496">
        <v>2126</v>
      </c>
      <c r="F1496">
        <v>100</v>
      </c>
      <c r="G1496" t="s">
        <v>45</v>
      </c>
      <c r="H1496" t="s">
        <v>45</v>
      </c>
      <c r="J1496" t="s">
        <v>101</v>
      </c>
      <c r="K1496">
        <v>2000</v>
      </c>
      <c r="L1496">
        <v>0</v>
      </c>
      <c r="M1496">
        <v>0</v>
      </c>
      <c r="N1496" t="s">
        <v>45</v>
      </c>
      <c r="V1496" t="s">
        <v>45</v>
      </c>
      <c r="W1496">
        <v>2016</v>
      </c>
      <c r="X1496" t="e">
        <f t="shared" si="46"/>
        <v>#VALUE!</v>
      </c>
      <c r="Y1496" t="e">
        <f t="shared" si="47"/>
        <v>#VALUE!</v>
      </c>
    </row>
    <row r="1497" spans="1:25" x14ac:dyDescent="0.25">
      <c r="A1497" t="s">
        <v>3348</v>
      </c>
      <c r="B1497" t="s">
        <v>33</v>
      </c>
      <c r="C1497" t="s">
        <v>118</v>
      </c>
      <c r="D1497" t="s">
        <v>3349</v>
      </c>
      <c r="E1497">
        <v>2130</v>
      </c>
      <c r="F1497" s="2">
        <v>64667</v>
      </c>
      <c r="G1497">
        <v>54.9</v>
      </c>
      <c r="H1497">
        <v>94</v>
      </c>
      <c r="J1497" t="s">
        <v>118</v>
      </c>
      <c r="K1497">
        <v>1979</v>
      </c>
      <c r="L1497">
        <v>212.6</v>
      </c>
      <c r="M1497">
        <v>3.3</v>
      </c>
      <c r="N1497" s="2">
        <v>3551951</v>
      </c>
      <c r="O1497" s="3">
        <v>0.15</v>
      </c>
      <c r="P1497" s="3">
        <v>0.85</v>
      </c>
      <c r="R1497">
        <v>35.799999999999997</v>
      </c>
      <c r="V1497">
        <v>1904952000</v>
      </c>
      <c r="W1497" t="s">
        <v>42</v>
      </c>
      <c r="X1497">
        <f t="shared" si="46"/>
        <v>4843085.1885000002</v>
      </c>
      <c r="Y1497">
        <f t="shared" si="47"/>
        <v>74.892683880495468</v>
      </c>
    </row>
    <row r="1498" spans="1:25" x14ac:dyDescent="0.25">
      <c r="A1498" t="s">
        <v>3350</v>
      </c>
      <c r="B1498" t="s">
        <v>33</v>
      </c>
      <c r="C1498" t="s">
        <v>94</v>
      </c>
      <c r="D1498" t="s">
        <v>3351</v>
      </c>
      <c r="E1498">
        <v>2122</v>
      </c>
      <c r="F1498" s="2">
        <v>130000</v>
      </c>
      <c r="G1498">
        <v>46.4</v>
      </c>
      <c r="H1498">
        <v>93</v>
      </c>
      <c r="J1498" t="s">
        <v>94</v>
      </c>
      <c r="K1498">
        <v>1910</v>
      </c>
      <c r="L1498">
        <v>456.9</v>
      </c>
      <c r="M1498">
        <v>3.5</v>
      </c>
      <c r="N1498" s="2">
        <v>6026897</v>
      </c>
      <c r="O1498" s="3">
        <v>0.52</v>
      </c>
      <c r="P1498" s="3">
        <v>0.48</v>
      </c>
      <c r="R1498">
        <v>6</v>
      </c>
      <c r="V1498" t="s">
        <v>45</v>
      </c>
      <c r="W1498" t="s">
        <v>37</v>
      </c>
      <c r="X1498">
        <f t="shared" si="46"/>
        <v>12878273.5096</v>
      </c>
      <c r="Y1498">
        <f t="shared" si="47"/>
        <v>99.063642381538472</v>
      </c>
    </row>
    <row r="1499" spans="1:25" x14ac:dyDescent="0.25">
      <c r="A1499" t="s">
        <v>3352</v>
      </c>
      <c r="B1499" t="s">
        <v>33</v>
      </c>
      <c r="C1499" t="s">
        <v>94</v>
      </c>
      <c r="D1499" t="s">
        <v>3353</v>
      </c>
      <c r="E1499">
        <v>2210</v>
      </c>
      <c r="F1499">
        <v>486760</v>
      </c>
      <c r="G1499">
        <v>63</v>
      </c>
      <c r="H1499">
        <v>76</v>
      </c>
      <c r="I1499" t="s">
        <v>3354</v>
      </c>
      <c r="J1499" t="s">
        <v>3355</v>
      </c>
      <c r="K1499">
        <v>2000</v>
      </c>
      <c r="L1499">
        <v>2967.4</v>
      </c>
      <c r="M1499">
        <v>6.1</v>
      </c>
      <c r="N1499">
        <v>30672348.600000001</v>
      </c>
      <c r="O1499" s="3">
        <v>1</v>
      </c>
      <c r="R1499">
        <v>15.3</v>
      </c>
      <c r="V1499">
        <v>602679035</v>
      </c>
      <c r="W1499" t="s">
        <v>37</v>
      </c>
      <c r="X1499">
        <f t="shared" si="46"/>
        <v>96311174.604000002</v>
      </c>
      <c r="Y1499">
        <f t="shared" si="47"/>
        <v>197.8617277590599</v>
      </c>
    </row>
    <row r="1500" spans="1:25" x14ac:dyDescent="0.25">
      <c r="A1500" t="s">
        <v>3356</v>
      </c>
      <c r="B1500" t="s">
        <v>33</v>
      </c>
      <c r="C1500" t="s">
        <v>94</v>
      </c>
      <c r="D1500" t="s">
        <v>3357</v>
      </c>
      <c r="E1500">
        <v>2210</v>
      </c>
      <c r="F1500">
        <v>551185</v>
      </c>
      <c r="G1500">
        <v>70.599999999999994</v>
      </c>
      <c r="H1500">
        <v>72</v>
      </c>
      <c r="J1500" t="s">
        <v>94</v>
      </c>
      <c r="K1500">
        <v>2000</v>
      </c>
      <c r="L1500">
        <v>3764.5</v>
      </c>
      <c r="M1500">
        <v>6.8</v>
      </c>
      <c r="N1500">
        <v>38911077.700000003</v>
      </c>
      <c r="O1500" s="3">
        <v>1</v>
      </c>
      <c r="R1500">
        <v>16.899999999999999</v>
      </c>
      <c r="V1500">
        <v>602677010</v>
      </c>
      <c r="W1500" t="s">
        <v>37</v>
      </c>
      <c r="X1500">
        <f t="shared" si="46"/>
        <v>122180783.97800002</v>
      </c>
      <c r="Y1500">
        <f t="shared" si="47"/>
        <v>221.66928341301019</v>
      </c>
    </row>
    <row r="1501" spans="1:25" x14ac:dyDescent="0.25">
      <c r="A1501" t="s">
        <v>3358</v>
      </c>
      <c r="B1501" t="s">
        <v>33</v>
      </c>
      <c r="C1501" t="s">
        <v>64</v>
      </c>
      <c r="D1501" t="s">
        <v>3359</v>
      </c>
      <c r="E1501">
        <v>2114</v>
      </c>
      <c r="F1501" s="2">
        <v>224602</v>
      </c>
      <c r="G1501">
        <v>73.599999999999994</v>
      </c>
      <c r="H1501">
        <v>80</v>
      </c>
      <c r="I1501">
        <v>2013</v>
      </c>
      <c r="J1501" t="s">
        <v>64</v>
      </c>
      <c r="K1501">
        <v>1968</v>
      </c>
      <c r="L1501">
        <v>1263.9000000000001</v>
      </c>
      <c r="M1501">
        <v>5.6</v>
      </c>
      <c r="N1501" s="2">
        <v>16527820</v>
      </c>
      <c r="O1501" s="3">
        <v>0.54</v>
      </c>
      <c r="P1501" s="3">
        <v>0.46</v>
      </c>
      <c r="R1501">
        <v>37.799999999999997</v>
      </c>
      <c r="V1501">
        <v>300660002</v>
      </c>
      <c r="W1501" t="s">
        <v>37</v>
      </c>
      <c r="X1501">
        <f t="shared" si="46"/>
        <v>36007508.652000003</v>
      </c>
      <c r="Y1501">
        <f t="shared" si="47"/>
        <v>160.3169546664767</v>
      </c>
    </row>
    <row r="1502" spans="1:25" x14ac:dyDescent="0.25">
      <c r="A1502" t="s">
        <v>3360</v>
      </c>
      <c r="B1502" t="s">
        <v>33</v>
      </c>
      <c r="C1502" t="s">
        <v>94</v>
      </c>
      <c r="D1502" t="s">
        <v>3361</v>
      </c>
      <c r="E1502">
        <v>2163</v>
      </c>
      <c r="F1502" s="2">
        <v>6290</v>
      </c>
      <c r="G1502">
        <v>70.5</v>
      </c>
      <c r="H1502">
        <v>81</v>
      </c>
      <c r="J1502" t="s">
        <v>94</v>
      </c>
      <c r="K1502">
        <v>1926</v>
      </c>
      <c r="L1502">
        <v>35.9</v>
      </c>
      <c r="M1502">
        <v>5.7</v>
      </c>
      <c r="N1502" s="2">
        <v>443634</v>
      </c>
      <c r="O1502" s="3">
        <v>0.48</v>
      </c>
      <c r="Q1502" s="3">
        <v>0.52</v>
      </c>
      <c r="R1502">
        <v>21.5</v>
      </c>
      <c r="T1502" t="s">
        <v>3362</v>
      </c>
      <c r="V1502">
        <v>2200530000</v>
      </c>
      <c r="W1502" t="s">
        <v>37</v>
      </c>
      <c r="X1502">
        <f t="shared" si="46"/>
        <v>945472.78079999995</v>
      </c>
      <c r="Y1502">
        <f t="shared" si="47"/>
        <v>150.31363764705881</v>
      </c>
    </row>
    <row r="1503" spans="1:25" x14ac:dyDescent="0.25">
      <c r="A1503" t="s">
        <v>3363</v>
      </c>
      <c r="B1503" t="s">
        <v>33</v>
      </c>
      <c r="C1503" t="s">
        <v>118</v>
      </c>
      <c r="D1503" t="s">
        <v>3364</v>
      </c>
      <c r="E1503">
        <v>2115</v>
      </c>
      <c r="F1503" s="2">
        <v>118301</v>
      </c>
      <c r="G1503">
        <v>28.8</v>
      </c>
      <c r="H1503">
        <v>97</v>
      </c>
      <c r="J1503" t="s">
        <v>118</v>
      </c>
      <c r="K1503">
        <v>1900</v>
      </c>
      <c r="L1503">
        <v>329.9</v>
      </c>
      <c r="M1503">
        <v>2.8</v>
      </c>
      <c r="N1503" s="2">
        <v>3410410</v>
      </c>
      <c r="O1503" s="3">
        <v>1</v>
      </c>
      <c r="R1503">
        <v>44.2</v>
      </c>
      <c r="V1503">
        <v>401404000</v>
      </c>
      <c r="W1503" t="s">
        <v>42</v>
      </c>
      <c r="X1503">
        <f t="shared" si="46"/>
        <v>10708687.4</v>
      </c>
      <c r="Y1503">
        <f t="shared" si="47"/>
        <v>90.520683679766023</v>
      </c>
    </row>
    <row r="1504" spans="1:25" x14ac:dyDescent="0.25">
      <c r="A1504" t="s">
        <v>3365</v>
      </c>
      <c r="B1504" t="s">
        <v>33</v>
      </c>
      <c r="C1504" t="s">
        <v>64</v>
      </c>
      <c r="D1504" t="s">
        <v>3366</v>
      </c>
      <c r="E1504">
        <v>2129</v>
      </c>
      <c r="F1504" s="2">
        <v>270000</v>
      </c>
      <c r="G1504">
        <v>61.3</v>
      </c>
      <c r="H1504">
        <v>84</v>
      </c>
      <c r="J1504" t="s">
        <v>64</v>
      </c>
      <c r="K1504">
        <v>1992</v>
      </c>
      <c r="L1504">
        <v>1017.4</v>
      </c>
      <c r="M1504">
        <v>3.8</v>
      </c>
      <c r="N1504" s="2">
        <v>16537849</v>
      </c>
      <c r="O1504" s="3">
        <v>0.19</v>
      </c>
      <c r="P1504" s="3">
        <v>0.81</v>
      </c>
      <c r="R1504">
        <v>21</v>
      </c>
      <c r="T1504" t="s">
        <v>3367</v>
      </c>
      <c r="V1504" t="s">
        <v>3368</v>
      </c>
      <c r="W1504" t="s">
        <v>42</v>
      </c>
      <c r="X1504">
        <f t="shared" si="46"/>
        <v>23931921.287900001</v>
      </c>
      <c r="Y1504">
        <f t="shared" si="47"/>
        <v>88.636745510740738</v>
      </c>
    </row>
    <row r="1505" spans="1:25" x14ac:dyDescent="0.25">
      <c r="A1505" t="s">
        <v>3369</v>
      </c>
      <c r="B1505" t="s">
        <v>33</v>
      </c>
      <c r="C1505" t="s">
        <v>841</v>
      </c>
      <c r="D1505" t="s">
        <v>3370</v>
      </c>
      <c r="E1505">
        <v>2115</v>
      </c>
      <c r="F1505" s="2">
        <v>100961</v>
      </c>
      <c r="G1505">
        <v>202.8</v>
      </c>
      <c r="H1505" t="s">
        <v>45</v>
      </c>
      <c r="J1505" t="s">
        <v>842</v>
      </c>
      <c r="K1505">
        <v>2014</v>
      </c>
      <c r="L1505">
        <v>1351.1</v>
      </c>
      <c r="M1505">
        <v>13.4</v>
      </c>
      <c r="N1505" s="2">
        <v>20471447</v>
      </c>
      <c r="O1505" s="3">
        <v>0.3</v>
      </c>
      <c r="P1505" s="3">
        <v>0.7</v>
      </c>
      <c r="R1505">
        <v>53</v>
      </c>
      <c r="T1505" s="5" t="s">
        <v>3371</v>
      </c>
      <c r="V1505" t="s">
        <v>3372</v>
      </c>
      <c r="W1505" t="s">
        <v>42</v>
      </c>
      <c r="X1505">
        <f t="shared" si="46"/>
        <v>34330616.619000003</v>
      </c>
      <c r="Y1505">
        <f t="shared" si="47"/>
        <v>340.03839719297554</v>
      </c>
    </row>
    <row r="1506" spans="1:25" x14ac:dyDescent="0.25">
      <c r="A1506" t="s">
        <v>3373</v>
      </c>
      <c r="B1506" t="s">
        <v>33</v>
      </c>
      <c r="C1506" t="s">
        <v>841</v>
      </c>
      <c r="D1506" t="s">
        <v>3374</v>
      </c>
      <c r="E1506">
        <v>2135</v>
      </c>
      <c r="F1506" s="2">
        <v>38813</v>
      </c>
      <c r="G1506">
        <v>90.1</v>
      </c>
      <c r="H1506" t="s">
        <v>45</v>
      </c>
      <c r="J1506" t="s">
        <v>842</v>
      </c>
      <c r="K1506">
        <v>2004</v>
      </c>
      <c r="L1506">
        <v>327.5</v>
      </c>
      <c r="M1506">
        <v>8.4</v>
      </c>
      <c r="N1506" s="2">
        <v>3497873</v>
      </c>
      <c r="O1506" s="3">
        <v>0.93</v>
      </c>
      <c r="P1506" s="3">
        <v>7.0000000000000007E-2</v>
      </c>
      <c r="R1506">
        <v>115.3</v>
      </c>
      <c r="V1506">
        <v>2203801000</v>
      </c>
      <c r="W1506">
        <v>2016</v>
      </c>
      <c r="X1506">
        <f t="shared" si="46"/>
        <v>10471582.4001</v>
      </c>
      <c r="Y1506">
        <f t="shared" si="47"/>
        <v>269.79574884961227</v>
      </c>
    </row>
    <row r="1507" spans="1:25" x14ac:dyDescent="0.25">
      <c r="A1507" t="s">
        <v>3375</v>
      </c>
      <c r="B1507" t="s">
        <v>33</v>
      </c>
      <c r="C1507" t="s">
        <v>118</v>
      </c>
      <c r="D1507" t="s">
        <v>3376</v>
      </c>
      <c r="E1507">
        <v>2129</v>
      </c>
      <c r="F1507" s="2">
        <v>39384</v>
      </c>
      <c r="G1507">
        <v>99.6</v>
      </c>
      <c r="H1507">
        <v>9</v>
      </c>
      <c r="J1507" t="s">
        <v>118</v>
      </c>
      <c r="K1507">
        <v>2004</v>
      </c>
      <c r="L1507">
        <v>285.3</v>
      </c>
      <c r="M1507">
        <v>7.2</v>
      </c>
      <c r="N1507" s="4">
        <v>3922801</v>
      </c>
      <c r="O1507" s="3">
        <v>0.45</v>
      </c>
      <c r="P1507" s="3">
        <v>0.55000000000000004</v>
      </c>
      <c r="R1507">
        <v>73.5</v>
      </c>
      <c r="V1507">
        <v>202350000</v>
      </c>
      <c r="W1507" t="s">
        <v>42</v>
      </c>
      <c r="X1507">
        <f t="shared" si="46"/>
        <v>7808335.3905000007</v>
      </c>
      <c r="Y1507">
        <f t="shared" si="47"/>
        <v>198.26161361212678</v>
      </c>
    </row>
    <row r="1508" spans="1:25" x14ac:dyDescent="0.25">
      <c r="A1508" t="s">
        <v>3377</v>
      </c>
      <c r="B1508" t="s">
        <v>33</v>
      </c>
      <c r="C1508" t="s">
        <v>213</v>
      </c>
      <c r="D1508" t="s">
        <v>3378</v>
      </c>
      <c r="E1508">
        <v>2129</v>
      </c>
      <c r="F1508" s="2">
        <v>82080</v>
      </c>
      <c r="G1508" t="s">
        <v>45</v>
      </c>
      <c r="H1508" t="s">
        <v>45</v>
      </c>
      <c r="J1508" t="s">
        <v>215</v>
      </c>
      <c r="K1508">
        <v>1965</v>
      </c>
      <c r="L1508" t="s">
        <v>45</v>
      </c>
      <c r="M1508" t="s">
        <v>45</v>
      </c>
      <c r="N1508" t="s">
        <v>45</v>
      </c>
      <c r="V1508">
        <v>202162095</v>
      </c>
      <c r="W1508" t="s">
        <v>37</v>
      </c>
      <c r="X1508" t="e">
        <f t="shared" si="46"/>
        <v>#VALUE!</v>
      </c>
      <c r="Y1508" t="e">
        <f t="shared" si="47"/>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Energy_Reporting_Data_Sept2016_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Vasanthakumar, Saeran</dc:creator>
  <cp:lastModifiedBy>Vasanthakumar, Saeran</cp:lastModifiedBy>
  <dcterms:created xsi:type="dcterms:W3CDTF">2016-12-10T01:01:40Z</dcterms:created>
  <dcterms:modified xsi:type="dcterms:W3CDTF">2016-12-10T01:16:23Z</dcterms:modified>
</cp:coreProperties>
</file>