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6089-103_ATCA_mezz\GitHub\CU_PCB_6089-103\Docs\"/>
    </mc:Choice>
  </mc:AlternateContent>
  <xr:revisionPtr revIDLastSave="0" documentId="13_ncr:1_{D7BB7065-3EFE-4445-AD35-5A5CEC1D0873}" xr6:coauthVersionLast="45" xr6:coauthVersionMax="45" xr10:uidLastSave="{00000000-0000-0000-0000-000000000000}"/>
  <bookViews>
    <workbookView xWindow="930" yWindow="3195" windowWidth="21600" windowHeight="1141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C30" i="1"/>
  <c r="F22" i="1"/>
  <c r="B30" i="1"/>
  <c r="D30" i="1"/>
  <c r="B22" i="1"/>
  <c r="B32" i="1" s="1"/>
  <c r="D32" i="1" s="1"/>
  <c r="C22" i="1"/>
  <c r="I22" i="1"/>
  <c r="H22" i="1"/>
  <c r="K22" i="1"/>
  <c r="C28" i="1"/>
  <c r="J22" i="1"/>
  <c r="C26" i="1"/>
  <c r="E22" i="1"/>
  <c r="B28" i="1"/>
  <c r="D22" i="1"/>
  <c r="B26" i="1"/>
  <c r="D26" i="1" s="1"/>
  <c r="D28" i="1"/>
  <c r="C34" i="1"/>
  <c r="D34" i="1"/>
</calcChain>
</file>

<file path=xl/sharedStrings.xml><?xml version="1.0" encoding="utf-8"?>
<sst xmlns="http://schemas.openxmlformats.org/spreadsheetml/2006/main" count="65" uniqueCount="52">
  <si>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</si>
  <si>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</si>
  <si>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</si>
  <si>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</si>
  <si>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</si>
  <si>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</si>
  <si>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</si>
  <si>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</si>
  <si>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</si>
  <si>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</si>
  <si>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</si>
  <si>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</si>
  <si>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</si>
  <si>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</si>
  <si>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</si>
  <si>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Notes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</si>
  <si>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</si>
  <si>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</si>
  <si>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</si>
  <si>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</si>
  <si>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</si>
  <si>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</si>
  <si>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</si>
  <si>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</si>
  <si>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</si>
  <si>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</si>
  <si>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</si>
  <si>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</si>
  <si>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</si>
  <si>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</si>
  <si>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</si>
  <si>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</si>
  <si>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VU7P x12 14G FireFly (short)</t>
  </si>
  <si>
    <t>VU7P x12 14G FireFly (long)</t>
  </si>
  <si>
    <t>KU15P x12 14G FireFly (short)</t>
  </si>
  <si>
    <t>KU15P x12 14G FireFly (long)</t>
  </si>
  <si>
    <t>sent to BU</t>
  </si>
  <si>
    <t>ATLAS board</t>
  </si>
  <si>
    <t>socketed FPGAs, works OK</t>
  </si>
  <si>
    <t>TIF</t>
  </si>
  <si>
    <t>mated to SM 09</t>
  </si>
  <si>
    <t>2 on loan were returned</t>
  </si>
  <si>
    <t>bare board</t>
  </si>
  <si>
    <t>Major Location</t>
  </si>
  <si>
    <t>Minor Location</t>
  </si>
  <si>
    <t>CERN</t>
  </si>
  <si>
    <t>Cornell</t>
  </si>
  <si>
    <t>PSB ATCA crate</t>
  </si>
  <si>
    <t>mated to SM 10</t>
  </si>
  <si>
    <t>sent to TIF Oct 27, 2019. Mated to SM05.</t>
  </si>
  <si>
    <t>Charlie's house</t>
  </si>
  <si>
    <t>Rui's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</si>
</sst>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P8" sqref="P8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6" width="10.7109375" style="5" customWidth="1"/>
    <col min="7" max="7" width="5.140625" style="5" customWidth="1"/>
    <col min="8" max="8" width="9.140625" style="5" customWidth="1"/>
    <col min="9" max="9" width="8.28515625" style="5" customWidth="1"/>
    <col min="10" max="12" width="11.42578125" style="5" customWidth="1"/>
    <col min="13" max="13" width="2.28515625" style="5" customWidth="1"/>
    <col min="14" max="14" width="9.140625" style="5" customWidth="1"/>
    <col min="15" max="15" width="17" customWidth="1"/>
    <col min="16" max="16" width="55.5703125" customWidth="1"/>
  </cols>
  <sheetData>
    <row r="1" spans="1:16" s="4" customFormat="1" ht="45" x14ac:dyDescent="0.25">
      <c r="A1" s="3" t="s">
        <v>0</v>
      </c>
      <c r="B1" s="4" t="s">
        <v>26</v>
      </c>
      <c r="C1" s="4" t="s">
        <v>18</v>
      </c>
      <c r="D1" s="4" t="s">
        <v>13</v>
      </c>
      <c r="E1" s="4" t="s">
        <v>33</v>
      </c>
      <c r="F1" s="4" t="s">
        <v>32</v>
      </c>
      <c r="H1" s="4" t="s">
        <v>27</v>
      </c>
      <c r="I1" s="4" t="s">
        <v>19</v>
      </c>
      <c r="J1" s="4" t="s">
        <v>14</v>
      </c>
      <c r="K1" s="4" t="s">
        <v>35</v>
      </c>
      <c r="L1" s="4" t="s">
        <v>34</v>
      </c>
      <c r="N1" s="4" t="s">
        <v>43</v>
      </c>
      <c r="O1" s="4" t="s">
        <v>44</v>
      </c>
      <c r="P1" s="4" t="s">
        <v>15</v>
      </c>
    </row>
    <row r="2" spans="1:16" x14ac:dyDescent="0.25">
      <c r="A2" s="1" t="s">
        <v>1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s="5" t="s">
        <v>46</v>
      </c>
      <c r="O2" t="s">
        <v>50</v>
      </c>
      <c r="P2" t="s">
        <v>42</v>
      </c>
    </row>
    <row r="3" spans="1:16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</row>
    <row r="4" spans="1:16" x14ac:dyDescent="0.25">
      <c r="A4" s="1" t="s">
        <v>2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 t="s">
        <v>46</v>
      </c>
      <c r="O4" t="s">
        <v>50</v>
      </c>
      <c r="P4" t="s">
        <v>42</v>
      </c>
    </row>
    <row r="5" spans="1:16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</row>
    <row r="6" spans="1:16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s="5" t="s">
        <v>46</v>
      </c>
      <c r="O6" t="s">
        <v>51</v>
      </c>
      <c r="P6" t="s">
        <v>38</v>
      </c>
    </row>
    <row r="7" spans="1:16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</row>
    <row r="8" spans="1:16" x14ac:dyDescent="0.25">
      <c r="A8" s="1" t="s">
        <v>4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 t="s">
        <v>46</v>
      </c>
      <c r="O8" t="s">
        <v>50</v>
      </c>
      <c r="P8" t="s">
        <v>42</v>
      </c>
    </row>
    <row r="9" spans="1:16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</row>
    <row r="10" spans="1:16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s="5" t="s">
        <v>16</v>
      </c>
      <c r="P10" t="s">
        <v>36</v>
      </c>
    </row>
    <row r="11" spans="1:16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</row>
    <row r="12" spans="1:16" x14ac:dyDescent="0.25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s="5" t="s">
        <v>16</v>
      </c>
      <c r="P12" t="s">
        <v>37</v>
      </c>
    </row>
    <row r="13" spans="1:16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</row>
    <row r="14" spans="1:16" x14ac:dyDescent="0.25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s="5" t="s">
        <v>45</v>
      </c>
      <c r="O14" t="s">
        <v>39</v>
      </c>
      <c r="P14" t="s">
        <v>49</v>
      </c>
    </row>
    <row r="15" spans="1:16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</row>
    <row r="16" spans="1:16" x14ac:dyDescent="0.25">
      <c r="A16" s="1" t="s">
        <v>8</v>
      </c>
      <c r="B16" s="5">
        <v>0</v>
      </c>
      <c r="C16" s="7">
        <v>1</v>
      </c>
      <c r="D16" s="5">
        <v>10</v>
      </c>
      <c r="E16" s="5">
        <v>1</v>
      </c>
      <c r="F16" s="5">
        <v>1</v>
      </c>
      <c r="H16" s="5">
        <v>0</v>
      </c>
      <c r="I16" s="7">
        <v>1</v>
      </c>
      <c r="J16" s="5">
        <v>3</v>
      </c>
      <c r="K16" s="5">
        <v>0</v>
      </c>
      <c r="L16" s="5">
        <v>0</v>
      </c>
      <c r="N16" s="5" t="s">
        <v>46</v>
      </c>
      <c r="O16" t="s">
        <v>47</v>
      </c>
      <c r="P16" t="s">
        <v>40</v>
      </c>
    </row>
    <row r="17" spans="1:16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</row>
    <row r="18" spans="1:16" x14ac:dyDescent="0.25">
      <c r="A18" s="1" t="s">
        <v>9</v>
      </c>
      <c r="B18" s="5">
        <v>0</v>
      </c>
      <c r="C18" s="7">
        <v>1</v>
      </c>
      <c r="D18" s="5">
        <v>10</v>
      </c>
      <c r="E18" s="5">
        <v>1</v>
      </c>
      <c r="F18" s="5">
        <v>1</v>
      </c>
      <c r="H18" s="5">
        <v>0</v>
      </c>
      <c r="I18" s="7">
        <v>1</v>
      </c>
      <c r="J18" s="5">
        <v>3</v>
      </c>
      <c r="K18" s="5">
        <v>0</v>
      </c>
      <c r="L18" s="5">
        <v>0</v>
      </c>
      <c r="N18" s="5" t="s">
        <v>46</v>
      </c>
      <c r="O18" t="s">
        <v>47</v>
      </c>
      <c r="P18" t="s">
        <v>48</v>
      </c>
    </row>
    <row r="19" spans="1:16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</row>
    <row r="20" spans="1:16" x14ac:dyDescent="0.25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s="5" t="s">
        <v>16</v>
      </c>
      <c r="P20" t="s">
        <v>37</v>
      </c>
    </row>
    <row r="21" spans="1:16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</row>
    <row r="22" spans="1:16" ht="30" x14ac:dyDescent="0.25">
      <c r="A22" s="1" t="s">
        <v>17</v>
      </c>
      <c r="B22" s="5">
        <f>SUM(B2:B21)</f>
        <v>1</v>
      </c>
      <c r="C22" s="5">
        <f>SUM(C2:C21)</f>
        <v>7</v>
      </c>
      <c r="D22" s="5">
        <f>SUM(D2:D21)</f>
        <v>42</v>
      </c>
      <c r="E22" s="5">
        <f>SUM(E2:E21)</f>
        <v>2</v>
      </c>
      <c r="F22" s="5">
        <f>SUM(F2:F21)</f>
        <v>4</v>
      </c>
      <c r="H22" s="5">
        <f>SUM(H2:H21)</f>
        <v>1</v>
      </c>
      <c r="I22" s="5">
        <f>SUM(I2:I21)</f>
        <v>6</v>
      </c>
      <c r="J22" s="5">
        <f>SUM(J2:J21)</f>
        <v>18</v>
      </c>
      <c r="K22" s="5">
        <f>SUM(K2:K21)</f>
        <v>9</v>
      </c>
      <c r="L22" s="5">
        <f>SUM(L2:L21)</f>
        <v>1</v>
      </c>
    </row>
    <row r="25" spans="1:16" s="2" customFormat="1" ht="45" x14ac:dyDescent="0.25">
      <c r="A25" s="1" t="s">
        <v>20</v>
      </c>
      <c r="B25" s="6" t="s">
        <v>25</v>
      </c>
      <c r="C25" s="6" t="s">
        <v>24</v>
      </c>
      <c r="D25" s="6" t="s">
        <v>22</v>
      </c>
      <c r="E25" s="6" t="s">
        <v>23</v>
      </c>
      <c r="F25" s="6"/>
      <c r="G25" s="6"/>
      <c r="H25" s="6"/>
      <c r="I25" s="6"/>
      <c r="J25" s="6"/>
      <c r="K25" s="6"/>
      <c r="L25" s="6"/>
      <c r="M25" s="6"/>
      <c r="N25" s="6"/>
    </row>
    <row r="26" spans="1:16" s="11" customFormat="1" ht="30" x14ac:dyDescent="0.25">
      <c r="A26" s="1" t="s">
        <v>21</v>
      </c>
      <c r="B26" s="5">
        <f>D22</f>
        <v>42</v>
      </c>
      <c r="C26" s="5">
        <f>J22</f>
        <v>18</v>
      </c>
      <c r="D26" s="5">
        <f>E26-(B26+C26)</f>
        <v>15</v>
      </c>
      <c r="E26" s="5">
        <v>75</v>
      </c>
      <c r="F26" s="5"/>
      <c r="G26" s="5"/>
      <c r="H26" s="5"/>
      <c r="I26" s="5"/>
      <c r="J26" s="5"/>
      <c r="K26" s="5"/>
      <c r="L26" s="5"/>
      <c r="M26" s="5"/>
      <c r="N26" s="5"/>
    </row>
    <row r="27" spans="1:16" s="11" customForma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6" s="11" customFormat="1" ht="45" x14ac:dyDescent="0.25">
      <c r="A28" s="1" t="s">
        <v>29</v>
      </c>
      <c r="B28" s="5">
        <f>E22</f>
        <v>2</v>
      </c>
      <c r="C28" s="5">
        <f>K22</f>
        <v>9</v>
      </c>
      <c r="D28" s="5">
        <f>E28-(B28+C28)</f>
        <v>4</v>
      </c>
      <c r="E28" s="5">
        <v>15</v>
      </c>
      <c r="F28" s="6" t="s">
        <v>28</v>
      </c>
      <c r="G28" s="5"/>
      <c r="H28" s="5"/>
      <c r="I28" s="5"/>
      <c r="J28" s="5"/>
      <c r="K28" s="5"/>
      <c r="L28" s="5"/>
      <c r="M28" s="5"/>
      <c r="N28" s="5"/>
    </row>
    <row r="29" spans="1:16" s="11" customFormat="1" x14ac:dyDescent="0.25">
      <c r="A29" s="1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</row>
    <row r="30" spans="1:16" s="11" customFormat="1" ht="60" x14ac:dyDescent="0.25">
      <c r="A30" s="1" t="s">
        <v>30</v>
      </c>
      <c r="B30" s="5">
        <f>F22</f>
        <v>4</v>
      </c>
      <c r="C30" s="5">
        <f>L22</f>
        <v>1</v>
      </c>
      <c r="D30" s="5">
        <f>E30-(B30+C30)</f>
        <v>2</v>
      </c>
      <c r="E30" s="5">
        <v>7</v>
      </c>
      <c r="F30" s="6" t="s">
        <v>31</v>
      </c>
      <c r="G30" s="5"/>
      <c r="H30" s="5"/>
      <c r="I30" s="5"/>
      <c r="J30" s="5"/>
      <c r="K30" s="5"/>
      <c r="L30" s="5"/>
      <c r="M30" s="5"/>
      <c r="N30" s="5"/>
    </row>
    <row r="31" spans="1:16" s="11" customForma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6" s="11" customFormat="1" x14ac:dyDescent="0.25">
      <c r="A32" s="1" t="s">
        <v>11</v>
      </c>
      <c r="B32" s="5">
        <f>B22+C22</f>
        <v>8</v>
      </c>
      <c r="C32" s="5"/>
      <c r="D32" s="5">
        <f>E32-B32</f>
        <v>0</v>
      </c>
      <c r="E32" s="5">
        <v>8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 s="11" customForma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1" customFormat="1" ht="45" x14ac:dyDescent="0.25">
      <c r="A34" s="1" t="s">
        <v>12</v>
      </c>
      <c r="B34" s="5"/>
      <c r="C34" s="5">
        <f>H22+I22</f>
        <v>7</v>
      </c>
      <c r="D34" s="5">
        <f>E34-C34</f>
        <v>0</v>
      </c>
      <c r="E34" s="5">
        <v>7</v>
      </c>
      <c r="F34" s="6" t="s">
        <v>41</v>
      </c>
      <c r="G34" s="5"/>
      <c r="H34" s="5"/>
      <c r="I34" s="5"/>
      <c r="J34" s="5"/>
      <c r="K34" s="5"/>
      <c r="L34" s="5"/>
      <c r="M34" s="5"/>
      <c r="N34" s="5"/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2020-06-03T14:01:12Z</cp:lastPrinted>
  <dcterms:created xsi:type="dcterms:W3CDTF">2019-08-26T12:39:29Z</dcterms:created>
  <dcterms:modified xsi:type="dcterms:W3CDTF">2020-10-08T18:22:52Z</dcterms:modified>
</cp:coreProperties>
</file>