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D:\Nanopore0468_SA1_PV1redo\"/>
    </mc:Choice>
  </mc:AlternateContent>
  <xr:revisionPtr revIDLastSave="0" documentId="8_{09A3107A-256B-4D47-B6B0-4D3AC68B7D1C}" xr6:coauthVersionLast="47" xr6:coauthVersionMax="47" xr10:uidLastSave="{00000000-0000-0000-0000-000000000000}"/>
  <bookViews>
    <workbookView xWindow="240" yWindow="0" windowWidth="21480" windowHeight="13530" xr2:uid="{B302CA60-7D63-41CD-AA0C-8D87503D9097}"/>
  </bookViews>
  <sheets>
    <sheet name="Form" sheetId="1" r:id="rId1"/>
    <sheet name="Field 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1" i="1"/>
</calcChain>
</file>

<file path=xl/sharedStrings.xml><?xml version="1.0" encoding="utf-8"?>
<sst xmlns="http://schemas.openxmlformats.org/spreadsheetml/2006/main" count="267" uniqueCount="176">
  <si>
    <t>HMI Project ID</t>
  </si>
  <si>
    <t>Platform</t>
  </si>
  <si>
    <t>Lab Scientist</t>
  </si>
  <si>
    <t>Exp Date</t>
  </si>
  <si>
    <t>Program</t>
  </si>
  <si>
    <t>HMI102</t>
  </si>
  <si>
    <t>HMI103</t>
  </si>
  <si>
    <t>PKU_GT</t>
  </si>
  <si>
    <t>PKU_GE</t>
  </si>
  <si>
    <t>MLD_GT</t>
  </si>
  <si>
    <t>HMI202</t>
  </si>
  <si>
    <t>FA_GT</t>
  </si>
  <si>
    <t>GSD1a_GE</t>
  </si>
  <si>
    <t>HemB_GT</t>
  </si>
  <si>
    <t>Hunters_GT</t>
  </si>
  <si>
    <t>RettsSyndrome_GT</t>
  </si>
  <si>
    <t>DMD_GE</t>
  </si>
  <si>
    <t>CD34_CT</t>
  </si>
  <si>
    <t>Programs</t>
  </si>
  <si>
    <t>Project ID</t>
  </si>
  <si>
    <t>Nanopore-MinION</t>
  </si>
  <si>
    <t>Experiment Objective</t>
  </si>
  <si>
    <t>SafeHarbor</t>
  </si>
  <si>
    <t>Nanopore Min Read Length</t>
  </si>
  <si>
    <t>&lt;Select&gt;</t>
  </si>
  <si>
    <t>Viral Contamination</t>
  </si>
  <si>
    <t>Off Target</t>
  </si>
  <si>
    <t>On Target</t>
  </si>
  <si>
    <t>Folder Name</t>
  </si>
  <si>
    <t>HMI133</t>
  </si>
  <si>
    <t>Multiplex Kit</t>
  </si>
  <si>
    <t>Nanopore Multiplex Kit</t>
  </si>
  <si>
    <t>EXP-NBD103</t>
  </si>
  <si>
    <t>EXP-NBD104</t>
  </si>
  <si>
    <t>EXP-NBD114</t>
  </si>
  <si>
    <t>EXP-PBC001</t>
  </si>
  <si>
    <t>EXP-PBC096</t>
  </si>
  <si>
    <t>SQK-16S024</t>
  </si>
  <si>
    <t>SQK-LWB001</t>
  </si>
  <si>
    <t>SQK-PBK004</t>
  </si>
  <si>
    <t>SQK-RAB201</t>
  </si>
  <si>
    <t>SQK-RAB204</t>
  </si>
  <si>
    <t>SQK-RBK001</t>
  </si>
  <si>
    <t>SQK-RBK004</t>
  </si>
  <si>
    <t>SQK-RLB001</t>
  </si>
  <si>
    <t>SQK-RPB004</t>
  </si>
  <si>
    <t>VSK-VMK001</t>
  </si>
  <si>
    <t>VSK-VMK002</t>
  </si>
  <si>
    <t>None</t>
  </si>
  <si>
    <t>Exp</t>
  </si>
  <si>
    <t>Barcode01</t>
  </si>
  <si>
    <t>Barcode02</t>
  </si>
  <si>
    <t>Barcode03</t>
  </si>
  <si>
    <t>Barcode04</t>
  </si>
  <si>
    <t>Barcode05</t>
  </si>
  <si>
    <t>Barcode06</t>
  </si>
  <si>
    <t>Barcode07</t>
  </si>
  <si>
    <t>Barcode08</t>
  </si>
  <si>
    <t>Barcode09</t>
  </si>
  <si>
    <t>Barcode10</t>
  </si>
  <si>
    <t>Barcode11</t>
  </si>
  <si>
    <t>Barcode12</t>
  </si>
  <si>
    <t>Barcode13</t>
  </si>
  <si>
    <t>Barcode14</t>
  </si>
  <si>
    <t>Barcode15</t>
  </si>
  <si>
    <t>Barcode16</t>
  </si>
  <si>
    <t>Barcode17</t>
  </si>
  <si>
    <t>Barcode18</t>
  </si>
  <si>
    <t>Barcode19</t>
  </si>
  <si>
    <t>Barcode20</t>
  </si>
  <si>
    <t>Barcode21</t>
  </si>
  <si>
    <t>Barcode22</t>
  </si>
  <si>
    <t>Barcode23</t>
  </si>
  <si>
    <t>Barcode24</t>
  </si>
  <si>
    <t>Barcode #</t>
  </si>
  <si>
    <t>Sample Name</t>
  </si>
  <si>
    <t xml:space="preserve">Brief Folder Description </t>
  </si>
  <si>
    <t>Nanopore Experiment Description</t>
  </si>
  <si>
    <t>e.g</t>
  </si>
  <si>
    <t>Project 1</t>
  </si>
  <si>
    <t>Project #</t>
  </si>
  <si>
    <t>Project 2</t>
  </si>
  <si>
    <t>Project 3</t>
  </si>
  <si>
    <t>Project 4</t>
  </si>
  <si>
    <t>Project 5</t>
  </si>
  <si>
    <t>Owner</t>
  </si>
  <si>
    <t>Flow Cell ID</t>
  </si>
  <si>
    <t>Mapping  barcodes</t>
  </si>
  <si>
    <t>G6PC</t>
  </si>
  <si>
    <t>Library Name</t>
  </si>
  <si>
    <t>Scientist Abbr</t>
  </si>
  <si>
    <t>AP</t>
  </si>
  <si>
    <t>CT</t>
  </si>
  <si>
    <t>DS</t>
  </si>
  <si>
    <t>HMC</t>
  </si>
  <si>
    <t>JP</t>
  </si>
  <si>
    <t>JW</t>
  </si>
  <si>
    <t>JK</t>
  </si>
  <si>
    <t>MT</t>
  </si>
  <si>
    <t>RR</t>
  </si>
  <si>
    <t>SD</t>
  </si>
  <si>
    <t>JVS</t>
  </si>
  <si>
    <t>Scientist</t>
  </si>
  <si>
    <t>Andrew Pla</t>
  </si>
  <si>
    <t xml:space="preserve">Cagdas Tazearslan  </t>
  </si>
  <si>
    <t xml:space="preserve">Danielle Sookiasian </t>
  </si>
  <si>
    <t xml:space="preserve">Huei Mei Chen </t>
  </si>
  <si>
    <t xml:space="preserve">Jaime Prout  </t>
  </si>
  <si>
    <t xml:space="preserve">Jason Wright  </t>
  </si>
  <si>
    <t>Jeong-Ah Kwon</t>
  </si>
  <si>
    <t>Michael Tian</t>
  </si>
  <si>
    <t xml:space="preserve">Rachel Resendes </t>
  </si>
  <si>
    <t>Serena Dollive</t>
  </si>
  <si>
    <t>Jessica von Stetina</t>
  </si>
  <si>
    <t>Notify User1</t>
  </si>
  <si>
    <t>Notify User2</t>
  </si>
  <si>
    <t>Notify User3</t>
  </si>
  <si>
    <t>Notify User4</t>
  </si>
  <si>
    <t>Notify User5</t>
  </si>
  <si>
    <t>Azita Ghodssi</t>
  </si>
  <si>
    <t>AG</t>
  </si>
  <si>
    <t>Construct ID</t>
  </si>
  <si>
    <t>Capsid</t>
  </si>
  <si>
    <t>AAVHSC1</t>
  </si>
  <si>
    <t>AAVHSC3</t>
  </si>
  <si>
    <t>AAVHSC4</t>
  </si>
  <si>
    <t>AAVHSC8</t>
  </si>
  <si>
    <t>AAVHSC9</t>
  </si>
  <si>
    <t xml:space="preserve">AAVHSC6 </t>
  </si>
  <si>
    <t>AAVHSC15</t>
  </si>
  <si>
    <t>AAVHSC16</t>
  </si>
  <si>
    <t>AAVHSC17</t>
  </si>
  <si>
    <t>AAV9</t>
  </si>
  <si>
    <t>AAV2</t>
  </si>
  <si>
    <t>Filter Reads</t>
  </si>
  <si>
    <t>Department</t>
  </si>
  <si>
    <t>Guppy Basecaller Mode</t>
  </si>
  <si>
    <t>ACCURATE</t>
  </si>
  <si>
    <t>FAST</t>
  </si>
  <si>
    <t>ACCURATE_MODBASE</t>
  </si>
  <si>
    <t>Filter Reads by Min Length</t>
  </si>
  <si>
    <t>Madison Chasse</t>
  </si>
  <si>
    <t>MC</t>
  </si>
  <si>
    <t>Conner Traugot</t>
  </si>
  <si>
    <t>CTR</t>
  </si>
  <si>
    <t>Nanopore Min Quality Read</t>
  </si>
  <si>
    <t>Nanopore Min Phred Quality</t>
  </si>
  <si>
    <t>Filter Reads by Min Quality (%Accuracy)</t>
  </si>
  <si>
    <t>Sarah Potts</t>
  </si>
  <si>
    <t>SP</t>
  </si>
  <si>
    <t>Miranda Rubin</t>
  </si>
  <si>
    <t>MR</t>
  </si>
  <si>
    <t>Fendy Lormine</t>
  </si>
  <si>
    <t>FL</t>
  </si>
  <si>
    <t>Katie McKenzie</t>
  </si>
  <si>
    <t>KM</t>
  </si>
  <si>
    <t>SUPER_ACCURATE</t>
  </si>
  <si>
    <t>Guppy Basecaller Version</t>
  </si>
  <si>
    <t>5.0.11</t>
  </si>
  <si>
    <t>4.0.14</t>
  </si>
  <si>
    <t>Genomics</t>
  </si>
  <si>
    <t>Note only Guppy v5.0+ is compatable with SUPER_ACCURATE</t>
  </si>
  <si>
    <t>Ali Palladino</t>
  </si>
  <si>
    <t>AEP</t>
  </si>
  <si>
    <t>Luis Soares</t>
  </si>
  <si>
    <t>LS</t>
  </si>
  <si>
    <t>NTD</t>
  </si>
  <si>
    <t>px601-PAH_V5_A</t>
  </si>
  <si>
    <t>px601-PAH_V5_B</t>
  </si>
  <si>
    <t>px601n-PAH_V5_A</t>
  </si>
  <si>
    <t>px601n-PAH_V5_B</t>
  </si>
  <si>
    <t>1pct_A11</t>
  </si>
  <si>
    <t>PV1_cas9n_V5_2</t>
  </si>
  <si>
    <t>PV1_xRBE_V5_1</t>
  </si>
  <si>
    <t>Nanopore_0468</t>
  </si>
  <si>
    <t>FAW51997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</si>
</sst>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455556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9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9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12" borderId="0" xfId="0" applyFont="1" applyFill="1"/>
    <xf numFmtId="0" fontId="1" fillId="12" borderId="0" xfId="0" applyFont="1" applyFill="1" applyAlignment="1">
      <alignment wrapText="1"/>
    </xf>
    <xf numFmtId="0" fontId="1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9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1" fillId="3" borderId="8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781C-9C9B-48A2-BBF7-0E399B110053}">
  <dimension ref="A1:P54"/>
  <sheetViews>
    <sheetView tabSelected="1" topLeftCell="A22" zoomScaleNormal="100" workbookViewId="0">
      <selection activeCell="B7" sqref="B7"/>
    </sheetView>
  </sheetViews>
  <sheetFormatPr defaultRowHeight="15"/>
  <cols>
    <col min="1" max="1" width="35" customWidth="1"/>
    <col min="2" max="2" width="18.5703125" customWidth="1"/>
    <col min="3" max="3" width="29.28515625" customWidth="1"/>
    <col min="4" max="4" width="17.42578125" customWidth="1"/>
    <col min="5" max="5" width="33.28515625" bestFit="1" customWidth="1"/>
    <col min="6" max="6" width="47.42578125" customWidth="1"/>
    <col min="7" max="7" width="60.42578125" bestFit="1" customWidth="1"/>
    <col min="8" max="8" width="20.28515625" customWidth="1"/>
    <col min="9" max="9" width="4.7109375" customWidth="1"/>
    <col min="10" max="10" width="4.140625" customWidth="1"/>
    <col min="11" max="11" width="3.42578125" customWidth="1"/>
    <col min="12" max="12" width="3.5703125" customWidth="1"/>
    <col min="16" max="16" width="15.140625" customWidth="1"/>
  </cols>
  <sheetData>
    <row r="1" spans="1:16" ht="15" customHeight="1">
      <c r="A1" s="60" t="s">
        <v>77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2" customHeigh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>
      <c r="A3" s="34" t="s">
        <v>1</v>
      </c>
      <c r="B3" s="14" t="s">
        <v>20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6">
      <c r="A4" s="34" t="s">
        <v>135</v>
      </c>
      <c r="B4" s="14" t="s">
        <v>160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6">
      <c r="A5" s="34" t="s">
        <v>157</v>
      </c>
      <c r="B5" t="s">
        <v>158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6">
      <c r="A6" s="34" t="s">
        <v>136</v>
      </c>
      <c r="B6" s="14" t="s">
        <v>137</v>
      </c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6">
      <c r="A7" s="34" t="s">
        <v>86</v>
      </c>
      <c r="B7" s="61" t="s">
        <v>175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6">
      <c r="A8" s="34" t="s">
        <v>89</v>
      </c>
      <c r="B8" s="17" t="s">
        <v>174</v>
      </c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6">
      <c r="A9" s="34" t="s">
        <v>134</v>
      </c>
      <c r="B9" s="29" t="b">
        <v>1</v>
      </c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6">
      <c r="A10" s="34" t="s">
        <v>140</v>
      </c>
      <c r="B10" s="14">
        <v>800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6" s="17" customFormat="1" ht="30">
      <c r="A11" s="35" t="s">
        <v>147</v>
      </c>
      <c r="B11" s="14">
        <v>80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6">
      <c r="A12" s="34" t="s">
        <v>3</v>
      </c>
      <c r="B12" s="6">
        <v>44993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6">
      <c r="A13" s="34" t="s">
        <v>2</v>
      </c>
      <c r="B13" s="14" t="s">
        <v>162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6">
      <c r="A14" s="34" t="s">
        <v>114</v>
      </c>
      <c r="B14" s="14" t="s">
        <v>107</v>
      </c>
      <c r="D14" s="13"/>
      <c r="F14" s="13"/>
      <c r="G14" s="13"/>
      <c r="H14" s="13"/>
      <c r="I14" s="13"/>
      <c r="J14" s="13"/>
      <c r="K14" s="13"/>
      <c r="L14" s="13"/>
      <c r="M14" s="13"/>
    </row>
    <row r="15" spans="1:16">
      <c r="A15" s="34" t="s">
        <v>115</v>
      </c>
      <c r="B15" s="14" t="s">
        <v>148</v>
      </c>
      <c r="D15" s="13"/>
      <c r="E15" s="20"/>
      <c r="F15" s="20"/>
      <c r="G15" s="20"/>
      <c r="H15" s="20"/>
      <c r="I15" s="20"/>
      <c r="J15" s="20"/>
      <c r="K15" s="13"/>
      <c r="L15" s="20"/>
      <c r="M15" s="20"/>
      <c r="N15" s="17"/>
    </row>
    <row r="16" spans="1:16">
      <c r="A16" s="34" t="s">
        <v>116</v>
      </c>
      <c r="B16" s="14" t="s">
        <v>24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6">
      <c r="A17" s="34" t="s">
        <v>117</v>
      </c>
      <c r="B17" s="14" t="s">
        <v>24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6">
      <c r="A18" s="34" t="s">
        <v>118</v>
      </c>
      <c r="B18" s="14" t="s">
        <v>24</v>
      </c>
      <c r="E18" s="13"/>
      <c r="F18" s="13"/>
      <c r="G18" s="13"/>
      <c r="H18" s="13"/>
      <c r="I18" s="13"/>
      <c r="J18" s="13"/>
      <c r="K18" s="13"/>
      <c r="L18" s="13"/>
      <c r="M18" s="13"/>
    </row>
    <row r="19" spans="1:16" ht="18" customHeight="1">
      <c r="A19" s="12"/>
      <c r="B19" s="12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</row>
    <row r="20" spans="1:16" s="17" customFormat="1" ht="35.450000000000003" customHeight="1">
      <c r="A20" s="16" t="s">
        <v>80</v>
      </c>
      <c r="B20" s="44" t="s">
        <v>0</v>
      </c>
      <c r="C20" s="44" t="s">
        <v>4</v>
      </c>
      <c r="D20" s="44" t="s">
        <v>85</v>
      </c>
      <c r="E20" s="44" t="s">
        <v>76</v>
      </c>
      <c r="F20" s="44" t="s">
        <v>21</v>
      </c>
      <c r="G20" s="44" t="s">
        <v>28</v>
      </c>
      <c r="H20" s="44"/>
      <c r="I20" s="44"/>
      <c r="J20" s="44"/>
      <c r="K20" s="44"/>
      <c r="M20" s="44"/>
      <c r="N20" s="44"/>
      <c r="O20" s="44"/>
    </row>
    <row r="21" spans="1:16" ht="45" customHeight="1">
      <c r="A21" s="36" t="s">
        <v>79</v>
      </c>
      <c r="B21" s="37" t="s">
        <v>49</v>
      </c>
      <c r="C21" s="37" t="s">
        <v>27</v>
      </c>
      <c r="D21" s="37" t="s">
        <v>162</v>
      </c>
      <c r="E21" s="17" t="s">
        <v>174</v>
      </c>
      <c r="F21" s="17" t="s">
        <v>174</v>
      </c>
      <c r="G21" s="13" t="str">
        <f>CONCATENATE("Project_",B21,"_",SUBSTITUTE(C21," ",""),"_",   VLOOKUP(D21,'Field Lookup'!$D$2:$E$285,2,FALSE),"_",SUBSTITUTE(E21," ",""))</f>
        <v>Project_Exp_OnTarget_AEP_Nanopore_0468</v>
      </c>
      <c r="H21" s="45"/>
      <c r="I21" s="45"/>
      <c r="J21" s="45"/>
      <c r="K21" s="45"/>
    </row>
    <row r="22" spans="1:16" ht="41.25" customHeight="1">
      <c r="A22" s="36" t="s">
        <v>81</v>
      </c>
      <c r="B22" s="37" t="s">
        <v>24</v>
      </c>
      <c r="C22" s="37" t="s">
        <v>24</v>
      </c>
      <c r="D22" s="37" t="s">
        <v>24</v>
      </c>
      <c r="E22" s="37" t="s">
        <v>78</v>
      </c>
      <c r="F22" s="45"/>
      <c r="G22" s="13" t="str">
        <f>CONCATENATE("Project_",B22,"_",SUBSTITUTE(C22," ",""),"_",   VLOOKUP(D22,'Field Lookup'!$D$2:$E$285,2,FALSE),"_",SUBSTITUTE(E22," ",""))</f>
        <v>Project_&lt;Select&gt;_&lt;Select&gt;_&lt;Select&gt;_e.g</v>
      </c>
      <c r="H22" s="45"/>
      <c r="I22" s="45"/>
      <c r="J22" s="45"/>
      <c r="K22" s="45"/>
    </row>
    <row r="23" spans="1:16" ht="51" customHeight="1">
      <c r="A23" s="36" t="s">
        <v>82</v>
      </c>
      <c r="B23" s="37" t="s">
        <v>24</v>
      </c>
      <c r="C23" s="37" t="s">
        <v>24</v>
      </c>
      <c r="D23" s="37" t="s">
        <v>24</v>
      </c>
      <c r="E23" s="37" t="s">
        <v>78</v>
      </c>
      <c r="F23" s="45"/>
      <c r="G23" s="13" t="str">
        <f>CONCATENATE("Project_",B23,"_",SUBSTITUTE(C23," ",""),"_",   VLOOKUP(D23,'Field Lookup'!$D$2:$E$285,2,FALSE),"_",SUBSTITUTE(E23," ",""))</f>
        <v>Project_&lt;Select&gt;_&lt;Select&gt;_&lt;Select&gt;_e.g</v>
      </c>
      <c r="H23" s="45"/>
      <c r="I23" s="45"/>
      <c r="J23" s="45"/>
      <c r="K23" s="45"/>
    </row>
    <row r="24" spans="1:16" ht="51" customHeight="1">
      <c r="A24" s="36" t="s">
        <v>83</v>
      </c>
      <c r="B24" s="37" t="s">
        <v>24</v>
      </c>
      <c r="C24" s="37" t="s">
        <v>24</v>
      </c>
      <c r="D24" s="37" t="s">
        <v>24</v>
      </c>
      <c r="E24" s="37" t="s">
        <v>78</v>
      </c>
      <c r="F24" s="45"/>
      <c r="G24" s="13" t="str">
        <f>CONCATENATE("Project_",B24,"_",SUBSTITUTE(C24," ",""),"_",   VLOOKUP(D24,'Field Lookup'!$D$2:$E$285,2,FALSE),"_",SUBSTITUTE(E24," ",""))</f>
        <v>Project_&lt;Select&gt;_&lt;Select&gt;_&lt;Select&gt;_e.g</v>
      </c>
      <c r="H24" s="45"/>
      <c r="I24" s="45"/>
      <c r="J24" s="45"/>
      <c r="K24" s="45"/>
    </row>
    <row r="25" spans="1:16" ht="57.75" customHeight="1">
      <c r="A25" s="36" t="s">
        <v>84</v>
      </c>
      <c r="B25" s="37" t="s">
        <v>24</v>
      </c>
      <c r="C25" s="37" t="s">
        <v>24</v>
      </c>
      <c r="D25" s="37" t="s">
        <v>24</v>
      </c>
      <c r="E25" s="37" t="s">
        <v>78</v>
      </c>
      <c r="F25" s="45"/>
      <c r="G25" s="13" t="str">
        <f>CONCATENATE("Project_",B25,"_",SUBSTITUTE(C25," ",""),"_",   VLOOKUP(D25,'Field Lookup'!$D$2:$E$285,2,FALSE),"_",SUBSTITUTE(E25," ",""))</f>
        <v>Project_&lt;Select&gt;_&lt;Select&gt;_&lt;Select&gt;_e.g</v>
      </c>
      <c r="H25" s="45"/>
      <c r="I25" s="45"/>
      <c r="J25" s="45"/>
      <c r="K25" s="45"/>
    </row>
    <row r="26" spans="1:16" s="15" customFormat="1" ht="29.1" customHeight="1">
      <c r="A26" s="36" t="s">
        <v>48</v>
      </c>
      <c r="B26" s="1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6" ht="9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1:16">
      <c r="A28" s="1"/>
      <c r="B28" s="1"/>
      <c r="C28" s="8"/>
      <c r="D28" s="8"/>
      <c r="E28" s="8"/>
      <c r="F28" s="8"/>
    </row>
    <row r="29" spans="1:16" ht="18.75" customHeight="1">
      <c r="A29" s="18" t="s">
        <v>87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ht="14.45" customHeight="1">
      <c r="A30" s="30" t="s">
        <v>30</v>
      </c>
      <c r="B30" s="31" t="s">
        <v>74</v>
      </c>
      <c r="C30" s="31" t="s">
        <v>75</v>
      </c>
      <c r="D30" s="50" t="s">
        <v>80</v>
      </c>
      <c r="E30" s="31" t="s">
        <v>121</v>
      </c>
      <c r="F30" s="32" t="s">
        <v>122</v>
      </c>
    </row>
    <row r="31" spans="1:16">
      <c r="A31" s="54" t="s">
        <v>33</v>
      </c>
      <c r="B31" s="39" t="s">
        <v>50</v>
      </c>
      <c r="C31" t="s">
        <v>167</v>
      </c>
      <c r="D31" s="28" t="s">
        <v>79</v>
      </c>
      <c r="E31" s="40"/>
      <c r="F31" s="41" t="s">
        <v>48</v>
      </c>
    </row>
    <row r="32" spans="1:16">
      <c r="A32" s="55"/>
      <c r="B32" s="10" t="s">
        <v>51</v>
      </c>
      <c r="C32" t="s">
        <v>168</v>
      </c>
      <c r="D32" s="28" t="s">
        <v>79</v>
      </c>
      <c r="E32" s="25"/>
      <c r="F32" s="33" t="s">
        <v>48</v>
      </c>
    </row>
    <row r="33" spans="1:6">
      <c r="A33" s="55"/>
      <c r="B33" s="10" t="s">
        <v>52</v>
      </c>
      <c r="C33" t="s">
        <v>169</v>
      </c>
      <c r="D33" s="28" t="s">
        <v>79</v>
      </c>
      <c r="E33" s="25"/>
      <c r="F33" s="33" t="s">
        <v>48</v>
      </c>
    </row>
    <row r="34" spans="1:6">
      <c r="A34" s="55"/>
      <c r="B34" s="10" t="s">
        <v>53</v>
      </c>
      <c r="C34" t="s">
        <v>170</v>
      </c>
      <c r="D34" s="28" t="s">
        <v>79</v>
      </c>
      <c r="E34" s="25"/>
      <c r="F34" s="33" t="s">
        <v>48</v>
      </c>
    </row>
    <row r="35" spans="1:6">
      <c r="A35" s="55"/>
      <c r="B35" s="10" t="s">
        <v>54</v>
      </c>
      <c r="C35" t="s">
        <v>166</v>
      </c>
      <c r="D35" s="28" t="s">
        <v>79</v>
      </c>
      <c r="E35" s="25"/>
      <c r="F35" s="33" t="s">
        <v>48</v>
      </c>
    </row>
    <row r="36" spans="1:6">
      <c r="A36" s="55"/>
      <c r="B36" s="10" t="s">
        <v>55</v>
      </c>
      <c r="C36" t="s">
        <v>171</v>
      </c>
      <c r="D36" s="28" t="s">
        <v>79</v>
      </c>
      <c r="E36" s="25"/>
      <c r="F36" s="33" t="s">
        <v>48</v>
      </c>
    </row>
    <row r="37" spans="1:6">
      <c r="A37" s="55"/>
      <c r="B37" s="10" t="s">
        <v>56</v>
      </c>
      <c r="C37" s="24" t="s">
        <v>172</v>
      </c>
      <c r="D37" s="28" t="s">
        <v>79</v>
      </c>
      <c r="E37" s="25"/>
      <c r="F37" s="33" t="s">
        <v>48</v>
      </c>
    </row>
    <row r="38" spans="1:6">
      <c r="A38" s="55"/>
      <c r="B38" s="10" t="s">
        <v>57</v>
      </c>
      <c r="C38" s="24" t="s">
        <v>173</v>
      </c>
      <c r="D38" s="28" t="s">
        <v>79</v>
      </c>
      <c r="E38" s="25"/>
      <c r="F38" s="33" t="s">
        <v>48</v>
      </c>
    </row>
    <row r="39" spans="1:6">
      <c r="A39" s="55"/>
      <c r="B39" s="10" t="s">
        <v>58</v>
      </c>
      <c r="C39" s="24"/>
      <c r="D39" s="28" t="s">
        <v>48</v>
      </c>
      <c r="E39" s="25"/>
      <c r="F39" s="33" t="s">
        <v>48</v>
      </c>
    </row>
    <row r="40" spans="1:6">
      <c r="A40" s="55"/>
      <c r="B40" s="10" t="s">
        <v>59</v>
      </c>
      <c r="C40" s="24"/>
      <c r="D40" s="28" t="s">
        <v>48</v>
      </c>
      <c r="E40" s="25"/>
      <c r="F40" s="33" t="s">
        <v>48</v>
      </c>
    </row>
    <row r="41" spans="1:6">
      <c r="A41" s="55"/>
      <c r="B41" s="10" t="s">
        <v>60</v>
      </c>
      <c r="C41" s="24"/>
      <c r="D41" s="28" t="s">
        <v>48</v>
      </c>
      <c r="E41" s="25"/>
      <c r="F41" s="33" t="s">
        <v>48</v>
      </c>
    </row>
    <row r="42" spans="1:6" ht="15.75" thickBot="1">
      <c r="A42" s="55"/>
      <c r="B42" s="10" t="s">
        <v>61</v>
      </c>
      <c r="C42" s="24"/>
      <c r="D42" s="28" t="s">
        <v>48</v>
      </c>
      <c r="E42" s="25"/>
      <c r="F42" s="33" t="s">
        <v>48</v>
      </c>
    </row>
    <row r="43" spans="1:6">
      <c r="A43" s="56" t="s">
        <v>48</v>
      </c>
      <c r="B43" s="46" t="s">
        <v>62</v>
      </c>
      <c r="C43" s="47"/>
      <c r="D43" s="48" t="s">
        <v>48</v>
      </c>
      <c r="E43" s="49"/>
      <c r="F43" s="51" t="s">
        <v>48</v>
      </c>
    </row>
    <row r="44" spans="1:6">
      <c r="A44" s="57"/>
      <c r="B44" s="10" t="s">
        <v>63</v>
      </c>
      <c r="C44" s="24"/>
      <c r="D44" s="28" t="s">
        <v>48</v>
      </c>
      <c r="E44" s="25"/>
      <c r="F44" s="52" t="s">
        <v>48</v>
      </c>
    </row>
    <row r="45" spans="1:6">
      <c r="A45" s="57"/>
      <c r="B45" s="10" t="s">
        <v>64</v>
      </c>
      <c r="C45" s="24"/>
      <c r="D45" s="28" t="s">
        <v>48</v>
      </c>
      <c r="E45" s="25"/>
      <c r="F45" s="52" t="s">
        <v>48</v>
      </c>
    </row>
    <row r="46" spans="1:6">
      <c r="A46" s="57"/>
      <c r="B46" s="10" t="s">
        <v>65</v>
      </c>
      <c r="C46" s="24"/>
      <c r="D46" s="28" t="s">
        <v>48</v>
      </c>
      <c r="E46" s="25"/>
      <c r="F46" s="52" t="s">
        <v>48</v>
      </c>
    </row>
    <row r="47" spans="1:6">
      <c r="A47" s="57"/>
      <c r="B47" s="10" t="s">
        <v>66</v>
      </c>
      <c r="C47" s="24"/>
      <c r="D47" s="28" t="s">
        <v>48</v>
      </c>
      <c r="E47" s="25"/>
      <c r="F47" s="52" t="s">
        <v>48</v>
      </c>
    </row>
    <row r="48" spans="1:6">
      <c r="A48" s="57"/>
      <c r="B48" s="10" t="s">
        <v>67</v>
      </c>
      <c r="C48" s="24"/>
      <c r="D48" s="28" t="s">
        <v>48</v>
      </c>
      <c r="E48" s="25"/>
      <c r="F48" s="52" t="s">
        <v>48</v>
      </c>
    </row>
    <row r="49" spans="1:6">
      <c r="A49" s="57"/>
      <c r="B49" s="10" t="s">
        <v>68</v>
      </c>
      <c r="C49" s="24"/>
      <c r="D49" s="28" t="s">
        <v>48</v>
      </c>
      <c r="E49" s="25"/>
      <c r="F49" s="52" t="s">
        <v>48</v>
      </c>
    </row>
    <row r="50" spans="1:6">
      <c r="A50" s="57"/>
      <c r="B50" s="10" t="s">
        <v>69</v>
      </c>
      <c r="C50" s="24"/>
      <c r="D50" s="28" t="s">
        <v>48</v>
      </c>
      <c r="E50" s="25"/>
      <c r="F50" s="52" t="s">
        <v>48</v>
      </c>
    </row>
    <row r="51" spans="1:6">
      <c r="A51" s="57"/>
      <c r="B51" s="10" t="s">
        <v>70</v>
      </c>
      <c r="C51" s="24"/>
      <c r="D51" s="28" t="s">
        <v>48</v>
      </c>
      <c r="E51" s="25"/>
      <c r="F51" s="52" t="s">
        <v>48</v>
      </c>
    </row>
    <row r="52" spans="1:6">
      <c r="A52" s="57"/>
      <c r="B52" s="10" t="s">
        <v>71</v>
      </c>
      <c r="C52" s="24"/>
      <c r="D52" s="28" t="s">
        <v>48</v>
      </c>
      <c r="E52" s="25"/>
      <c r="F52" s="52" t="s">
        <v>48</v>
      </c>
    </row>
    <row r="53" spans="1:6">
      <c r="A53" s="57"/>
      <c r="B53" s="10" t="s">
        <v>72</v>
      </c>
      <c r="C53" s="24"/>
      <c r="D53" s="28" t="s">
        <v>48</v>
      </c>
      <c r="E53" s="25"/>
      <c r="F53" s="52" t="s">
        <v>48</v>
      </c>
    </row>
    <row r="54" spans="1:6" ht="15.75" thickBot="1">
      <c r="A54" s="58"/>
      <c r="B54" s="26" t="s">
        <v>73</v>
      </c>
      <c r="C54" s="42"/>
      <c r="D54" s="43" t="s">
        <v>48</v>
      </c>
      <c r="E54" s="27"/>
      <c r="F54" s="53" t="s">
        <v>48</v>
      </c>
    </row>
  </sheetData>
  <mergeCells count="4">
    <mergeCell ref="A31:A42"/>
    <mergeCell ref="A43:A54"/>
    <mergeCell ref="A27:P27"/>
    <mergeCell ref="A1:P2"/>
  </mergeCells>
  <phoneticPr fontId="4" type="noConversion"/>
  <dataValidations count="3">
    <dataValidation type="list" allowBlank="1" showInputMessage="1" showErrorMessage="1" sqref="D31:D54" xr:uid="{DDE5DB55-0922-4DE7-B746-AE00CE71BF47}">
      <formula1>$A$21:$A$26</formula1>
    </dataValidation>
    <dataValidation type="list" allowBlank="1" showInputMessage="1" showErrorMessage="1" sqref="B9" xr:uid="{39D09399-D8A0-4EAE-8EEB-11B9028A93FD}">
      <formula1>"True, False"</formula1>
    </dataValidation>
    <dataValidation type="list" allowBlank="1" showInputMessage="1" showErrorMessage="1" sqref="B4" xr:uid="{997CE7DC-B489-4B3B-A12E-E0964DE67773}">
      <formula1>"&lt;Select&gt;,Genomics, PD"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6BAA40B6-7795-4B65-BAC9-11355AA80198}">
          <x14:formula1>
            <xm:f>'Field Lookup'!$I$2:$I$33</xm:f>
          </x14:formula1>
          <xm:sqref>C28:F28</xm:sqref>
        </x14:dataValidation>
        <x14:dataValidation type="list" allowBlank="1" showInputMessage="1" showErrorMessage="1" xr:uid="{2C5CB321-1EDA-4565-9A03-F13A42903B70}">
          <x14:formula1>
            <xm:f>'Field Lookup'!$A$2:$A$60</xm:f>
          </x14:formula1>
          <xm:sqref>B21:B25</xm:sqref>
        </x14:dataValidation>
        <x14:dataValidation type="list" allowBlank="1" showInputMessage="1" showErrorMessage="1" xr:uid="{31F67966-CDC5-48F6-B768-606DF77433D1}">
          <x14:formula1>
            <xm:f>'Field Lookup'!$B$2:$B$60</xm:f>
          </x14:formula1>
          <xm:sqref>C21:C25</xm:sqref>
        </x14:dataValidation>
        <x14:dataValidation type="list" allowBlank="1" showInputMessage="1" showErrorMessage="1" xr:uid="{6B8DBE3C-E572-48C4-BF36-A781C3D3152F}">
          <x14:formula1>
            <xm:f>'Field Lookup'!$C$2:$C$2</xm:f>
          </x14:formula1>
          <xm:sqref>B3</xm:sqref>
        </x14:dataValidation>
        <x14:dataValidation type="list" allowBlank="1" showInputMessage="1" showErrorMessage="1" xr:uid="{62254D72-B266-4BD7-86FC-DF417C06DD71}">
          <x14:formula1>
            <xm:f>'Field Lookup'!$J$2:$J$18</xm:f>
          </x14:formula1>
          <xm:sqref>F31:F42</xm:sqref>
        </x14:dataValidation>
        <x14:dataValidation type="list" allowBlank="1" showInputMessage="1" showErrorMessage="1" xr:uid="{A6844538-F89B-4806-A175-AC51822D908B}">
          <x14:formula1>
            <xm:f>'Field Lookup'!$I$2:$I$22</xm:f>
          </x14:formula1>
          <xm:sqref>A31:A54</xm:sqref>
        </x14:dataValidation>
        <x14:dataValidation type="list" allowBlank="1" showInputMessage="1" showErrorMessage="1" xr:uid="{17DA5F00-9043-4745-B100-8E49EE803FC7}">
          <x14:formula1>
            <xm:f>'Field Lookup'!$K$2:$K$5</xm:f>
          </x14:formula1>
          <xm:sqref>B6</xm:sqref>
        </x14:dataValidation>
        <x14:dataValidation type="list" allowBlank="1" showInputMessage="1" showErrorMessage="1" xr:uid="{96EB5654-314E-45E9-A40D-079EC60990FE}">
          <x14:formula1>
            <xm:f>'Field Lookup'!$D$2:$D$250</xm:f>
          </x14:formula1>
          <xm:sqref>B13:B14 D21:D25</xm:sqref>
        </x14:dataValidation>
        <x14:dataValidation type="list" allowBlank="1" showInputMessage="1" showErrorMessage="1" xr:uid="{1772B97C-F031-4CA9-B857-590177F17CB2}">
          <x14:formula1>
            <xm:f>'Field Lookup'!$D$2:$D$922</xm:f>
          </x14:formula1>
          <xm:sqref>B14:B18</xm:sqref>
        </x14:dataValidation>
        <x14:dataValidation type="list" allowBlank="1" showInputMessage="1" showErrorMessage="1" xr:uid="{780157AA-F465-4401-91E1-15276EC8B0DF}">
          <x14:formula1>
            <xm:f>'Field Lookup'!$H$3:$H$33</xm:f>
          </x14:formula1>
          <xm:sqref>B10</xm:sqref>
        </x14:dataValidation>
        <x14:dataValidation type="list" allowBlank="1" showInputMessage="1" showErrorMessage="1" xr:uid="{F6F4273B-0595-43D5-899D-E8C228768C44}">
          <x14:formula1>
            <xm:f>'Field Lookup'!$F$2:$F$20</xm:f>
          </x14:formula1>
          <xm:sqref>B11</xm:sqref>
        </x14:dataValidation>
        <x14:dataValidation type="list" allowBlank="1" showInputMessage="1" showErrorMessage="1" xr:uid="{E2B5F7EB-30F8-4CAA-8F8D-BFE91A48BCC6}">
          <x14:formula1>
            <xm:f>'Field Lookup'!$L$2:$L$3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93AD-B88E-4735-944F-1269FFEEDFB7}">
  <dimension ref="A1:L23"/>
  <sheetViews>
    <sheetView topLeftCell="B1" workbookViewId="0">
      <selection activeCell="E23" sqref="E23"/>
    </sheetView>
  </sheetViews>
  <sheetFormatPr defaultRowHeight="15"/>
  <cols>
    <col min="1" max="1" width="17.7109375" customWidth="1"/>
    <col min="2" max="2" width="18.140625" bestFit="1" customWidth="1"/>
    <col min="3" max="3" width="17.7109375" bestFit="1" customWidth="1"/>
    <col min="4" max="5" width="17.7109375" customWidth="1"/>
    <col min="6" max="6" width="24.85546875" bestFit="1" customWidth="1"/>
    <col min="7" max="7" width="25.7109375" bestFit="1" customWidth="1"/>
    <col min="8" max="8" width="26.5703125" customWidth="1"/>
    <col min="9" max="9" width="25.5703125" bestFit="1" customWidth="1"/>
    <col min="10" max="10" width="14.42578125" customWidth="1"/>
    <col min="11" max="11" width="21" customWidth="1"/>
    <col min="12" max="12" width="24" bestFit="1" customWidth="1"/>
  </cols>
  <sheetData>
    <row r="1" spans="1:12">
      <c r="A1" s="5" t="s">
        <v>19</v>
      </c>
      <c r="B1" s="2" t="s">
        <v>18</v>
      </c>
      <c r="C1" s="4" t="s">
        <v>1</v>
      </c>
      <c r="D1" s="21" t="s">
        <v>102</v>
      </c>
      <c r="E1" s="21" t="s">
        <v>90</v>
      </c>
      <c r="F1" s="3" t="s">
        <v>145</v>
      </c>
      <c r="G1" s="3" t="s">
        <v>146</v>
      </c>
      <c r="H1" s="3" t="s">
        <v>23</v>
      </c>
      <c r="I1" s="22" t="s">
        <v>31</v>
      </c>
      <c r="J1" s="23" t="s">
        <v>122</v>
      </c>
      <c r="K1" s="38" t="s">
        <v>136</v>
      </c>
      <c r="L1" s="34" t="s">
        <v>157</v>
      </c>
    </row>
    <row r="2" spans="1:12">
      <c r="A2" t="s">
        <v>24</v>
      </c>
      <c r="B2" t="s">
        <v>24</v>
      </c>
      <c r="C2" t="s">
        <v>20</v>
      </c>
      <c r="D2" t="s">
        <v>24</v>
      </c>
      <c r="E2" t="s">
        <v>24</v>
      </c>
      <c r="F2">
        <v>0</v>
      </c>
      <c r="G2">
        <v>0</v>
      </c>
      <c r="H2">
        <v>0</v>
      </c>
      <c r="I2" s="7" t="s">
        <v>48</v>
      </c>
      <c r="J2" s="9" t="s">
        <v>48</v>
      </c>
      <c r="K2" t="s">
        <v>137</v>
      </c>
      <c r="L2" t="s">
        <v>158</v>
      </c>
    </row>
    <row r="3" spans="1:12">
      <c r="A3" t="s">
        <v>49</v>
      </c>
      <c r="B3" t="s">
        <v>22</v>
      </c>
      <c r="D3" t="s">
        <v>103</v>
      </c>
      <c r="E3" t="s">
        <v>91</v>
      </c>
      <c r="F3">
        <v>80</v>
      </c>
      <c r="G3">
        <v>7</v>
      </c>
      <c r="H3">
        <v>400</v>
      </c>
      <c r="I3" s="9" t="s">
        <v>32</v>
      </c>
      <c r="J3" s="9" t="s">
        <v>123</v>
      </c>
      <c r="K3" t="s">
        <v>138</v>
      </c>
      <c r="L3" t="s">
        <v>159</v>
      </c>
    </row>
    <row r="4" spans="1:12">
      <c r="A4" t="s">
        <v>5</v>
      </c>
      <c r="B4" t="s">
        <v>25</v>
      </c>
      <c r="D4" t="s">
        <v>104</v>
      </c>
      <c r="E4" t="s">
        <v>92</v>
      </c>
      <c r="F4">
        <v>85</v>
      </c>
      <c r="G4">
        <v>8</v>
      </c>
      <c r="H4">
        <v>500</v>
      </c>
      <c r="I4" s="9" t="s">
        <v>33</v>
      </c>
      <c r="J4" s="9" t="s">
        <v>124</v>
      </c>
      <c r="K4" t="s">
        <v>139</v>
      </c>
    </row>
    <row r="5" spans="1:12">
      <c r="A5" t="s">
        <v>6</v>
      </c>
      <c r="B5" t="s">
        <v>26</v>
      </c>
      <c r="D5" t="s">
        <v>105</v>
      </c>
      <c r="E5" t="s">
        <v>93</v>
      </c>
      <c r="F5">
        <v>90</v>
      </c>
      <c r="G5">
        <v>10</v>
      </c>
      <c r="H5">
        <v>600</v>
      </c>
      <c r="I5" s="9" t="s">
        <v>34</v>
      </c>
      <c r="J5" s="9" t="s">
        <v>125</v>
      </c>
      <c r="K5" t="s">
        <v>156</v>
      </c>
    </row>
    <row r="6" spans="1:12">
      <c r="A6" t="s">
        <v>10</v>
      </c>
      <c r="B6" t="s">
        <v>27</v>
      </c>
      <c r="D6" t="s">
        <v>106</v>
      </c>
      <c r="E6" t="s">
        <v>94</v>
      </c>
      <c r="F6">
        <v>93</v>
      </c>
      <c r="G6">
        <v>12</v>
      </c>
      <c r="H6">
        <v>700</v>
      </c>
      <c r="I6" s="9" t="s">
        <v>35</v>
      </c>
      <c r="J6" s="9" t="s">
        <v>128</v>
      </c>
    </row>
    <row r="7" spans="1:12">
      <c r="A7" t="s">
        <v>29</v>
      </c>
      <c r="B7" t="s">
        <v>7</v>
      </c>
      <c r="D7" t="s">
        <v>107</v>
      </c>
      <c r="E7" t="s">
        <v>95</v>
      </c>
      <c r="F7">
        <v>95</v>
      </c>
      <c r="G7">
        <v>13</v>
      </c>
      <c r="H7">
        <v>800</v>
      </c>
      <c r="I7" s="9" t="s">
        <v>36</v>
      </c>
      <c r="J7" s="9" t="s">
        <v>126</v>
      </c>
    </row>
    <row r="8" spans="1:12">
      <c r="B8" t="s">
        <v>8</v>
      </c>
      <c r="D8" t="s">
        <v>108</v>
      </c>
      <c r="E8" t="s">
        <v>96</v>
      </c>
      <c r="F8">
        <v>97</v>
      </c>
      <c r="G8">
        <v>16</v>
      </c>
      <c r="H8">
        <v>1000</v>
      </c>
      <c r="I8" s="9" t="s">
        <v>37</v>
      </c>
      <c r="J8" s="9" t="s">
        <v>127</v>
      </c>
    </row>
    <row r="9" spans="1:12">
      <c r="B9" t="s">
        <v>9</v>
      </c>
      <c r="D9" t="s">
        <v>109</v>
      </c>
      <c r="E9" t="s">
        <v>97</v>
      </c>
      <c r="F9">
        <v>98</v>
      </c>
      <c r="G9">
        <v>18</v>
      </c>
      <c r="H9">
        <v>1200</v>
      </c>
      <c r="I9" s="9" t="s">
        <v>38</v>
      </c>
      <c r="J9" s="9" t="s">
        <v>129</v>
      </c>
    </row>
    <row r="10" spans="1:12">
      <c r="B10" t="s">
        <v>11</v>
      </c>
      <c r="D10" t="s">
        <v>110</v>
      </c>
      <c r="E10" t="s">
        <v>98</v>
      </c>
      <c r="F10">
        <v>99</v>
      </c>
      <c r="G10">
        <v>20</v>
      </c>
      <c r="H10">
        <v>2000</v>
      </c>
      <c r="I10" s="9" t="s">
        <v>39</v>
      </c>
      <c r="J10" s="9" t="s">
        <v>130</v>
      </c>
    </row>
    <row r="11" spans="1:12">
      <c r="B11" t="s">
        <v>12</v>
      </c>
      <c r="D11" t="s">
        <v>111</v>
      </c>
      <c r="E11" t="s">
        <v>99</v>
      </c>
      <c r="I11" s="9" t="s">
        <v>40</v>
      </c>
      <c r="J11" s="9" t="s">
        <v>131</v>
      </c>
    </row>
    <row r="12" spans="1:12">
      <c r="B12" t="s">
        <v>13</v>
      </c>
      <c r="D12" t="s">
        <v>112</v>
      </c>
      <c r="E12" t="s">
        <v>100</v>
      </c>
      <c r="I12" s="9" t="s">
        <v>41</v>
      </c>
      <c r="J12" s="9" t="s">
        <v>132</v>
      </c>
    </row>
    <row r="13" spans="1:12">
      <c r="B13" t="s">
        <v>14</v>
      </c>
      <c r="D13" t="s">
        <v>113</v>
      </c>
      <c r="E13" t="s">
        <v>101</v>
      </c>
      <c r="I13" s="9" t="s">
        <v>42</v>
      </c>
      <c r="J13" s="9" t="s">
        <v>133</v>
      </c>
    </row>
    <row r="14" spans="1:12">
      <c r="B14" t="s">
        <v>15</v>
      </c>
      <c r="D14" t="s">
        <v>119</v>
      </c>
      <c r="E14" t="s">
        <v>120</v>
      </c>
      <c r="I14" s="9" t="s">
        <v>43</v>
      </c>
      <c r="J14" s="9"/>
      <c r="K14" t="s">
        <v>161</v>
      </c>
    </row>
    <row r="15" spans="1:12">
      <c r="B15" t="s">
        <v>16</v>
      </c>
      <c r="D15" t="s">
        <v>141</v>
      </c>
      <c r="E15" t="s">
        <v>142</v>
      </c>
      <c r="I15" s="9" t="s">
        <v>44</v>
      </c>
    </row>
    <row r="16" spans="1:12">
      <c r="B16" t="s">
        <v>17</v>
      </c>
      <c r="D16" t="s">
        <v>109</v>
      </c>
      <c r="E16" t="s">
        <v>97</v>
      </c>
      <c r="I16" s="9" t="s">
        <v>45</v>
      </c>
    </row>
    <row r="17" spans="2:9">
      <c r="B17" t="s">
        <v>88</v>
      </c>
      <c r="D17" t="s">
        <v>143</v>
      </c>
      <c r="E17" t="s">
        <v>144</v>
      </c>
      <c r="I17" s="9" t="s">
        <v>46</v>
      </c>
    </row>
    <row r="18" spans="2:9">
      <c r="D18" t="s">
        <v>148</v>
      </c>
      <c r="E18" t="s">
        <v>149</v>
      </c>
      <c r="I18" s="9" t="s">
        <v>47</v>
      </c>
    </row>
    <row r="19" spans="2:9">
      <c r="D19" t="s">
        <v>150</v>
      </c>
      <c r="E19" t="s">
        <v>151</v>
      </c>
    </row>
    <row r="20" spans="2:9">
      <c r="D20" t="s">
        <v>152</v>
      </c>
      <c r="E20" t="s">
        <v>153</v>
      </c>
    </row>
    <row r="21" spans="2:9">
      <c r="D21" t="s">
        <v>154</v>
      </c>
      <c r="E21" t="s">
        <v>155</v>
      </c>
    </row>
    <row r="22" spans="2:9">
      <c r="D22" t="s">
        <v>162</v>
      </c>
      <c r="E22" t="s">
        <v>163</v>
      </c>
    </row>
    <row r="23" spans="2:9">
      <c r="D23" t="s">
        <v>164</v>
      </c>
      <c r="E23" t="s">
        <v>165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Field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Azita Ghodssi</dc:creator>
  <cp:lastModifiedBy>Lab 1211</cp:lastModifiedBy>
  <cp:lastPrinted>2019-08-13T19:22:38Z</cp:lastPrinted>
  <dcterms:created xsi:type="dcterms:W3CDTF">2019-04-16T18:15:44Z</dcterms:created>
  <dcterms:modified xsi:type="dcterms:W3CDTF">2023-03-10T16:07:59Z</dcterms:modified>
</cp:coreProperties>
</file>