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nnzimmer/Documents/mx5-can-gauge/"/>
    </mc:Choice>
  </mc:AlternateContent>
  <xr:revisionPtr revIDLastSave="0" documentId="13_ncr:1_{029CDC1C-8CCC-0D43-96A4-CC51F84126BD}" xr6:coauthVersionLast="47" xr6:coauthVersionMax="47" xr10:uidLastSave="{00000000-0000-0000-0000-000000000000}"/>
  <bookViews>
    <workbookView xWindow="3980" yWindow="2680" windowWidth="28040" windowHeight="17440" xr2:uid="{5492F10A-B24A-4D4E-BE06-03BF654821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3" i="1"/>
  <c r="C4" i="1"/>
  <c r="C5" i="1"/>
  <c r="C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tc={26FD7A06-4F30-C54A-9636-7F1D2E9252A9}</author>
    <author>tc={7D54B0C3-FEA4-1043-B3A2-A7DC84D0F820}</author>
    <author>tc={DF90D0B3-3ECC-6644-8679-2DE0381FF463}</author>
  </authors>
  <commentList>
    <comment ref="D4" authorId="0" shapeId="0" xr:uid="{26FD7A06-4F30-C54A-9636-7F1D2E9252A9}">
      <text>
        <t>[Threaded comment]
Your version of Excel allows you to read this threaded comment; however, any edits to it will get removed if the file is opened in a newer version of Excel. Learn more: https://go.microsoft.com/fwlink/?linkid=870924
Comment:
    might be switched around
inactive and limit have the same id</t>
      </text>
    </comment>
    <comment ref="I5" authorId="1" shapeId="0" xr:uid="{7D54B0C3-FEA4-1043-B3A2-A7DC84D0F820}">
      <text>
        <t>[Threaded comment]
Your version of Excel allows you to read this threaded comment; however, any edits to it will get removed if the file is opened in a newer version of Excel. Learn more: https://go.microsoft.com/fwlink/?linkid=870924
Comment:
    Negative values = ABS intervention	
Not tested</t>
      </text>
    </comment>
    <comment ref="D6" authorId="2" shapeId="0" xr:uid="{DF90D0B3-3ECC-6644-8679-2DE0381FF463}">
      <text>
        <t>[Threaded comment]
Your version of Excel allows you to read this threaded comment; however, any edits to it will get removed if the file is opened in a newer version of Excel. Learn more: https://go.microsoft.com/fwlink/?linkid=870924
Comment:
    Positive value = right turn</t>
      </text>
    </comment>
  </commentList>
</comments>
</file>

<file path=xl/sharedStrings.xml><?xml version="1.0" encoding="utf-8"?>
<sst xmlns="http://schemas.openxmlformats.org/spreadsheetml/2006/main" count="28" uniqueCount="28">
  <si>
    <t>Offset</t>
  </si>
  <si>
    <t>CAN ID (HEX)</t>
  </si>
  <si>
    <t>CAN ID (DEC)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</si>
  <si>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</si>
  <si>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</si>
  <si>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</si>
  <si>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</si>
  <si>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</si>
  <si>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</si>
  <si>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</si>
  <si>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</si>
  <si>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0x202</t>
  </si>
  <si>
    <r>
      <rPr>
        <b/>
        <sz val="12"/>
        <color theme="1"/>
        <rFont val="Aptos Narrow"/>
        <scheme val="minor"/>
      </rPr>
      <t>Speed</t>
    </r>
    <r>
      <rPr>
        <sz val="12"/>
        <color theme="1"/>
        <rFont val="Aptos Narrow"/>
        <family val="2"/>
        <scheme val="minor"/>
      </rPr>
      <t xml:space="preserve">
</t>
    </r>
    <r>
      <rPr>
        <sz val="12"/>
        <color theme="1"/>
        <rFont val="Aptos Narrow"/>
        <scheme val="minor"/>
      </rPr>
      <t xml:space="preserve">equation: </t>
    </r>
    <r>
      <rPr>
        <b/>
        <sz val="12"/>
        <color theme="1"/>
        <rFont val="Aptos Narrow"/>
        <scheme val="minor"/>
      </rPr>
      <t xml:space="preserve">x/100 </t>
    </r>
    <r>
      <rPr>
        <sz val="12"/>
        <color theme="1"/>
        <rFont val="Aptos Narrow"/>
        <scheme val="minor"/>
      </rPr>
      <t xml:space="preserve">
unit: kp/h</t>
    </r>
  </si>
  <si>
    <r>
      <rPr>
        <b/>
        <sz val="12"/>
        <color theme="1"/>
        <rFont val="Aptos Narrow"/>
        <scheme val="minor"/>
      </rPr>
      <t>RPM</t>
    </r>
    <r>
      <rPr>
        <sz val="12"/>
        <color theme="1"/>
        <rFont val="Aptos Narrow"/>
        <family val="2"/>
        <scheme val="minor"/>
      </rPr>
      <t xml:space="preserve">
equation:</t>
    </r>
    <r>
      <rPr>
        <b/>
        <sz val="12"/>
        <color theme="1"/>
        <rFont val="Aptos Narrow"/>
        <scheme val="minor"/>
      </rPr>
      <t xml:space="preserve"> x/4</t>
    </r>
  </si>
  <si>
    <r>
      <t xml:space="preserve">Throttle
</t>
    </r>
    <r>
      <rPr>
        <sz val="12"/>
        <color theme="1"/>
        <rFont val="Aptos Narrow"/>
        <scheme val="minor"/>
      </rPr>
      <t>equation: ???
Unit: %</t>
    </r>
  </si>
  <si>
    <t>0x165</t>
  </si>
  <si>
    <r>
      <rPr>
        <b/>
        <sz val="12"/>
        <color theme="1"/>
        <rFont val="Aptos Narrow"/>
        <scheme val="minor"/>
      </rPr>
      <t>Cruise Control</t>
    </r>
    <r>
      <rPr>
        <sz val="12"/>
        <color theme="1"/>
        <rFont val="Aptos Narrow"/>
        <family val="2"/>
        <scheme val="minor"/>
      </rPr>
      <t xml:space="preserve">
(dec)46 = active
(dec)40 = inactive
</t>
    </r>
  </si>
  <si>
    <r>
      <rPr>
        <b/>
        <sz val="12"/>
        <color theme="1"/>
        <rFont val="Aptos Narrow"/>
        <scheme val="minor"/>
      </rPr>
      <t xml:space="preserve">Brake pressure
</t>
    </r>
    <r>
      <rPr>
        <sz val="12"/>
        <color theme="1"/>
        <rFont val="Aptos Narrow"/>
        <scheme val="minor"/>
      </rPr>
      <t>equation:</t>
    </r>
    <r>
      <rPr>
        <b/>
        <sz val="12"/>
        <color theme="1"/>
        <rFont val="Aptos Narrow"/>
        <scheme val="minor"/>
      </rPr>
      <t xml:space="preserve"> signed(x)*(100/65536)+40</t>
    </r>
    <r>
      <rPr>
        <sz val="12"/>
        <color theme="1"/>
        <rFont val="Aptos Narrow"/>
        <scheme val="minor"/>
      </rPr>
      <t xml:space="preserve">
unit: ???</t>
    </r>
  </si>
  <si>
    <r>
      <rPr>
        <b/>
        <sz val="12"/>
        <color theme="1"/>
        <rFont val="Aptos Narrow"/>
        <scheme val="minor"/>
      </rPr>
      <t>Steering angle</t>
    </r>
    <r>
      <rPr>
        <sz val="12"/>
        <color theme="1"/>
        <rFont val="Aptos Narrow"/>
        <scheme val="minor"/>
      </rPr>
      <t xml:space="preserve">
equation: </t>
    </r>
    <r>
      <rPr>
        <b/>
        <sz val="12"/>
        <color theme="1"/>
        <rFont val="Aptos Narrow"/>
        <scheme val="minor"/>
      </rPr>
      <t xml:space="preserve">(16000 - x * 0.1)
</t>
    </r>
    <r>
      <rPr>
        <sz val="12"/>
        <color theme="1"/>
        <rFont val="Aptos Narrow"/>
        <scheme val="minor"/>
      </rPr>
      <t>unit: ???</t>
    </r>
  </si>
  <si>
    <t>0x420</t>
  </si>
  <si>
    <t>0x078</t>
  </si>
  <si>
    <t>0x086</t>
  </si>
  <si>
    <r>
      <rPr>
        <b/>
        <sz val="12"/>
        <color theme="1"/>
        <rFont val="Aptos Narrow"/>
        <scheme val="minor"/>
      </rPr>
      <t>Coolant temperature</t>
    </r>
    <r>
      <rPr>
        <sz val="12"/>
        <color theme="1"/>
        <rFont val="Aptos Narrow"/>
        <scheme val="minor"/>
      </rPr>
      <t xml:space="preserve"> - exact bytes unknown right now</t>
    </r>
    <r>
      <rPr>
        <b/>
        <sz val="12"/>
        <color theme="1"/>
        <rFont val="Aptos Narrow"/>
        <scheme val="minor"/>
      </rPr>
      <t xml:space="preserve">
</t>
    </r>
  </si>
  <si>
    <t>0x050</t>
  </si>
  <si>
    <r>
      <rPr>
        <b/>
        <sz val="12"/>
        <color theme="1"/>
        <rFont val="Aptos Narrow"/>
        <scheme val="minor"/>
      </rPr>
      <t xml:space="preserve">Ignition state
</t>
    </r>
    <r>
      <rPr>
        <sz val="12"/>
        <color theme="1"/>
        <rFont val="Aptos Narrow"/>
        <scheme val="minor"/>
      </rPr>
      <t>0 = off
2 = on (?)</t>
    </r>
  </si>
  <si>
    <t>0x09a</t>
  </si>
  <si>
    <r>
      <t xml:space="preserve">Headlight state
</t>
    </r>
    <r>
      <rPr>
        <sz val="12"/>
        <color theme="1"/>
        <rFont val="Aptos Narrow"/>
        <scheme val="minor"/>
      </rPr>
      <t>(dec) 0 = off
(dec) 16 = drl
(dec) 32 = parking
(dec) 48 = low beam
(dec) 192 = high beam</t>
    </r>
  </si>
  <si>
    <t>tested on 2016 ND1 (EU spec)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</si>
</sst>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immer, Finn" id="{A3B1D747-59D6-3A48-86D6-8179206A9680}" userId="S::finn.zimmer@bawaggroup.com::2a903489-207d-47aa-8e5b-db43ee9580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4-09-10T05:43:42.77" personId="{A3B1D747-59D6-3A48-86D6-8179206A9680}" id="{26FD7A06-4F30-C54A-9636-7F1D2E9252A9}">
    <text>might be switched around_x000D_
inactive and limit have the same id</text>
  </threadedComment>
  <threadedComment ref="I5" dT="2024-09-10T05:47:47.45" personId="{A3B1D747-59D6-3A48-86D6-8179206A9680}" id="{7D54B0C3-FEA4-1043-B3A2-A7DC84D0F820}">
    <text>Negative values = ABS intervention	
Not tested</text>
  </threadedComment>
  <threadedComment ref="D6" dT="2024-09-10T05:50:34.63" personId="{A3B1D747-59D6-3A48-86D6-8179206A9680}" id="{DF90D0B3-3ECC-6644-8679-2DE0381FF463}">
    <text>Positive value = right turn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2B62-E289-8446-AEB3-F06CBD0D9A85}">
  <dimension ref="B1:M9"/>
  <sheetViews>
    <sheetView tabSelected="1" workbookViewId="0">
      <pane ySplit="2" topLeftCell="A3" activePane="bottomLeft" state="frozen"/>
      <selection pane="bottomLeft" activeCell="O4" sqref="O4"/>
    </sheetView>
  </sheetViews>
  <sheetFormatPr baseColWidth="10" defaultRowHeight="16" x14ac:dyDescent="0.2"/>
  <cols>
    <col min="1" max="1" width="10.83203125" style="1"/>
    <col min="2" max="2" width="14.1640625" style="1" bestFit="1" customWidth="1"/>
    <col min="3" max="3" width="14.33203125" style="1" bestFit="1" customWidth="1"/>
    <col min="4" max="4" width="20.1640625" style="1" customWidth="1"/>
    <col min="5" max="9" width="10.83203125" style="1"/>
    <col min="10" max="10" width="13.33203125" style="1" customWidth="1"/>
    <col min="11" max="12" width="10.83203125" style="1"/>
    <col min="13" max="13" width="25.33203125" style="1" bestFit="1" customWidth="1"/>
    <col min="14" max="16384" width="10.83203125" style="1"/>
  </cols>
  <sheetData>
    <row r="1" spans="2:13" x14ac:dyDescent="0.2">
      <c r="B1" s="6" t="s">
        <v>0</v>
      </c>
      <c r="C1" s="7"/>
      <c r="D1" s="7">
        <v>0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  <c r="K1" s="7">
        <v>7</v>
      </c>
    </row>
    <row r="2" spans="2:13" x14ac:dyDescent="0.2"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M2" s="1" t="s">
        <v>27</v>
      </c>
    </row>
    <row r="3" spans="2:13" ht="53" customHeight="1" x14ac:dyDescent="0.2">
      <c r="B3" s="1" t="s">
        <v>11</v>
      </c>
      <c r="C3" s="1">
        <f t="shared" ref="C3:C6" si="0">HEX2DEC(RIGHT(B3,3))</f>
        <v>514</v>
      </c>
      <c r="D3" s="2" t="s">
        <v>13</v>
      </c>
      <c r="E3" s="3"/>
      <c r="F3" s="2" t="s">
        <v>12</v>
      </c>
      <c r="G3" s="3"/>
      <c r="H3" s="5" t="s">
        <v>14</v>
      </c>
      <c r="I3" s="4"/>
    </row>
    <row r="4" spans="2:13" ht="68" x14ac:dyDescent="0.2">
      <c r="B4" s="1" t="s">
        <v>15</v>
      </c>
      <c r="C4" s="1">
        <f t="shared" si="0"/>
        <v>357</v>
      </c>
      <c r="D4" s="9" t="s">
        <v>16</v>
      </c>
    </row>
    <row r="5" spans="2:13" ht="67" customHeight="1" x14ac:dyDescent="0.2">
      <c r="B5" s="1" t="s">
        <v>20</v>
      </c>
      <c r="C5" s="1">
        <f t="shared" si="0"/>
        <v>120</v>
      </c>
      <c r="I5" s="2" t="s">
        <v>17</v>
      </c>
      <c r="J5" s="3"/>
    </row>
    <row r="6" spans="2:13" ht="48" customHeight="1" x14ac:dyDescent="0.2">
      <c r="B6" s="1" t="s">
        <v>21</v>
      </c>
      <c r="C6" s="1">
        <f t="shared" si="0"/>
        <v>134</v>
      </c>
      <c r="D6" s="2" t="s">
        <v>18</v>
      </c>
      <c r="E6" s="3"/>
    </row>
    <row r="7" spans="2:13" ht="85" x14ac:dyDescent="0.2">
      <c r="B7" s="1" t="s">
        <v>19</v>
      </c>
      <c r="C7" s="1">
        <f>HEX2DEC(RIGHT(B7,3))</f>
        <v>1056</v>
      </c>
      <c r="D7" s="9" t="s">
        <v>22</v>
      </c>
    </row>
    <row r="8" spans="2:13" ht="51" x14ac:dyDescent="0.2">
      <c r="B8" s="1" t="s">
        <v>23</v>
      </c>
      <c r="C8" s="1">
        <f>HEX2DEC(RIGHT(B8,3))</f>
        <v>80</v>
      </c>
      <c r="D8" s="9" t="s">
        <v>24</v>
      </c>
    </row>
    <row r="9" spans="2:13" ht="136" x14ac:dyDescent="0.2">
      <c r="B9" s="1" t="s">
        <v>25</v>
      </c>
      <c r="C9" s="1">
        <f>HEX2DEC(RIGHT(B9,3))</f>
        <v>154</v>
      </c>
      <c r="D9" s="10" t="s">
        <v>26</v>
      </c>
    </row>
  </sheetData>
  <mergeCells count="5">
    <mergeCell ref="D3:E3"/>
    <mergeCell ref="F3:G3"/>
    <mergeCell ref="H3:I3"/>
    <mergeCell ref="I5:J5"/>
    <mergeCell ref="D6:E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Zimmer, Finn</dc:creator>
  <cp:lastModifiedBy>Zimmer, Finn</cp:lastModifiedBy>
  <dcterms:created xsi:type="dcterms:W3CDTF">2024-09-10T05:21:16Z</dcterms:created>
  <dcterms:modified xsi:type="dcterms:W3CDTF">2024-09-10T06:55:48Z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e4137d-3c3f-4cec-9f07-da88235b25cd_Enabled">
    <vt:lpwstr>true</vt:lpwstr>
  </property>
  <property fmtid="{D5CDD505-2E9C-101B-9397-08002B2CF9AE}" pid="3" name="MSIP_Label_b0e4137d-3c3f-4cec-9f07-da88235b25cd_SetDate">
    <vt:lpwstr>2024-09-10T06:55:13Z</vt:lpwstr>
  </property>
  <property fmtid="{D5CDD505-2E9C-101B-9397-08002B2CF9AE}" pid="4" name="MSIP_Label_b0e4137d-3c3f-4cec-9f07-da88235b25cd_Method">
    <vt:lpwstr>Standard</vt:lpwstr>
  </property>
  <property fmtid="{D5CDD505-2E9C-101B-9397-08002B2CF9AE}" pid="5" name="MSIP_Label_b0e4137d-3c3f-4cec-9f07-da88235b25cd_Name">
    <vt:lpwstr>Internal</vt:lpwstr>
  </property>
  <property fmtid="{D5CDD505-2E9C-101B-9397-08002B2CF9AE}" pid="6" name="MSIP_Label_b0e4137d-3c3f-4cec-9f07-da88235b25cd_SiteId">
    <vt:lpwstr>6c57600f-285e-42b1-b384-86c271614b79</vt:lpwstr>
  </property>
  <property fmtid="{D5CDD505-2E9C-101B-9397-08002B2CF9AE}" pid="7" name="MSIP_Label_b0e4137d-3c3f-4cec-9f07-da88235b25cd_ActionId">
    <vt:lpwstr>a4157f33-be72-49d7-b8d9-bf44408e865c</vt:lpwstr>
  </property>
  <property fmtid="{D5CDD505-2E9C-101B-9397-08002B2CF9AE}" pid="8" name="MSIP_Label_b0e4137d-3c3f-4cec-9f07-da88235b25cd_ContentBits">
    <vt:lpwstr>0</vt:lpwstr>
  </property>
</Properties>
</file>