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\Desktop\EE463_Term_Project\"/>
    </mc:Choice>
  </mc:AlternateContent>
  <xr:revisionPtr revIDLastSave="0" documentId="13_ncr:1_{2AE46E82-DFBE-44CE-B128-03ADD3B92167}" xr6:coauthVersionLast="46" xr6:coauthVersionMax="46" xr10:uidLastSave="{00000000-0000-0000-0000-000000000000}"/>
  <bookViews>
    <workbookView xWindow="-28920" yWindow="-120" windowWidth="29040" windowHeight="15840" xr2:uid="{51642590-2683-45FC-B0A2-13A1CD41FAF2}"/>
  </bookViews>
  <sheets>
    <sheet name="BOM ARGE-Rectifier_Bu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H29" i="1" s="1"/>
</calcChain>
</file>

<file path=xl/sharedStrings.xml><?xml version="1.0" encoding="utf-8"?>
<sst xmlns="http://schemas.openxmlformats.org/spreadsheetml/2006/main" count="215" uniqueCount="133">
  <si>
    <t>Quantity</t>
  </si>
  <si>
    <t>Designator</t>
  </si>
  <si>
    <t>Description</t>
  </si>
  <si>
    <t>Value</t>
  </si>
  <si>
    <t>Footprint</t>
  </si>
  <si>
    <t/>
  </si>
  <si>
    <t>C1</t>
  </si>
  <si>
    <t>UVY1E221MED1TD</t>
  </si>
  <si>
    <t>C12</t>
  </si>
  <si>
    <t>GRM155R61E104KA87D</t>
  </si>
  <si>
    <t>100 nF X5R Ceremic Capacitor</t>
  </si>
  <si>
    <t>100 nF</t>
  </si>
  <si>
    <t>0402</t>
  </si>
  <si>
    <t>C3</t>
  </si>
  <si>
    <t>22 uF</t>
  </si>
  <si>
    <t>CAP-12.25X25</t>
  </si>
  <si>
    <t>C4</t>
  </si>
  <si>
    <t>MC1206B106K160CT</t>
  </si>
  <si>
    <t>10 uF X7R Ceremic Capacitor</t>
  </si>
  <si>
    <t>10 uF</t>
  </si>
  <si>
    <t>1206</t>
  </si>
  <si>
    <t>C5</t>
  </si>
  <si>
    <t>C2012X7R1C225K</t>
  </si>
  <si>
    <t>2.2 uF X7R Ceremic Capacitor</t>
  </si>
  <si>
    <t>2.2 uF</t>
  </si>
  <si>
    <t>0805</t>
  </si>
  <si>
    <t>D7</t>
  </si>
  <si>
    <t>MMSZ4699T1G-12V</t>
  </si>
  <si>
    <t>DIODE ZENER 12V 500MW SOD123</t>
  </si>
  <si>
    <t>SOD123</t>
  </si>
  <si>
    <t>IC1</t>
  </si>
  <si>
    <t>ATMEGA328-PU</t>
  </si>
  <si>
    <t>AVR AVRÂ® ATmega Microcontroller IC 8-Bit 20MHz 32KB _16K x 16_ FLASH 28-PDIP</t>
  </si>
  <si>
    <t>DIL28</t>
  </si>
  <si>
    <t>L1</t>
  </si>
  <si>
    <t>1140-152K-RC</t>
  </si>
  <si>
    <t>1.5mH Unshielded Wirewound Inductor 2.9A 324mOhm Max Radial</t>
  </si>
  <si>
    <t>INDRD2921W163D3810H2616P</t>
  </si>
  <si>
    <t>P1</t>
  </si>
  <si>
    <t>CTB9358/4AO</t>
  </si>
  <si>
    <t>4 pos plıggable terminal</t>
  </si>
  <si>
    <t>CTB9350/4AO</t>
  </si>
  <si>
    <t>P2</t>
  </si>
  <si>
    <t>Konnektör</t>
  </si>
  <si>
    <t>2 pos power connector</t>
  </si>
  <si>
    <t>250-202</t>
  </si>
  <si>
    <t>PS1</t>
  </si>
  <si>
    <t>RAC03-12SK</t>
  </si>
  <si>
    <t>Enclosed AC DC Converters 1 Uitgang 12V 250mA 85 ~ 264 VAC, 120 ~ 370 VDC Input</t>
  </si>
  <si>
    <t>CONV_RAC03-12SK</t>
  </si>
  <si>
    <t>Q2</t>
  </si>
  <si>
    <t>L78M12ABDT</t>
  </si>
  <si>
    <t>Linear Voltage Regulator IC 1 Output 500mA DPAK</t>
  </si>
  <si>
    <t>TO225P972X240-3N</t>
  </si>
  <si>
    <t>R3</t>
  </si>
  <si>
    <t>*Value</t>
  </si>
  <si>
    <t>100 ohm 1206 package resistor</t>
  </si>
  <si>
    <t>100</t>
  </si>
  <si>
    <t>R4</t>
  </si>
  <si>
    <t>PE0603FRF070R1L</t>
  </si>
  <si>
    <t>RESC1507X55N</t>
  </si>
  <si>
    <t>R6</t>
  </si>
  <si>
    <t>ERJ3GEYJ103V</t>
  </si>
  <si>
    <t>10k ohm 0603 package resistor</t>
  </si>
  <si>
    <t>10 K</t>
  </si>
  <si>
    <t>0603</t>
  </si>
  <si>
    <t>R7</t>
  </si>
  <si>
    <t>Resistor</t>
  </si>
  <si>
    <t>1 MEG ohm 0603 package resistor</t>
  </si>
  <si>
    <t>1 MEG</t>
  </si>
  <si>
    <t>R8</t>
  </si>
  <si>
    <t>MC0063W06031100K</t>
  </si>
  <si>
    <t>100Kohm 0603package resistor</t>
  </si>
  <si>
    <t>100K</t>
  </si>
  <si>
    <t>U</t>
  </si>
  <si>
    <t>C10, C11</t>
  </si>
  <si>
    <t>C0402C180J5GACTU</t>
  </si>
  <si>
    <t>18 pF NP0 Ceremic Capacitor</t>
  </si>
  <si>
    <t>18 pF</t>
  </si>
  <si>
    <t>C8, C9</t>
  </si>
  <si>
    <t>0.1uF X7R Ceramic Capacitor</t>
  </si>
  <si>
    <t>0.1 uF</t>
  </si>
  <si>
    <t>Q1, Q3</t>
  </si>
  <si>
    <t>LSIC1MO120E0080</t>
  </si>
  <si>
    <t>TO-247-3L</t>
  </si>
  <si>
    <t>EEE-HA1V220WR</t>
  </si>
  <si>
    <t>C7</t>
  </si>
  <si>
    <t>CAP ALUM 22UF 20% 35V SMD 5X5.3X5.4</t>
  </si>
  <si>
    <t>22uF</t>
  </si>
  <si>
    <t>RAD5.3X5.3X5.0</t>
  </si>
  <si>
    <t>XT1</t>
  </si>
  <si>
    <t>CRYSTAL 16MHZ 18PF</t>
  </si>
  <si>
    <t>MCRSD16000F</t>
  </si>
  <si>
    <t>XTAL_11.4MMX 4.7MM</t>
  </si>
  <si>
    <t>D1, D2, D3, D4, D5, D6, D8</t>
  </si>
  <si>
    <t>DIODE GEN PURP 400V 3A DO201AD</t>
  </si>
  <si>
    <t>3A/400V</t>
  </si>
  <si>
    <t>DO201AD</t>
  </si>
  <si>
    <t>SW1</t>
  </si>
  <si>
    <t>SWITCH TACTILE</t>
  </si>
  <si>
    <t>SWITCH TACTILE (SPST NO) TOP ACTUATED SURFACE MOUNT</t>
  </si>
  <si>
    <t>SWITCH_TACHTILE_SMD</t>
  </si>
  <si>
    <t>CAP ALUM 820UF 20% 400V SNAP</t>
  </si>
  <si>
    <t>820 uF</t>
  </si>
  <si>
    <t>ESMQ401VSN821MA45S</t>
  </si>
  <si>
    <t>NCP3420</t>
  </si>
  <si>
    <t>ON Semiconductor TSMC 12V FET DRVR</t>
  </si>
  <si>
    <t>SO08</t>
  </si>
  <si>
    <t>KENHXQER</t>
  </si>
  <si>
    <t>22 uF 400V Electrlytic capacitor</t>
  </si>
  <si>
    <t>Current Sense Resistor</t>
  </si>
  <si>
    <t>600V 18A 0.1ohm CoolMOS P7 Power Transistor</t>
  </si>
  <si>
    <t>600V 18A 0.1ohm</t>
  </si>
  <si>
    <t>Price 1x</t>
  </si>
  <si>
    <t>Price 1000x</t>
  </si>
  <si>
    <t>Total Price 1x</t>
  </si>
  <si>
    <t>1N5404-B</t>
  </si>
  <si>
    <t>Manufacturer Part No</t>
  </si>
  <si>
    <t>4,84</t>
  </si>
  <si>
    <t>0,15</t>
  </si>
  <si>
    <t>1,61</t>
  </si>
  <si>
    <t>5</t>
  </si>
  <si>
    <t>8,04</t>
  </si>
  <si>
    <t>0,44</t>
  </si>
  <si>
    <t>0,4</t>
  </si>
  <si>
    <t>0,61</t>
  </si>
  <si>
    <t>3,08</t>
  </si>
  <si>
    <t>0,33</t>
  </si>
  <si>
    <t>0,5</t>
  </si>
  <si>
    <t>0,205</t>
  </si>
  <si>
    <t>Prize*Quantity 1x</t>
  </si>
  <si>
    <t>Prize Quantity 1000x</t>
  </si>
  <si>
    <t>Total Prize 1000x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</si>
</sst>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.00"/>
  </numFmts>
  <fonts count="5" x14ac:knownFonts="1">
    <font>
      <sz val="11"/>
      <color theme="1"/>
      <name val="Calibri"/>
      <family val="2"/>
      <charset val="162"/>
      <scheme val="minor"/>
    </font>
    <font>
      <sz val="8"/>
      <color rgb="FF000000"/>
      <name val="Segoe UI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8"/>
      <color rgb="FF333333"/>
      <name val="Arial"/>
      <family val="2"/>
      <charset val="162"/>
    </font>
    <font>
      <b/>
      <sz val="8"/>
      <color rgb="FF000000"/>
      <name val="Segoe U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quotePrefix="1" applyFont="1" applyBorder="1"/>
    <xf numFmtId="0" fontId="1" fillId="0" borderId="1" xfId="0" quotePrefix="1" applyFont="1" applyBorder="1" applyAlignment="1">
      <alignment wrapText="1"/>
    </xf>
    <xf numFmtId="168" fontId="1" fillId="0" borderId="1" xfId="0" quotePrefix="1" applyNumberFormat="1" applyFont="1" applyBorder="1"/>
    <xf numFmtId="168" fontId="1" fillId="0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1" fillId="2" borderId="2" xfId="0" quotePrefix="1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/>
    <xf numFmtId="168" fontId="0" fillId="0" borderId="6" xfId="0" applyNumberFormat="1" applyBorder="1"/>
    <xf numFmtId="0" fontId="1" fillId="0" borderId="7" xfId="0" applyFont="1" applyBorder="1"/>
    <xf numFmtId="0" fontId="1" fillId="0" borderId="8" xfId="0" quotePrefix="1" applyFont="1" applyBorder="1"/>
    <xf numFmtId="168" fontId="1" fillId="0" borderId="8" xfId="0" quotePrefix="1" applyNumberFormat="1" applyFont="1" applyBorder="1"/>
    <xf numFmtId="168" fontId="1" fillId="0" borderId="8" xfId="0" applyNumberFormat="1" applyFont="1" applyFill="1" applyBorder="1"/>
    <xf numFmtId="168" fontId="0" fillId="0" borderId="8" xfId="0" applyNumberFormat="1" applyBorder="1"/>
    <xf numFmtId="168" fontId="0" fillId="0" borderId="9" xfId="0" applyNumberFormat="1" applyBorder="1"/>
    <xf numFmtId="0" fontId="4" fillId="0" borderId="1" xfId="0" applyFont="1" applyFill="1" applyBorder="1"/>
    <xf numFmtId="168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CB8F-2AF8-41DF-A441-D98D5501F22D}">
  <dimension ref="B1:K30"/>
  <sheetViews>
    <sheetView tabSelected="1" workbookViewId="0">
      <selection activeCell="I33" sqref="I33"/>
    </sheetView>
  </sheetViews>
  <sheetFormatPr defaultRowHeight="14.4" x14ac:dyDescent="0.3"/>
  <cols>
    <col min="2" max="2" width="12.33203125" customWidth="1"/>
    <col min="3" max="3" width="19.77734375" customWidth="1"/>
    <col min="4" max="4" width="27.21875" customWidth="1"/>
    <col min="5" max="5" width="34.88671875" customWidth="1"/>
    <col min="6" max="6" width="21.33203125" customWidth="1"/>
    <col min="7" max="7" width="20.5546875" customWidth="1"/>
    <col min="8" max="8" width="19.33203125" customWidth="1"/>
    <col min="9" max="9" width="14.44140625" customWidth="1"/>
    <col min="10" max="10" width="17.88671875" customWidth="1"/>
    <col min="11" max="11" width="20.33203125" customWidth="1"/>
  </cols>
  <sheetData>
    <row r="1" spans="2:11" ht="15" thickBot="1" x14ac:dyDescent="0.35"/>
    <row r="2" spans="2:11" x14ac:dyDescent="0.3">
      <c r="B2" s="7" t="s">
        <v>0</v>
      </c>
      <c r="C2" s="8" t="s">
        <v>1</v>
      </c>
      <c r="D2" s="8" t="s">
        <v>117</v>
      </c>
      <c r="E2" s="8" t="s">
        <v>2</v>
      </c>
      <c r="F2" s="8" t="s">
        <v>3</v>
      </c>
      <c r="G2" s="8" t="s">
        <v>4</v>
      </c>
      <c r="H2" s="8" t="s">
        <v>113</v>
      </c>
      <c r="I2" s="9" t="s">
        <v>114</v>
      </c>
      <c r="J2" s="9" t="s">
        <v>130</v>
      </c>
      <c r="K2" s="10" t="s">
        <v>131</v>
      </c>
    </row>
    <row r="3" spans="2:11" x14ac:dyDescent="0.3">
      <c r="B3" s="11">
        <v>1</v>
      </c>
      <c r="C3" s="1" t="s">
        <v>6</v>
      </c>
      <c r="D3" s="1" t="s">
        <v>7</v>
      </c>
      <c r="E3" s="1" t="s">
        <v>102</v>
      </c>
      <c r="F3" s="1" t="s">
        <v>103</v>
      </c>
      <c r="G3" s="1" t="s">
        <v>104</v>
      </c>
      <c r="H3" s="3" t="s">
        <v>118</v>
      </c>
      <c r="I3" s="4">
        <v>2.4700000000000002</v>
      </c>
      <c r="J3" s="5">
        <f>B3*H3</f>
        <v>4.84</v>
      </c>
      <c r="K3" s="12">
        <f>B3*I3</f>
        <v>2.4700000000000002</v>
      </c>
    </row>
    <row r="4" spans="2:11" x14ac:dyDescent="0.3">
      <c r="B4" s="11">
        <v>1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3">
        <v>0.05</v>
      </c>
      <c r="I4" s="5">
        <v>0.01</v>
      </c>
      <c r="J4" s="5">
        <f t="shared" ref="J4:J27" si="0">B4*H4</f>
        <v>0.05</v>
      </c>
      <c r="K4" s="12">
        <f t="shared" ref="K4:K27" si="1">B4*I4</f>
        <v>0.01</v>
      </c>
    </row>
    <row r="5" spans="2:11" x14ac:dyDescent="0.3">
      <c r="B5" s="11">
        <v>1</v>
      </c>
      <c r="C5" s="1" t="s">
        <v>13</v>
      </c>
      <c r="D5" s="1" t="s">
        <v>108</v>
      </c>
      <c r="E5" s="1" t="s">
        <v>109</v>
      </c>
      <c r="F5" s="1" t="s">
        <v>14</v>
      </c>
      <c r="G5" s="1" t="s">
        <v>15</v>
      </c>
      <c r="H5" s="3">
        <v>0.05</v>
      </c>
      <c r="I5" s="5">
        <v>0.01</v>
      </c>
      <c r="J5" s="5">
        <f t="shared" si="0"/>
        <v>0.05</v>
      </c>
      <c r="K5" s="12">
        <f t="shared" si="1"/>
        <v>0.01</v>
      </c>
    </row>
    <row r="6" spans="2:11" x14ac:dyDescent="0.3">
      <c r="B6" s="11">
        <v>1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3">
        <v>0.05</v>
      </c>
      <c r="I6" s="5">
        <v>0.01</v>
      </c>
      <c r="J6" s="5">
        <f t="shared" si="0"/>
        <v>0.05</v>
      </c>
      <c r="K6" s="12">
        <f t="shared" si="1"/>
        <v>0.01</v>
      </c>
    </row>
    <row r="7" spans="2:11" x14ac:dyDescent="0.3">
      <c r="B7" s="11">
        <v>1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3">
        <v>0.05</v>
      </c>
      <c r="I7" s="5">
        <v>0.01</v>
      </c>
      <c r="J7" s="5">
        <f t="shared" si="0"/>
        <v>0.05</v>
      </c>
      <c r="K7" s="12">
        <f t="shared" si="1"/>
        <v>0.01</v>
      </c>
    </row>
    <row r="8" spans="2:11" x14ac:dyDescent="0.3">
      <c r="B8" s="11">
        <v>1</v>
      </c>
      <c r="C8" s="1" t="s">
        <v>26</v>
      </c>
      <c r="D8" s="1" t="s">
        <v>27</v>
      </c>
      <c r="E8" s="1" t="s">
        <v>28</v>
      </c>
      <c r="F8" s="1" t="s">
        <v>5</v>
      </c>
      <c r="G8" s="1" t="s">
        <v>29</v>
      </c>
      <c r="H8" s="3" t="s">
        <v>119</v>
      </c>
      <c r="I8" s="4">
        <v>0.03</v>
      </c>
      <c r="J8" s="5">
        <f t="shared" si="0"/>
        <v>0.15</v>
      </c>
      <c r="K8" s="12">
        <f t="shared" si="1"/>
        <v>0.03</v>
      </c>
    </row>
    <row r="9" spans="2:11" x14ac:dyDescent="0.3">
      <c r="B9" s="11">
        <v>1</v>
      </c>
      <c r="C9" s="1" t="s">
        <v>30</v>
      </c>
      <c r="D9" s="1" t="s">
        <v>31</v>
      </c>
      <c r="E9" s="1" t="s">
        <v>32</v>
      </c>
      <c r="F9" s="1" t="s">
        <v>5</v>
      </c>
      <c r="G9" s="1" t="s">
        <v>33</v>
      </c>
      <c r="H9" s="3" t="s">
        <v>120</v>
      </c>
      <c r="I9" s="4">
        <v>1.2</v>
      </c>
      <c r="J9" s="5">
        <f t="shared" si="0"/>
        <v>1.61</v>
      </c>
      <c r="K9" s="12">
        <f t="shared" si="1"/>
        <v>1.2</v>
      </c>
    </row>
    <row r="10" spans="2:11" x14ac:dyDescent="0.3">
      <c r="B10" s="11">
        <v>1</v>
      </c>
      <c r="C10" s="1" t="s">
        <v>34</v>
      </c>
      <c r="D10" s="1" t="s">
        <v>35</v>
      </c>
      <c r="E10" s="1" t="s">
        <v>36</v>
      </c>
      <c r="F10" s="1" t="s">
        <v>5</v>
      </c>
      <c r="G10" s="1" t="s">
        <v>37</v>
      </c>
      <c r="H10" s="3" t="s">
        <v>122</v>
      </c>
      <c r="I10" s="4">
        <v>4</v>
      </c>
      <c r="J10" s="5">
        <f t="shared" si="0"/>
        <v>8.0399999999999991</v>
      </c>
      <c r="K10" s="12">
        <f t="shared" si="1"/>
        <v>4</v>
      </c>
    </row>
    <row r="11" spans="2:11" x14ac:dyDescent="0.3">
      <c r="B11" s="11">
        <v>1</v>
      </c>
      <c r="C11" s="1" t="s">
        <v>38</v>
      </c>
      <c r="D11" s="1" t="s">
        <v>39</v>
      </c>
      <c r="E11" s="1" t="s">
        <v>40</v>
      </c>
      <c r="F11" s="1" t="s">
        <v>5</v>
      </c>
      <c r="G11" s="1" t="s">
        <v>41</v>
      </c>
      <c r="H11" s="3">
        <v>0.05</v>
      </c>
      <c r="I11" s="4">
        <v>0.01</v>
      </c>
      <c r="J11" s="5">
        <f t="shared" si="0"/>
        <v>0.05</v>
      </c>
      <c r="K11" s="12">
        <f t="shared" si="1"/>
        <v>0.01</v>
      </c>
    </row>
    <row r="12" spans="2:11" x14ac:dyDescent="0.3">
      <c r="B12" s="11">
        <v>1</v>
      </c>
      <c r="C12" s="1" t="s">
        <v>42</v>
      </c>
      <c r="D12" s="1" t="s">
        <v>43</v>
      </c>
      <c r="E12" s="1" t="s">
        <v>44</v>
      </c>
      <c r="F12" s="1" t="s">
        <v>5</v>
      </c>
      <c r="G12" s="1" t="s">
        <v>45</v>
      </c>
      <c r="H12" s="3">
        <v>0.05</v>
      </c>
      <c r="I12" s="4">
        <v>0.01</v>
      </c>
      <c r="J12" s="5">
        <f t="shared" si="0"/>
        <v>0.05</v>
      </c>
      <c r="K12" s="12">
        <f t="shared" si="1"/>
        <v>0.01</v>
      </c>
    </row>
    <row r="13" spans="2:11" x14ac:dyDescent="0.3">
      <c r="B13" s="11">
        <v>1</v>
      </c>
      <c r="C13" s="1" t="s">
        <v>46</v>
      </c>
      <c r="D13" s="1" t="s">
        <v>47</v>
      </c>
      <c r="E13" s="1" t="s">
        <v>48</v>
      </c>
      <c r="F13" s="1" t="s">
        <v>5</v>
      </c>
      <c r="G13" s="1" t="s">
        <v>49</v>
      </c>
      <c r="H13" s="3" t="s">
        <v>121</v>
      </c>
      <c r="I13" s="4">
        <v>4</v>
      </c>
      <c r="J13" s="5">
        <f t="shared" si="0"/>
        <v>5</v>
      </c>
      <c r="K13" s="12">
        <f t="shared" si="1"/>
        <v>4</v>
      </c>
    </row>
    <row r="14" spans="2:11" x14ac:dyDescent="0.3">
      <c r="B14" s="11">
        <v>1</v>
      </c>
      <c r="C14" s="1" t="s">
        <v>50</v>
      </c>
      <c r="D14" s="1" t="s">
        <v>51</v>
      </c>
      <c r="E14" s="1" t="s">
        <v>52</v>
      </c>
      <c r="F14" s="1" t="s">
        <v>5</v>
      </c>
      <c r="G14" s="1" t="s">
        <v>53</v>
      </c>
      <c r="H14" s="3" t="s">
        <v>123</v>
      </c>
      <c r="I14" s="4">
        <v>0.21</v>
      </c>
      <c r="J14" s="5">
        <f t="shared" si="0"/>
        <v>0.44</v>
      </c>
      <c r="K14" s="12">
        <f t="shared" si="1"/>
        <v>0.21</v>
      </c>
    </row>
    <row r="15" spans="2:11" x14ac:dyDescent="0.3">
      <c r="B15" s="11">
        <v>1</v>
      </c>
      <c r="C15" s="1" t="s">
        <v>54</v>
      </c>
      <c r="D15" s="1" t="s">
        <v>55</v>
      </c>
      <c r="E15" s="1" t="s">
        <v>56</v>
      </c>
      <c r="F15" s="1" t="s">
        <v>57</v>
      </c>
      <c r="G15" s="1" t="s">
        <v>20</v>
      </c>
      <c r="H15" s="3">
        <v>0.05</v>
      </c>
      <c r="I15" s="4">
        <v>0.01</v>
      </c>
      <c r="J15" s="5">
        <f t="shared" si="0"/>
        <v>0.05</v>
      </c>
      <c r="K15" s="12">
        <f t="shared" si="1"/>
        <v>0.01</v>
      </c>
    </row>
    <row r="16" spans="2:11" x14ac:dyDescent="0.3">
      <c r="B16" s="11">
        <v>1</v>
      </c>
      <c r="C16" s="1" t="s">
        <v>58</v>
      </c>
      <c r="D16" s="1" t="s">
        <v>59</v>
      </c>
      <c r="E16" s="1" t="s">
        <v>110</v>
      </c>
      <c r="F16" s="1" t="s">
        <v>5</v>
      </c>
      <c r="G16" s="1" t="s">
        <v>60</v>
      </c>
      <c r="H16" s="3" t="s">
        <v>124</v>
      </c>
      <c r="I16" s="4">
        <v>9.7000000000000003E-2</v>
      </c>
      <c r="J16" s="5">
        <f t="shared" si="0"/>
        <v>0.4</v>
      </c>
      <c r="K16" s="12">
        <f t="shared" si="1"/>
        <v>9.7000000000000003E-2</v>
      </c>
    </row>
    <row r="17" spans="2:11" x14ac:dyDescent="0.3">
      <c r="B17" s="11">
        <v>1</v>
      </c>
      <c r="C17" s="1" t="s">
        <v>61</v>
      </c>
      <c r="D17" s="1" t="s">
        <v>62</v>
      </c>
      <c r="E17" s="1" t="s">
        <v>63</v>
      </c>
      <c r="F17" s="1" t="s">
        <v>64</v>
      </c>
      <c r="G17" s="1" t="s">
        <v>65</v>
      </c>
      <c r="H17" s="3">
        <v>0.05</v>
      </c>
      <c r="I17" s="4">
        <v>0.01</v>
      </c>
      <c r="J17" s="5">
        <f t="shared" si="0"/>
        <v>0.05</v>
      </c>
      <c r="K17" s="12">
        <f t="shared" si="1"/>
        <v>0.01</v>
      </c>
    </row>
    <row r="18" spans="2:11" x14ac:dyDescent="0.3">
      <c r="B18" s="11">
        <v>1</v>
      </c>
      <c r="C18" s="1" t="s">
        <v>66</v>
      </c>
      <c r="D18" s="1" t="s">
        <v>67</v>
      </c>
      <c r="E18" s="1" t="s">
        <v>68</v>
      </c>
      <c r="F18" s="1" t="s">
        <v>69</v>
      </c>
      <c r="G18" s="1" t="s">
        <v>65</v>
      </c>
      <c r="H18" s="3">
        <v>0.05</v>
      </c>
      <c r="I18" s="4">
        <v>0.01</v>
      </c>
      <c r="J18" s="5">
        <f t="shared" si="0"/>
        <v>0.05</v>
      </c>
      <c r="K18" s="12">
        <f t="shared" si="1"/>
        <v>0.01</v>
      </c>
    </row>
    <row r="19" spans="2:11" x14ac:dyDescent="0.3">
      <c r="B19" s="11">
        <v>1</v>
      </c>
      <c r="C19" s="1" t="s">
        <v>70</v>
      </c>
      <c r="D19" s="1" t="s">
        <v>71</v>
      </c>
      <c r="E19" s="1" t="s">
        <v>72</v>
      </c>
      <c r="F19" s="1" t="s">
        <v>73</v>
      </c>
      <c r="G19" s="1" t="s">
        <v>65</v>
      </c>
      <c r="H19" s="3">
        <v>0.05</v>
      </c>
      <c r="I19" s="4">
        <v>0.01</v>
      </c>
      <c r="J19" s="5">
        <f t="shared" si="0"/>
        <v>0.05</v>
      </c>
      <c r="K19" s="12">
        <f t="shared" si="1"/>
        <v>0.01</v>
      </c>
    </row>
    <row r="20" spans="2:11" x14ac:dyDescent="0.3">
      <c r="B20" s="11">
        <v>1</v>
      </c>
      <c r="C20" s="1" t="s">
        <v>74</v>
      </c>
      <c r="D20" s="1" t="s">
        <v>105</v>
      </c>
      <c r="E20" s="1" t="s">
        <v>106</v>
      </c>
      <c r="F20" s="1" t="s">
        <v>5</v>
      </c>
      <c r="G20" s="1" t="s">
        <v>107</v>
      </c>
      <c r="H20" s="3" t="s">
        <v>125</v>
      </c>
      <c r="I20" s="4">
        <v>0.21</v>
      </c>
      <c r="J20" s="5">
        <f t="shared" si="0"/>
        <v>0.61</v>
      </c>
      <c r="K20" s="12">
        <f t="shared" si="1"/>
        <v>0.21</v>
      </c>
    </row>
    <row r="21" spans="2:11" x14ac:dyDescent="0.3">
      <c r="B21" s="11">
        <v>2</v>
      </c>
      <c r="C21" s="1" t="s">
        <v>75</v>
      </c>
      <c r="D21" s="1" t="s">
        <v>76</v>
      </c>
      <c r="E21" s="1" t="s">
        <v>77</v>
      </c>
      <c r="F21" s="1" t="s">
        <v>78</v>
      </c>
      <c r="G21" s="1" t="s">
        <v>12</v>
      </c>
      <c r="H21" s="3">
        <v>0.05</v>
      </c>
      <c r="I21" s="4">
        <v>0.01</v>
      </c>
      <c r="J21" s="5">
        <f t="shared" si="0"/>
        <v>0.1</v>
      </c>
      <c r="K21" s="12">
        <f t="shared" si="1"/>
        <v>0.02</v>
      </c>
    </row>
    <row r="22" spans="2:11" x14ac:dyDescent="0.3">
      <c r="B22" s="11">
        <v>2</v>
      </c>
      <c r="C22" s="1" t="s">
        <v>79</v>
      </c>
      <c r="D22" s="1" t="s">
        <v>55</v>
      </c>
      <c r="E22" s="1" t="s">
        <v>80</v>
      </c>
      <c r="F22" s="1" t="s">
        <v>81</v>
      </c>
      <c r="G22" s="1" t="s">
        <v>65</v>
      </c>
      <c r="H22" s="3">
        <v>0.05</v>
      </c>
      <c r="I22" s="4">
        <v>0.01</v>
      </c>
      <c r="J22" s="5">
        <f t="shared" si="0"/>
        <v>0.1</v>
      </c>
      <c r="K22" s="12">
        <f t="shared" si="1"/>
        <v>0.02</v>
      </c>
    </row>
    <row r="23" spans="2:11" x14ac:dyDescent="0.3">
      <c r="B23" s="11">
        <v>1</v>
      </c>
      <c r="C23" s="1" t="s">
        <v>82</v>
      </c>
      <c r="D23" s="1" t="s">
        <v>83</v>
      </c>
      <c r="E23" s="1" t="s">
        <v>111</v>
      </c>
      <c r="F23" s="1" t="s">
        <v>112</v>
      </c>
      <c r="G23" s="1" t="s">
        <v>84</v>
      </c>
      <c r="H23" s="3" t="s">
        <v>126</v>
      </c>
      <c r="I23" s="4">
        <v>1.58</v>
      </c>
      <c r="J23" s="5">
        <f t="shared" si="0"/>
        <v>3.08</v>
      </c>
      <c r="K23" s="12">
        <f t="shared" si="1"/>
        <v>1.58</v>
      </c>
    </row>
    <row r="24" spans="2:11" x14ac:dyDescent="0.3">
      <c r="B24" s="11">
        <v>1</v>
      </c>
      <c r="C24" s="1" t="s">
        <v>86</v>
      </c>
      <c r="D24" s="2" t="s">
        <v>85</v>
      </c>
      <c r="E24" s="1" t="s">
        <v>87</v>
      </c>
      <c r="F24" s="1" t="s">
        <v>88</v>
      </c>
      <c r="G24" s="1" t="s">
        <v>89</v>
      </c>
      <c r="H24" s="3" t="s">
        <v>127</v>
      </c>
      <c r="I24" s="4">
        <v>0.1</v>
      </c>
      <c r="J24" s="5">
        <f t="shared" si="0"/>
        <v>0.33</v>
      </c>
      <c r="K24" s="12">
        <f t="shared" si="1"/>
        <v>0.1</v>
      </c>
    </row>
    <row r="25" spans="2:11" x14ac:dyDescent="0.3">
      <c r="B25" s="11">
        <v>1</v>
      </c>
      <c r="C25" s="1" t="s">
        <v>90</v>
      </c>
      <c r="D25" s="1" t="s">
        <v>91</v>
      </c>
      <c r="E25" s="1" t="s">
        <v>91</v>
      </c>
      <c r="F25" s="1" t="s">
        <v>92</v>
      </c>
      <c r="G25" s="1" t="s">
        <v>93</v>
      </c>
      <c r="H25" s="3" t="s">
        <v>128</v>
      </c>
      <c r="I25" s="4">
        <v>0.3</v>
      </c>
      <c r="J25" s="5">
        <f t="shared" si="0"/>
        <v>0.5</v>
      </c>
      <c r="K25" s="12">
        <f t="shared" si="1"/>
        <v>0.3</v>
      </c>
    </row>
    <row r="26" spans="2:11" x14ac:dyDescent="0.3">
      <c r="B26" s="11">
        <v>8</v>
      </c>
      <c r="C26" s="1" t="s">
        <v>94</v>
      </c>
      <c r="D26" s="6" t="s">
        <v>116</v>
      </c>
      <c r="E26" s="1" t="s">
        <v>95</v>
      </c>
      <c r="F26" s="1" t="s">
        <v>96</v>
      </c>
      <c r="G26" s="1" t="s">
        <v>97</v>
      </c>
      <c r="H26" s="3" t="s">
        <v>129</v>
      </c>
      <c r="I26" s="4">
        <v>0.107</v>
      </c>
      <c r="J26" s="5">
        <f t="shared" si="0"/>
        <v>1.64</v>
      </c>
      <c r="K26" s="12">
        <f t="shared" si="1"/>
        <v>0.85599999999999998</v>
      </c>
    </row>
    <row r="27" spans="2:11" ht="15" thickBot="1" x14ac:dyDescent="0.35">
      <c r="B27" s="13">
        <v>1</v>
      </c>
      <c r="C27" s="14" t="s">
        <v>98</v>
      </c>
      <c r="D27" s="14" t="s">
        <v>99</v>
      </c>
      <c r="E27" s="14" t="s">
        <v>100</v>
      </c>
      <c r="F27" s="14" t="s">
        <v>99</v>
      </c>
      <c r="G27" s="14" t="s">
        <v>101</v>
      </c>
      <c r="H27" s="15">
        <v>0.05</v>
      </c>
      <c r="I27" s="16">
        <v>0.01</v>
      </c>
      <c r="J27" s="17">
        <f t="shared" si="0"/>
        <v>0.05</v>
      </c>
      <c r="K27" s="18">
        <f t="shared" si="1"/>
        <v>0.01</v>
      </c>
    </row>
    <row r="29" spans="2:11" x14ac:dyDescent="0.3">
      <c r="G29" s="19" t="s">
        <v>115</v>
      </c>
      <c r="H29" s="20">
        <f>SUM(J3:J27)</f>
        <v>27.390000000000004</v>
      </c>
    </row>
    <row r="30" spans="2:11" x14ac:dyDescent="0.3">
      <c r="G30" s="19" t="s">
        <v>132</v>
      </c>
      <c r="H30" s="20">
        <f>SUM(K3:K27)</f>
        <v>15.202999999999998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ARGE-Rectifier_Buck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</dc:creator>
  <cp:lastModifiedBy>Alper</cp:lastModifiedBy>
  <dcterms:created xsi:type="dcterms:W3CDTF">2021-01-10T13:30:18Z</dcterms:created>
  <dcterms:modified xsi:type="dcterms:W3CDTF">2021-01-14T23:46:13Z</dcterms:modified>
</cp:coreProperties>
</file>