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en\Desktop\"/>
    </mc:Choice>
  </mc:AlternateContent>
  <xr:revisionPtr revIDLastSave="0" documentId="13_ncr:1_{2DD82222-9499-4348-9032-AED9F8C5F30D}" xr6:coauthVersionLast="47" xr6:coauthVersionMax="47" xr10:uidLastSave="{00000000-0000-0000-0000-000000000000}"/>
  <bookViews>
    <workbookView xWindow="-120" yWindow="-120" windowWidth="29040" windowHeight="15720" xr2:uid="{D8A85E9E-1DE2-44D4-BFE9-440968EE406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8" i="1" s="1"/>
  <c r="J19" i="1" s="1"/>
  <c r="L17" i="1"/>
  <c r="I17" i="1"/>
  <c r="J17" i="1" s="1"/>
  <c r="M17" i="1" s="1"/>
  <c r="L16" i="1"/>
  <c r="I16" i="1"/>
  <c r="L15" i="1"/>
  <c r="I15" i="1"/>
  <c r="L14" i="1"/>
  <c r="I14" i="1"/>
  <c r="L13" i="1"/>
  <c r="I13" i="1"/>
  <c r="L12" i="1"/>
  <c r="I12" i="1"/>
  <c r="L11" i="1"/>
  <c r="I11" i="1"/>
  <c r="I9" i="1"/>
  <c r="J15" i="1" l="1"/>
  <c r="M15" i="1" s="1"/>
  <c r="J16" i="1"/>
  <c r="M16" i="1" s="1"/>
  <c r="J11" i="1"/>
  <c r="M11" i="1" s="1"/>
  <c r="J13" i="1"/>
  <c r="M13" i="1" s="1"/>
  <c r="J12" i="1"/>
  <c r="M12" i="1" s="1"/>
  <c r="I18" i="1"/>
  <c r="K19" i="1" s="1"/>
  <c r="J14" i="1"/>
  <c r="M14" i="1" s="1"/>
</calcChain>
</file>

<file path=xl/sharedStrings.xml><?xml version="1.0" encoding="utf-8"?>
<sst xmlns="http://schemas.openxmlformats.org/spreadsheetml/2006/main" count="45" uniqueCount="25">
  <si>
    <t>Tam zamanlı işçiler</t>
  </si>
  <si>
    <t>8 Saat</t>
  </si>
  <si>
    <t>50 TL / saat</t>
  </si>
  <si>
    <t>Yarı zamanlı işçiler</t>
  </si>
  <si>
    <t>4 saat</t>
  </si>
  <si>
    <t>35 TL / saat</t>
  </si>
  <si>
    <t>Pazartesi</t>
  </si>
  <si>
    <t>Salı</t>
  </si>
  <si>
    <t>Çarşamba</t>
  </si>
  <si>
    <t>Perşembe</t>
  </si>
  <si>
    <t>Cuma</t>
  </si>
  <si>
    <t>Cumartesi</t>
  </si>
  <si>
    <t>Pazar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</si>
  <si>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</si>
  <si>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</si>
  <si>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</si>
  <si>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</si>
  <si>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</si>
  <si>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Saat</t>
  </si>
  <si>
    <t>İşaret</t>
  </si>
  <si>
    <t>Kısıt</t>
  </si>
  <si>
    <t>Fazla Saat Sayısı</t>
  </si>
  <si>
    <t>&gt;=</t>
  </si>
  <si>
    <t>%25 Kısıtı</t>
  </si>
  <si>
    <t>Toplam Yarı Zamanlı Saat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</si>
</sst>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5"/>
      <color theme="1"/>
      <name val="Times New Roman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B3DE-EECE-4567-BBFB-70896DDF98D2}">
  <dimension ref="A1:O28"/>
  <sheetViews>
    <sheetView tabSelected="1" zoomScale="55" zoomScaleNormal="55" workbookViewId="0">
      <selection activeCell="L23" sqref="L23"/>
    </sheetView>
  </sheetViews>
  <sheetFormatPr defaultRowHeight="19.5" x14ac:dyDescent="0.3"/>
  <cols>
    <col min="1" max="1" width="16.5" bestFit="1" customWidth="1"/>
    <col min="2" max="8" width="10.09765625" customWidth="1"/>
    <col min="10" max="10" width="11.5" customWidth="1"/>
    <col min="11" max="11" width="9.8984375" customWidth="1"/>
    <col min="12" max="12" width="13.19921875" customWidth="1"/>
    <col min="13" max="13" width="15.296875" customWidth="1"/>
  </cols>
  <sheetData>
    <row r="1" spans="1:15" x14ac:dyDescent="0.3">
      <c r="A1" t="s">
        <v>0</v>
      </c>
      <c r="C1" t="s">
        <v>1</v>
      </c>
      <c r="D1" t="s">
        <v>2</v>
      </c>
      <c r="E1">
        <v>50</v>
      </c>
    </row>
    <row r="2" spans="1:15" x14ac:dyDescent="0.3">
      <c r="A2" t="s">
        <v>3</v>
      </c>
      <c r="C2" t="s">
        <v>4</v>
      </c>
      <c r="D2" t="s">
        <v>5</v>
      </c>
      <c r="E2">
        <v>35</v>
      </c>
      <c r="F2" s="1">
        <v>0.25</v>
      </c>
    </row>
    <row r="5" spans="1:15" x14ac:dyDescent="0.3"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15" x14ac:dyDescent="0.3">
      <c r="A6" t="s">
        <v>13</v>
      </c>
      <c r="B6" s="2">
        <v>6</v>
      </c>
      <c r="C6" s="2">
        <v>1</v>
      </c>
      <c r="D6" s="2">
        <v>0</v>
      </c>
      <c r="E6" s="2">
        <v>7</v>
      </c>
      <c r="F6" s="2">
        <v>0</v>
      </c>
      <c r="G6" s="2">
        <v>3</v>
      </c>
      <c r="H6" s="2">
        <v>0</v>
      </c>
      <c r="I6" s="2"/>
      <c r="J6" s="2"/>
      <c r="K6" s="2"/>
    </row>
    <row r="7" spans="1:15" x14ac:dyDescent="0.3">
      <c r="A7" t="s">
        <v>14</v>
      </c>
      <c r="B7" s="2">
        <v>0</v>
      </c>
      <c r="C7" s="2">
        <v>6</v>
      </c>
      <c r="D7" s="2">
        <v>3</v>
      </c>
      <c r="E7" s="2">
        <v>0</v>
      </c>
      <c r="F7" s="2">
        <v>0</v>
      </c>
      <c r="G7" s="2">
        <v>1</v>
      </c>
      <c r="H7" s="2">
        <v>1</v>
      </c>
      <c r="I7" s="2"/>
      <c r="J7" s="2"/>
      <c r="K7" s="2"/>
    </row>
    <row r="8" spans="1:15" x14ac:dyDescent="0.3">
      <c r="A8" t="s">
        <v>15</v>
      </c>
      <c r="B8" s="2">
        <v>8</v>
      </c>
      <c r="C8" s="2">
        <v>8</v>
      </c>
      <c r="D8" s="2">
        <v>8</v>
      </c>
      <c r="E8" s="2">
        <v>8</v>
      </c>
      <c r="F8" s="2">
        <v>8</v>
      </c>
      <c r="G8" s="2">
        <v>8</v>
      </c>
      <c r="H8" s="2">
        <v>8</v>
      </c>
      <c r="I8" s="2"/>
      <c r="J8" s="2"/>
      <c r="K8" s="2"/>
    </row>
    <row r="9" spans="1:15" x14ac:dyDescent="0.3">
      <c r="A9" t="s">
        <v>16</v>
      </c>
      <c r="B9" s="2">
        <v>4</v>
      </c>
      <c r="C9" s="2">
        <v>4</v>
      </c>
      <c r="D9" s="2">
        <v>4</v>
      </c>
      <c r="E9" s="2">
        <v>4</v>
      </c>
      <c r="F9" s="2">
        <v>4</v>
      </c>
      <c r="G9" s="2">
        <v>4</v>
      </c>
      <c r="H9" s="2">
        <v>4</v>
      </c>
      <c r="I9" s="2">
        <f>(SUMPRODUCT(B8:H8,B6:H6))+(SUMPRODUCT(B9:H9,B7:H7))</f>
        <v>180</v>
      </c>
      <c r="J9" s="2"/>
      <c r="K9" s="2"/>
    </row>
    <row r="10" spans="1:15" x14ac:dyDescent="0.3">
      <c r="A10" s="5" t="s">
        <v>17</v>
      </c>
      <c r="B10" s="5"/>
      <c r="C10" s="5"/>
      <c r="D10" s="5"/>
      <c r="E10" s="5"/>
      <c r="F10" s="5"/>
      <c r="G10" s="5"/>
      <c r="H10" s="5"/>
      <c r="I10" s="5"/>
      <c r="J10" s="3" t="s">
        <v>18</v>
      </c>
      <c r="K10" s="3" t="s">
        <v>19</v>
      </c>
      <c r="L10" s="4" t="s">
        <v>20</v>
      </c>
      <c r="M10" s="2" t="s">
        <v>21</v>
      </c>
    </row>
    <row r="11" spans="1:15" x14ac:dyDescent="0.3">
      <c r="A11" t="s">
        <v>6</v>
      </c>
      <c r="B11" s="2">
        <v>8</v>
      </c>
      <c r="C11" s="2"/>
      <c r="D11" s="2"/>
      <c r="E11" s="2">
        <v>8</v>
      </c>
      <c r="F11" s="2">
        <v>8</v>
      </c>
      <c r="G11" s="2">
        <v>8</v>
      </c>
      <c r="H11" s="2">
        <v>8</v>
      </c>
      <c r="I11" s="2">
        <f>SUMPRODUCT(B11:H11,$B$6:$H$6)</f>
        <v>128</v>
      </c>
      <c r="J11" s="3">
        <f t="shared" ref="J11:J17" si="0">I11+I21</f>
        <v>136</v>
      </c>
      <c r="K11" s="3" t="s">
        <v>22</v>
      </c>
      <c r="L11" s="4">
        <f>O11*N11</f>
        <v>136</v>
      </c>
      <c r="M11" s="2">
        <f>J11-L11</f>
        <v>0</v>
      </c>
      <c r="N11">
        <v>8</v>
      </c>
      <c r="O11" s="3">
        <v>17</v>
      </c>
    </row>
    <row r="12" spans="1:15" x14ac:dyDescent="0.3">
      <c r="A12" t="s">
        <v>7</v>
      </c>
      <c r="B12" s="2">
        <v>8</v>
      </c>
      <c r="C12" s="2">
        <v>8</v>
      </c>
      <c r="D12" s="2"/>
      <c r="E12" s="2"/>
      <c r="F12" s="2">
        <v>8</v>
      </c>
      <c r="G12" s="2">
        <v>8</v>
      </c>
      <c r="H12" s="2">
        <v>8</v>
      </c>
      <c r="I12" s="2">
        <f t="shared" ref="I12:I17" si="1">SUMPRODUCT(B12:H12,$B$6:$H$6)</f>
        <v>80</v>
      </c>
      <c r="J12" s="3">
        <f t="shared" si="0"/>
        <v>112</v>
      </c>
      <c r="K12" s="3" t="s">
        <v>22</v>
      </c>
      <c r="L12" s="4">
        <f t="shared" ref="L12:L17" si="2">O12*N12</f>
        <v>104</v>
      </c>
      <c r="M12" s="2">
        <f>J12-L12</f>
        <v>8</v>
      </c>
      <c r="N12">
        <v>8</v>
      </c>
      <c r="O12" s="3">
        <v>13</v>
      </c>
    </row>
    <row r="13" spans="1:15" x14ac:dyDescent="0.3">
      <c r="A13" t="s">
        <v>8</v>
      </c>
      <c r="B13" s="2">
        <v>8</v>
      </c>
      <c r="C13" s="2">
        <v>8</v>
      </c>
      <c r="D13" s="2">
        <v>8</v>
      </c>
      <c r="E13" s="2"/>
      <c r="F13" s="2"/>
      <c r="G13" s="2">
        <v>8</v>
      </c>
      <c r="H13" s="2">
        <v>8</v>
      </c>
      <c r="I13" s="2">
        <f t="shared" si="1"/>
        <v>80</v>
      </c>
      <c r="J13" s="3">
        <f t="shared" si="0"/>
        <v>124</v>
      </c>
      <c r="K13" s="3" t="s">
        <v>22</v>
      </c>
      <c r="L13" s="4">
        <f t="shared" si="2"/>
        <v>120</v>
      </c>
      <c r="M13" s="2">
        <f>J13-L13</f>
        <v>4</v>
      </c>
      <c r="N13">
        <v>8</v>
      </c>
      <c r="O13" s="3">
        <v>15</v>
      </c>
    </row>
    <row r="14" spans="1:15" x14ac:dyDescent="0.3">
      <c r="A14" t="s">
        <v>9</v>
      </c>
      <c r="B14" s="2">
        <v>8</v>
      </c>
      <c r="C14" s="2">
        <v>8</v>
      </c>
      <c r="D14" s="2">
        <v>8</v>
      </c>
      <c r="E14" s="2">
        <v>8</v>
      </c>
      <c r="F14" s="2"/>
      <c r="G14" s="2"/>
      <c r="H14" s="2">
        <v>8</v>
      </c>
      <c r="I14" s="2">
        <f t="shared" si="1"/>
        <v>112</v>
      </c>
      <c r="J14" s="3">
        <f t="shared" si="0"/>
        <v>152</v>
      </c>
      <c r="K14" s="3" t="s">
        <v>22</v>
      </c>
      <c r="L14" s="4">
        <f t="shared" si="2"/>
        <v>152</v>
      </c>
      <c r="M14" s="2">
        <f>J14-L14</f>
        <v>0</v>
      </c>
      <c r="N14">
        <v>8</v>
      </c>
      <c r="O14" s="3">
        <v>19</v>
      </c>
    </row>
    <row r="15" spans="1:15" x14ac:dyDescent="0.3">
      <c r="A15" t="s">
        <v>10</v>
      </c>
      <c r="B15" s="2">
        <v>8</v>
      </c>
      <c r="C15" s="2">
        <v>8</v>
      </c>
      <c r="D15" s="2">
        <v>8</v>
      </c>
      <c r="E15" s="2">
        <v>8</v>
      </c>
      <c r="F15" s="2">
        <v>8</v>
      </c>
      <c r="G15" s="2"/>
      <c r="H15" s="2"/>
      <c r="I15" s="2">
        <f t="shared" si="1"/>
        <v>112</v>
      </c>
      <c r="J15" s="3">
        <f t="shared" si="0"/>
        <v>148</v>
      </c>
      <c r="K15" s="3" t="s">
        <v>22</v>
      </c>
      <c r="L15" s="4">
        <f t="shared" si="2"/>
        <v>112</v>
      </c>
      <c r="M15" s="2">
        <f>J15-L15</f>
        <v>36</v>
      </c>
      <c r="N15">
        <v>8</v>
      </c>
      <c r="O15" s="3">
        <v>14</v>
      </c>
    </row>
    <row r="16" spans="1:15" x14ac:dyDescent="0.3">
      <c r="A16" t="s">
        <v>11</v>
      </c>
      <c r="B16" s="2"/>
      <c r="C16" s="2">
        <v>8</v>
      </c>
      <c r="D16" s="2">
        <v>8</v>
      </c>
      <c r="E16" s="2">
        <v>8</v>
      </c>
      <c r="F16" s="2">
        <v>8</v>
      </c>
      <c r="G16" s="2">
        <v>8</v>
      </c>
      <c r="H16" s="2"/>
      <c r="I16" s="2">
        <f t="shared" si="1"/>
        <v>88</v>
      </c>
      <c r="J16" s="3">
        <f t="shared" si="0"/>
        <v>128</v>
      </c>
      <c r="K16" s="3" t="s">
        <v>22</v>
      </c>
      <c r="L16" s="4">
        <f t="shared" si="2"/>
        <v>128</v>
      </c>
      <c r="M16" s="2">
        <f>J16-L16</f>
        <v>0</v>
      </c>
      <c r="N16">
        <v>8</v>
      </c>
      <c r="O16" s="3">
        <v>16</v>
      </c>
    </row>
    <row r="17" spans="1:15" x14ac:dyDescent="0.3">
      <c r="A17" t="s">
        <v>12</v>
      </c>
      <c r="B17" s="2"/>
      <c r="C17" s="2"/>
      <c r="D17" s="2">
        <v>8</v>
      </c>
      <c r="E17" s="2">
        <v>8</v>
      </c>
      <c r="F17" s="2">
        <v>8</v>
      </c>
      <c r="G17" s="2">
        <v>8</v>
      </c>
      <c r="H17" s="2">
        <v>8</v>
      </c>
      <c r="I17" s="2">
        <f t="shared" si="1"/>
        <v>80</v>
      </c>
      <c r="J17" s="3">
        <f t="shared" si="0"/>
        <v>100</v>
      </c>
      <c r="K17" s="3" t="s">
        <v>22</v>
      </c>
      <c r="L17" s="4">
        <f t="shared" si="2"/>
        <v>88</v>
      </c>
      <c r="M17" s="2">
        <f>J17-L17</f>
        <v>12</v>
      </c>
      <c r="N17">
        <v>8</v>
      </c>
      <c r="O17" s="3">
        <v>11</v>
      </c>
    </row>
    <row r="18" spans="1:15" x14ac:dyDescent="0.3">
      <c r="B18" s="2"/>
      <c r="C18" s="2"/>
      <c r="D18" s="2"/>
      <c r="E18" s="2"/>
      <c r="F18" s="2"/>
      <c r="G18" s="2"/>
      <c r="H18" s="2"/>
      <c r="I18" s="2">
        <f>SUM(I11:I17)</f>
        <v>680</v>
      </c>
    </row>
    <row r="19" spans="1:15" x14ac:dyDescent="0.3">
      <c r="A19" s="6" t="s">
        <v>23</v>
      </c>
      <c r="B19" s="6"/>
      <c r="C19" s="6"/>
      <c r="D19" s="6"/>
      <c r="E19" s="6"/>
      <c r="F19" s="6"/>
      <c r="G19" s="6"/>
      <c r="H19" s="6"/>
      <c r="I19" s="6"/>
      <c r="J19" s="3">
        <f>I28</f>
        <v>220</v>
      </c>
      <c r="K19" s="4">
        <f>0.25*(I18+I28)</f>
        <v>225</v>
      </c>
    </row>
    <row r="20" spans="1:15" x14ac:dyDescent="0.3">
      <c r="A20" s="5" t="s">
        <v>24</v>
      </c>
      <c r="B20" s="5"/>
      <c r="C20" s="5"/>
      <c r="D20" s="5"/>
      <c r="E20" s="5"/>
      <c r="F20" s="5"/>
      <c r="G20" s="5"/>
      <c r="H20" s="5"/>
      <c r="I20" s="5"/>
    </row>
    <row r="21" spans="1:15" x14ac:dyDescent="0.3">
      <c r="A21" t="s">
        <v>6</v>
      </c>
      <c r="B21" s="2">
        <v>4</v>
      </c>
      <c r="C21" s="2"/>
      <c r="D21" s="2"/>
      <c r="E21" s="2">
        <v>4</v>
      </c>
      <c r="F21" s="2">
        <v>4</v>
      </c>
      <c r="G21" s="2">
        <v>4</v>
      </c>
      <c r="H21" s="2">
        <v>4</v>
      </c>
      <c r="I21" s="2">
        <f>SUMPRODUCT(B21:H21,$B$7:$H$7)</f>
        <v>8</v>
      </c>
      <c r="J21" s="2"/>
      <c r="K21" s="2"/>
    </row>
    <row r="22" spans="1:15" x14ac:dyDescent="0.3">
      <c r="A22" t="s">
        <v>7</v>
      </c>
      <c r="B22" s="2">
        <v>4</v>
      </c>
      <c r="C22" s="2">
        <v>4</v>
      </c>
      <c r="D22" s="2"/>
      <c r="E22" s="2"/>
      <c r="F22" s="2">
        <v>4</v>
      </c>
      <c r="G22" s="2">
        <v>4</v>
      </c>
      <c r="H22" s="2">
        <v>4</v>
      </c>
      <c r="I22" s="2">
        <f t="shared" ref="I22:I27" si="3">SUMPRODUCT(B22:H22,$B$7:$H$7)</f>
        <v>32</v>
      </c>
      <c r="J22" s="2"/>
      <c r="K22" s="2"/>
    </row>
    <row r="23" spans="1:15" x14ac:dyDescent="0.3">
      <c r="A23" t="s">
        <v>8</v>
      </c>
      <c r="B23" s="2">
        <v>4</v>
      </c>
      <c r="C23" s="2">
        <v>4</v>
      </c>
      <c r="D23" s="2">
        <v>4</v>
      </c>
      <c r="E23" s="2"/>
      <c r="F23" s="2"/>
      <c r="G23" s="2">
        <v>4</v>
      </c>
      <c r="H23" s="2">
        <v>4</v>
      </c>
      <c r="I23" s="2">
        <f t="shared" si="3"/>
        <v>44</v>
      </c>
      <c r="J23" s="2"/>
      <c r="K23" s="2"/>
    </row>
    <row r="24" spans="1:15" x14ac:dyDescent="0.3">
      <c r="A24" t="s">
        <v>9</v>
      </c>
      <c r="B24" s="2">
        <v>4</v>
      </c>
      <c r="C24" s="2">
        <v>4</v>
      </c>
      <c r="D24" s="2">
        <v>4</v>
      </c>
      <c r="E24" s="2">
        <v>4</v>
      </c>
      <c r="F24" s="2"/>
      <c r="G24" s="2"/>
      <c r="H24" s="2">
        <v>4</v>
      </c>
      <c r="I24" s="2">
        <f t="shared" si="3"/>
        <v>40</v>
      </c>
      <c r="J24" s="2"/>
      <c r="K24" s="2"/>
    </row>
    <row r="25" spans="1:15" x14ac:dyDescent="0.3">
      <c r="A25" t="s">
        <v>10</v>
      </c>
      <c r="B25" s="2">
        <v>4</v>
      </c>
      <c r="C25" s="2">
        <v>4</v>
      </c>
      <c r="D25" s="2">
        <v>4</v>
      </c>
      <c r="E25" s="2">
        <v>4</v>
      </c>
      <c r="F25" s="2">
        <v>4</v>
      </c>
      <c r="G25" s="2"/>
      <c r="H25" s="2"/>
      <c r="I25" s="2">
        <f t="shared" si="3"/>
        <v>36</v>
      </c>
      <c r="J25" s="2"/>
      <c r="K25" s="2"/>
    </row>
    <row r="26" spans="1:15" x14ac:dyDescent="0.3">
      <c r="A26" t="s">
        <v>11</v>
      </c>
      <c r="B26" s="2"/>
      <c r="C26" s="2">
        <v>4</v>
      </c>
      <c r="D26" s="2">
        <v>4</v>
      </c>
      <c r="E26" s="2">
        <v>4</v>
      </c>
      <c r="F26" s="2">
        <v>4</v>
      </c>
      <c r="G26" s="2">
        <v>4</v>
      </c>
      <c r="H26" s="2"/>
      <c r="I26" s="2">
        <f t="shared" si="3"/>
        <v>40</v>
      </c>
      <c r="J26" s="2"/>
      <c r="K26" s="2"/>
    </row>
    <row r="27" spans="1:15" x14ac:dyDescent="0.3">
      <c r="A27" t="s">
        <v>12</v>
      </c>
      <c r="B27" s="2"/>
      <c r="C27" s="2"/>
      <c r="D27" s="2">
        <v>4</v>
      </c>
      <c r="E27" s="2">
        <v>4</v>
      </c>
      <c r="F27" s="2">
        <v>4</v>
      </c>
      <c r="G27" s="2">
        <v>4</v>
      </c>
      <c r="H27" s="2">
        <v>4</v>
      </c>
      <c r="I27" s="2">
        <f t="shared" si="3"/>
        <v>20</v>
      </c>
      <c r="J27" s="2"/>
      <c r="K27" s="2"/>
    </row>
    <row r="28" spans="1:15" x14ac:dyDescent="0.3">
      <c r="I28" s="2">
        <f>SUM(I21:I27)</f>
        <v>220</v>
      </c>
    </row>
  </sheetData>
  <mergeCells count="3">
    <mergeCell ref="A10:I10"/>
    <mergeCell ref="A19:I19"/>
    <mergeCell ref="A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2022-11-05T14:22:44Z</dcterms:created>
  <dcterms:modified xsi:type="dcterms:W3CDTF">2022-11-05T19:05:37Z</dcterms:modified>
</cp:coreProperties>
</file>